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2284\Desktop\업무\신재생보급통계(인수인계)\★보급통계\보급통계 내역\보급통계(22~23)\4. 확정치\"/>
    </mc:Choice>
  </mc:AlternateContent>
  <bookViews>
    <workbookView xWindow="-20" yWindow="-20" windowWidth="14400" windowHeight="12690" tabRatio="851"/>
  </bookViews>
  <sheets>
    <sheet name="5.1.1 에너지생산량_서울" sheetId="98" r:id="rId1"/>
    <sheet name="5.1.2 에너지생산량_부산" sheetId="99" r:id="rId2"/>
    <sheet name="5.1.3 에너지생산량_대구" sheetId="103" r:id="rId3"/>
    <sheet name="5.1.4 에너지생산량_인천" sheetId="107" r:id="rId4"/>
    <sheet name="5.1.5 에너지생산량_광주" sheetId="111" r:id="rId5"/>
    <sheet name="5.1.6 에너지생산량_대전" sheetId="115" r:id="rId6"/>
    <sheet name="5.1.7 에너지생산량_울산" sheetId="119" r:id="rId7"/>
    <sheet name="5.1.8 에너지생산량_세종" sheetId="123" r:id="rId8"/>
    <sheet name="5.1.9 에너지생산량_경기" sheetId="127" r:id="rId9"/>
    <sheet name="5.1.10 에너지생산량_강원" sheetId="131" r:id="rId10"/>
    <sheet name="5.1.11 에너지생산량_충북" sheetId="135" r:id="rId11"/>
    <sheet name="5.1.12 에너지생산량_충남" sheetId="142" r:id="rId12"/>
    <sheet name="5.1.13 에너지생산량_전북" sheetId="144" r:id="rId13"/>
    <sheet name="5.1.14 에너지생산량_전남" sheetId="148" r:id="rId14"/>
    <sheet name="5.1.15 에너지생산량_경북" sheetId="152" r:id="rId15"/>
    <sheet name="5.1.16 에너지생산량_경남" sheetId="156" r:id="rId16"/>
    <sheet name="5.1.17 에너지생산량_제주" sheetId="160" r:id="rId17"/>
    <sheet name="5.2.1 발전량_서울" sheetId="92" r:id="rId18"/>
    <sheet name="5.2.2 발전량_부산" sheetId="100" r:id="rId19"/>
    <sheet name="5.2.3 발전량_대구" sheetId="104" r:id="rId20"/>
    <sheet name="5.2.4 발전량_인천" sheetId="108" r:id="rId21"/>
    <sheet name="5.2.5 발전량_광주" sheetId="112" r:id="rId22"/>
    <sheet name="5.2.6 발전량_대전" sheetId="116" r:id="rId23"/>
    <sheet name="5.2.7 발전량_울산" sheetId="120" r:id="rId24"/>
    <sheet name="5.2.8 발전량_세종" sheetId="124" r:id="rId25"/>
    <sheet name="5.2.9 발전량_경기" sheetId="128" r:id="rId26"/>
    <sheet name="5.2.10 발전량_강원" sheetId="132" r:id="rId27"/>
    <sheet name="5.2.11 발전량_충북" sheetId="136" r:id="rId28"/>
    <sheet name="5.2.12 발전량_충남" sheetId="140" r:id="rId29"/>
    <sheet name="5.2.13 발전량_전북" sheetId="145" r:id="rId30"/>
    <sheet name="5.2.14 발전량_전남" sheetId="149" r:id="rId31"/>
    <sheet name="5.2.15 발전량_경북" sheetId="153" r:id="rId32"/>
    <sheet name="5.2.16 발전량_경남" sheetId="157" r:id="rId33"/>
    <sheet name="5.2.17 발전량_제주" sheetId="161" r:id="rId34"/>
    <sheet name="5.3.1 보급용량(발전_누적)_서울" sheetId="164" r:id="rId35"/>
    <sheet name="5.3.2 보급용량(발전_누적)_부산" sheetId="165" r:id="rId36"/>
    <sheet name="5.3.3 보급용량(발전_누적)_대구" sheetId="166" r:id="rId37"/>
    <sheet name="5.3.4 보급용량(발전_누적)_인천" sheetId="167" r:id="rId38"/>
    <sheet name="5.3.5 보급용량(발전_누적)_광주" sheetId="168" r:id="rId39"/>
    <sheet name="5.3.6 보급용량(발전_누적)_대전" sheetId="169" r:id="rId40"/>
    <sheet name="5.3.7 보급용량(발전_누적)_울산" sheetId="170" r:id="rId41"/>
    <sheet name="5.3.8 보급용량(발전_누적)_세종" sheetId="171" r:id="rId42"/>
    <sheet name="5.3.9 보급용량(발전_누적)_경기" sheetId="172" r:id="rId43"/>
    <sheet name="5.3.10 보급용량(발전_누적)_강원" sheetId="173" r:id="rId44"/>
    <sheet name="5.3.11 보급용량(발전_누적)_충북" sheetId="174" r:id="rId45"/>
    <sheet name="5.3.12 보급용량(발전_누적)_충남" sheetId="175" r:id="rId46"/>
    <sheet name="5.3.13 보급용량(발전_누적)_전북" sheetId="176" r:id="rId47"/>
    <sheet name="5.3.14 보급용량(발전_누적)_전남" sheetId="177" r:id="rId48"/>
    <sheet name="5.3.15 보급용량(발전_누적)_경북" sheetId="178" r:id="rId49"/>
    <sheet name="5.3.16 보급용량(발전_누적)_경남" sheetId="179" r:id="rId50"/>
    <sheet name="5.3.17 보급용량(발전_누적)_제주" sheetId="180" r:id="rId51"/>
    <sheet name="5.4.1 보급용량(발전_신규)_서울" sheetId="181" r:id="rId52"/>
    <sheet name="5.4.2 보급용량(발전_신규)_부산" sheetId="182" r:id="rId53"/>
    <sheet name="5.4.3 보급용량(발전_신규)_대구" sheetId="183" r:id="rId54"/>
    <sheet name="5.4.4 보급용량(발전_신규)_인천" sheetId="184" r:id="rId55"/>
    <sheet name="5.4.5 보급용량(발전_신규)_광주" sheetId="185" r:id="rId56"/>
    <sheet name="5.4.6 보급용량(발전_신규)_대전" sheetId="186" r:id="rId57"/>
    <sheet name="5.4.7 보급용량(발전_신규)_울산" sheetId="187" r:id="rId58"/>
    <sheet name="5.4.8 보급용량(발전_신규)_세종" sheetId="188" r:id="rId59"/>
    <sheet name="5.4.9 보급용량(발전_신규)_경기" sheetId="189" r:id="rId60"/>
    <sheet name="5.4.10 보급용량(발전_신규)_강원" sheetId="190" r:id="rId61"/>
    <sheet name="5.4.11 보급용량(발전_신규)_충북" sheetId="191" r:id="rId62"/>
    <sheet name="5.4.12 보급용량(발전_신규)_충남" sheetId="192" r:id="rId63"/>
    <sheet name="5.4.13 보급용량(발전_신규)_전북" sheetId="193" r:id="rId64"/>
    <sheet name="5.4.14 보급용량(발전_신규)_전남" sheetId="194" r:id="rId65"/>
    <sheet name="5.4.15 보급용량(발전_신규)_경북" sheetId="195" r:id="rId66"/>
    <sheet name="5.4.16 보급용량(발전_신규)_경남" sheetId="196" r:id="rId67"/>
    <sheet name="5.4.17 보급용량(발전_신규)_제주" sheetId="197" r:id="rId68"/>
  </sheets>
  <definedNames>
    <definedName name="_xlnm.Print_Area" localSheetId="0">'5.1.1 에너지생산량_서울'!$A$1:$AG$57</definedName>
    <definedName name="_xlnm.Print_Area" localSheetId="9">'5.1.10 에너지생산량_강원'!$A$1:$Z$55</definedName>
    <definedName name="_xlnm.Print_Area" localSheetId="10">'5.1.11 에너지생산량_충북'!$A$1:$S$55</definedName>
    <definedName name="_xlnm.Print_Area" localSheetId="11">'5.1.12 에너지생산량_충남'!$A$1:$W$55</definedName>
    <definedName name="_xlnm.Print_Area" localSheetId="12">'5.1.13 에너지생산량_전북'!$A$1:$V$55</definedName>
    <definedName name="_xlnm.Print_Area" localSheetId="13">'5.1.14 에너지생산량_전남'!$A$1:$AD$55</definedName>
    <definedName name="_xlnm.Print_Area" localSheetId="14">'5.1.15 에너지생산량_경북'!$A$1:$AE$55</definedName>
    <definedName name="_xlnm.Print_Area" localSheetId="15">'5.1.16 에너지생산량_경남'!$A$1:$Z$55</definedName>
    <definedName name="_xlnm.Print_Area" localSheetId="16">'5.1.17 에너지생산량_제주'!$A$1:$J$55</definedName>
    <definedName name="_xlnm.Print_Area" localSheetId="1">'5.1.2 에너지생산량_부산'!$A$1:$X$55</definedName>
    <definedName name="_xlnm.Print_Area" localSheetId="2">'5.1.3 에너지생산량_대구'!$A$1:$P$55</definedName>
    <definedName name="_xlnm.Print_Area" localSheetId="3">'5.1.4 에너지생산량_인천'!$A$1:$R$55</definedName>
    <definedName name="_xlnm.Print_Area" localSheetId="4">'5.1.5 에너지생산량_광주'!$A$1:$M$55</definedName>
    <definedName name="_xlnm.Print_Area" localSheetId="5">'5.1.6 에너지생산량_대전'!$A$1:$M$55</definedName>
    <definedName name="_xlnm.Print_Area" localSheetId="6">'5.1.7 에너지생산량_울산'!$A$1:$M$55</definedName>
    <definedName name="_xlnm.Print_Area" localSheetId="7">'5.1.8 에너지생산량_세종'!$A$1:$G$55</definedName>
    <definedName name="_xlnm.Print_Area" localSheetId="8">'5.1.9 에너지생산량_경기'!$A$1:$AM$55</definedName>
    <definedName name="_xlnm.Print_Area" localSheetId="17">'5.2.1 발전량_서울'!$A$1:$AI$89</definedName>
    <definedName name="_xlnm.Print_Area" localSheetId="26">'5.2.10 발전량_강원'!$A$1:$AB$89</definedName>
    <definedName name="_xlnm.Print_Area" localSheetId="27">'5.2.11 발전량_충북'!$A$1:$U$89</definedName>
    <definedName name="_xlnm.Print_Area" localSheetId="28">'5.2.12 발전량_충남'!$A$1:$Y$89</definedName>
    <definedName name="_xlnm.Print_Area" localSheetId="29">'5.2.13 발전량_전북'!$A$1:$X$89</definedName>
    <definedName name="_xlnm.Print_Area" localSheetId="30">'5.2.14 발전량_전남'!$A$1:$AF$89</definedName>
    <definedName name="_xlnm.Print_Area" localSheetId="31">'5.2.15 발전량_경북'!$A$1:$AG$89</definedName>
    <definedName name="_xlnm.Print_Area" localSheetId="32">'5.2.16 발전량_경남'!$A$1:$AB$89</definedName>
    <definedName name="_xlnm.Print_Area" localSheetId="33">'5.2.17 발전량_제주'!$A$1:$L$89</definedName>
    <definedName name="_xlnm.Print_Area" localSheetId="18">'5.2.2 발전량_부산'!$A$1:$Z$89</definedName>
    <definedName name="_xlnm.Print_Area" localSheetId="19">'5.2.3 발전량_대구'!$A$1:$R$89</definedName>
    <definedName name="_xlnm.Print_Area" localSheetId="20">'5.2.4 발전량_인천'!$A$1:$T$89</definedName>
    <definedName name="_xlnm.Print_Area" localSheetId="21">'5.2.5 발전량_광주'!$A$1:$O$89</definedName>
    <definedName name="_xlnm.Print_Area" localSheetId="22">'5.2.6 발전량_대전'!$A$1:$O$89</definedName>
    <definedName name="_xlnm.Print_Area" localSheetId="23">'5.2.7 발전량_울산'!$A$1:$O$89</definedName>
    <definedName name="_xlnm.Print_Area" localSheetId="24">'5.2.8 발전량_세종'!$A$1:$I$89</definedName>
    <definedName name="_xlnm.Print_Area" localSheetId="25">'5.2.9 발전량_경기'!$A$1:$AO$89</definedName>
    <definedName name="_xlnm.Print_Area" localSheetId="34">'5.3.1 보급용량(발전_누적)_서울'!$A$1:$AI$81</definedName>
    <definedName name="_xlnm.Print_Area" localSheetId="43">'5.3.10 보급용량(발전_누적)_강원'!$A$1:$AB$81</definedName>
    <definedName name="_xlnm.Print_Area" localSheetId="44">'5.3.11 보급용량(발전_누적)_충북'!$A$1:$U$81</definedName>
    <definedName name="_xlnm.Print_Area" localSheetId="45">'5.3.12 보급용량(발전_누적)_충남'!$A$1:$Y$81</definedName>
    <definedName name="_xlnm.Print_Area" localSheetId="46">'5.3.13 보급용량(발전_누적)_전북'!$A$1:$X$81</definedName>
    <definedName name="_xlnm.Print_Area" localSheetId="47">'5.3.14 보급용량(발전_누적)_전남'!$A$1:$AF$81</definedName>
    <definedName name="_xlnm.Print_Area" localSheetId="48">'5.3.15 보급용량(발전_누적)_경북'!$A$1:$AG$81</definedName>
    <definedName name="_xlnm.Print_Area" localSheetId="49">'5.3.16 보급용량(발전_누적)_경남'!$A$1:$AB$81</definedName>
    <definedName name="_xlnm.Print_Area" localSheetId="50">'5.3.17 보급용량(발전_누적)_제주'!$A$1:$L$81</definedName>
    <definedName name="_xlnm.Print_Area" localSheetId="35">'5.3.2 보급용량(발전_누적)_부산'!$A$1:$Z$81</definedName>
    <definedName name="_xlnm.Print_Area" localSheetId="36">'5.3.3 보급용량(발전_누적)_대구'!$A$1:$R$81</definedName>
    <definedName name="_xlnm.Print_Area" localSheetId="37">'5.3.4 보급용량(발전_누적)_인천'!$A$1:$T$81</definedName>
    <definedName name="_xlnm.Print_Area" localSheetId="38">'5.3.5 보급용량(발전_누적)_광주'!$A$1:$O$81</definedName>
    <definedName name="_xlnm.Print_Area" localSheetId="39">'5.3.6 보급용량(발전_누적)_대전'!$A$1:$O$81</definedName>
    <definedName name="_xlnm.Print_Area" localSheetId="40">'5.3.7 보급용량(발전_누적)_울산'!$A$1:$O$81</definedName>
    <definedName name="_xlnm.Print_Area" localSheetId="41">'5.3.8 보급용량(발전_누적)_세종'!$A$1:$I$81</definedName>
    <definedName name="_xlnm.Print_Area" localSheetId="42">'5.3.9 보급용량(발전_누적)_경기'!$A$1:$AO$81</definedName>
    <definedName name="_xlnm.Print_Titles" localSheetId="0">'5.1.1 에너지생산량_서울'!$7:$7</definedName>
    <definedName name="_xlnm.Print_Titles" localSheetId="9">'5.1.10 에너지생산량_강원'!$5:$5</definedName>
    <definedName name="_xlnm.Print_Titles" localSheetId="10">'5.1.11 에너지생산량_충북'!$5:$5</definedName>
    <definedName name="_xlnm.Print_Titles" localSheetId="11">'5.1.12 에너지생산량_충남'!$5:$5</definedName>
    <definedName name="_xlnm.Print_Titles" localSheetId="12">'5.1.13 에너지생산량_전북'!$5:$5</definedName>
    <definedName name="_xlnm.Print_Titles" localSheetId="13">'5.1.14 에너지생산량_전남'!$5:$5</definedName>
    <definedName name="_xlnm.Print_Titles" localSheetId="14">'5.1.15 에너지생산량_경북'!$5:$5</definedName>
    <definedName name="_xlnm.Print_Titles" localSheetId="15">'5.1.16 에너지생산량_경남'!$5:$5</definedName>
    <definedName name="_xlnm.Print_Titles" localSheetId="16">'5.1.17 에너지생산량_제주'!$5:$5</definedName>
    <definedName name="_xlnm.Print_Titles" localSheetId="1">'5.1.2 에너지생산량_부산'!$5:$5</definedName>
    <definedName name="_xlnm.Print_Titles" localSheetId="2">'5.1.3 에너지생산량_대구'!$5:$5</definedName>
    <definedName name="_xlnm.Print_Titles" localSheetId="3">'5.1.4 에너지생산량_인천'!$5:$5</definedName>
    <definedName name="_xlnm.Print_Titles" localSheetId="4">'5.1.5 에너지생산량_광주'!$5:$5</definedName>
    <definedName name="_xlnm.Print_Titles" localSheetId="5">'5.1.6 에너지생산량_대전'!$5:$5</definedName>
    <definedName name="_xlnm.Print_Titles" localSheetId="6">'5.1.7 에너지생산량_울산'!$5:$5</definedName>
    <definedName name="_xlnm.Print_Titles" localSheetId="7">'5.1.8 에너지생산량_세종'!$5:$5</definedName>
    <definedName name="_xlnm.Print_Titles" localSheetId="8">'5.1.9 에너지생산량_경기'!$5:$5</definedName>
    <definedName name="_xlnm.Print_Titles" localSheetId="17">'5.2.1 발전량_서울'!$5:$5</definedName>
    <definedName name="_xlnm.Print_Titles" localSheetId="26">'5.2.10 발전량_강원'!$5:$5</definedName>
    <definedName name="_xlnm.Print_Titles" localSheetId="27">'5.2.11 발전량_충북'!$5:$5</definedName>
    <definedName name="_xlnm.Print_Titles" localSheetId="28">'5.2.12 발전량_충남'!$5:$5</definedName>
    <definedName name="_xlnm.Print_Titles" localSheetId="29">'5.2.13 발전량_전북'!$5:$5</definedName>
    <definedName name="_xlnm.Print_Titles" localSheetId="30">'5.2.14 발전량_전남'!$5:$5</definedName>
    <definedName name="_xlnm.Print_Titles" localSheetId="31">'5.2.15 발전량_경북'!$5:$5</definedName>
    <definedName name="_xlnm.Print_Titles" localSheetId="32">'5.2.16 발전량_경남'!$5:$5</definedName>
    <definedName name="_xlnm.Print_Titles" localSheetId="33">'5.2.17 발전량_제주'!$5:$5</definedName>
    <definedName name="_xlnm.Print_Titles" localSheetId="18">'5.2.2 발전량_부산'!$5:$5</definedName>
    <definedName name="_xlnm.Print_Titles" localSheetId="19">'5.2.3 발전량_대구'!$5:$5</definedName>
    <definedName name="_xlnm.Print_Titles" localSheetId="20">'5.2.4 발전량_인천'!$5:$5</definedName>
    <definedName name="_xlnm.Print_Titles" localSheetId="21">'5.2.5 발전량_광주'!$5:$5</definedName>
    <definedName name="_xlnm.Print_Titles" localSheetId="22">'5.2.6 발전량_대전'!$5:$5</definedName>
    <definedName name="_xlnm.Print_Titles" localSheetId="23">'5.2.7 발전량_울산'!$5:$5</definedName>
    <definedName name="_xlnm.Print_Titles" localSheetId="24">'5.2.8 발전량_세종'!$5:$5</definedName>
    <definedName name="_xlnm.Print_Titles" localSheetId="25">'5.2.9 발전량_경기'!$5:$5</definedName>
    <definedName name="_xlnm.Print_Titles" localSheetId="34">'5.3.1 보급용량(발전_누적)_서울'!$5:$5</definedName>
    <definedName name="_xlnm.Print_Titles" localSheetId="43">'5.3.10 보급용량(발전_누적)_강원'!$5:$5</definedName>
    <definedName name="_xlnm.Print_Titles" localSheetId="44">'5.3.11 보급용량(발전_누적)_충북'!$5:$5</definedName>
    <definedName name="_xlnm.Print_Titles" localSheetId="45">'5.3.12 보급용량(발전_누적)_충남'!$5:$5</definedName>
    <definedName name="_xlnm.Print_Titles" localSheetId="46">'5.3.13 보급용량(발전_누적)_전북'!$5:$5</definedName>
    <definedName name="_xlnm.Print_Titles" localSheetId="47">'5.3.14 보급용량(발전_누적)_전남'!$5:$5</definedName>
    <definedName name="_xlnm.Print_Titles" localSheetId="48">'5.3.15 보급용량(발전_누적)_경북'!$5:$5</definedName>
    <definedName name="_xlnm.Print_Titles" localSheetId="49">'5.3.16 보급용량(발전_누적)_경남'!$5:$5</definedName>
    <definedName name="_xlnm.Print_Titles" localSheetId="50">'5.3.17 보급용량(발전_누적)_제주'!$5:$5</definedName>
    <definedName name="_xlnm.Print_Titles" localSheetId="35">'5.3.2 보급용량(발전_누적)_부산'!$5:$5</definedName>
    <definedName name="_xlnm.Print_Titles" localSheetId="36">'5.3.3 보급용량(발전_누적)_대구'!$5:$5</definedName>
    <definedName name="_xlnm.Print_Titles" localSheetId="37">'5.3.4 보급용량(발전_누적)_인천'!$5:$5</definedName>
    <definedName name="_xlnm.Print_Titles" localSheetId="38">'5.3.5 보급용량(발전_누적)_광주'!$5:$5</definedName>
    <definedName name="_xlnm.Print_Titles" localSheetId="39">'5.3.6 보급용량(발전_누적)_대전'!$5:$5</definedName>
    <definedName name="_xlnm.Print_Titles" localSheetId="40">'5.3.7 보급용량(발전_누적)_울산'!$5:$5</definedName>
    <definedName name="_xlnm.Print_Titles" localSheetId="41">'5.3.8 보급용량(발전_누적)_세종'!$5:$5</definedName>
    <definedName name="_xlnm.Print_Titles" localSheetId="42">'5.3.9 보급용량(발전_누적)_경기'!$5:$5</definedName>
    <definedName name="_xlnm.Print_Titles" localSheetId="51">'5.4.1 보급용량(발전_신규)_서울'!$5:$5</definedName>
    <definedName name="_xlnm.Print_Titles" localSheetId="60">'5.4.10 보급용량(발전_신규)_강원'!$5:$5</definedName>
    <definedName name="_xlnm.Print_Titles" localSheetId="61">'5.4.11 보급용량(발전_신규)_충북'!$5:$5</definedName>
    <definedName name="_xlnm.Print_Titles" localSheetId="62">'5.4.12 보급용량(발전_신규)_충남'!$5:$5</definedName>
    <definedName name="_xlnm.Print_Titles" localSheetId="63">'5.4.13 보급용량(발전_신규)_전북'!$5:$5</definedName>
    <definedName name="_xlnm.Print_Titles" localSheetId="64">'5.4.14 보급용량(발전_신규)_전남'!$5:$5</definedName>
    <definedName name="_xlnm.Print_Titles" localSheetId="65">'5.4.15 보급용량(발전_신규)_경북'!$5:$5</definedName>
    <definedName name="_xlnm.Print_Titles" localSheetId="66">'5.4.16 보급용량(발전_신규)_경남'!$5:$5</definedName>
    <definedName name="_xlnm.Print_Titles" localSheetId="67">'5.4.17 보급용량(발전_신규)_제주'!$5:$5</definedName>
    <definedName name="_xlnm.Print_Titles" localSheetId="52">'5.4.2 보급용량(발전_신규)_부산'!$5:$5</definedName>
    <definedName name="_xlnm.Print_Titles" localSheetId="53">'5.4.3 보급용량(발전_신규)_대구'!$5:$5</definedName>
    <definedName name="_xlnm.Print_Titles" localSheetId="54">'5.4.4 보급용량(발전_신규)_인천'!$5:$5</definedName>
    <definedName name="_xlnm.Print_Titles" localSheetId="55">'5.4.5 보급용량(발전_신규)_광주'!$5:$5</definedName>
    <definedName name="_xlnm.Print_Titles" localSheetId="56">'5.4.6 보급용량(발전_신규)_대전'!$5:$5</definedName>
    <definedName name="_xlnm.Print_Titles" localSheetId="57">'5.4.7 보급용량(발전_신규)_울산'!$5:$5</definedName>
    <definedName name="_xlnm.Print_Titles" localSheetId="58">'5.4.8 보급용량(발전_신규)_세종'!$5:$5</definedName>
    <definedName name="_xlnm.Print_Titles" localSheetId="59">'5.4.9 보급용량(발전_신규)_경기'!$5:$5</definedName>
  </definedNames>
  <calcPr calcId="162913"/>
</workbook>
</file>

<file path=xl/calcChain.xml><?xml version="1.0" encoding="utf-8"?>
<calcChain xmlns="http://schemas.openxmlformats.org/spreadsheetml/2006/main">
  <c r="V9" i="182" l="1"/>
  <c r="V7" i="182" s="1"/>
  <c r="U9" i="182"/>
  <c r="T9" i="182"/>
  <c r="S9" i="182"/>
  <c r="R9" i="182"/>
  <c r="Q9" i="182"/>
  <c r="P9" i="182"/>
  <c r="O9" i="182"/>
  <c r="O7" i="182" s="1"/>
  <c r="N9" i="182"/>
  <c r="N7" i="182" s="1"/>
  <c r="M9" i="182"/>
  <c r="M7" i="182" s="1"/>
  <c r="L9" i="182"/>
  <c r="L7" i="182" s="1"/>
  <c r="K9" i="182"/>
  <c r="K7" i="182" s="1"/>
  <c r="J9" i="182"/>
  <c r="I9" i="182"/>
  <c r="H9" i="182"/>
  <c r="G9" i="182"/>
  <c r="F9" i="182"/>
  <c r="V8" i="182"/>
  <c r="U8" i="182"/>
  <c r="T8" i="182"/>
  <c r="S8" i="182"/>
  <c r="S7" i="182" s="1"/>
  <c r="R8" i="182"/>
  <c r="R7" i="182" s="1"/>
  <c r="Q8" i="182"/>
  <c r="Q7" i="182" s="1"/>
  <c r="P8" i="182"/>
  <c r="P7" i="182" s="1"/>
  <c r="O8" i="182"/>
  <c r="N8" i="182"/>
  <c r="M8" i="182"/>
  <c r="L8" i="182"/>
  <c r="K8" i="182"/>
  <c r="J8" i="182"/>
  <c r="J7" i="182" s="1"/>
  <c r="I8" i="182"/>
  <c r="I7" i="182" s="1"/>
  <c r="H8" i="182"/>
  <c r="G8" i="182"/>
  <c r="G7" i="182" s="1"/>
  <c r="F8" i="182"/>
  <c r="F7" i="182" s="1"/>
  <c r="U7" i="182"/>
  <c r="E9" i="182"/>
  <c r="E8" i="182"/>
  <c r="H7" i="182" l="1"/>
  <c r="T7" i="182"/>
  <c r="E7" i="182"/>
  <c r="K17" i="116" l="1"/>
  <c r="J17" i="116"/>
  <c r="I17" i="116"/>
  <c r="I9" i="116" s="1"/>
  <c r="H17" i="116"/>
  <c r="G17" i="116"/>
  <c r="G15" i="116" s="1"/>
  <c r="F17" i="116"/>
  <c r="K16" i="116"/>
  <c r="J16" i="116"/>
  <c r="I16" i="116"/>
  <c r="H16" i="116"/>
  <c r="G16" i="116"/>
  <c r="F16" i="116"/>
  <c r="K15" i="116"/>
  <c r="J15" i="116"/>
  <c r="H15" i="116"/>
  <c r="F15" i="116"/>
  <c r="K13" i="116"/>
  <c r="J13" i="116"/>
  <c r="I13" i="116"/>
  <c r="H13" i="116"/>
  <c r="G13" i="116"/>
  <c r="F13" i="116"/>
  <c r="K12" i="116"/>
  <c r="K11" i="116" s="1"/>
  <c r="J12" i="116"/>
  <c r="J11" i="116" s="1"/>
  <c r="I12" i="116"/>
  <c r="I11" i="116" s="1"/>
  <c r="H12" i="116"/>
  <c r="H11" i="116" s="1"/>
  <c r="G12" i="116"/>
  <c r="G11" i="116" s="1"/>
  <c r="F12" i="116"/>
  <c r="F8" i="116" s="1"/>
  <c r="F7" i="116" s="1"/>
  <c r="K9" i="116"/>
  <c r="J9" i="116"/>
  <c r="H9" i="116"/>
  <c r="F9" i="116"/>
  <c r="E17" i="116"/>
  <c r="E16" i="116"/>
  <c r="E15" i="116" s="1"/>
  <c r="E13" i="116"/>
  <c r="E9" i="116" s="1"/>
  <c r="E12" i="116"/>
  <c r="E11" i="116" s="1"/>
  <c r="G9" i="116" l="1"/>
  <c r="I15" i="116"/>
  <c r="F11" i="116"/>
  <c r="G8" i="116"/>
  <c r="G7" i="116" s="1"/>
  <c r="H8" i="116"/>
  <c r="H7" i="116" s="1"/>
  <c r="I8" i="116"/>
  <c r="I7" i="116" s="1"/>
  <c r="J8" i="116"/>
  <c r="J7" i="116" s="1"/>
  <c r="K8" i="116"/>
  <c r="K7" i="116" s="1"/>
  <c r="E8" i="116"/>
  <c r="E7" i="116" s="1"/>
  <c r="E18" i="116" s="1"/>
  <c r="T9" i="142"/>
  <c r="S9" i="142"/>
  <c r="R9" i="142"/>
  <c r="Q9" i="142"/>
  <c r="P9" i="142"/>
  <c r="P7" i="142" s="1"/>
  <c r="O9" i="142"/>
  <c r="N9" i="142"/>
  <c r="M9" i="142"/>
  <c r="L9" i="142"/>
  <c r="K9" i="142"/>
  <c r="J9" i="142"/>
  <c r="I9" i="142"/>
  <c r="H9" i="142"/>
  <c r="G9" i="142"/>
  <c r="F9" i="142"/>
  <c r="E9" i="142"/>
  <c r="T8" i="142"/>
  <c r="T7" i="142" s="1"/>
  <c r="S8" i="142"/>
  <c r="R8" i="142"/>
  <c r="Q8" i="142"/>
  <c r="P8" i="142"/>
  <c r="O8" i="142"/>
  <c r="N8" i="142"/>
  <c r="M8" i="142"/>
  <c r="L8" i="142"/>
  <c r="L7" i="142" s="1"/>
  <c r="K8" i="142"/>
  <c r="K7" i="142" s="1"/>
  <c r="J8" i="142"/>
  <c r="J7" i="142" s="1"/>
  <c r="I8" i="142"/>
  <c r="I7" i="142" s="1"/>
  <c r="H8" i="142"/>
  <c r="H7" i="142" s="1"/>
  <c r="G8" i="142"/>
  <c r="F8" i="142"/>
  <c r="E8" i="142"/>
  <c r="K18" i="116" l="1"/>
  <c r="I18" i="116"/>
  <c r="J18" i="116"/>
  <c r="G18" i="116"/>
  <c r="H18" i="116"/>
  <c r="F18" i="116"/>
  <c r="E7" i="142"/>
  <c r="Q7" i="142"/>
  <c r="M7" i="142"/>
  <c r="F7" i="142"/>
  <c r="R7" i="142"/>
  <c r="N7" i="142"/>
  <c r="N10" i="142" s="1"/>
  <c r="G7" i="142"/>
  <c r="S7" i="142"/>
  <c r="O7" i="142"/>
  <c r="O10" i="142"/>
  <c r="D9" i="142"/>
  <c r="D8" i="142"/>
  <c r="D7" i="142" s="1"/>
  <c r="Q10" i="142" s="1"/>
  <c r="H10" i="142" l="1"/>
  <c r="R10" i="142"/>
  <c r="P10" i="142"/>
  <c r="D10" i="142"/>
  <c r="I10" i="142"/>
  <c r="S10" i="142"/>
  <c r="G10" i="142"/>
  <c r="M10" i="142"/>
  <c r="F10" i="142"/>
  <c r="L10" i="142"/>
  <c r="T10" i="142"/>
  <c r="J10" i="142"/>
  <c r="E10" i="142"/>
  <c r="K10" i="142"/>
  <c r="AD12" i="98"/>
  <c r="AC12" i="98"/>
  <c r="AB12" i="98"/>
  <c r="AA12" i="98"/>
  <c r="Z12" i="98"/>
  <c r="Y12" i="98"/>
  <c r="X12" i="98"/>
  <c r="W12" i="98"/>
  <c r="V12" i="98"/>
  <c r="U12" i="98"/>
  <c r="T12" i="98"/>
  <c r="S12" i="98"/>
  <c r="R12" i="98"/>
  <c r="Q12" i="98"/>
  <c r="P12" i="98"/>
  <c r="O12" i="98"/>
  <c r="N12" i="98"/>
  <c r="M12" i="98"/>
  <c r="L12" i="98"/>
  <c r="K12" i="98"/>
  <c r="J12" i="98"/>
  <c r="I12" i="98"/>
  <c r="H12" i="98"/>
  <c r="G12" i="98"/>
  <c r="F12" i="98"/>
  <c r="E12" i="98"/>
  <c r="D12" i="98"/>
</calcChain>
</file>

<file path=xl/sharedStrings.xml><?xml version="1.0" encoding="utf-8"?>
<sst xmlns="http://schemas.openxmlformats.org/spreadsheetml/2006/main" count="14197" uniqueCount="632">
  <si>
    <t>(단위 : toe)</t>
  </si>
  <si>
    <t>구 분</t>
  </si>
  <si>
    <t>재생에너지</t>
  </si>
  <si>
    <t>신에너지</t>
  </si>
  <si>
    <t>신·재생에너지 합계(toe)</t>
  </si>
  <si>
    <t xml:space="preserve">  </t>
  </si>
  <si>
    <t>태양열　</t>
  </si>
  <si>
    <t>태양광　</t>
  </si>
  <si>
    <t>사업용</t>
  </si>
  <si>
    <t>자가용</t>
  </si>
  <si>
    <t>풍력</t>
  </si>
  <si>
    <t>수력</t>
  </si>
  <si>
    <t>해양</t>
  </si>
  <si>
    <t>지열</t>
  </si>
  <si>
    <t>수열</t>
  </si>
  <si>
    <t>바이오　</t>
  </si>
  <si>
    <t>바이오가스</t>
  </si>
  <si>
    <t>매립지가스</t>
  </si>
  <si>
    <t>바이오디젤</t>
  </si>
  <si>
    <t>우드칩</t>
  </si>
  <si>
    <t>성형탄</t>
  </si>
  <si>
    <t>임산연료</t>
  </si>
  <si>
    <t>목재펠릿</t>
  </si>
  <si>
    <t>폐목재</t>
  </si>
  <si>
    <t>흑액</t>
  </si>
  <si>
    <t>Bio-SRF</t>
  </si>
  <si>
    <t>바이오중유</t>
  </si>
  <si>
    <t>폐기물</t>
  </si>
  <si>
    <t>폐가스</t>
  </si>
  <si>
    <t>산업폐기물</t>
  </si>
  <si>
    <t>생활폐기물</t>
  </si>
  <si>
    <t>시멘트킬른보조연료</t>
  </si>
  <si>
    <t>SRF</t>
  </si>
  <si>
    <t>정제연료유</t>
  </si>
  <si>
    <t>연료전지</t>
  </si>
  <si>
    <t>IGCC</t>
  </si>
  <si>
    <t>주5) '14년부터 RDF/RPF/TDF는 SRF로 대체 조사</t>
  </si>
  <si>
    <t>주6) '14년부터 우드칩, 목재펠릿 중 일부는 Bio-SRF로 대체 분류</t>
  </si>
  <si>
    <t>주7) '15년부터 대형도시쓰레기는 생활폐기물로 포함</t>
  </si>
  <si>
    <t>(단위 : MWh)</t>
  </si>
  <si>
    <t>신·재생에너지 총발전량(MWh)</t>
  </si>
  <si>
    <t>합계</t>
  </si>
  <si>
    <t>태양광</t>
  </si>
  <si>
    <t>바이오</t>
  </si>
  <si>
    <t xml:space="preserve">주3) '11년부터 폐기물 발전량 조사 시행 </t>
  </si>
  <si>
    <t>(단위 : kW)</t>
  </si>
  <si>
    <t>신·재생에너지 총보급용량(발전)</t>
  </si>
  <si>
    <t>하수슬러지
고형연료</t>
  </si>
  <si>
    <t>주1) RPS 공급인증서 발급대상 바이오·폐기물 혼소발전은 혼소비율을 반영하여 보급용량 산정</t>
  </si>
  <si>
    <t>주4) 바이오 및 폐기물은 각 연도별 기준 가동설비 용량임</t>
  </si>
  <si>
    <t xml:space="preserve">주5) 보급년도는 자가용 준공, 사업용 상업운전개시 기준임 </t>
  </si>
  <si>
    <t>주6) '14년부터 RDF/RPF/TDF는 SRF로 대체 조사</t>
  </si>
  <si>
    <t>주7) '14년부터 우드칩, 목재펠릿 중 일부는 Bio-SRF로 대체 분류</t>
  </si>
  <si>
    <t>주8) '15년부터 대형도시쓰레기는 생활폐기물로 포함</t>
  </si>
  <si>
    <t>주3) 태양광, 풍력, 수력, 해양, 바이오, 폐기물, 연료전지, IGCC는 각 연도별 신설 및 증설 용량임</t>
  </si>
  <si>
    <t xml:space="preserve">주4) 보급년도는 자가용 준공, 사업용 상업운전개시 기준임 </t>
  </si>
  <si>
    <t>인천</t>
  </si>
  <si>
    <t>광주</t>
  </si>
  <si>
    <t>신·재생에너지 지역별 공급비중(%)</t>
  </si>
  <si>
    <t>시멘트킬른
보조연료</t>
  </si>
  <si>
    <t>하수슬러지 
고형연료</t>
  </si>
  <si>
    <t>시멘트킬른 보조연료</t>
  </si>
  <si>
    <t>사업용</t>
    <phoneticPr fontId="5" type="noConversion"/>
  </si>
  <si>
    <t>폐목재</t>
    <phoneticPr fontId="5" type="noConversion"/>
  </si>
  <si>
    <t>신·재생에너지 지역별 발전비중(%)</t>
    <phoneticPr fontId="5" type="noConversion"/>
  </si>
  <si>
    <t>주4) '12년부터 RPS 공급인증서 발급대상 바이오·폐기물 혼소발전은 혼소비율을 반영하여 발전량 산정</t>
    <phoneticPr fontId="5" type="noConversion"/>
  </si>
  <si>
    <t>주5) '14년부터 RDF/RPF/TDF는 SRF로 대체 조사</t>
    <phoneticPr fontId="5" type="noConversion"/>
  </si>
  <si>
    <t>주6) '14년부터 우드칩, 목재펠릿 중 일부는 Bio-SRF로 대체 분류</t>
    <phoneticPr fontId="5" type="noConversion"/>
  </si>
  <si>
    <t>주7) '15년부터 대형도시쓰레기는 생활폐기물로 포함</t>
    <phoneticPr fontId="5" type="noConversion"/>
  </si>
  <si>
    <t>재생에너지</t>
    <phoneticPr fontId="5" type="noConversion"/>
  </si>
  <si>
    <t>신에너지</t>
    <phoneticPr fontId="5" type="noConversion"/>
  </si>
  <si>
    <t>자가용</t>
    <phoneticPr fontId="5" type="noConversion"/>
  </si>
  <si>
    <t>해양</t>
    <phoneticPr fontId="298" type="noConversion"/>
  </si>
  <si>
    <t>주2) 수력은 양수발전 제외하며, '03년부터 수력에 대수력(10MW) 포함</t>
    <phoneticPr fontId="5" type="noConversion"/>
  </si>
  <si>
    <t>주1) 총발전량은 양수발전 포함이며, 신재생에너지 총발전량은 사업자+상용자가+신재생소규모자가용 합계임</t>
    <phoneticPr fontId="5" type="noConversion"/>
  </si>
  <si>
    <t>구 분</t>
    <phoneticPr fontId="5" type="noConversion"/>
  </si>
  <si>
    <t>자가용</t>
    <phoneticPr fontId="298" type="noConversion"/>
  </si>
  <si>
    <t>5. 기초지자체별 신·재생에너지 현황</t>
    <phoneticPr fontId="298" type="noConversion"/>
  </si>
  <si>
    <t xml:space="preserve">  5.1 기초지자체별 신·재생에너지 생산량</t>
    <phoneticPr fontId="5" type="noConversion"/>
  </si>
  <si>
    <t>서울</t>
    <phoneticPr fontId="298" type="noConversion"/>
  </si>
  <si>
    <t>중구</t>
  </si>
  <si>
    <t>기타</t>
    <phoneticPr fontId="298" type="noConversion"/>
  </si>
  <si>
    <t xml:space="preserve">  5.2 기초지자체별 신·재생에너지 발전량</t>
    <phoneticPr fontId="5" type="noConversion"/>
  </si>
  <si>
    <t xml:space="preserve">  5.3 기초지자체별 신·재생에너지 보급용량(발전-누적)</t>
    <phoneticPr fontId="5" type="noConversion"/>
  </si>
  <si>
    <t xml:space="preserve">  5.4 기초지자체별 신·재생에너지 보급용량(발전-신규)</t>
    <phoneticPr fontId="5" type="noConversion"/>
  </si>
  <si>
    <t>부산</t>
    <phoneticPr fontId="298" type="noConversion"/>
  </si>
  <si>
    <t>서구</t>
  </si>
  <si>
    <t>동구</t>
  </si>
  <si>
    <t>남구</t>
  </si>
  <si>
    <t>북구</t>
  </si>
  <si>
    <t>대구</t>
    <phoneticPr fontId="298" type="noConversion"/>
  </si>
  <si>
    <t>인천</t>
    <phoneticPr fontId="298" type="noConversion"/>
  </si>
  <si>
    <t>미추홀구</t>
  </si>
  <si>
    <t>연수구</t>
  </si>
  <si>
    <t>남동구</t>
  </si>
  <si>
    <t>부평구</t>
  </si>
  <si>
    <t>계양구</t>
  </si>
  <si>
    <t>강화군</t>
  </si>
  <si>
    <t>옹진군</t>
  </si>
  <si>
    <t>광주</t>
    <phoneticPr fontId="298" type="noConversion"/>
  </si>
  <si>
    <t>광산구</t>
  </si>
  <si>
    <t>대전</t>
  </si>
  <si>
    <t>대전</t>
    <phoneticPr fontId="298" type="noConversion"/>
  </si>
  <si>
    <t>유성구</t>
  </si>
  <si>
    <t>대덕구</t>
  </si>
  <si>
    <t>울산</t>
  </si>
  <si>
    <t>울산</t>
    <phoneticPr fontId="298" type="noConversion"/>
  </si>
  <si>
    <t>세종</t>
    <phoneticPr fontId="298" type="noConversion"/>
  </si>
  <si>
    <t>경기</t>
  </si>
  <si>
    <t>경기</t>
    <phoneticPr fontId="298" type="noConversion"/>
  </si>
  <si>
    <t>수원시</t>
  </si>
  <si>
    <t>성남시</t>
  </si>
  <si>
    <t>의정부시</t>
  </si>
  <si>
    <t>안양시</t>
  </si>
  <si>
    <t>부천시</t>
  </si>
  <si>
    <t>광명시</t>
  </si>
  <si>
    <t>평택시</t>
  </si>
  <si>
    <t>동두천시</t>
  </si>
  <si>
    <t>안산시</t>
  </si>
  <si>
    <t>고양시</t>
  </si>
  <si>
    <t>과천시</t>
  </si>
  <si>
    <t>구리시</t>
  </si>
  <si>
    <t>남양주시</t>
  </si>
  <si>
    <t>오산시</t>
  </si>
  <si>
    <t>시흥시</t>
  </si>
  <si>
    <t>군포시</t>
  </si>
  <si>
    <t>의왕시</t>
  </si>
  <si>
    <t>하남시</t>
  </si>
  <si>
    <t>용인시</t>
  </si>
  <si>
    <t>파주시</t>
  </si>
  <si>
    <t>이천시</t>
  </si>
  <si>
    <t>안성시</t>
  </si>
  <si>
    <t>김포시</t>
  </si>
  <si>
    <t>화성시</t>
  </si>
  <si>
    <t>광주시</t>
  </si>
  <si>
    <t>양주시</t>
  </si>
  <si>
    <t>포천시</t>
  </si>
  <si>
    <t>여주시</t>
  </si>
  <si>
    <t>연천군</t>
  </si>
  <si>
    <t>가평군</t>
  </si>
  <si>
    <t>양평군</t>
  </si>
  <si>
    <t>강원</t>
  </si>
  <si>
    <t>강원</t>
    <phoneticPr fontId="298" type="noConversion"/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</si>
  <si>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</si>
  <si>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</si>
  <si>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</si>
  <si>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</si>
  <si>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</si>
  <si>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</si>
  <si>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</si>
  <si>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</si>
  <si>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</si>
  <si>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</si>
  <si>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</si>
  <si>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</si>
  <si>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</si>
  <si>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</si>
  <si>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</si>
  <si>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</si>
  <si>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</si>
  <si>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</si>
  <si>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충북</t>
  </si>
  <si>
    <t>충북</t>
    <phoneticPr fontId="298" type="noConversion"/>
  </si>
  <si>
    <t>청주시</t>
  </si>
  <si>
    <t>충주시</t>
  </si>
  <si>
    <t>제천시</t>
  </si>
  <si>
    <t>보은군</t>
  </si>
  <si>
    <t>옥천군</t>
  </si>
  <si>
    <t>영동군</t>
  </si>
  <si>
    <t>진천군</t>
  </si>
  <si>
    <t>괴산군</t>
  </si>
  <si>
    <t>음성군</t>
  </si>
  <si>
    <t>단양군</t>
  </si>
  <si>
    <t>증평군</t>
  </si>
  <si>
    <t>충남</t>
  </si>
  <si>
    <t>천안시</t>
  </si>
  <si>
    <t>공주시</t>
  </si>
  <si>
    <t>보령시</t>
  </si>
  <si>
    <t>아산시</t>
  </si>
  <si>
    <t>서산시</t>
  </si>
  <si>
    <t>논산시</t>
  </si>
  <si>
    <t>당진시</t>
  </si>
  <si>
    <t>금산군</t>
  </si>
  <si>
    <t>부여군</t>
  </si>
  <si>
    <t>서천군</t>
  </si>
  <si>
    <t>청양군</t>
  </si>
  <si>
    <t>홍성군</t>
  </si>
  <si>
    <t>예산군</t>
  </si>
  <si>
    <t>태안군</t>
  </si>
  <si>
    <t>전북</t>
  </si>
  <si>
    <t>전주시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</si>
  <si>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</si>
  <si>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</si>
  <si>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</si>
  <si>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</si>
  <si>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</si>
  <si>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</si>
  <si>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</si>
  <si>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</si>
  <si>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</si>
  <si>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</si>
  <si>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</si>
  <si>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</si>
  <si>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</si>
  <si>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전남</t>
  </si>
  <si>
    <t>전남</t>
    <phoneticPr fontId="298" type="noConversion"/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</si>
  <si>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</si>
  <si>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</si>
  <si>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</si>
  <si>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</si>
  <si>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</si>
  <si>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</si>
  <si>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</si>
  <si>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</si>
  <si>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</si>
  <si>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</si>
  <si>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</si>
  <si>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</si>
  <si>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</si>
  <si>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</si>
  <si>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</si>
  <si>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</si>
  <si>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</si>
  <si>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</si>
  <si>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</si>
  <si>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</si>
  <si>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</si>
  <si>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</si>
  <si>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경북</t>
  </si>
  <si>
    <t>경북</t>
    <phoneticPr fontId="298" type="noConversion"/>
  </si>
  <si>
    <t>포항시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</si>
  <si>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</si>
  <si>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</si>
  <si>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</si>
  <si>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</si>
  <si>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</si>
  <si>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</si>
  <si>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</si>
  <si>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</si>
  <si>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</si>
  <si>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</si>
  <si>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</si>
  <si>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</si>
  <si>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</si>
  <si>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</si>
  <si>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</si>
  <si>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</si>
  <si>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</si>
  <si>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</si>
  <si>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</si>
  <si>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</si>
  <si>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</si>
  <si>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</si>
  <si>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경남</t>
  </si>
  <si>
    <t>경남</t>
    <phoneticPr fontId="298" type="noConversion"/>
  </si>
  <si>
    <t>창원시</t>
  </si>
  <si>
    <t>진주시</t>
  </si>
  <si>
    <t>사천시</t>
  </si>
  <si>
    <t>통영시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</si>
  <si>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</si>
  <si>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</si>
  <si>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</si>
  <si>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</si>
  <si>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</si>
  <si>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</si>
  <si>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</si>
  <si>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</si>
  <si>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</si>
  <si>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</si>
  <si>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</si>
  <si>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</si>
  <si>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</si>
  <si>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제주도</t>
    <phoneticPr fontId="298" type="noConversion"/>
  </si>
  <si>
    <t xml:space="preserve">  </t>
    <phoneticPr fontId="298" type="noConversion"/>
  </si>
  <si>
    <t>주8) 신에너지 및 재생에너지 개발∙이용∙보급 촉진법 개정('19.10.01 시행)에 따라 폐기물에너지 중 비재생폐기물은 제외</t>
    <phoneticPr fontId="5" type="noConversion"/>
  </si>
  <si>
    <t>자가용</t>
    <phoneticPr fontId="298" type="noConversion"/>
  </si>
  <si>
    <t>사업용</t>
    <phoneticPr fontId="298" type="noConversion"/>
  </si>
  <si>
    <t>강남구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</si>
  <si>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</si>
  <si>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</si>
  <si>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</si>
  <si>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</si>
  <si>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</si>
  <si>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</si>
  <si>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</si>
  <si>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</si>
  <si>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</si>
  <si>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</si>
  <si>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</si>
  <si>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</si>
  <si>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</si>
  <si>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</si>
  <si>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</si>
  <si>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</si>
  <si>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</si>
  <si>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</si>
  <si>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</si>
  <si>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</si>
  <si>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</si>
  <si>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</si>
  <si>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중랑구</t>
  </si>
  <si>
    <t>금정구</t>
  </si>
  <si>
    <t>기장군</t>
  </si>
  <si>
    <t>부산진구</t>
  </si>
  <si>
    <t>사상구</t>
  </si>
  <si>
    <t>사하구</t>
  </si>
  <si>
    <t>수영구</t>
  </si>
  <si>
    <t>연제구</t>
  </si>
  <si>
    <t>영도구</t>
  </si>
  <si>
    <t>해운대구</t>
  </si>
  <si>
    <t>동래구</t>
  </si>
  <si>
    <t>달서구</t>
  </si>
  <si>
    <t>달성군</t>
  </si>
  <si>
    <t>수성구</t>
  </si>
  <si>
    <t>계룡시</t>
  </si>
  <si>
    <t>서귀포시</t>
  </si>
  <si>
    <t>제주시</t>
  </si>
  <si>
    <t>울주군</t>
  </si>
  <si>
    <t>Seoul</t>
  </si>
  <si>
    <t>Jongno-gu</t>
  </si>
  <si>
    <t>Jung-gu</t>
  </si>
  <si>
    <t>Yongsan-gu</t>
  </si>
  <si>
    <t>Seongdong-gu</t>
  </si>
  <si>
    <t>Gwangjin-gu</t>
  </si>
  <si>
    <t>Dongdaemun-gu</t>
  </si>
  <si>
    <t>Jungnang-gu</t>
  </si>
  <si>
    <t>Seongbuk-gu</t>
  </si>
  <si>
    <t>Gangbuk-gu</t>
  </si>
  <si>
    <t>Dobong-gu</t>
  </si>
  <si>
    <t>Nowon-gu</t>
  </si>
  <si>
    <t>Eunpyeong-gu</t>
  </si>
  <si>
    <t>Seodaemun-gu</t>
  </si>
  <si>
    <t>Mapo-gu</t>
  </si>
  <si>
    <t>Yangcheon-gu</t>
  </si>
  <si>
    <t>Gangseo-gu</t>
  </si>
  <si>
    <t>Guro-gu</t>
  </si>
  <si>
    <t>Geumcheon-gu</t>
  </si>
  <si>
    <t>Yeongdeungpo-gu</t>
  </si>
  <si>
    <t>Dongjak-gu</t>
  </si>
  <si>
    <t>Gwanak-gu</t>
  </si>
  <si>
    <t>Seocho-gu</t>
  </si>
  <si>
    <t>Gangnam-gu</t>
  </si>
  <si>
    <t>Songpa-gu</t>
  </si>
  <si>
    <t>Gangdong-gu</t>
  </si>
  <si>
    <t>Other</t>
    <phoneticPr fontId="298" type="noConversion"/>
  </si>
  <si>
    <t>Busan</t>
  </si>
  <si>
    <t>Seo-gu</t>
  </si>
  <si>
    <t>Dong-gu</t>
  </si>
  <si>
    <t>Yeongdo-gu</t>
  </si>
  <si>
    <t>Busanjin-gu</t>
  </si>
  <si>
    <t>Dongnae-gu</t>
  </si>
  <si>
    <t>Nam-gu</t>
  </si>
  <si>
    <t>Buk-gu</t>
  </si>
  <si>
    <t>Haeundae-gu</t>
  </si>
  <si>
    <t>Saha-gu</t>
  </si>
  <si>
    <t>Geumjeong-gu</t>
  </si>
  <si>
    <t>Yeonje-gu</t>
  </si>
  <si>
    <t>Suyeong-gu</t>
  </si>
  <si>
    <t>Sasang-gu</t>
  </si>
  <si>
    <t>Gijang-gun</t>
  </si>
  <si>
    <t>Daegu</t>
  </si>
  <si>
    <t xml:space="preserve">Nam-gu </t>
  </si>
  <si>
    <t xml:space="preserve">Buk-gu  </t>
  </si>
  <si>
    <t>Suseong-gu</t>
  </si>
  <si>
    <t>Dalseo-gu</t>
  </si>
  <si>
    <t>Dalseong-gun</t>
  </si>
  <si>
    <t>Incheon</t>
  </si>
  <si>
    <t>Michuhol-gu</t>
    <phoneticPr fontId="298" type="noConversion"/>
  </si>
  <si>
    <t>Yeonsu-gu</t>
  </si>
  <si>
    <t>Namdong-gu</t>
  </si>
  <si>
    <t>Bupyeong-gu</t>
  </si>
  <si>
    <t>Gyeyang-gu</t>
  </si>
  <si>
    <t>Ganghwa-gun</t>
  </si>
  <si>
    <t>Ongjin-gun</t>
  </si>
  <si>
    <t>Gwangju</t>
  </si>
  <si>
    <t xml:space="preserve"> Nam-gu </t>
  </si>
  <si>
    <t xml:space="preserve">Gwangsan-gu  </t>
  </si>
  <si>
    <t>Daejeon</t>
  </si>
  <si>
    <t>Yuseong-gu</t>
  </si>
  <si>
    <t>Daedeok-gu</t>
  </si>
  <si>
    <t>Ulsan</t>
  </si>
  <si>
    <t xml:space="preserve">Ulju-gun </t>
  </si>
  <si>
    <t>Sejong</t>
  </si>
  <si>
    <t>Gyeonggi-do</t>
  </si>
  <si>
    <t>Suwon-si</t>
  </si>
  <si>
    <t>Seongnam-si</t>
  </si>
  <si>
    <t>Uijeongbu-si</t>
  </si>
  <si>
    <t>Anyang-si</t>
  </si>
  <si>
    <t>Bucheon-si</t>
  </si>
  <si>
    <t>Gwangmyeong-si</t>
  </si>
  <si>
    <t>Pyeongtaek-si</t>
  </si>
  <si>
    <t>Dongducheon-si</t>
  </si>
  <si>
    <t>Ansan-si</t>
  </si>
  <si>
    <t>Goyang-si</t>
  </si>
  <si>
    <t>Gwacheon-si</t>
  </si>
  <si>
    <t>Guri-si</t>
  </si>
  <si>
    <t>Namyangju-si</t>
  </si>
  <si>
    <t>Osan-si</t>
  </si>
  <si>
    <t>Siheung-si</t>
  </si>
  <si>
    <t>Gunpo-si</t>
  </si>
  <si>
    <t>Uiwang-si</t>
  </si>
  <si>
    <t>Hanam-si</t>
  </si>
  <si>
    <t>Yongin-si</t>
  </si>
  <si>
    <t>Paju-si</t>
  </si>
  <si>
    <t>Icheon-si</t>
  </si>
  <si>
    <t>Anseong-si</t>
  </si>
  <si>
    <t>Gimpo-si</t>
  </si>
  <si>
    <t>Hwaseong-si</t>
  </si>
  <si>
    <t>Gwangju-si</t>
  </si>
  <si>
    <t>Yangju-si</t>
  </si>
  <si>
    <t>Pocheon-si</t>
  </si>
  <si>
    <t>Yeoju-si</t>
  </si>
  <si>
    <t>Yeoncheon-gun</t>
  </si>
  <si>
    <t>Gapyeong-gun</t>
  </si>
  <si>
    <t>Yangpyeong-gun</t>
  </si>
  <si>
    <t>Gangwon-do</t>
  </si>
  <si>
    <t>Chuncheon-si</t>
  </si>
  <si>
    <t>Wonju-si</t>
  </si>
  <si>
    <t>Gangneung-si</t>
  </si>
  <si>
    <t>Donghae-si</t>
  </si>
  <si>
    <t>Taebaek-si</t>
  </si>
  <si>
    <t>Sokcho-si</t>
  </si>
  <si>
    <t>Samcheok-si</t>
  </si>
  <si>
    <t>Hongcheon-gun</t>
  </si>
  <si>
    <t>Hoengseong-gun</t>
  </si>
  <si>
    <t>Yeongwol-gun</t>
  </si>
  <si>
    <t>Pyeongchang-gun</t>
  </si>
  <si>
    <t>Jeongseon-gun</t>
  </si>
  <si>
    <t>Cheorwon-gun</t>
  </si>
  <si>
    <t>Hwacheon-gun</t>
  </si>
  <si>
    <t>Yanggu-gun</t>
  </si>
  <si>
    <t>Inje-gun</t>
  </si>
  <si>
    <t>Goseong-gun</t>
  </si>
  <si>
    <t>Yangyang-gun</t>
  </si>
  <si>
    <t>Chungcheongbuk-do</t>
  </si>
  <si>
    <t>Chungju-si</t>
  </si>
  <si>
    <t>Jecheon-si</t>
  </si>
  <si>
    <t>Cheongju-si</t>
  </si>
  <si>
    <t>Boeun-gun</t>
  </si>
  <si>
    <t>Okcheon-gun</t>
  </si>
  <si>
    <t>Yeongdong-gun</t>
  </si>
  <si>
    <t>Jincheon-gun</t>
  </si>
  <si>
    <t>Goesan-gun</t>
  </si>
  <si>
    <t>Eumseong-gun</t>
  </si>
  <si>
    <t>Danyang-gun</t>
  </si>
  <si>
    <t>Jeungpyeong-gun</t>
  </si>
  <si>
    <t>Chungcheongnam-do</t>
  </si>
  <si>
    <t>Cheonan-si</t>
  </si>
  <si>
    <t>Gongju-si</t>
  </si>
  <si>
    <t>Boryeong-si</t>
  </si>
  <si>
    <t>Asan-si</t>
  </si>
  <si>
    <t>Seosan-si</t>
  </si>
  <si>
    <t>Nonsan-si</t>
  </si>
  <si>
    <t>Gyeryong-si</t>
  </si>
  <si>
    <t>Dangjin-si</t>
  </si>
  <si>
    <t>Geumsan-gun</t>
  </si>
  <si>
    <t>Buyeo-gun</t>
  </si>
  <si>
    <t>Seocheon-gun</t>
  </si>
  <si>
    <t>Cheongyang-gun</t>
  </si>
  <si>
    <t>Hongseong-gun</t>
  </si>
  <si>
    <t>Yesan-gun</t>
  </si>
  <si>
    <t>Taean-gun</t>
  </si>
  <si>
    <t>Jeollabuk-do</t>
  </si>
  <si>
    <t>Jeonju-si</t>
  </si>
  <si>
    <t>Gunsan-si</t>
  </si>
  <si>
    <t>Iksan-si</t>
  </si>
  <si>
    <t>Jeongeup-si</t>
  </si>
  <si>
    <t>Namwon-si</t>
  </si>
  <si>
    <t>Gimje-si</t>
  </si>
  <si>
    <t>Wanju-gun</t>
  </si>
  <si>
    <t>Jinan-gun</t>
  </si>
  <si>
    <t>Muju-gun</t>
  </si>
  <si>
    <t>Jangsu-gun</t>
  </si>
  <si>
    <t>Imsil-gun</t>
  </si>
  <si>
    <t>Sunchang-gun</t>
  </si>
  <si>
    <t>Gochang-gun</t>
  </si>
  <si>
    <t>Buan-gun</t>
  </si>
  <si>
    <t>Jeollanam-do</t>
  </si>
  <si>
    <t>Mokpo-si</t>
  </si>
  <si>
    <t>Yeosu-si</t>
  </si>
  <si>
    <t>Suncheon-si</t>
  </si>
  <si>
    <t>Naju-si</t>
  </si>
  <si>
    <t>Gwangyang-si</t>
  </si>
  <si>
    <t>Damyang-gun</t>
  </si>
  <si>
    <t>Gokseong-gun</t>
  </si>
  <si>
    <t>Gurye-gun</t>
  </si>
  <si>
    <t>Goheung-gun</t>
  </si>
  <si>
    <t>Boseong-gun</t>
  </si>
  <si>
    <t>Hwasun-gun</t>
  </si>
  <si>
    <t>Jangheung-gun</t>
  </si>
  <si>
    <t>Gangjin-gun</t>
  </si>
  <si>
    <t>Haenam-gun</t>
  </si>
  <si>
    <t>Yeongam-gun</t>
  </si>
  <si>
    <t>Muan-gun</t>
  </si>
  <si>
    <t>Hampyeong-gun</t>
  </si>
  <si>
    <t>Yeonggwang-gun</t>
  </si>
  <si>
    <t>Jangseong-gun</t>
  </si>
  <si>
    <t>Wando-gun</t>
  </si>
  <si>
    <t>Jindo-gun</t>
  </si>
  <si>
    <t>Sinan-gun</t>
  </si>
  <si>
    <t>Gyeongsangbuk-do</t>
  </si>
  <si>
    <t>Pohang-si</t>
  </si>
  <si>
    <t>Gyeongju-si</t>
  </si>
  <si>
    <t>Gimcheon-si</t>
  </si>
  <si>
    <t>Andong-si</t>
  </si>
  <si>
    <t>Gumi-si</t>
  </si>
  <si>
    <t>Yeongju-si</t>
  </si>
  <si>
    <t>Yeongcheon-si</t>
  </si>
  <si>
    <t>Sangju-si</t>
  </si>
  <si>
    <t>Mungyeong-si</t>
  </si>
  <si>
    <t>Gyeongsan-si</t>
  </si>
  <si>
    <t>Gunwi-gun</t>
  </si>
  <si>
    <t>Uiseong-gun</t>
  </si>
  <si>
    <t>Cheongsong-gun</t>
  </si>
  <si>
    <t>Yeongyang-gun</t>
  </si>
  <si>
    <t>Yeongdeok-gun</t>
  </si>
  <si>
    <t>Cheongdo-gun</t>
  </si>
  <si>
    <t>Goryeong-gun</t>
  </si>
  <si>
    <t>Seongju-gun</t>
  </si>
  <si>
    <t>Chilgok-gun</t>
  </si>
  <si>
    <t>Yecheon-gun</t>
  </si>
  <si>
    <t>Bonghwa-gun</t>
  </si>
  <si>
    <t>Uljin-gun</t>
  </si>
  <si>
    <t>Ulleung-gun</t>
  </si>
  <si>
    <t>Gyeongsangnam-do</t>
  </si>
  <si>
    <t>Jinju-si</t>
  </si>
  <si>
    <t>Tongyeong-si</t>
  </si>
  <si>
    <t>Sacheon-si</t>
  </si>
  <si>
    <t>Gimhae-si</t>
  </si>
  <si>
    <t>Miryang-si</t>
  </si>
  <si>
    <t>Geoje-si</t>
  </si>
  <si>
    <t>Yangsan-si</t>
  </si>
  <si>
    <t>Changwon-si</t>
  </si>
  <si>
    <t>Uiryeong-gun</t>
  </si>
  <si>
    <t>Haman-gun</t>
  </si>
  <si>
    <t>Changnyeong-gun</t>
  </si>
  <si>
    <t>Namhae-gun</t>
  </si>
  <si>
    <t>Hadong-gun</t>
  </si>
  <si>
    <t>Sancheong-gun</t>
  </si>
  <si>
    <t>Hamyang-gun</t>
  </si>
  <si>
    <t>Geochang-gun</t>
  </si>
  <si>
    <t>Hapcheon-gun</t>
  </si>
  <si>
    <t>Jeju</t>
  </si>
  <si>
    <t>Jeju-si</t>
  </si>
  <si>
    <t>Seogwipo-si</t>
  </si>
  <si>
    <t>주1) 수력은 양수발전 제외하며, '03년부터 수력에 대수력(10MW) 포함</t>
    <phoneticPr fontId="5" type="noConversion"/>
  </si>
  <si>
    <t>주2) '11년부터 폐목재는 폐기물에서 바이오로 분류변경</t>
    <phoneticPr fontId="5" type="noConversion"/>
  </si>
  <si>
    <t>주3) '11년부터 TDF 추가</t>
    <phoneticPr fontId="5" type="noConversion"/>
  </si>
  <si>
    <t>주4) '14년부터 RDF/RPF/TDF는 SRF로 대체 조사</t>
    <phoneticPr fontId="5" type="noConversion"/>
  </si>
  <si>
    <t>주5) '14년부터 우드칩, 목재펠릿 중 일부는 Bio-SRF로 대체 분류</t>
    <phoneticPr fontId="5" type="noConversion"/>
  </si>
  <si>
    <t>주6) '15년부터 대형도시쓰레기는 생활폐기물로 포함</t>
    <phoneticPr fontId="5" type="noConversion"/>
  </si>
  <si>
    <t>주7) 신에너지 및 재생에너지 개발∙이용∙보급 촉진법 개정('19.10.01 시행)에 따라 폐기물에너지 중 비재생폐기물은 제외</t>
    <phoneticPr fontId="5" type="noConversion"/>
  </si>
  <si>
    <t>주2) '11년부터 폐목재는 폐기물에서 바이오로 분류변경</t>
    <phoneticPr fontId="5" type="noConversion"/>
  </si>
  <si>
    <t>주7) 신에너지 및 재생에너지 개발∙이용∙보급 촉진법 개정('19.10.01 시행)에 따라 폐기물에너지 중 비재생폐기물은 제외</t>
    <phoneticPr fontId="5" type="noConversion"/>
  </si>
  <si>
    <t>주6) '15년부터 대형도시쓰레기는 생활폐기물로 포함</t>
    <phoneticPr fontId="5" type="noConversion"/>
  </si>
  <si>
    <t>주4) '14년부터 RDF/RPF/TDF는 SRF로 대체 조사</t>
    <phoneticPr fontId="5" type="noConversion"/>
  </si>
  <si>
    <t>주5) '14년부터 우드칩, 목재펠릿 중 일부는 Bio-SRF로 대체 분류</t>
    <phoneticPr fontId="5" type="noConversion"/>
  </si>
  <si>
    <t>주7) 신에너지 및 재생에너지 개발∙이용∙보급 촉진법 개정('19.10.01 시행)에 따라 폐기물에너지 중 비재생폐기물은 제외</t>
    <phoneticPr fontId="5" type="noConversion"/>
  </si>
  <si>
    <t>주3) '11년부터 TDF 추가</t>
    <phoneticPr fontId="5" type="noConversion"/>
  </si>
  <si>
    <t>주2) 수력은 양수발전 제외하며, '03년부터 수력에 대수력(10MW) 포함</t>
    <phoneticPr fontId="5" type="noConversion"/>
  </si>
  <si>
    <t>주3) 누적 보급용량은 각 연도별 신설, 증·감설, 해지를 반영한 용량임</t>
    <phoneticPr fontId="298" type="noConversion"/>
  </si>
  <si>
    <t>주9) 신에너지 및 재생에너지 개발∙이용∙보급 촉진법 개정('19.10.01 시행)으로 '20년부터 폐기물에너지 중 비재생폐기물인 폐가스, 정제연료유 보급용량 집계 제외</t>
    <phoneticPr fontId="5" type="noConversion"/>
  </si>
  <si>
    <t>주8) 신에너지 및 재생에너지 개발∙이용∙보급 촉진법 개정('19.10.01 시행)으로 '20년부터 폐기물에너지 중 비재생폐기물인 폐가스, 정제연료유 보급용량 집계 제외</t>
    <phoneticPr fontId="5" type="noConversion"/>
  </si>
  <si>
    <t>재생에너지</t>
    <phoneticPr fontId="298" type="noConversion"/>
  </si>
  <si>
    <t>5.1.1 (생산량) 2022년_서울</t>
    <phoneticPr fontId="5" type="noConversion"/>
  </si>
  <si>
    <t>5.1.2 (생산량) 2022년_부산</t>
    <phoneticPr fontId="5" type="noConversion"/>
  </si>
  <si>
    <t>5.1.3 (생산량) 2022년_대구</t>
    <phoneticPr fontId="5" type="noConversion"/>
  </si>
  <si>
    <t>5.1.4 (생산량) 2022년_인천</t>
    <phoneticPr fontId="5" type="noConversion"/>
  </si>
  <si>
    <t>5.1.5 (생산량) 2022년_광주</t>
    <phoneticPr fontId="5" type="noConversion"/>
  </si>
  <si>
    <t>5.1.6 (생산량) 2022년_대전</t>
    <phoneticPr fontId="5" type="noConversion"/>
  </si>
  <si>
    <t>5.1.7 (생산량) 2022년_울산</t>
    <phoneticPr fontId="5" type="noConversion"/>
  </si>
  <si>
    <t>5.1.8 (생산량) 2022년_세종</t>
    <phoneticPr fontId="5" type="noConversion"/>
  </si>
  <si>
    <t>5.1.9 (생산량) 2022년_경기</t>
    <phoneticPr fontId="5" type="noConversion"/>
  </si>
  <si>
    <t>5.1.10 (생산량) 2022년_강원</t>
    <phoneticPr fontId="5" type="noConversion"/>
  </si>
  <si>
    <t>5.1.11 (생산량) 2022년_충북</t>
    <phoneticPr fontId="5" type="noConversion"/>
  </si>
  <si>
    <t>5.1.12 (생산량) 2022년_충남</t>
    <phoneticPr fontId="5" type="noConversion"/>
  </si>
  <si>
    <t>5.1.13 (생산량) 2022년_전북</t>
    <phoneticPr fontId="5" type="noConversion"/>
  </si>
  <si>
    <t>5.1.14 (생산량) 2022년_전남</t>
    <phoneticPr fontId="5" type="noConversion"/>
  </si>
  <si>
    <t>5.1.15 (생산량) 2022년_경북</t>
    <phoneticPr fontId="5" type="noConversion"/>
  </si>
  <si>
    <t>5.1.16 (생산량) 2022년_경남</t>
    <phoneticPr fontId="5" type="noConversion"/>
  </si>
  <si>
    <t>5.1.17 (생산량) 2022년_제주</t>
    <phoneticPr fontId="5" type="noConversion"/>
  </si>
  <si>
    <t>5.2.1 (발전량) 2022년_서울</t>
    <phoneticPr fontId="5" type="noConversion"/>
  </si>
  <si>
    <t>5.2.2 (발전량) 2022년_부산</t>
    <phoneticPr fontId="5" type="noConversion"/>
  </si>
  <si>
    <t>5.2.3 (발전량) 2022년_대구</t>
    <phoneticPr fontId="5" type="noConversion"/>
  </si>
  <si>
    <t>5.2.4 (발전량) 2022년_인천</t>
    <phoneticPr fontId="5" type="noConversion"/>
  </si>
  <si>
    <t>5.2.5 (발전량) 2022년_광주</t>
    <phoneticPr fontId="5" type="noConversion"/>
  </si>
  <si>
    <t>5.2.6 (발전량) 2022년_대전</t>
    <phoneticPr fontId="5" type="noConversion"/>
  </si>
  <si>
    <t>5.2.7 (발전량) 2022년_울산</t>
    <phoneticPr fontId="5" type="noConversion"/>
  </si>
  <si>
    <t>5.2.8 (발전량) 2022년_세종</t>
    <phoneticPr fontId="5" type="noConversion"/>
  </si>
  <si>
    <t>5.2.9 (발전량) 2022년_경기</t>
    <phoneticPr fontId="5" type="noConversion"/>
  </si>
  <si>
    <t>5.2.10 (발전량) 2022년_강원</t>
    <phoneticPr fontId="5" type="noConversion"/>
  </si>
  <si>
    <t>5.2.11 (발전량) 2022년_충북</t>
    <phoneticPr fontId="5" type="noConversion"/>
  </si>
  <si>
    <t>5.2.12 (발전량) 2022년_충남</t>
    <phoneticPr fontId="5" type="noConversion"/>
  </si>
  <si>
    <t>5.2.13 (발전량) 2022년_전북</t>
    <phoneticPr fontId="5" type="noConversion"/>
  </si>
  <si>
    <t>5.2.14 (발전량) 2022년_전남</t>
    <phoneticPr fontId="5" type="noConversion"/>
  </si>
  <si>
    <t>5.2.15 (발전량) 2022년_경북</t>
    <phoneticPr fontId="5" type="noConversion"/>
  </si>
  <si>
    <t>5.2.16 (발전량) 2022년_경남</t>
    <phoneticPr fontId="5" type="noConversion"/>
  </si>
  <si>
    <t>5.2.17 (발전량) 2022년_제주</t>
    <phoneticPr fontId="5" type="noConversion"/>
  </si>
  <si>
    <t>5.3.1 (보급용량 발전-누적) 2022년_서울</t>
    <phoneticPr fontId="5" type="noConversion"/>
  </si>
  <si>
    <t>5.3.2 (보급용량 발전-누적) 2022년_부산</t>
    <phoneticPr fontId="5" type="noConversion"/>
  </si>
  <si>
    <t>5.3.3 (보급용량 발전-누적) 2022년_대구</t>
    <phoneticPr fontId="5" type="noConversion"/>
  </si>
  <si>
    <t>5.3.4 (보급용량 발전-누적) 2022년_인천</t>
    <phoneticPr fontId="5" type="noConversion"/>
  </si>
  <si>
    <t>5.3.5 (보급용량 발전-누적) 2022년_광주</t>
    <phoneticPr fontId="5" type="noConversion"/>
  </si>
  <si>
    <t>5.3.6 (보급용량 발전-누적) 2022년_대전</t>
    <phoneticPr fontId="5" type="noConversion"/>
  </si>
  <si>
    <t>5.3.7 (보급용량 발전-누적) 2022년_울산</t>
    <phoneticPr fontId="5" type="noConversion"/>
  </si>
  <si>
    <t>5.3.8 (보급용량 발전-누적) 2022년_세종</t>
    <phoneticPr fontId="5" type="noConversion"/>
  </si>
  <si>
    <t>5.3.9 (보급용량 발전-누적) 2022년_경기</t>
    <phoneticPr fontId="5" type="noConversion"/>
  </si>
  <si>
    <t>5.3.10 (보급용량 발전-누적) 2022년_강원</t>
    <phoneticPr fontId="5" type="noConversion"/>
  </si>
  <si>
    <t>5.3.11 (보급용량 발전-누적) 2022년_충북</t>
    <phoneticPr fontId="5" type="noConversion"/>
  </si>
  <si>
    <t>5.3.12 (보급용량 발전-누적) 2022년_충남</t>
    <phoneticPr fontId="5" type="noConversion"/>
  </si>
  <si>
    <t>5.3.13 (보급용량 발전-누적) 2022년_전북</t>
    <phoneticPr fontId="5" type="noConversion"/>
  </si>
  <si>
    <t>5.3.14 (보급용량 발전-누적) 2022년_전남</t>
    <phoneticPr fontId="5" type="noConversion"/>
  </si>
  <si>
    <t>5.3.15 (보급용량 발전-누적) 2022년_경북</t>
    <phoneticPr fontId="5" type="noConversion"/>
  </si>
  <si>
    <t>5.3.16 (보급용량 발전-누적) 2022년_경남</t>
    <phoneticPr fontId="5" type="noConversion"/>
  </si>
  <si>
    <t>5.3.17 (보급용량 발전-누적) 2022년_제주</t>
    <phoneticPr fontId="5" type="noConversion"/>
  </si>
  <si>
    <t>5.4.1 (보급용량 발전-신규) 2022년_서울</t>
    <phoneticPr fontId="5" type="noConversion"/>
  </si>
  <si>
    <t>5.4.2 (보급용량 발전-신규) 2022년_부산</t>
    <phoneticPr fontId="5" type="noConversion"/>
  </si>
  <si>
    <t>5.4.3 (보급용량 발전-신규) 2022년_대구</t>
    <phoneticPr fontId="5" type="noConversion"/>
  </si>
  <si>
    <t>5.4.4 (보급용량 발전-신규) 2022년_인천</t>
    <phoneticPr fontId="5" type="noConversion"/>
  </si>
  <si>
    <t>5.4.5 (보급용량 발전-신규) 2022년_광주</t>
    <phoneticPr fontId="5" type="noConversion"/>
  </si>
  <si>
    <t>5.4.6 (보급용량 발전-신규) 2022년_대전</t>
    <phoneticPr fontId="5" type="noConversion"/>
  </si>
  <si>
    <t>5.4.7 (보급용량 발전-신규) 2022년_울산</t>
    <phoneticPr fontId="5" type="noConversion"/>
  </si>
  <si>
    <t>5.4.8 (보급용량 발전-신규) 2022년_세종</t>
    <phoneticPr fontId="5" type="noConversion"/>
  </si>
  <si>
    <t>5.4.9 (보급용량 발전-신규) 2022년_경기</t>
    <phoneticPr fontId="5" type="noConversion"/>
  </si>
  <si>
    <t>5.4.10 (보급용량 발전-신규) 2022년_강원</t>
    <phoneticPr fontId="5" type="noConversion"/>
  </si>
  <si>
    <t>5.4.11 (보급용량 발전-신규) 2022년_충북</t>
    <phoneticPr fontId="5" type="noConversion"/>
  </si>
  <si>
    <t>5.4.12 (보급용량 발전-신규) 2022년_충남</t>
    <phoneticPr fontId="5" type="noConversion"/>
  </si>
  <si>
    <t>5.4.13 (보급용량 발전-신규) 2022년_전북</t>
    <phoneticPr fontId="5" type="noConversion"/>
  </si>
  <si>
    <t>5.4.14 (보급용량 발전-신규) 2022년_전남</t>
    <phoneticPr fontId="5" type="noConversion"/>
  </si>
  <si>
    <t>5.4.15 (보급용량 발전-신규) 2022년_경북</t>
    <phoneticPr fontId="5" type="noConversion"/>
  </si>
  <si>
    <t>5.4.16 (보급용량 발전-신규) 2022년_경남</t>
    <phoneticPr fontId="5" type="noConversion"/>
  </si>
  <si>
    <t>5.4.17 (보급용량 발전-신규) 2022년_제주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</si>
</sst>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2"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#,##0_ "/>
    <numFmt numFmtId="177" formatCode="0.0%"/>
    <numFmt numFmtId="178" formatCode="0_ "/>
    <numFmt numFmtId="179" formatCode="_(* #,##0_);_(* \(#,##0\);_(* &quot;-&quot;_);_(@_)"/>
    <numFmt numFmtId="180" formatCode="mm&quot;월&quot;\ dd&quot;일&quot;"/>
    <numFmt numFmtId="181" formatCode="0.00_);[Red]\(0.00\)"/>
    <numFmt numFmtId="182" formatCode="#,##0.0_ "/>
    <numFmt numFmtId="183" formatCode="#,##0;[Red]#,##0"/>
    <numFmt numFmtId="184" formatCode="0.000"/>
    <numFmt numFmtId="185" formatCode="_-* #,##0.00_-;&quot;₩&quot;&quot;₩&quot;&quot;₩&quot;\-* #,##0.00_-;_-* &quot;-&quot;??_-;_-@_-"/>
    <numFmt numFmtId="186" formatCode="_ * #,##0_ ;_ * \-#,##0_ ;_ * &quot;-&quot;_ ;_ @_ "/>
    <numFmt numFmtId="187" formatCode="#,##0;&quot;-&quot;#,##0"/>
    <numFmt numFmtId="188" formatCode="0.0000"/>
    <numFmt numFmtId="189" formatCode="#,##0,"/>
    <numFmt numFmtId="190" formatCode="#,##0.0;[Red]#,##0.0;&quot; &quot;"/>
    <numFmt numFmtId="191" formatCode="0.0000%"/>
    <numFmt numFmtId="192" formatCode="#,##0.0000"/>
    <numFmt numFmtId="193" formatCode="#,##0.00;[Red]#,##0.00;&quot; &quot;"/>
    <numFmt numFmtId="194" formatCode="mmm&quot;-&quot;yy"/>
    <numFmt numFmtId="195" formatCode="_-* #,##0;\-* #,##0;_-* &quot;-&quot;;_-@"/>
    <numFmt numFmtId="196" formatCode="_ * #,##0_ ;_ * &quot;₩&quot;\!\-#,##0_ ;_ * &quot;-&quot;_ ;_ @_ "/>
    <numFmt numFmtId="197" formatCode="_ &quot;₩&quot;* #,##0_ ;_ &quot;₩&quot;* &quot;₩&quot;\!\-#,##0_ ;_ &quot;₩&quot;* &quot;-&quot;_ ;_ @_ "/>
    <numFmt numFmtId="198" formatCode="_ &quot;₩&quot;* #,##0_ ;_ &quot;₩&quot;* \-#,##0_ ;_ &quot;₩&quot;* &quot;-&quot;_ ;_ @_ "/>
    <numFmt numFmtId="199" formatCode="_ &quot;₩&quot;\ * #,##0_ ;_ &quot;₩&quot;\ * \-#,##0_ ;_ &quot;₩&quot;\ * &quot;-&quot;_ ;_ @_ "/>
    <numFmt numFmtId="200" formatCode="_(&quot;$&quot;* #,##0_);_(&quot;$&quot;* \(#,##0\);_(&quot;$&quot;* &quot;-&quot;_);_(@_)"/>
    <numFmt numFmtId="201" formatCode="&quot;$&quot;#,##0_);[Red]\(&quot;$&quot;#,##0\)"/>
    <numFmt numFmtId="202" formatCode="&quot;직&quot;&quot;원&quot;\ ##\ &quot;인&quot;"/>
    <numFmt numFmtId="203" formatCode="_ &quot;₩&quot;* #,##0.00_ ;_ &quot;₩&quot;* &quot;₩&quot;\!\-#,##0.00_ ;_ &quot;₩&quot;* &quot;-&quot;??_ ;_ @_ "/>
    <numFmt numFmtId="204" formatCode="_ &quot;₩&quot;* #,##0.00_ ;_ &quot;₩&quot;* \-#,##0.00_ ;_ &quot;₩&quot;* &quot;-&quot;??_ ;_ @_ "/>
    <numFmt numFmtId="205" formatCode="_ &quot;₩&quot;\ * #,##0.00_ ;_ &quot;₩&quot;\ * \-#,##0.00_ ;_ &quot;₩&quot;\ * &quot;-&quot;??_ ;_ @_ "/>
    <numFmt numFmtId="206" formatCode="_(&quot;$&quot;* #,##0.00_);_(&quot;$&quot;* \(#,##0.00\);_(&quot;$&quot;* &quot;-&quot;??_);_(@_)"/>
    <numFmt numFmtId="207" formatCode="&quot;$&quot;#,##0.00_);[Red]\(&quot;$&quot;#,##0.00\)"/>
    <numFmt numFmtId="208" formatCode="&quot;순&quot;&quot;공&quot;&quot;사&quot;&quot;비&quot;&quot;의&quot;\ #.##\ %"/>
    <numFmt numFmtId="209" formatCode="_ * #,##0.00_ ;_ * &quot;₩&quot;\!\-#,##0.00_ ;_ * &quot;-&quot;??_ ;_ @_ "/>
    <numFmt numFmtId="210" formatCode="_ * #,##0.00_ ;_ * \-#,##0.00_ ;_ * &quot;-&quot;??_ ;_ @_ "/>
    <numFmt numFmtId="211" formatCode="&quot;₩&quot;#,##0;&quot;₩&quot;&quot;₩&quot;&quot;₩&quot;&quot;₩&quot;&quot;₩&quot;&quot;₩&quot;&quot;₩&quot;&quot;₩&quot;&quot;₩&quot;&quot;₩&quot;\-&quot;₩&quot;#,##0"/>
    <numFmt numFmtId="212" formatCode="_-* #,##0.0_-;\-* #,##0.0_-;_-* &quot;-&quot;??_-;_-@_-"/>
    <numFmt numFmtId="213" formatCode="yyyy&quot;年&quot;&quot;₩&quot;&quot;₩&quot;\ mm&quot;月&quot;&quot;₩&quot;&quot;₩&quot;\ dd&quot;日&quot;"/>
    <numFmt numFmtId="214" formatCode="&quot;RM&quot;#,##0.00_);\(&quot;RM&quot;#,##0.00\)"/>
    <numFmt numFmtId="215" formatCode="_(&quot;$&quot;* #,##0_);_(&quot;$&quot;* \(#,##0\);_(&quot;$&quot;* &quot;-&quot;??_);_(@_)"/>
    <numFmt numFmtId="216" formatCode="#."/>
    <numFmt numFmtId="217" formatCode="#,##0.000\ &quot;㎏ &quot;"/>
    <numFmt numFmtId="218" formatCode="#,##0.000\ &quot;m  &quot;"/>
    <numFmt numFmtId="219" formatCode="#,##0.000\ &quot;㎡ &quot;"/>
    <numFmt numFmtId="220" formatCode="#,##0.000\ &quot;㎥ &quot;"/>
    <numFmt numFmtId="221" formatCode="General_)"/>
    <numFmt numFmtId="222" formatCode="0.0_)"/>
    <numFmt numFmtId="223" formatCode="####\-##\-##"/>
    <numFmt numFmtId="224" formatCode="#,##0.0"/>
    <numFmt numFmtId="225" formatCode="_-[$€-2]* #,##0.00_-;\-[$€-2]* #,##0.00_-;_-[$€-2]* &quot;-&quot;??_-"/>
    <numFmt numFmtId="226" formatCode=";;;"/>
    <numFmt numFmtId="227" formatCode="mmmm\ d\,\ yyyy"/>
    <numFmt numFmtId="228" formatCode="_(&quot;￡&quot;* #,##0_);_(&quot;￡&quot;* \(#,##0\);_(&quot;￡&quot;* &quot;-&quot;_);_(@_)"/>
    <numFmt numFmtId="229" formatCode="_(&quot;￡&quot;* #,##0.0_);_(&quot;￡&quot;* \(#,##0.0\);_(&quot;￡&quot;* &quot;-&quot;_);_(@_)"/>
    <numFmt numFmtId="230" formatCode="_(&quot;￡&quot;* #,##0.00_);_(&quot;￡&quot;* \(#,##0.00\);_(&quot;￡&quot;* &quot;-&quot;_);_(@_)"/>
    <numFmt numFmtId="231" formatCode="_(* #,##0\p_);_(* \(#,##0\p\);_(* &quot;-&quot;\ \p_);_(@_)"/>
    <numFmt numFmtId="232" formatCode="_(* #,##0.00\p_);_(* \(#,##0.00\p\);_(* &quot;-&quot;\ \p_);_(@_)"/>
    <numFmt numFmtId="233" formatCode="&quot;￡&quot;#,##0.00"/>
    <numFmt numFmtId="234" formatCode="###.#####"/>
    <numFmt numFmtId="235" formatCode="#,##0\ &quot;DM&quot;;\-#,##0\ &quot;DM&quot;"/>
    <numFmt numFmtId="236" formatCode="&quot; &quot;@"/>
    <numFmt numFmtId="237" formatCode="0.0000000"/>
    <numFmt numFmtId="238" formatCode="\ \ \ @"/>
    <numFmt numFmtId="239" formatCode="\-\2\2\4&quot; &quot;"/>
    <numFmt numFmtId="240" formatCode="\-\1&quot; &quot;"/>
    <numFmt numFmtId="241" formatCode="#,##0&quot;  &quot;"/>
    <numFmt numFmtId="242" formatCode="\-\1\4\4&quot; &quot;"/>
    <numFmt numFmtId="243" formatCode="_-* #,##0\ _K_č_-;\-* #,##0\ _K_č_-;_-* &quot;-&quot;\ _K_č_-;_-@_-"/>
    <numFmt numFmtId="244" formatCode="_-* #,##0.00\ _K_č_-;\-* #,##0.00\ _K_č_-;_-* &quot;-&quot;??\ _K_č_-;_-@_-"/>
    <numFmt numFmtId="245" formatCode="_(* #,##0.0_);_(* \(#,##0.0\);_(* &quot;-&quot;??_);_(@_)"/>
    <numFmt numFmtId="246" formatCode="#,##0;\(#,##0\)"/>
    <numFmt numFmtId="247" formatCode="&quot;₩&quot;\ #,##0.00;[Red]&quot;₩&quot;\ \-#,##0.00"/>
    <numFmt numFmtId="248" formatCode="_(&quot;$&quot;* #,##0.0_);_(&quot;$&quot;* \(#,##0.0\);_(&quot;$&quot;* &quot;-&quot;_);_(@_)"/>
    <numFmt numFmtId="249" formatCode="\$#,##0.00"/>
    <numFmt numFmtId="250" formatCode="#,##0\ \ \ \ \ "/>
    <numFmt numFmtId="251" formatCode="#,##0.00000;[Red]\-#,##0.00000"/>
    <numFmt numFmtId="252" formatCode="0.0%;\(0.0%\)"/>
    <numFmt numFmtId="253" formatCode="#,##0.000"/>
    <numFmt numFmtId="254" formatCode="#,##0.0000000;[Red]\-#,##0.0000000"/>
    <numFmt numFmtId="255" formatCode="&quot;SFr.&quot;#,##0;&quot;SFr.&quot;\-#,##0"/>
    <numFmt numFmtId="256" formatCode="&quot;$&quot;#,##0.00"/>
    <numFmt numFmtId="257" formatCode="\$#,##0.0_);[Red]\(\$#,##0.0\)"/>
    <numFmt numFmtId="258" formatCode="0.#"/>
    <numFmt numFmtId="259" formatCode="&quot;SFr.&quot;#,##0.00;&quot;SFr.&quot;\-#,##0.00"/>
    <numFmt numFmtId="260" formatCode="#.##"/>
    <numFmt numFmtId="261" formatCode="&quot;ج.م.&quot;#,##0_-;&quot;ج.م.&quot;#,##0\-"/>
    <numFmt numFmtId="262" formatCode="#,###"/>
    <numFmt numFmtId="263" formatCode="_-&quot;$&quot;\ * #,##0_-;\-&quot;$&quot;\ * #,##0_-;_-&quot;$&quot;\ * &quot;-&quot;_-;_-@_-"/>
    <numFmt numFmtId="264" formatCode="_-&quot;$&quot;\ * #,##0.00_-;\-&quot;$&quot;\ * #,##0.00_-;_-&quot;$&quot;\ * &quot;-&quot;??_-;_-@_-"/>
    <numFmt numFmtId="265" formatCode="\$#,##0.00;\(\$#,##0.00\)"/>
    <numFmt numFmtId="266" formatCode="_(* #,##0.00\ \x_);_(* \(#,##0.00\ \x\);_(* &quot;-&quot;??_);_(@_)"/>
    <numFmt numFmtId="267" formatCode="_(* #,##0\ \x_);_(* \(#,##0\ \x\);_(* &quot;-&quot;??_);_(@_)"/>
    <numFmt numFmtId="268" formatCode="_(* #,##0.0\ \x_);_(* \(#,##0.0\ \x\);_(* &quot;-&quot;??_);_(@_)"/>
    <numFmt numFmtId="269" formatCode="&quot;(&quot;#,##0&quot;)&quot;;&quot;(&quot;&quot;-&quot;&quot;)&quot;&quot;(&quot;#,##0&quot;)&quot;"/>
    <numFmt numFmtId="270" formatCode="#,##0;#,##0"/>
    <numFmt numFmtId="271" formatCode="#,##0;[Red]&quot;-&quot;#,##0"/>
    <numFmt numFmtId="272" formatCode="#,##0.0&quot;     &quot;"/>
    <numFmt numFmtId="273" formatCode="_(* #,##0%_);_(* \(#,##0%\);_(* &quot;-&quot;_);_(@_)"/>
    <numFmt numFmtId="274" formatCode="\-\2\2\5&quot; &quot;"/>
    <numFmt numFmtId="275" formatCode="&quot;$&quot;#,##0;\-&quot;$&quot;#,##0"/>
    <numFmt numFmtId="276" formatCode="&quot;$&quot;0,000"/>
    <numFmt numFmtId="277" formatCode="_(* #,##0_);_(* \(#,##0\);_(* &quot;-&quot;??_);_(@_)"/>
    <numFmt numFmtId="278" formatCode="\1\4\4&quot; &quot;"/>
    <numFmt numFmtId="279" formatCode="&quot;₩&quot;#,##0;[Red]&quot;₩&quot;\-#,##0"/>
    <numFmt numFmtId="280" formatCode="&quot;₩&quot;#,##0.00;[Red]&quot;₩&quot;\-#,##0.00"/>
    <numFmt numFmtId="281" formatCode="_-&quot;฿&quot;* #,##0_-;\-&quot;฿&quot;* #,##0_-;_-&quot;฿&quot;* &quot;-&quot;_-;_-@_-"/>
    <numFmt numFmtId="282" formatCode="_-&quot;฿&quot;* #,##0.00_-;\-&quot;฿&quot;* #,##0.00_-;_-&quot;฿&quot;* &quot;-&quot;??_-;_-@_-"/>
    <numFmt numFmtId="283" formatCode="#,##0\ &quot;zł&quot;;\-#,##0\ &quot;zł&quot;"/>
    <numFmt numFmtId="284" formatCode="#,##0\ &quot;zł&quot;;[Red]\-#,##0\ &quot;zł&quot;"/>
    <numFmt numFmtId="285" formatCode="@\ \ \ \ \ \ \ \ \ \ \ \ \ \ "/>
    <numFmt numFmtId="286" formatCode="_ * #,##0.0_ ;_ * \-#,##0.0_ ;_ * &quot;-&quot;_ ;_ @_ "/>
    <numFmt numFmtId="287" formatCode="#,##0;&quot;△&quot;#,##0"/>
    <numFmt numFmtId="288" formatCode="yy\.mm\.dd"/>
    <numFmt numFmtId="289" formatCode="#,##0;\(\-\)#,##0;\-"/>
    <numFmt numFmtId="290" formatCode="&quot;₩&quot;#,##0;&quot;₩&quot;\-#,##0"/>
    <numFmt numFmtId="291" formatCode="#,##0;[Red]\(#,##0\);\-"/>
    <numFmt numFmtId="292" formatCode="[Red]#,##0"/>
    <numFmt numFmtId="293" formatCode="#,##0_);[Red]\(#,##0\);\-_)"/>
    <numFmt numFmtId="294" formatCode="#,##0;[Red]&quot;△&quot;#,##0"/>
    <numFmt numFmtId="295" formatCode="#,##0;[Red]\-#,##0;\-"/>
    <numFmt numFmtId="296" formatCode="_(* #,##0.00_);_(* &quot;₩&quot;\(#,##0.00&quot;₩&quot;\);_(* &quot;-&quot;??_);_(@_)"/>
    <numFmt numFmtId="297" formatCode="#,###,###.0"/>
    <numFmt numFmtId="298" formatCode="&quot;$&quot;#,##0.00_);[Red]&quot;₩&quot;\!\(&quot;$&quot;#,##0.00&quot;₩&quot;\!\)"/>
    <numFmt numFmtId="299" formatCode="&quot;$&quot;#,##0_);[Red]&quot;₩&quot;\!\(&quot;$&quot;#,##0&quot;₩&quot;\!\)"/>
    <numFmt numFmtId="300" formatCode="\ \ \ \ \ @"/>
    <numFmt numFmtId="301" formatCode="_ * #,##0_ ;_ * &quot;₩&quot;&quot;₩&quot;&quot;₩&quot;&quot;₩&quot;&quot;₩&quot;&quot;₩&quot;\-#,##0_ ;_ * &quot;-&quot;_ ;_ @_ "/>
    <numFmt numFmtId="302" formatCode="&quot;₩&quot;#,##0.00;[Red]&quot;₩&quot;&quot;₩&quot;&quot;₩&quot;&quot;₩&quot;&quot;₩&quot;&quot;₩&quot;&quot;₩&quot;\-#,##0.00"/>
    <numFmt numFmtId="303" formatCode="&quot;₩&quot;#,##0.00\ ;\(&quot;₩&quot;#,##0.00\)"/>
  </numFmts>
  <fonts count="308"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9"/>
      <name val="돋움"/>
      <family val="3"/>
      <charset val="129"/>
    </font>
    <font>
      <sz val="10"/>
      <color theme="1"/>
      <name val="돋움"/>
      <family val="3"/>
      <charset val="129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indexed="8"/>
      <name val="돋움"/>
      <family val="3"/>
      <charset val="129"/>
    </font>
    <font>
      <sz val="11"/>
      <name val="돋움"/>
      <family val="3"/>
      <charset val="129"/>
    </font>
    <font>
      <sz val="12"/>
      <name val="바탕체"/>
      <family val="1"/>
      <charset val="129"/>
    </font>
    <font>
      <sz val="8"/>
      <name val="Arial"/>
      <family val="2"/>
    </font>
    <font>
      <sz val="11"/>
      <color indexed="8"/>
      <name val="맑은 고딕"/>
      <family val="3"/>
      <charset val="129"/>
    </font>
    <font>
      <sz val="10"/>
      <name val="Arial"/>
      <family val="2"/>
    </font>
    <font>
      <sz val="11"/>
      <color theme="1"/>
      <name val="돋움"/>
      <family val="3"/>
      <charset val="129"/>
    </font>
    <font>
      <u/>
      <sz val="10"/>
      <color theme="10"/>
      <name val="Arial"/>
      <family val="2"/>
    </font>
    <font>
      <sz val="10"/>
      <color theme="1"/>
      <name val="맑은 고딕"/>
      <family val="3"/>
      <charset val="129"/>
    </font>
    <font>
      <sz val="10"/>
      <name val="돋움"/>
      <family val="3"/>
      <charset val="129"/>
    </font>
    <font>
      <sz val="10"/>
      <color theme="1"/>
      <name val="맑은 고딕"/>
      <family val="2"/>
      <charset val="129"/>
    </font>
    <font>
      <sz val="10"/>
      <color theme="1"/>
      <name val="Arial"/>
      <family val="2"/>
    </font>
    <font>
      <sz val="10"/>
      <name val="굴림"/>
      <family val="3"/>
      <charset val="129"/>
    </font>
    <font>
      <sz val="10"/>
      <name val="바탕"/>
      <family val="1"/>
      <charset val="129"/>
    </font>
    <font>
      <sz val="8"/>
      <name val="굴림체"/>
      <family val="3"/>
      <charset val="129"/>
    </font>
    <font>
      <sz val="10"/>
      <color indexed="8"/>
      <name val="맑은 고딕"/>
      <family val="3"/>
      <charset val="129"/>
    </font>
    <font>
      <sz val="10"/>
      <name val="굴림체"/>
      <family val="3"/>
      <charset val="129"/>
    </font>
    <font>
      <sz val="10"/>
      <name val="돋움체"/>
      <family val="3"/>
      <charset val="129"/>
    </font>
    <font>
      <sz val="10"/>
      <name val="MS Sans Serif"/>
      <family val="2"/>
    </font>
    <font>
      <b/>
      <sz val="22"/>
      <name val="바탕체"/>
      <family val="1"/>
      <charset val="129"/>
    </font>
    <font>
      <sz val="12"/>
      <name val="돋움체"/>
      <family val="3"/>
      <charset val="129"/>
    </font>
    <font>
      <sz val="10"/>
      <name val="바탕체"/>
      <family val="1"/>
      <charset val="129"/>
    </font>
    <font>
      <sz val="12"/>
      <name val="굴림체"/>
      <family val="3"/>
      <charset val="129"/>
    </font>
    <font>
      <i/>
      <sz val="12"/>
      <name val="굴림체"/>
      <family val="3"/>
      <charset val="129"/>
    </font>
    <font>
      <sz val="10"/>
      <name val="Helv"/>
      <family val="2"/>
    </font>
    <font>
      <sz val="10"/>
      <name val="Times New Roman"/>
      <family val="1"/>
    </font>
    <font>
      <sz val="12"/>
      <name val="Times New Roman"/>
      <family val="1"/>
    </font>
    <font>
      <sz val="11"/>
      <name val="바탕체"/>
      <family val="1"/>
      <charset val="129"/>
    </font>
    <font>
      <sz val="10"/>
      <color indexed="12"/>
      <name val="굴림체"/>
      <family val="3"/>
      <charset val="129"/>
    </font>
    <font>
      <sz val="11"/>
      <name val="굴림체"/>
      <family val="3"/>
      <charset val="129"/>
    </font>
    <font>
      <sz val="12"/>
      <name val="견명조"/>
      <family val="1"/>
      <charset val="129"/>
    </font>
    <font>
      <sz val="12"/>
      <name val="돋움"/>
      <family val="3"/>
      <charset val="129"/>
    </font>
    <font>
      <b/>
      <sz val="12"/>
      <name val="바탕체"/>
      <family val="1"/>
      <charset val="129"/>
    </font>
    <font>
      <b/>
      <sz val="1"/>
      <color indexed="8"/>
      <name val="Courier"/>
      <family val="3"/>
    </font>
    <font>
      <sz val="12"/>
      <name val="명조"/>
      <family val="3"/>
      <charset val="129"/>
    </font>
    <font>
      <sz val="1"/>
      <color indexed="8"/>
      <name val="Courier"/>
      <family val="3"/>
    </font>
    <font>
      <b/>
      <sz val="11"/>
      <name val="돋움"/>
      <family val="3"/>
      <charset val="129"/>
    </font>
    <font>
      <u/>
      <sz val="11"/>
      <color indexed="36"/>
      <name val="돋움"/>
      <family val="3"/>
      <charset val="129"/>
    </font>
    <font>
      <sz val="14"/>
      <name val="뼥?ⓒ"/>
      <family val="3"/>
      <charset val="129"/>
    </font>
    <font>
      <sz val="9"/>
      <name val="돋움체"/>
      <family val="3"/>
      <charset val="129"/>
    </font>
    <font>
      <sz val="11"/>
      <name val="돋움체"/>
      <family val="3"/>
      <charset val="129"/>
    </font>
    <font>
      <sz val="9"/>
      <name val="MS Sans Serif"/>
      <family val="2"/>
    </font>
    <font>
      <sz val="11"/>
      <name val="뼻뮝"/>
      <family val="3"/>
      <charset val="129"/>
    </font>
    <font>
      <sz val="10"/>
      <color indexed="10"/>
      <name val="돋움체"/>
      <family val="3"/>
      <charset val="129"/>
    </font>
    <font>
      <b/>
      <sz val="12"/>
      <color indexed="16"/>
      <name val="굴림체"/>
      <family val="3"/>
      <charset val="129"/>
    </font>
    <font>
      <sz val="12"/>
      <name val="ⓒoUAAA¨u"/>
      <family val="1"/>
      <charset val="129"/>
    </font>
    <font>
      <sz val="12"/>
      <name val="©öUAAA¨ù"/>
      <family val="1"/>
      <charset val="129"/>
    </font>
    <font>
      <sz val="11"/>
      <name val="￥i￠￢￠?o"/>
      <family val="3"/>
      <charset val="129"/>
    </font>
    <font>
      <sz val="11"/>
      <name val="¡¾¨u￠￢ⓒ÷A¨u"/>
      <family val="3"/>
      <charset val="129"/>
    </font>
    <font>
      <sz val="12"/>
      <name val="¡¾¨ù¢¬©÷A¨ù"/>
      <family val="3"/>
      <charset val="129"/>
    </font>
    <font>
      <sz val="12"/>
      <name val="¹UAAA¼"/>
      <family val="3"/>
      <charset val="129"/>
    </font>
    <font>
      <sz val="12"/>
      <name val="¹ÙÅÁÃ¼"/>
      <family val="1"/>
      <charset val="129"/>
    </font>
    <font>
      <sz val="11"/>
      <name val="μ¸¿o"/>
      <family val="3"/>
      <charset val="129"/>
    </font>
    <font>
      <sz val="10"/>
      <name val="Geneva"/>
      <family val="2"/>
    </font>
    <font>
      <sz val="11"/>
      <name val="µ¸¿ò"/>
      <family val="3"/>
      <charset val="129"/>
    </font>
    <font>
      <sz val="10"/>
      <name val="μ¸¿oA¼"/>
      <family val="3"/>
      <charset val="129"/>
    </font>
    <font>
      <sz val="8"/>
      <name val="©öUAAA¨ù"/>
      <family val="1"/>
      <charset val="129"/>
    </font>
    <font>
      <sz val="12"/>
      <name val="¥ì¢¬¢¯oA¨ù"/>
      <family val="3"/>
      <charset val="129"/>
    </font>
    <font>
      <sz val="10"/>
      <name val="¡¾¨ù¢¬©÷A¨ù"/>
      <family val="3"/>
      <charset val="129"/>
    </font>
    <font>
      <sz val="8"/>
      <name val="¹UAAA¼"/>
      <family val="3"/>
      <charset val="129"/>
    </font>
    <font>
      <sz val="12"/>
      <name val="System"/>
      <family val="2"/>
      <charset val="129"/>
    </font>
    <font>
      <sz val="12"/>
      <name val="μ¸¿oA¼"/>
      <family val="3"/>
      <charset val="129"/>
    </font>
    <font>
      <b/>
      <sz val="10"/>
      <name val="Helv"/>
      <family val="2"/>
    </font>
    <font>
      <u/>
      <sz val="10"/>
      <color indexed="12"/>
      <name val="Arial"/>
      <family val="2"/>
    </font>
    <font>
      <sz val="10"/>
      <color indexed="24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b/>
      <sz val="1"/>
      <color indexed="16"/>
      <name val="Courier"/>
      <family val="3"/>
    </font>
    <font>
      <i/>
      <sz val="1"/>
      <color indexed="8"/>
      <name val="Courier"/>
      <family val="3"/>
    </font>
    <font>
      <b/>
      <sz val="1"/>
      <color indexed="18"/>
      <name val="Courier"/>
      <family val="3"/>
    </font>
    <font>
      <b/>
      <sz val="12"/>
      <name val="Helv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u/>
      <sz val="10"/>
      <color indexed="12"/>
      <name val="MS Sans Serif"/>
      <family val="2"/>
    </font>
    <font>
      <b/>
      <i/>
      <sz val="12"/>
      <name val="Times New Roman"/>
      <family val="1"/>
    </font>
    <font>
      <b/>
      <sz val="11"/>
      <name val="Helv"/>
      <family val="2"/>
    </font>
    <font>
      <sz val="7"/>
      <name val="Small Fonts"/>
      <family val="2"/>
    </font>
    <font>
      <sz val="12"/>
      <name val="Helv"/>
      <family val="2"/>
    </font>
    <font>
      <b/>
      <sz val="12"/>
      <name val="Book Antiqua"/>
      <family val="1"/>
    </font>
    <font>
      <sz val="8"/>
      <name val="Helv"/>
      <family val="2"/>
    </font>
    <font>
      <b/>
      <sz val="8"/>
      <name val="Times New Roman"/>
      <family val="1"/>
    </font>
    <font>
      <b/>
      <i/>
      <sz val="14"/>
      <name val="Arial"/>
      <family val="2"/>
    </font>
    <font>
      <b/>
      <sz val="8"/>
      <color indexed="8"/>
      <name val="Helv"/>
      <family val="2"/>
    </font>
    <font>
      <b/>
      <i/>
      <sz val="9"/>
      <name val="Times New Roman"/>
      <family val="1"/>
    </font>
    <font>
      <b/>
      <sz val="24"/>
      <name val="Arial"/>
      <family val="2"/>
    </font>
    <font>
      <b/>
      <u/>
      <sz val="13"/>
      <name val="굴림체"/>
      <family val="3"/>
      <charset val="129"/>
    </font>
    <font>
      <b/>
      <sz val="14"/>
      <name val="Arial"/>
      <family val="2"/>
    </font>
    <font>
      <sz val="8"/>
      <name val="바탕체"/>
      <family val="1"/>
      <charset val="129"/>
    </font>
    <font>
      <u/>
      <sz val="10"/>
      <color indexed="36"/>
      <name val="Arial"/>
      <family val="2"/>
    </font>
    <font>
      <u/>
      <sz val="9"/>
      <color indexed="12"/>
      <name val="Helv"/>
      <family val="2"/>
    </font>
    <font>
      <sz val="11"/>
      <color indexed="9"/>
      <name val="돋움"/>
      <family val="3"/>
      <charset val="129"/>
    </font>
    <font>
      <sz val="11"/>
      <color indexed="10"/>
      <name val="돋움"/>
      <family val="3"/>
      <charset val="129"/>
    </font>
    <font>
      <b/>
      <sz val="11"/>
      <color indexed="52"/>
      <name val="돋움"/>
      <family val="3"/>
      <charset val="129"/>
    </font>
    <font>
      <sz val="11"/>
      <color indexed="20"/>
      <name val="돋움"/>
      <family val="3"/>
      <charset val="129"/>
    </font>
    <font>
      <sz val="11"/>
      <color indexed="60"/>
      <name val="돋움"/>
      <family val="3"/>
      <charset val="129"/>
    </font>
    <font>
      <i/>
      <sz val="11"/>
      <color indexed="23"/>
      <name val="돋움"/>
      <family val="3"/>
      <charset val="129"/>
    </font>
    <font>
      <b/>
      <sz val="11"/>
      <color indexed="9"/>
      <name val="돋움"/>
      <family val="3"/>
      <charset val="129"/>
    </font>
    <font>
      <sz val="11"/>
      <color indexed="52"/>
      <name val="돋움"/>
      <family val="3"/>
      <charset val="129"/>
    </font>
    <font>
      <b/>
      <sz val="11"/>
      <color indexed="8"/>
      <name val="돋움"/>
      <family val="3"/>
      <charset val="129"/>
    </font>
    <font>
      <sz val="11"/>
      <color indexed="62"/>
      <name val="돋움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돋움"/>
      <family val="3"/>
      <charset val="129"/>
    </font>
    <font>
      <b/>
      <sz val="13"/>
      <color indexed="56"/>
      <name val="돋움"/>
      <family val="3"/>
      <charset val="129"/>
    </font>
    <font>
      <b/>
      <sz val="11"/>
      <color indexed="56"/>
      <name val="돋움"/>
      <family val="3"/>
      <charset val="129"/>
    </font>
    <font>
      <sz val="11"/>
      <color indexed="17"/>
      <name val="돋움"/>
      <family val="3"/>
      <charset val="129"/>
    </font>
    <font>
      <b/>
      <sz val="11"/>
      <color indexed="63"/>
      <name val="돋움"/>
      <family val="3"/>
      <charset val="129"/>
    </font>
    <font>
      <sz val="11"/>
      <color rgb="FF000000"/>
      <name val="Calibri"/>
      <family val="2"/>
    </font>
    <font>
      <sz val="11"/>
      <color indexed="8"/>
      <name val="Calibri"/>
      <family val="2"/>
    </font>
    <font>
      <b/>
      <sz val="11"/>
      <color indexed="8"/>
      <name val="맑은 고딕"/>
      <family val="3"/>
      <charset val="129"/>
    </font>
    <font>
      <sz val="9"/>
      <name val="Times New Roman"/>
      <family val="1"/>
    </font>
    <font>
      <sz val="10"/>
      <name val="명조"/>
      <family val="3"/>
      <charset val="129"/>
    </font>
    <font>
      <sz val="8"/>
      <name val="Times New Roman"/>
      <family val="1"/>
    </font>
    <font>
      <u/>
      <sz val="8.4"/>
      <color indexed="12"/>
      <name val="Arial"/>
      <family val="2"/>
    </font>
    <font>
      <b/>
      <sz val="12"/>
      <name val="???"/>
      <family val="1"/>
    </font>
    <font>
      <sz val="12"/>
      <name val="COUR"/>
      <family val="3"/>
    </font>
    <font>
      <sz val="8"/>
      <color indexed="8"/>
      <name val="Times New Roman"/>
      <family val="1"/>
    </font>
    <font>
      <sz val="8"/>
      <color indexed="14"/>
      <name val="Times New Roman"/>
      <family val="1"/>
    </font>
    <font>
      <sz val="1"/>
      <color indexed="18"/>
      <name val="Courier"/>
      <family val="3"/>
    </font>
    <font>
      <b/>
      <sz val="12"/>
      <name val="돋움체"/>
      <family val="3"/>
      <charset val="129"/>
    </font>
    <font>
      <u/>
      <sz val="12"/>
      <name val="MS Sans Serif"/>
      <family val="2"/>
    </font>
    <font>
      <sz val="7"/>
      <name val="바탕체"/>
      <family val="1"/>
      <charset val="129"/>
    </font>
    <font>
      <sz val="14"/>
      <name val="바탕체"/>
      <family val="1"/>
      <charset val="129"/>
    </font>
    <font>
      <sz val="11"/>
      <color indexed="9"/>
      <name val="맑은 고딕"/>
      <family val="3"/>
      <charset val="129"/>
    </font>
    <font>
      <sz val="10"/>
      <color indexed="9"/>
      <name val="맑은 고딕"/>
      <family val="3"/>
      <charset val="129"/>
    </font>
    <font>
      <sz val="12"/>
      <name val="Arial"/>
      <family val="2"/>
    </font>
    <font>
      <sz val="12"/>
      <name val="쭵oUAAA?쬾"/>
      <family val="1"/>
      <charset val="129"/>
    </font>
    <font>
      <sz val="11"/>
      <name val="?RIi?RE?R??RE?o"/>
      <family val="3"/>
    </font>
    <font>
      <sz val="12"/>
      <name val="?UAAA?"/>
      <family val="1"/>
    </font>
    <font>
      <sz val="11"/>
      <name val="￠R¨u¡§u¡E¡þ¨I¡AA¡§u"/>
      <family val="3"/>
      <charset val="129"/>
    </font>
    <font>
      <sz val="11"/>
      <name val="￠RIi￠RE￠Rⓒ­￠RE?o"/>
      <family val="3"/>
      <charset val="129"/>
    </font>
    <font>
      <sz val="12"/>
      <name val="¹ÙÅÁÃ¼"/>
      <family val="3"/>
      <charset val="129"/>
    </font>
    <font>
      <sz val="12"/>
      <name val="µ¸¿òÃ¼"/>
      <family val="3"/>
      <charset val="129"/>
    </font>
    <font>
      <sz val="12"/>
      <name val="¹UAAA¼"/>
      <family val="1"/>
      <charset val="129"/>
    </font>
    <font>
      <sz val="10"/>
      <name val="µ¸¿òÃ¼"/>
      <family val="3"/>
      <charset val="129"/>
    </font>
    <font>
      <sz val="10"/>
      <name val="±¼¸²A¼"/>
      <family val="3"/>
      <charset val="129"/>
    </font>
    <font>
      <sz val="8"/>
      <name val="Times"/>
      <family val="1"/>
    </font>
    <font>
      <sz val="11"/>
      <color indexed="20"/>
      <name val="맑은 고딕"/>
      <family val="3"/>
      <charset val="129"/>
    </font>
    <font>
      <b/>
      <sz val="12"/>
      <name val="Arial MT"/>
      <family val="2"/>
    </font>
    <font>
      <sz val="12"/>
      <name val="Tms Rmn"/>
      <family val="1"/>
    </font>
    <font>
      <b/>
      <sz val="10"/>
      <name val="MS Sans Serif"/>
      <family val="2"/>
    </font>
    <font>
      <sz val="8"/>
      <color indexed="20"/>
      <name val="Tahoma"/>
      <family val="2"/>
    </font>
    <font>
      <sz val="12"/>
      <name val="±¼¸²A¼"/>
      <family val="3"/>
      <charset val="129"/>
    </font>
    <font>
      <sz val="12"/>
      <name val="±¼¸²Ã¼"/>
      <family val="3"/>
      <charset val="129"/>
    </font>
    <font>
      <sz val="10"/>
      <name val="¹ÙÅÁÃ¼"/>
      <family val="3"/>
      <charset val="129"/>
    </font>
    <font>
      <sz val="10"/>
      <name val="¹UAAA¼"/>
      <family val="1"/>
      <charset val="129"/>
    </font>
    <font>
      <sz val="9"/>
      <name val="±¼¸²Ã¼"/>
      <family val="3"/>
      <charset val="129"/>
    </font>
    <font>
      <sz val="9"/>
      <name val="±¼¸²A¼"/>
      <family val="3"/>
      <charset val="129"/>
    </font>
    <font>
      <sz val="8"/>
      <name val="¹UAAA¼"/>
      <family val="1"/>
      <charset val="129"/>
    </font>
    <font>
      <sz val="11"/>
      <name val="μ¸¿oA¼"/>
      <family val="3"/>
      <charset val="129"/>
    </font>
    <font>
      <sz val="11"/>
      <name val="µ¸¿òÃ¼"/>
      <family val="3"/>
      <charset val="129"/>
    </font>
    <font>
      <sz val="12"/>
      <name val="¸iA¶"/>
      <family val="3"/>
      <charset val="129"/>
    </font>
    <font>
      <sz val="12"/>
      <name val="¸íÁ¶"/>
      <family val="3"/>
      <charset val="129"/>
    </font>
    <font>
      <b/>
      <sz val="11"/>
      <color indexed="52"/>
      <name val="맑은 고딕"/>
      <family val="3"/>
      <charset val="129"/>
    </font>
    <font>
      <sz val="10"/>
      <name val="Arial CE"/>
      <family val="2"/>
      <charset val="238"/>
    </font>
    <font>
      <b/>
      <sz val="11"/>
      <color indexed="9"/>
      <name val="맑은 고딕"/>
      <family val="3"/>
      <charset val="129"/>
    </font>
    <font>
      <b/>
      <sz val="8"/>
      <name val="Arial"/>
      <family val="2"/>
    </font>
    <font>
      <i/>
      <sz val="8"/>
      <color indexed="10"/>
      <name val="Tahoma"/>
      <family val="2"/>
    </font>
    <font>
      <sz val="12"/>
      <name val="Arial MT"/>
      <family val="2"/>
    </font>
    <font>
      <sz val="8"/>
      <color indexed="12"/>
      <name val="Times New Roman"/>
      <family val="1"/>
    </font>
    <font>
      <sz val="10"/>
      <name val="Courier"/>
      <family val="3"/>
    </font>
    <font>
      <b/>
      <sz val="9"/>
      <name val="Helv"/>
      <family val="2"/>
    </font>
    <font>
      <sz val="10"/>
      <color indexed="8"/>
      <name val="Arial"/>
      <family val="2"/>
    </font>
    <font>
      <sz val="8"/>
      <color indexed="19"/>
      <name val="Tahoma"/>
      <family val="2"/>
    </font>
    <font>
      <i/>
      <sz val="8"/>
      <color indexed="11"/>
      <name val="Tahoma"/>
      <family val="2"/>
    </font>
    <font>
      <i/>
      <sz val="11"/>
      <color indexed="23"/>
      <name val="맑은 고딕"/>
      <family val="3"/>
      <charset val="129"/>
    </font>
    <font>
      <b/>
      <sz val="1"/>
      <color indexed="23"/>
      <name val="Courier"/>
      <family val="3"/>
    </font>
    <font>
      <u/>
      <sz val="10"/>
      <color indexed="14"/>
      <name val="MS Sans Serif"/>
      <family val="2"/>
    </font>
    <font>
      <u/>
      <sz val="7.5"/>
      <color indexed="36"/>
      <name val="Arial"/>
      <family val="2"/>
    </font>
    <font>
      <i/>
      <sz val="8"/>
      <color indexed="12"/>
      <name val="Tahoma"/>
      <family val="2"/>
    </font>
    <font>
      <sz val="11"/>
      <color indexed="17"/>
      <name val="맑은 고딕"/>
      <family val="3"/>
      <charset val="129"/>
    </font>
    <font>
      <b/>
      <sz val="18"/>
      <name val="Arial"/>
      <family val="2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2"/>
      <name val="Tms Rmn"/>
      <family val="1"/>
    </font>
    <font>
      <b/>
      <sz val="8"/>
      <name val="MS Sans Serif"/>
      <family val="2"/>
    </font>
    <font>
      <sz val="10"/>
      <name val="Univers (WN)"/>
      <family val="2"/>
    </font>
    <font>
      <u/>
      <sz val="8"/>
      <color indexed="12"/>
      <name val="Times New Roman"/>
      <family val="1"/>
    </font>
    <font>
      <sz val="11"/>
      <color indexed="62"/>
      <name val="맑은 고딕"/>
      <family val="3"/>
      <charset val="129"/>
    </font>
    <font>
      <sz val="8"/>
      <color indexed="8"/>
      <name val="Tahoma"/>
      <family val="2"/>
    </font>
    <font>
      <sz val="11"/>
      <color indexed="52"/>
      <name val="맑은 고딕"/>
      <family val="3"/>
      <charset val="129"/>
    </font>
    <font>
      <sz val="10"/>
      <name val="Arabic Transparent"/>
      <family val="2"/>
      <charset val="178"/>
    </font>
    <font>
      <sz val="11"/>
      <color indexed="60"/>
      <name val="맑은 고딕"/>
      <family val="3"/>
      <charset val="129"/>
    </font>
    <font>
      <sz val="12"/>
      <name val="Arial"/>
      <family val="2"/>
      <charset val="238"/>
    </font>
    <font>
      <b/>
      <i/>
      <sz val="10"/>
      <name val="Arial"/>
      <family val="2"/>
    </font>
    <font>
      <b/>
      <sz val="11"/>
      <color indexed="63"/>
      <name val="맑은 고딕"/>
      <family val="3"/>
      <charset val="129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i/>
      <sz val="8"/>
      <color indexed="23"/>
      <name val="Tahoma"/>
      <family val="2"/>
    </font>
    <font>
      <sz val="8"/>
      <name val="Tahoma"/>
      <family val="2"/>
    </font>
    <font>
      <sz val="10"/>
      <name val="Tms Rmn"/>
      <family val="1"/>
    </font>
    <font>
      <sz val="8"/>
      <name val="Wingdings"/>
      <charset val="2"/>
    </font>
    <font>
      <b/>
      <sz val="10"/>
      <color indexed="8"/>
      <name val="Arial"/>
      <family val="2"/>
    </font>
    <font>
      <b/>
      <sz val="16"/>
      <color indexed="23"/>
      <name val="Arial"/>
      <family val="2"/>
    </font>
    <font>
      <sz val="8"/>
      <name val="MS Sans Serif"/>
      <family val="2"/>
    </font>
    <font>
      <sz val="18"/>
      <color indexed="12"/>
      <name val="MS Sans Serif"/>
      <family val="2"/>
    </font>
    <font>
      <sz val="8"/>
      <color indexed="18"/>
      <name val="Tahoma"/>
      <family val="2"/>
    </font>
    <font>
      <i/>
      <sz val="8"/>
      <color indexed="8"/>
      <name val="Tahoma"/>
      <family val="2"/>
    </font>
    <font>
      <sz val="11"/>
      <color indexed="10"/>
      <name val="맑은 고딕"/>
      <family val="3"/>
      <charset val="129"/>
    </font>
    <font>
      <sz val="12"/>
      <name val="ｱｼｸｲﾃｼ"/>
      <family val="3"/>
    </font>
    <font>
      <sz val="11"/>
      <color indexed="8"/>
      <name val="ＭＳ Ｐゴシック"/>
      <family val="2"/>
      <charset val="128"/>
    </font>
    <font>
      <sz val="11"/>
      <name val="明朝"/>
      <family val="3"/>
      <charset val="129"/>
    </font>
    <font>
      <sz val="14"/>
      <name val="AngsanaUPC"/>
      <family val="1"/>
    </font>
    <font>
      <sz val="12"/>
      <name val="นูลมรผ"/>
      <family val="1"/>
    </font>
    <font>
      <sz val="12"/>
      <name val="EucrosiaUPC"/>
      <family val="1"/>
    </font>
    <font>
      <sz val="9"/>
      <name val="Arial"/>
      <family val="2"/>
    </font>
    <font>
      <sz val="10"/>
      <color indexed="10"/>
      <name val="맑은 고딕"/>
      <family val="3"/>
      <charset val="129"/>
    </font>
    <font>
      <b/>
      <sz val="10"/>
      <color indexed="52"/>
      <name val="맑은 고딕"/>
      <family val="3"/>
      <charset val="129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0"/>
      <color indexed="20"/>
      <name val="맑은 고딕"/>
      <family val="3"/>
      <charset val="129"/>
    </font>
    <font>
      <sz val="11"/>
      <name val="바탕"/>
      <family val="1"/>
      <charset val="129"/>
    </font>
    <font>
      <sz val="14"/>
      <name val="ＭＳ 明朝"/>
      <family val="3"/>
      <charset val="129"/>
    </font>
    <font>
      <sz val="1"/>
      <color indexed="0"/>
      <name val="Courier"/>
      <family val="3"/>
    </font>
    <font>
      <sz val="10"/>
      <color indexed="60"/>
      <name val="맑은 고딕"/>
      <family val="3"/>
      <charset val="129"/>
    </font>
    <font>
      <sz val="12"/>
      <name val="뼻뮝"/>
      <family val="3"/>
      <charset val="129"/>
    </font>
    <font>
      <sz val="9"/>
      <name val="MS PGothic"/>
      <family val="2"/>
    </font>
    <font>
      <i/>
      <sz val="10"/>
      <color indexed="23"/>
      <name val="맑은 고딕"/>
      <family val="3"/>
      <charset val="129"/>
    </font>
    <font>
      <b/>
      <sz val="10"/>
      <color indexed="9"/>
      <name val="맑은 고딕"/>
      <family val="3"/>
      <charset val="129"/>
    </font>
    <font>
      <sz val="8"/>
      <name val="돋움체"/>
      <family val="3"/>
      <charset val="129"/>
    </font>
    <font>
      <sz val="14"/>
      <name val="돋움"/>
      <family val="3"/>
      <charset val="129"/>
    </font>
    <font>
      <sz val="11"/>
      <name val="Arial"/>
      <family val="2"/>
    </font>
    <font>
      <sz val="10"/>
      <color indexed="52"/>
      <name val="맑은 고딕"/>
      <family val="3"/>
      <charset val="129"/>
    </font>
    <font>
      <b/>
      <sz val="10"/>
      <color indexed="8"/>
      <name val="맑은 고딕"/>
      <family val="3"/>
      <charset val="129"/>
    </font>
    <font>
      <sz val="10"/>
      <color indexed="62"/>
      <name val="맑은 고딕"/>
      <family val="3"/>
      <charset val="129"/>
    </font>
    <font>
      <sz val="18"/>
      <name val="돋움체"/>
      <family val="3"/>
      <charset val="129"/>
    </font>
    <font>
      <b/>
      <sz val="16"/>
      <name val="돋움체"/>
      <family val="3"/>
      <charset val="129"/>
    </font>
    <font>
      <b/>
      <sz val="18"/>
      <name val="굴림체"/>
      <family val="3"/>
      <charset val="129"/>
    </font>
    <font>
      <b/>
      <sz val="14"/>
      <name val="굴림체"/>
      <family val="3"/>
      <charset val="129"/>
    </font>
    <font>
      <sz val="10"/>
      <color indexed="17"/>
      <name val="맑은 고딕"/>
      <family val="3"/>
      <charset val="129"/>
    </font>
    <font>
      <sz val="12"/>
      <name val="奔覆眉"/>
      <family val="3"/>
      <charset val="129"/>
    </font>
    <font>
      <sz val="10"/>
      <name val="Garamond"/>
      <family val="1"/>
    </font>
    <font>
      <b/>
      <sz val="10"/>
      <color indexed="63"/>
      <name val="맑은 고딕"/>
      <family val="3"/>
      <charset val="129"/>
    </font>
    <font>
      <sz val="11"/>
      <name val="・団"/>
      <family val="1"/>
      <charset val="128"/>
    </font>
    <font>
      <sz val="9"/>
      <color theme="1"/>
      <name val="굴림"/>
      <family val="2"/>
      <charset val="129"/>
    </font>
    <font>
      <sz val="10"/>
      <name val="¹UAAA¼"/>
      <family val="3"/>
      <charset val="129"/>
    </font>
    <font>
      <sz val="11"/>
      <color theme="1"/>
      <name val="ＭＳ Ｐゴシック"/>
      <family val="2"/>
      <charset val="128"/>
    </font>
    <font>
      <sz val="11"/>
      <name val="ＭＳ Ｐゴシック"/>
      <family val="2"/>
      <charset val="128"/>
    </font>
    <font>
      <sz val="12"/>
      <name val="宋体"/>
      <family val="3"/>
      <charset val="255"/>
    </font>
    <font>
      <sz val="11"/>
      <name val="ＭＳ 明朝"/>
      <family val="3"/>
      <charset val="129"/>
    </font>
    <font>
      <u/>
      <sz val="11"/>
      <color indexed="12"/>
      <name val="돋움"/>
      <family val="3"/>
      <charset val="129"/>
    </font>
    <font>
      <sz val="12"/>
      <name val="MS PGothic"/>
      <family val="2"/>
    </font>
    <font>
      <sz val="9.5"/>
      <name val="・団"/>
      <family val="1"/>
      <charset val="128"/>
    </font>
    <font>
      <sz val="11"/>
      <color rgb="FF000000"/>
      <name val="맑은 고딕"/>
      <family val="3"/>
      <charset val="129"/>
    </font>
    <font>
      <sz val="11"/>
      <color rgb="FF000000"/>
      <name val="한컴바탕"/>
      <family val="1"/>
      <charset val="129"/>
    </font>
    <font>
      <sz val="11"/>
      <name val="맑은 고딕"/>
      <family val="3"/>
      <charset val="129"/>
    </font>
    <font>
      <sz val="11"/>
      <color rgb="FF000000"/>
      <name val="돋움"/>
      <family val="3"/>
      <charset val="129"/>
    </font>
    <font>
      <sz val="11"/>
      <color theme="1"/>
      <name val="뫼비우스 Regular"/>
      <family val="2"/>
      <charset val="129"/>
    </font>
    <font>
      <u/>
      <sz val="11"/>
      <color theme="10"/>
      <name val="맑은 고딕"/>
      <family val="3"/>
      <charset val="129"/>
    </font>
    <font>
      <u/>
      <sz val="11"/>
      <color theme="1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b/>
      <sz val="16"/>
      <color rgb="FF000000"/>
      <name val="맑은 고딕"/>
      <family val="3"/>
      <charset val="129"/>
      <scheme val="minor"/>
    </font>
    <font>
      <b/>
      <sz val="14"/>
      <color rgb="FF000000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b/>
      <sz val="11"/>
      <color rgb="FF000000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ajor"/>
    </font>
    <font>
      <sz val="10"/>
      <color rgb="FFFF0000"/>
      <name val="맑은 고딕"/>
      <family val="3"/>
      <charset val="129"/>
      <scheme val="minor"/>
    </font>
    <font>
      <sz val="10"/>
      <color theme="1" tint="4.9989318521683403E-2"/>
      <name val="맑은 고딕"/>
      <family val="3"/>
      <charset val="129"/>
      <scheme val="minor"/>
    </font>
    <font>
      <sz val="11"/>
      <color theme="1" tint="4.9989318521683403E-2"/>
      <name val="맑은 고딕"/>
      <family val="3"/>
      <charset val="129"/>
      <scheme val="minor"/>
    </font>
  </fonts>
  <fills count="7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43"/>
      </patternFill>
    </fill>
    <fill>
      <patternFill patternType="solid">
        <fgColor indexed="43"/>
        <bgColor indexed="64"/>
      </patternFill>
    </fill>
    <fill>
      <patternFill patternType="solid">
        <fgColor indexed="49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indexed="9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mediumGray">
        <fgColor indexed="22"/>
      </patternFill>
    </fill>
    <fill>
      <patternFill patternType="darkVertical"/>
    </fill>
    <fill>
      <patternFill patternType="solid">
        <fgColor indexed="3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25"/>
      </patternFill>
    </fill>
    <fill>
      <patternFill patternType="solid">
        <fgColor indexed="3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0"/>
        <bgColor indexed="64"/>
      </patternFill>
    </fill>
  </fills>
  <borders count="1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 style="medium">
        <color theme="1" tint="0.34998626667073579"/>
      </top>
      <bottom/>
      <diagonal/>
    </border>
    <border>
      <left/>
      <right/>
      <top/>
      <bottom style="medium">
        <color theme="1" tint="0.34998626667073579"/>
      </bottom>
      <diagonal/>
    </border>
    <border>
      <left style="hair">
        <color theme="1" tint="0.34998626667073579"/>
      </left>
      <right style="hair">
        <color theme="1" tint="0.34998626667073579"/>
      </right>
      <top/>
      <bottom/>
      <diagonal/>
    </border>
    <border>
      <left style="hair">
        <color theme="1" tint="0.34998626667073579"/>
      </left>
      <right style="thin">
        <color theme="1" tint="0.34998626667073579"/>
      </right>
      <top/>
      <bottom/>
      <diagonal/>
    </border>
    <border>
      <left style="hair">
        <color theme="1" tint="0.34998626667073579"/>
      </left>
      <right style="hair">
        <color theme="1" tint="0.34998626667073579"/>
      </right>
      <top/>
      <bottom style="medium">
        <color theme="1" tint="0.34998626667073579"/>
      </bottom>
      <diagonal/>
    </border>
    <border>
      <left style="hair">
        <color theme="1" tint="0.34998626667073579"/>
      </left>
      <right style="thin">
        <color theme="1" tint="0.34998626667073579"/>
      </right>
      <top/>
      <bottom style="medium">
        <color theme="1" tint="0.34998626667073579"/>
      </bottom>
      <diagonal/>
    </border>
    <border>
      <left style="hair">
        <color theme="1" tint="0.34998626667073579"/>
      </left>
      <right style="hair">
        <color theme="1" tint="0.34998626667073579"/>
      </right>
      <top style="medium">
        <color theme="1" tint="0.34998626667073579"/>
      </top>
      <bottom/>
      <diagonal/>
    </border>
    <border>
      <left style="hair">
        <color theme="1" tint="0.34998626667073579"/>
      </left>
      <right style="thin">
        <color theme="1" tint="0.34998626667073579"/>
      </right>
      <top style="medium">
        <color theme="1" tint="0.34998626667073579"/>
      </top>
      <bottom/>
      <diagonal/>
    </border>
    <border>
      <left/>
      <right/>
      <top style="thin">
        <color theme="1" tint="0.34998626667073579"/>
      </top>
      <bottom/>
      <diagonal/>
    </border>
    <border>
      <left style="hair">
        <color theme="1" tint="0.34998626667073579"/>
      </left>
      <right style="hair">
        <color theme="1" tint="0.34998626667073579"/>
      </right>
      <top style="thin">
        <color theme="1" tint="0.34998626667073579"/>
      </top>
      <bottom/>
      <diagonal/>
    </border>
    <border>
      <left style="hair">
        <color theme="1" tint="0.34998626667073579"/>
      </left>
      <right style="thin">
        <color theme="1" tint="0.34998626667073579"/>
      </right>
      <top style="thin">
        <color theme="1" tint="0.34998626667073579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/>
      <top/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 style="dashed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theme="1" tint="0.34998626667073579"/>
      </right>
      <top/>
      <bottom/>
      <diagonal/>
    </border>
    <border>
      <left style="thin">
        <color indexed="64"/>
      </left>
      <right style="hair">
        <color theme="1" tint="0.34998626667073579"/>
      </right>
      <top style="thin">
        <color theme="1" tint="0.34998626667073579"/>
      </top>
      <bottom/>
      <diagonal/>
    </border>
    <border>
      <left style="thin">
        <color indexed="64"/>
      </left>
      <right style="hair">
        <color theme="1" tint="0.34998626667073579"/>
      </right>
      <top/>
      <bottom style="medium">
        <color theme="1" tint="0.34998626667073579"/>
      </bottom>
      <diagonal/>
    </border>
    <border>
      <left style="thin">
        <color indexed="64"/>
      </left>
      <right style="hair">
        <color theme="1" tint="0.34998626667073579"/>
      </right>
      <top style="medium">
        <color theme="1" tint="0.34998626667073579"/>
      </top>
      <bottom/>
      <diagonal/>
    </border>
    <border>
      <left style="hair">
        <color theme="1" tint="0.34998626667073579"/>
      </left>
      <right style="thin">
        <color indexed="64"/>
      </right>
      <top style="medium">
        <color theme="1" tint="0.34998626667073579"/>
      </top>
      <bottom/>
      <diagonal/>
    </border>
    <border>
      <left style="hair">
        <color theme="1" tint="0.34998626667073579"/>
      </left>
      <right style="thin">
        <color indexed="64"/>
      </right>
      <top/>
      <bottom/>
      <diagonal/>
    </border>
    <border>
      <left style="hair">
        <color theme="1" tint="0.34998626667073579"/>
      </left>
      <right style="thin">
        <color indexed="64"/>
      </right>
      <top style="thin">
        <color theme="1" tint="0.34998626667073579"/>
      </top>
      <bottom/>
      <diagonal/>
    </border>
    <border>
      <left style="hair">
        <color theme="1" tint="0.34998626667073579"/>
      </left>
      <right style="thin">
        <color indexed="64"/>
      </right>
      <top/>
      <bottom style="medium">
        <color theme="1" tint="0.34998626667073579"/>
      </bottom>
      <diagonal/>
    </border>
    <border>
      <left style="hair">
        <color theme="1" tint="0.34998626667073579"/>
      </left>
      <right/>
      <top/>
      <bottom/>
      <diagonal/>
    </border>
    <border>
      <left style="hair">
        <color theme="1" tint="0.34998626667073579"/>
      </left>
      <right/>
      <top/>
      <bottom style="medium">
        <color theme="1" tint="0.34998626667073579"/>
      </bottom>
      <diagonal/>
    </border>
    <border>
      <left style="hair">
        <color theme="1" tint="0.34998626667073579"/>
      </left>
      <right/>
      <top style="thin">
        <color theme="1" tint="0.34998626667073579"/>
      </top>
      <bottom/>
      <diagonal/>
    </border>
    <border>
      <left style="hair">
        <color theme="1" tint="0.34998626667073579"/>
      </left>
      <right/>
      <top style="medium">
        <color theme="1" tint="0.34998626667073579"/>
      </top>
      <bottom/>
      <diagonal/>
    </border>
    <border>
      <left/>
      <right style="hair">
        <color theme="1" tint="0.34998626667073579"/>
      </right>
      <top style="medium">
        <color theme="1" tint="0.34998626667073579"/>
      </top>
      <bottom/>
      <diagonal/>
    </border>
    <border>
      <left/>
      <right style="hair">
        <color theme="1" tint="0.34998626667073579"/>
      </right>
      <top/>
      <bottom/>
      <diagonal/>
    </border>
    <border>
      <left/>
      <right style="hair">
        <color theme="1" tint="0.34998626667073579"/>
      </right>
      <top style="thin">
        <color theme="1" tint="0.34998626667073579"/>
      </top>
      <bottom/>
      <diagonal/>
    </border>
    <border>
      <left/>
      <right style="hair">
        <color theme="1" tint="0.34998626667073579"/>
      </right>
      <top/>
      <bottom style="medium">
        <color theme="1" tint="0.34998626667073579"/>
      </bottom>
      <diagonal/>
    </border>
    <border>
      <left style="thin">
        <color indexed="64"/>
      </left>
      <right style="hair">
        <color theme="1" tint="0.34998626667073579"/>
      </right>
      <top style="thin">
        <color indexed="64"/>
      </top>
      <bottom/>
      <diagonal/>
    </border>
    <border>
      <left style="hair">
        <color theme="1" tint="0.34998626667073579"/>
      </left>
      <right style="hair">
        <color theme="1" tint="0.34998626667073579"/>
      </right>
      <top style="thin">
        <color indexed="64"/>
      </top>
      <bottom/>
      <diagonal/>
    </border>
    <border>
      <left style="hair">
        <color theme="1" tint="0.34998626667073579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/>
      <bottom/>
      <diagonal/>
    </border>
    <border>
      <left/>
      <right style="thin">
        <color indexed="64"/>
      </right>
      <top/>
      <bottom style="medium">
        <color theme="1" tint="0.34998626667073579"/>
      </bottom>
      <diagonal/>
    </border>
    <border>
      <left style="thin">
        <color indexed="64"/>
      </left>
      <right style="thin">
        <color indexed="64"/>
      </right>
      <top style="medium">
        <color theme="1" tint="0.34998626667073579"/>
      </top>
      <bottom/>
      <diagonal/>
    </border>
    <border>
      <left style="thin">
        <color indexed="64"/>
      </left>
      <right style="thin">
        <color indexed="64"/>
      </right>
      <top style="thin">
        <color theme="1" tint="0.34998626667073579"/>
      </top>
      <bottom/>
      <diagonal/>
    </border>
    <border>
      <left style="thin">
        <color indexed="64"/>
      </left>
      <right style="thin">
        <color indexed="64"/>
      </right>
      <top/>
      <bottom style="medium">
        <color theme="1" tint="0.34998626667073579"/>
      </bottom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theme="1" tint="0.34998626667073579"/>
      </top>
      <bottom/>
      <diagonal/>
    </border>
    <border>
      <left style="hair">
        <color indexed="64"/>
      </left>
      <right style="thin">
        <color theme="1" tint="0.34998626667073579"/>
      </right>
      <top/>
      <bottom/>
      <diagonal/>
    </border>
    <border>
      <left/>
      <right style="thin">
        <color indexed="64"/>
      </right>
      <top style="medium">
        <color theme="1" tint="0.34998626667073579"/>
      </top>
      <bottom/>
      <diagonal/>
    </border>
    <border>
      <left style="thin">
        <color theme="1" tint="0.34998626667073579"/>
      </left>
      <right/>
      <top style="medium">
        <color theme="1" tint="0.34998626667073579"/>
      </top>
      <bottom/>
      <diagonal/>
    </border>
    <border>
      <left style="thin">
        <color theme="1" tint="0.34998626667073579"/>
      </left>
      <right/>
      <top/>
      <bottom/>
      <diagonal/>
    </border>
    <border>
      <left style="thin">
        <color indexed="64"/>
      </left>
      <right style="thin">
        <color theme="1" tint="0.34998626667073579"/>
      </right>
      <top/>
      <bottom/>
      <diagonal/>
    </border>
    <border>
      <left style="thin">
        <color indexed="64"/>
      </left>
      <right style="thin">
        <color theme="1" tint="0.34998626667073579"/>
      </right>
      <top style="medium">
        <color theme="1" tint="0.34998626667073579"/>
      </top>
      <bottom/>
      <diagonal/>
    </border>
    <border>
      <left/>
      <right/>
      <top/>
      <bottom style="thin">
        <color theme="1" tint="0.34998626667073579"/>
      </bottom>
      <diagonal/>
    </border>
  </borders>
  <cellStyleXfs count="51976">
    <xf numFmtId="0" fontId="0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2" borderId="0" applyNumberFormat="0" applyBorder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1" applyNumberFormat="0" applyFill="0" applyAlignment="0" applyProtection="0">
      <alignment vertical="center"/>
    </xf>
    <xf numFmtId="0" fontId="30" fillId="0" borderId="2" applyNumberFormat="0" applyFill="0" applyAlignment="0" applyProtection="0">
      <alignment vertical="center"/>
    </xf>
    <xf numFmtId="0" fontId="31" fillId="0" borderId="3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2" borderId="0" applyNumberFormat="0" applyBorder="0" applyAlignment="0" applyProtection="0">
      <alignment vertical="center"/>
    </xf>
    <xf numFmtId="0" fontId="33" fillId="3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5" fillId="5" borderId="4" applyNumberFormat="0" applyAlignment="0" applyProtection="0">
      <alignment vertical="center"/>
    </xf>
    <xf numFmtId="0" fontId="36" fillId="6" borderId="5" applyNumberFormat="0" applyAlignment="0" applyProtection="0">
      <alignment vertical="center"/>
    </xf>
    <xf numFmtId="0" fontId="37" fillId="6" borderId="4" applyNumberFormat="0" applyAlignment="0" applyProtection="0">
      <alignment vertical="center"/>
    </xf>
    <xf numFmtId="0" fontId="38" fillId="0" borderId="6" applyNumberFormat="0" applyFill="0" applyAlignment="0" applyProtection="0">
      <alignment vertical="center"/>
    </xf>
    <xf numFmtId="0" fontId="39" fillId="7" borderId="7" applyNumberFormat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" fillId="8" borderId="8" applyNumberFormat="0" applyFont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0" borderId="9" applyNumberFormat="0" applyFill="0" applyAlignment="0" applyProtection="0">
      <alignment vertical="center"/>
    </xf>
    <xf numFmtId="0" fontId="43" fillId="9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3" fillId="12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3" fillId="16" borderId="0" applyNumberFormat="0" applyBorder="0" applyAlignment="0" applyProtection="0">
      <alignment vertical="center"/>
    </xf>
    <xf numFmtId="0" fontId="43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3" fillId="20" borderId="0" applyNumberFormat="0" applyBorder="0" applyAlignment="0" applyProtection="0">
      <alignment vertical="center"/>
    </xf>
    <xf numFmtId="0" fontId="43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3" fillId="24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3" fillId="28" borderId="0" applyNumberFormat="0" applyBorder="0" applyAlignment="0" applyProtection="0">
      <alignment vertical="center"/>
    </xf>
    <xf numFmtId="0" fontId="43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3" fillId="32" borderId="0" applyNumberFormat="0" applyBorder="0" applyAlignment="0" applyProtection="0">
      <alignment vertical="center"/>
    </xf>
    <xf numFmtId="0" fontId="44" fillId="0" borderId="0">
      <alignment vertical="center"/>
    </xf>
    <xf numFmtId="0" fontId="14" fillId="36" borderId="4" applyNumberFormat="0" applyAlignment="0" applyProtection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6" fillId="0" borderId="0"/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7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0" borderId="29" applyNumberFormat="0" applyProtection="0">
      <alignment horizontal="right" vertical="center"/>
    </xf>
    <xf numFmtId="4" fontId="47" fillId="37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7" borderId="29" applyNumberFormat="0" applyProtection="0">
      <alignment horizontal="left" vertical="center" indent="1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0" borderId="29" applyNumberFormat="0" applyProtection="0">
      <alignment horizontal="right"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7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0" borderId="29" applyNumberFormat="0" applyProtection="0">
      <alignment horizontal="right"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0" fontId="6" fillId="0" borderId="0">
      <alignment vertical="center"/>
    </xf>
    <xf numFmtId="9" fontId="23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179" fontId="49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0" fontId="49" fillId="0" borderId="0"/>
    <xf numFmtId="0" fontId="23" fillId="0" borderId="0">
      <alignment vertical="center"/>
    </xf>
    <xf numFmtId="0" fontId="23" fillId="0" borderId="0">
      <alignment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7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0" borderId="29" applyNumberFormat="0" applyProtection="0">
      <alignment horizontal="right" vertical="center"/>
    </xf>
    <xf numFmtId="4" fontId="47" fillId="37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7" borderId="29" applyNumberFormat="0" applyProtection="0">
      <alignment horizontal="left" vertical="center" indent="1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0" borderId="29" applyNumberFormat="0" applyProtection="0">
      <alignment horizontal="right"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7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0" borderId="29" applyNumberFormat="0" applyProtection="0">
      <alignment horizontal="right"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7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0" borderId="34" applyNumberFormat="0" applyProtection="0">
      <alignment horizontal="right" vertical="center"/>
    </xf>
    <xf numFmtId="4" fontId="47" fillId="37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7" borderId="34" applyNumberFormat="0" applyProtection="0">
      <alignment horizontal="left" vertical="center" indent="1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0" borderId="34" applyNumberFormat="0" applyProtection="0">
      <alignment horizontal="right"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7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0" borderId="34" applyNumberFormat="0" applyProtection="0">
      <alignment horizontal="right"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7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0" borderId="34" applyNumberFormat="0" applyProtection="0">
      <alignment horizontal="right" vertical="center"/>
    </xf>
    <xf numFmtId="4" fontId="47" fillId="37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7" borderId="34" applyNumberFormat="0" applyProtection="0">
      <alignment horizontal="left" vertical="center" indent="1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0" borderId="34" applyNumberFormat="0" applyProtection="0">
      <alignment horizontal="right"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7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0" borderId="34" applyNumberFormat="0" applyProtection="0">
      <alignment horizontal="right"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0" fontId="51" fillId="0" borderId="0" applyNumberFormat="0" applyFill="0" applyBorder="0" applyAlignment="0" applyProtection="0">
      <alignment vertical="top"/>
      <protection locked="0"/>
    </xf>
    <xf numFmtId="0" fontId="6" fillId="0" borderId="0">
      <alignment vertical="center"/>
    </xf>
    <xf numFmtId="0" fontId="6" fillId="0" borderId="0">
      <alignment vertical="center"/>
    </xf>
    <xf numFmtId="0" fontId="49" fillId="0" borderId="0" applyNumberFormat="0" applyFill="0" applyBorder="0" applyAlignment="0" applyProtection="0"/>
    <xf numFmtId="0" fontId="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48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0" fontId="45" fillId="0" borderId="0"/>
    <xf numFmtId="0" fontId="6" fillId="0" borderId="0">
      <alignment vertical="center"/>
    </xf>
    <xf numFmtId="0" fontId="48" fillId="0" borderId="0">
      <alignment vertical="center"/>
    </xf>
    <xf numFmtId="0" fontId="45" fillId="0" borderId="0">
      <alignment vertical="center"/>
    </xf>
    <xf numFmtId="41" fontId="45" fillId="0" borderId="0" applyFont="0" applyFill="0" applyBorder="0" applyAlignment="0" applyProtection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/>
    <xf numFmtId="0" fontId="45" fillId="0" borderId="0">
      <alignment vertical="center"/>
    </xf>
    <xf numFmtId="0" fontId="48" fillId="0" borderId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0" fontId="45" fillId="0" borderId="0">
      <alignment vertical="center"/>
    </xf>
    <xf numFmtId="0" fontId="48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0" fontId="48" fillId="0" borderId="0">
      <alignment vertical="center"/>
    </xf>
    <xf numFmtId="0" fontId="45" fillId="0" borderId="0">
      <alignment vertical="center"/>
    </xf>
    <xf numFmtId="9" fontId="45" fillId="0" borderId="0" applyFont="0" applyFill="0" applyBorder="0" applyAlignment="0" applyProtection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9" fontId="44" fillId="0" borderId="0" applyFont="0" applyFill="0" applyBorder="0" applyAlignment="0" applyProtection="0">
      <alignment vertical="center"/>
    </xf>
    <xf numFmtId="0" fontId="50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1" fillId="2" borderId="0" applyNumberFormat="0" applyBorder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50" fillId="0" borderId="0">
      <alignment vertical="center"/>
    </xf>
    <xf numFmtId="0" fontId="62" fillId="0" borderId="37">
      <alignment horizontal="center"/>
    </xf>
    <xf numFmtId="0" fontId="63" fillId="0" borderId="0">
      <alignment vertical="center"/>
    </xf>
    <xf numFmtId="3" fontId="64" fillId="0" borderId="32"/>
    <xf numFmtId="0" fontId="65" fillId="0" borderId="36">
      <alignment horizontal="centerContinuous" vertical="center"/>
    </xf>
    <xf numFmtId="0" fontId="65" fillId="0" borderId="36">
      <alignment horizontal="centerContinuous" vertical="center"/>
    </xf>
    <xf numFmtId="0" fontId="65" fillId="0" borderId="36">
      <alignment horizontal="centerContinuous" vertical="center"/>
    </xf>
    <xf numFmtId="0" fontId="66" fillId="0" borderId="0">
      <alignment vertical="center"/>
    </xf>
    <xf numFmtId="0" fontId="67" fillId="0" borderId="0">
      <alignment vertical="center"/>
    </xf>
    <xf numFmtId="0" fontId="66" fillId="0" borderId="0">
      <alignment vertical="center"/>
    </xf>
    <xf numFmtId="0" fontId="46" fillId="0" borderId="0"/>
    <xf numFmtId="0" fontId="46" fillId="0" borderId="0"/>
    <xf numFmtId="0" fontId="49" fillId="0" borderId="0"/>
    <xf numFmtId="0" fontId="49" fillId="0" borderId="0" applyNumberFormat="0" applyFill="0" applyBorder="0" applyAlignment="0" applyProtection="0"/>
    <xf numFmtId="0" fontId="49" fillId="0" borderId="0"/>
    <xf numFmtId="0" fontId="68" fillId="0" borderId="0"/>
    <xf numFmtId="0" fontId="49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68" fillId="0" borderId="0"/>
    <xf numFmtId="0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9" fillId="0" borderId="0"/>
    <xf numFmtId="0" fontId="49" fillId="0" borderId="0"/>
    <xf numFmtId="0" fontId="4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5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69" fillId="0" borderId="0"/>
    <xf numFmtId="0" fontId="46" fillId="0" borderId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2" fillId="0" borderId="0"/>
    <xf numFmtId="0" fontId="45" fillId="0" borderId="0"/>
    <xf numFmtId="0" fontId="49" fillId="0" borderId="0"/>
    <xf numFmtId="0" fontId="49" fillId="0" borderId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62" fillId="0" borderId="0"/>
    <xf numFmtId="0" fontId="62" fillId="0" borderId="0"/>
    <xf numFmtId="0" fontId="68" fillId="0" borderId="0"/>
    <xf numFmtId="0" fontId="49" fillId="0" borderId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9" fillId="0" borderId="0"/>
    <xf numFmtId="0" fontId="60" fillId="0" borderId="0" applyFont="0" applyFill="0" applyBorder="0" applyAlignment="0" applyProtection="0"/>
    <xf numFmtId="0" fontId="46" fillId="0" borderId="0"/>
    <xf numFmtId="0" fontId="60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62" fillId="0" borderId="0"/>
    <xf numFmtId="0" fontId="60" fillId="0" borderId="0" applyFont="0" applyFill="0" applyBorder="0" applyAlignment="0" applyProtection="0"/>
    <xf numFmtId="0" fontId="49" fillId="0" borderId="0"/>
    <xf numFmtId="0" fontId="68" fillId="0" borderId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49" fillId="0" borderId="0"/>
    <xf numFmtId="0" fontId="60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60" fillId="0" borderId="0" applyFont="0" applyFill="0" applyBorder="0" applyAlignment="0" applyProtection="0"/>
    <xf numFmtId="0" fontId="62" fillId="0" borderId="0"/>
    <xf numFmtId="0" fontId="60" fillId="0" borderId="0" applyFont="0" applyFill="0" applyBorder="0" applyAlignment="0" applyProtection="0"/>
    <xf numFmtId="0" fontId="45" fillId="0" borderId="0"/>
    <xf numFmtId="0" fontId="49" fillId="0" borderId="0"/>
    <xf numFmtId="0" fontId="68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9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6" fillId="0" borderId="0"/>
    <xf numFmtId="0" fontId="46" fillId="0" borderId="0"/>
    <xf numFmtId="0" fontId="49" fillId="0" borderId="0"/>
    <xf numFmtId="0" fontId="49" fillId="0" borderId="0"/>
    <xf numFmtId="0" fontId="45" fillId="0" borderId="0"/>
    <xf numFmtId="0" fontId="68" fillId="0" borderId="0"/>
    <xf numFmtId="0" fontId="60" fillId="0" borderId="0" applyFont="0" applyFill="0" applyBorder="0" applyAlignment="0" applyProtection="0"/>
    <xf numFmtId="0" fontId="46" fillId="0" borderId="0"/>
    <xf numFmtId="0" fontId="68" fillId="0" borderId="0"/>
    <xf numFmtId="0" fontId="68" fillId="0" borderId="0"/>
    <xf numFmtId="0" fontId="68" fillId="0" borderId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8" fillId="0" borderId="0"/>
    <xf numFmtId="0" fontId="49" fillId="0" borderId="0"/>
    <xf numFmtId="0" fontId="62" fillId="0" borderId="0"/>
    <xf numFmtId="0" fontId="49" fillId="0" borderId="0"/>
    <xf numFmtId="0" fontId="68" fillId="0" borderId="0"/>
    <xf numFmtId="0" fontId="68" fillId="0" borderId="0"/>
    <xf numFmtId="0" fontId="46" fillId="0" borderId="0"/>
    <xf numFmtId="0" fontId="49" fillId="0" borderId="0"/>
    <xf numFmtId="0" fontId="49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85" fontId="45" fillId="0" borderId="0" applyFont="0" applyFill="0" applyBorder="0" applyAlignment="0" applyProtection="0"/>
    <xf numFmtId="185" fontId="45" fillId="0" borderId="0" applyFont="0" applyFill="0" applyBorder="0" applyAlignment="0" applyProtection="0"/>
    <xf numFmtId="0" fontId="49" fillId="0" borderId="0"/>
    <xf numFmtId="0" fontId="49" fillId="0" borderId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49" fillId="0" borderId="0"/>
    <xf numFmtId="0" fontId="46" fillId="0" borderId="0"/>
    <xf numFmtId="0" fontId="46" fillId="0" borderId="0"/>
    <xf numFmtId="0" fontId="49" fillId="0" borderId="0"/>
    <xf numFmtId="0" fontId="49" fillId="0" borderId="0"/>
    <xf numFmtId="0" fontId="60" fillId="0" borderId="0" applyFont="0" applyFill="0" applyBorder="0" applyAlignment="0" applyProtection="0"/>
    <xf numFmtId="0" fontId="49" fillId="0" borderId="0"/>
    <xf numFmtId="0" fontId="68" fillId="0" borderId="0"/>
    <xf numFmtId="0" fontId="49" fillId="0" borderId="0"/>
    <xf numFmtId="0" fontId="62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9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9" fillId="0" borderId="0"/>
    <xf numFmtId="0" fontId="49" fillId="0" borderId="0"/>
    <xf numFmtId="0" fontId="60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9" fillId="0" borderId="0"/>
    <xf numFmtId="0" fontId="49" fillId="0" borderId="0"/>
    <xf numFmtId="0" fontId="45" fillId="0" borderId="0"/>
    <xf numFmtId="0" fontId="45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70" fillId="0" borderId="0"/>
    <xf numFmtId="0" fontId="66" fillId="0" borderId="0">
      <alignment vertical="center"/>
    </xf>
    <xf numFmtId="0" fontId="66" fillId="0" borderId="0">
      <alignment vertical="center"/>
    </xf>
    <xf numFmtId="186" fontId="71" fillId="0" borderId="32">
      <alignment vertical="center"/>
    </xf>
    <xf numFmtId="3" fontId="64" fillId="0" borderId="32"/>
    <xf numFmtId="3" fontId="64" fillId="0" borderId="32"/>
    <xf numFmtId="0" fontId="65" fillId="0" borderId="0">
      <alignment vertical="center"/>
    </xf>
    <xf numFmtId="0" fontId="45" fillId="0" borderId="0">
      <alignment vertical="center"/>
    </xf>
    <xf numFmtId="187" fontId="46" fillId="0" borderId="0">
      <alignment vertical="center"/>
    </xf>
    <xf numFmtId="179" fontId="46" fillId="0" borderId="0">
      <alignment horizontal="center" vertical="center"/>
    </xf>
    <xf numFmtId="0" fontId="60" fillId="0" borderId="32">
      <alignment horizontal="left" vertical="center" indent="1"/>
    </xf>
    <xf numFmtId="38" fontId="72" fillId="0" borderId="22" applyNumberFormat="0">
      <alignment horizontal="left" vertical="center"/>
    </xf>
    <xf numFmtId="0" fontId="73" fillId="0" borderId="0">
      <alignment horizontal="center" vertical="center"/>
    </xf>
    <xf numFmtId="191" fontId="45" fillId="0" borderId="0">
      <alignment vertical="center"/>
    </xf>
    <xf numFmtId="192" fontId="45" fillId="0" borderId="0">
      <alignment vertical="center"/>
    </xf>
    <xf numFmtId="192" fontId="45" fillId="0" borderId="0">
      <alignment vertical="center"/>
    </xf>
    <xf numFmtId="0" fontId="73" fillId="0" borderId="0">
      <alignment horizontal="center" vertical="center"/>
    </xf>
    <xf numFmtId="179" fontId="46" fillId="0" borderId="0">
      <alignment horizontal="center" vertical="center"/>
    </xf>
    <xf numFmtId="188" fontId="46" fillId="0" borderId="0">
      <alignment horizontal="center" vertical="center"/>
    </xf>
    <xf numFmtId="189" fontId="45" fillId="0" borderId="0">
      <alignment horizontal="center" vertical="center"/>
    </xf>
    <xf numFmtId="189" fontId="45" fillId="0" borderId="0">
      <alignment horizontal="center" vertical="center"/>
    </xf>
    <xf numFmtId="179" fontId="46" fillId="0" borderId="0">
      <alignment horizontal="center" vertical="center"/>
    </xf>
    <xf numFmtId="189" fontId="45" fillId="0" borderId="0">
      <alignment horizontal="center" vertical="center"/>
    </xf>
    <xf numFmtId="188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89" fontId="45" fillId="0" borderId="0">
      <alignment horizontal="center" vertical="center"/>
    </xf>
    <xf numFmtId="189" fontId="45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89" fontId="45" fillId="0" borderId="0">
      <alignment horizontal="center" vertical="center"/>
    </xf>
    <xf numFmtId="189" fontId="45" fillId="0" borderId="0">
      <alignment horizontal="center" vertical="center"/>
    </xf>
    <xf numFmtId="179" fontId="46" fillId="0" borderId="0">
      <alignment horizontal="center" vertical="center"/>
    </xf>
    <xf numFmtId="184" fontId="74" fillId="0" borderId="0">
      <alignment horizontal="center" vertical="center"/>
    </xf>
    <xf numFmtId="179" fontId="46" fillId="0" borderId="0">
      <alignment horizontal="center" vertical="center"/>
    </xf>
    <xf numFmtId="184" fontId="74" fillId="0" borderId="0">
      <alignment horizontal="center" vertical="center"/>
    </xf>
    <xf numFmtId="189" fontId="45" fillId="0" borderId="0">
      <alignment horizontal="center" vertical="center"/>
    </xf>
    <xf numFmtId="189" fontId="45" fillId="0" borderId="0">
      <alignment horizontal="center" vertical="center"/>
    </xf>
    <xf numFmtId="190" fontId="75" fillId="0" borderId="0">
      <alignment vertical="center"/>
    </xf>
    <xf numFmtId="190" fontId="75" fillId="0" borderId="0">
      <alignment vertical="center"/>
    </xf>
    <xf numFmtId="190" fontId="75" fillId="0" borderId="0">
      <alignment vertical="center"/>
    </xf>
    <xf numFmtId="190" fontId="75" fillId="0" borderId="0">
      <alignment vertical="center"/>
    </xf>
    <xf numFmtId="193" fontId="61" fillId="0" borderId="0">
      <alignment vertical="center"/>
    </xf>
    <xf numFmtId="0" fontId="45" fillId="0" borderId="0"/>
    <xf numFmtId="0" fontId="49" fillId="0" borderId="0" applyNumberFormat="0" applyFill="0" applyBorder="0" applyAlignment="0" applyProtection="0"/>
    <xf numFmtId="186" fontId="76" fillId="0" borderId="0" applyFont="0" applyFill="0" applyBorder="0" applyAlignment="0" applyProtection="0"/>
    <xf numFmtId="0" fontId="46" fillId="0" borderId="38">
      <alignment horizont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193" fontId="61" fillId="0" borderId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196" fontId="49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90" fillId="0" borderId="0" applyFont="0" applyFill="0" applyBorder="0" applyAlignment="0" applyProtection="0"/>
    <xf numFmtId="41" fontId="92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3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90" fillId="0" borderId="0" applyFont="0" applyFill="0" applyBorder="0" applyAlignment="0" applyProtection="0"/>
    <xf numFmtId="43" fontId="92" fillId="0" borderId="0" applyFont="0" applyFill="0" applyBorder="0" applyAlignment="0" applyProtection="0"/>
    <xf numFmtId="0" fontId="46" fillId="0" borderId="0" applyFont="0" applyFill="0" applyBorder="0" applyAlignment="0" applyProtection="0"/>
    <xf numFmtId="197" fontId="94" fillId="0" borderId="0" applyFont="0" applyFill="0" applyBorder="0" applyAlignment="0" applyProtection="0"/>
    <xf numFmtId="198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199" fontId="96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198" fontId="95" fillId="0" borderId="0" applyFont="0" applyFill="0" applyBorder="0" applyAlignment="0" applyProtection="0"/>
    <xf numFmtId="200" fontId="97" fillId="0" borderId="0" applyFont="0" applyFill="0" applyBorder="0" applyAlignment="0" applyProtection="0"/>
    <xf numFmtId="200" fontId="97" fillId="0" borderId="0" applyFont="0" applyFill="0" applyBorder="0" applyAlignment="0" applyProtection="0"/>
    <xf numFmtId="201" fontId="97" fillId="0" borderId="0" applyFont="0" applyFill="0" applyBorder="0" applyAlignment="0" applyProtection="0"/>
    <xf numFmtId="201" fontId="97" fillId="0" borderId="0" applyFont="0" applyFill="0" applyBorder="0" applyAlignment="0" applyProtection="0"/>
    <xf numFmtId="202" fontId="62" fillId="0" borderId="0" applyFont="0" applyFill="0" applyBorder="0" applyAlignment="0" applyProtection="0"/>
    <xf numFmtId="203" fontId="94" fillId="0" borderId="0" applyFont="0" applyFill="0" applyBorder="0" applyAlignment="0" applyProtection="0"/>
    <xf numFmtId="204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4" fillId="0" borderId="0" applyFont="0" applyFill="0" applyBorder="0" applyAlignment="0" applyProtection="0"/>
    <xf numFmtId="205" fontId="96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204" fontId="95" fillId="0" borderId="0" applyFont="0" applyFill="0" applyBorder="0" applyAlignment="0" applyProtection="0"/>
    <xf numFmtId="206" fontId="97" fillId="0" borderId="0" applyFont="0" applyFill="0" applyBorder="0" applyAlignment="0" applyProtection="0"/>
    <xf numFmtId="206" fontId="97" fillId="0" borderId="0" applyFont="0" applyFill="0" applyBorder="0" applyAlignment="0" applyProtection="0"/>
    <xf numFmtId="207" fontId="97" fillId="0" borderId="0" applyFont="0" applyFill="0" applyBorder="0" applyAlignment="0" applyProtection="0"/>
    <xf numFmtId="207" fontId="97" fillId="0" borderId="0" applyFont="0" applyFill="0" applyBorder="0" applyAlignment="0" applyProtection="0"/>
    <xf numFmtId="208" fontId="62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62" fillId="0" borderId="0"/>
    <xf numFmtId="203" fontId="99" fillId="0" borderId="0" applyFont="0" applyFill="0" applyBorder="0" applyAlignment="0" applyProtection="0"/>
    <xf numFmtId="186" fontId="95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186" fontId="96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45" fillId="0" borderId="0" applyFont="0" applyFill="0" applyBorder="0" applyAlignment="0" applyProtection="0"/>
    <xf numFmtId="186" fontId="95" fillId="0" borderId="0" applyFont="0" applyFill="0" applyBorder="0" applyAlignment="0" applyProtection="0"/>
    <xf numFmtId="186" fontId="97" fillId="0" borderId="0" applyFont="0" applyFill="0" applyBorder="0" applyAlignment="0" applyProtection="0"/>
    <xf numFmtId="186" fontId="97" fillId="0" borderId="0" applyFont="0" applyFill="0" applyBorder="0" applyAlignment="0" applyProtection="0"/>
    <xf numFmtId="38" fontId="97" fillId="0" borderId="0" applyFont="0" applyFill="0" applyBorder="0" applyAlignment="0" applyProtection="0"/>
    <xf numFmtId="38" fontId="97" fillId="0" borderId="0" applyFont="0" applyFill="0" applyBorder="0" applyAlignment="0" applyProtection="0"/>
    <xf numFmtId="209" fontId="94" fillId="0" borderId="0" applyFont="0" applyFill="0" applyBorder="0" applyAlignment="0" applyProtection="0"/>
    <xf numFmtId="210" fontId="95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210" fontId="96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60" fillId="0" borderId="0" applyFont="0" applyFill="0" applyBorder="0" applyAlignment="0" applyProtection="0"/>
    <xf numFmtId="210" fontId="95" fillId="0" borderId="0" applyFont="0" applyFill="0" applyBorder="0" applyAlignment="0" applyProtection="0"/>
    <xf numFmtId="210" fontId="97" fillId="0" borderId="0" applyFont="0" applyFill="0" applyBorder="0" applyAlignment="0" applyProtection="0"/>
    <xf numFmtId="210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100" fillId="0" borderId="0"/>
    <xf numFmtId="0" fontId="45" fillId="0" borderId="0"/>
    <xf numFmtId="0" fontId="101" fillId="0" borderId="0"/>
    <xf numFmtId="0" fontId="90" fillId="0" borderId="0"/>
    <xf numFmtId="0" fontId="89" fillId="0" borderId="0"/>
    <xf numFmtId="0" fontId="90" fillId="0" borderId="0"/>
    <xf numFmtId="0" fontId="45" fillId="0" borderId="0"/>
    <xf numFmtId="0" fontId="102" fillId="0" borderId="0"/>
    <xf numFmtId="0" fontId="91" fillId="0" borderId="0"/>
    <xf numFmtId="0" fontId="89" fillId="0" borderId="0"/>
    <xf numFmtId="0" fontId="45" fillId="0" borderId="0"/>
    <xf numFmtId="0" fontId="103" fillId="0" borderId="0"/>
    <xf numFmtId="0" fontId="95" fillId="0" borderId="0"/>
    <xf numFmtId="0" fontId="94" fillId="0" borderId="0"/>
    <xf numFmtId="0" fontId="104" fillId="0" borderId="0"/>
    <xf numFmtId="0" fontId="95" fillId="0" borderId="0"/>
    <xf numFmtId="0" fontId="105" fillId="0" borderId="0"/>
    <xf numFmtId="0" fontId="95" fillId="0" borderId="0"/>
    <xf numFmtId="0" fontId="95" fillId="0" borderId="0"/>
    <xf numFmtId="0" fontId="104" fillId="0" borderId="0" applyNumberFormat="0"/>
    <xf numFmtId="0" fontId="96" fillId="0" borderId="0"/>
    <xf numFmtId="0" fontId="95" fillId="0" borderId="0"/>
    <xf numFmtId="37" fontId="94" fillId="0" borderId="0"/>
    <xf numFmtId="37" fontId="95" fillId="0" borderId="0"/>
    <xf numFmtId="0" fontId="94" fillId="0" borderId="0"/>
    <xf numFmtId="0" fontId="95" fillId="0" borderId="0"/>
    <xf numFmtId="0" fontId="94" fillId="0" borderId="0"/>
    <xf numFmtId="0" fontId="95" fillId="0" borderId="0"/>
    <xf numFmtId="0" fontId="94" fillId="0" borderId="0"/>
    <xf numFmtId="0" fontId="95" fillId="0" borderId="0"/>
    <xf numFmtId="0" fontId="94" fillId="0" borderId="0"/>
    <xf numFmtId="0" fontId="95" fillId="0" borderId="0"/>
    <xf numFmtId="0" fontId="94" fillId="0" borderId="0"/>
    <xf numFmtId="0" fontId="95" fillId="0" borderId="0"/>
    <xf numFmtId="0" fontId="94" fillId="0" borderId="0"/>
    <xf numFmtId="0" fontId="95" fillId="0" borderId="0"/>
    <xf numFmtId="0" fontId="94" fillId="0" borderId="0"/>
    <xf numFmtId="0" fontId="95" fillId="0" borderId="0"/>
    <xf numFmtId="0" fontId="94" fillId="0" borderId="0"/>
    <xf numFmtId="0" fontId="95" fillId="0" borderId="0"/>
    <xf numFmtId="0" fontId="94" fillId="0" borderId="0"/>
    <xf numFmtId="0" fontId="95" fillId="0" borderId="0"/>
    <xf numFmtId="0" fontId="94" fillId="0" borderId="0"/>
    <xf numFmtId="0" fontId="94" fillId="0" borderId="0"/>
    <xf numFmtId="0" fontId="95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105" fillId="0" borderId="0"/>
    <xf numFmtId="0" fontId="45" fillId="0" borderId="0" applyFill="0" applyBorder="0" applyAlignment="0"/>
    <xf numFmtId="0" fontId="106" fillId="0" borderId="0"/>
    <xf numFmtId="0" fontId="107" fillId="0" borderId="0" applyNumberFormat="0" applyFill="0" applyBorder="0" applyAlignment="0" applyProtection="0">
      <alignment vertical="top"/>
      <protection locked="0"/>
    </xf>
    <xf numFmtId="211" fontId="46" fillId="0" borderId="0" applyFont="0" applyFill="0" applyBorder="0" applyAlignment="0" applyProtection="0"/>
    <xf numFmtId="186" fontId="76" fillId="0" borderId="0" applyFont="0" applyFill="0" applyBorder="0" applyAlignment="0" applyProtection="0"/>
    <xf numFmtId="4" fontId="79" fillId="0" borderId="0">
      <protection locked="0"/>
    </xf>
    <xf numFmtId="38" fontId="49" fillId="0" borderId="0" applyFont="0" applyFill="0" applyBorder="0" applyAlignment="0" applyProtection="0"/>
    <xf numFmtId="212" fontId="45" fillId="0" borderId="0"/>
    <xf numFmtId="210" fontId="49" fillId="0" borderId="0" applyFont="0" applyFill="0" applyBorder="0" applyAlignment="0" applyProtection="0"/>
    <xf numFmtId="3" fontId="108" fillId="0" borderId="0" applyFont="0" applyFill="0" applyBorder="0" applyAlignment="0" applyProtection="0"/>
    <xf numFmtId="0" fontId="109" fillId="0" borderId="0" applyNumberFormat="0" applyAlignment="0">
      <alignment horizontal="left"/>
    </xf>
    <xf numFmtId="0" fontId="60" fillId="0" borderId="0" applyFont="0" applyFill="0" applyBorder="0" applyAlignment="0" applyProtection="0"/>
    <xf numFmtId="0" fontId="79" fillId="0" borderId="0">
      <protection locked="0"/>
    </xf>
    <xf numFmtId="201" fontId="49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6" fillId="0" borderId="32" applyFill="0" applyBorder="0" applyAlignment="0"/>
    <xf numFmtId="0" fontId="46" fillId="0" borderId="0" applyFont="0" applyFill="0" applyBorder="0" applyAlignment="0" applyProtection="0"/>
    <xf numFmtId="213" fontId="45" fillId="0" borderId="0" applyFont="0" applyFill="0" applyBorder="0" applyAlignment="0" applyProtection="0"/>
    <xf numFmtId="214" fontId="64" fillId="0" borderId="0"/>
    <xf numFmtId="0" fontId="108" fillId="0" borderId="0" applyFont="0" applyFill="0" applyBorder="0" applyAlignment="0" applyProtection="0"/>
    <xf numFmtId="215" fontId="45" fillId="0" borderId="0"/>
    <xf numFmtId="0" fontId="110" fillId="0" borderId="0" applyNumberFormat="0" applyAlignment="0">
      <alignment horizontal="left"/>
    </xf>
    <xf numFmtId="0" fontId="45" fillId="0" borderId="0" applyFont="0" applyFill="0" applyBorder="0" applyAlignment="0" applyProtection="0"/>
    <xf numFmtId="0" fontId="111" fillId="0" borderId="0">
      <protection locked="0"/>
    </xf>
    <xf numFmtId="0" fontId="79" fillId="0" borderId="0">
      <protection locked="0"/>
    </xf>
    <xf numFmtId="0" fontId="112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113" fillId="0" borderId="0">
      <protection locked="0"/>
    </xf>
    <xf numFmtId="2" fontId="108" fillId="0" borderId="0" applyFont="0" applyFill="0" applyBorder="0" applyAlignment="0" applyProtection="0"/>
    <xf numFmtId="38" fontId="47" fillId="40" borderId="0" applyNumberFormat="0" applyBorder="0" applyAlignment="0" applyProtection="0"/>
    <xf numFmtId="0" fontId="114" fillId="0" borderId="0">
      <alignment horizontal="left"/>
    </xf>
    <xf numFmtId="0" fontId="115" fillId="0" borderId="39" applyNumberFormat="0" applyAlignment="0" applyProtection="0">
      <alignment horizontal="left" vertical="center"/>
    </xf>
    <xf numFmtId="0" fontId="115" fillId="0" borderId="40">
      <alignment horizontal="left" vertical="center"/>
    </xf>
    <xf numFmtId="0" fontId="116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216" fontId="111" fillId="0" borderId="0">
      <protection locked="0"/>
    </xf>
    <xf numFmtId="216" fontId="111" fillId="0" borderId="0">
      <protection locked="0"/>
    </xf>
    <xf numFmtId="0" fontId="118" fillId="0" borderId="0" applyNumberFormat="0" applyFill="0" applyBorder="0" applyAlignment="0" applyProtection="0"/>
    <xf numFmtId="10" fontId="47" fillId="41" borderId="32" applyNumberFormat="0" applyBorder="0" applyAlignment="0" applyProtection="0"/>
    <xf numFmtId="217" fontId="65" fillId="0" borderId="32">
      <alignment vertical="center"/>
    </xf>
    <xf numFmtId="218" fontId="65" fillId="0" borderId="32">
      <alignment horizontal="right" vertical="center"/>
    </xf>
    <xf numFmtId="218" fontId="65" fillId="0" borderId="32">
      <alignment horizontal="right" vertical="center"/>
    </xf>
    <xf numFmtId="218" fontId="65" fillId="0" borderId="32">
      <alignment horizontal="right" vertical="center"/>
    </xf>
    <xf numFmtId="219" fontId="65" fillId="0" borderId="32">
      <alignment vertical="center"/>
    </xf>
    <xf numFmtId="220" fontId="65" fillId="0" borderId="32">
      <alignment vertical="center"/>
    </xf>
    <xf numFmtId="221" fontId="119" fillId="0" borderId="0">
      <alignment horizontal="left"/>
    </xf>
    <xf numFmtId="0" fontId="49" fillId="0" borderId="0" applyFont="0" applyFill="0" applyBorder="0" applyAlignment="0" applyProtection="0"/>
    <xf numFmtId="0" fontId="120" fillId="0" borderId="35"/>
    <xf numFmtId="186" fontId="76" fillId="0" borderId="0" applyFont="0" applyFill="0" applyBorder="0" applyAlignment="0" applyProtection="0"/>
    <xf numFmtId="37" fontId="121" fillId="0" borderId="0"/>
    <xf numFmtId="0" fontId="46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46" fillId="0" borderId="0"/>
    <xf numFmtId="0" fontId="49" fillId="0" borderId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/>
    <xf numFmtId="210" fontId="61" fillId="0" borderId="0">
      <alignment vertical="center"/>
    </xf>
    <xf numFmtId="0" fontId="79" fillId="0" borderId="0">
      <protection locked="0"/>
    </xf>
    <xf numFmtId="10" fontId="49" fillId="0" borderId="0" applyFont="0" applyFill="0" applyBorder="0" applyAlignment="0" applyProtection="0"/>
    <xf numFmtId="0" fontId="123" fillId="40" borderId="0" applyNumberFormat="0">
      <alignment vertical="center"/>
    </xf>
    <xf numFmtId="30" fontId="124" fillId="0" borderId="0" applyNumberFormat="0" applyFill="0" applyBorder="0" applyAlignment="0" applyProtection="0">
      <alignment horizontal="left"/>
    </xf>
    <xf numFmtId="0" fontId="46" fillId="0" borderId="0"/>
    <xf numFmtId="181" fontId="61" fillId="0" borderId="0">
      <alignment vertical="center"/>
    </xf>
    <xf numFmtId="181" fontId="61" fillId="0" borderId="0">
      <alignment vertical="distributed"/>
    </xf>
    <xf numFmtId="0" fontId="62" fillId="0" borderId="0"/>
    <xf numFmtId="0" fontId="125" fillId="0" borderId="0">
      <alignment horizontal="center" vertical="center"/>
    </xf>
    <xf numFmtId="0" fontId="126" fillId="0" borderId="0"/>
    <xf numFmtId="0" fontId="120" fillId="0" borderId="0"/>
    <xf numFmtId="40" fontId="127" fillId="0" borderId="0" applyBorder="0">
      <alignment horizontal="right"/>
    </xf>
    <xf numFmtId="222" fontId="128" fillId="0" borderId="0">
      <alignment horizontal="center"/>
    </xf>
    <xf numFmtId="0" fontId="129" fillId="40" borderId="40">
      <alignment vertical="center"/>
    </xf>
    <xf numFmtId="0" fontId="130" fillId="0" borderId="0" applyFill="0" applyBorder="0" applyProtection="0">
      <alignment horizontal="centerContinuous" vertical="center"/>
    </xf>
    <xf numFmtId="0" fontId="66" fillId="39" borderId="0" applyFill="0" applyBorder="0" applyProtection="0">
      <alignment horizontal="center" vertical="center"/>
    </xf>
    <xf numFmtId="0" fontId="131" fillId="0" borderId="0"/>
    <xf numFmtId="0" fontId="108" fillId="0" borderId="41" applyNumberFormat="0" applyFont="0" applyFill="0" applyAlignment="0" applyProtection="0"/>
    <xf numFmtId="0" fontId="132" fillId="0" borderId="38">
      <alignment horizontal="left"/>
    </xf>
    <xf numFmtId="0" fontId="133" fillId="0" borderId="0" applyNumberFormat="0" applyFill="0" applyBorder="0" applyAlignment="0" applyProtection="0">
      <alignment vertical="top"/>
      <protection locked="0"/>
    </xf>
    <xf numFmtId="0" fontId="134" fillId="0" borderId="0" applyNumberFormat="0" applyFill="0" applyBorder="0" applyAlignment="0" applyProtection="0">
      <alignment vertical="top"/>
      <protection locked="0"/>
    </xf>
    <xf numFmtId="185" fontId="45" fillId="0" borderId="0" applyFont="0" applyFill="0" applyBorder="0" applyAlignment="0" applyProtection="0"/>
    <xf numFmtId="0" fontId="60" fillId="0" borderId="32">
      <alignment horizontal="left" vertical="center" indent="2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46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8" fillId="0" borderId="0"/>
    <xf numFmtId="0" fontId="61" fillId="0" borderId="0">
      <alignment vertical="center"/>
    </xf>
    <xf numFmtId="194" fontId="73" fillId="0" borderId="0"/>
    <xf numFmtId="194" fontId="73" fillId="0" borderId="0"/>
    <xf numFmtId="194" fontId="73" fillId="0" borderId="0"/>
    <xf numFmtId="194" fontId="73" fillId="0" borderId="0"/>
    <xf numFmtId="194" fontId="73" fillId="0" borderId="0"/>
    <xf numFmtId="194" fontId="73" fillId="0" borderId="0"/>
    <xf numFmtId="194" fontId="73" fillId="0" borderId="0"/>
    <xf numFmtId="194" fontId="73" fillId="0" borderId="0"/>
    <xf numFmtId="194" fontId="73" fillId="0" borderId="0"/>
    <xf numFmtId="194" fontId="73" fillId="0" borderId="0"/>
    <xf numFmtId="194" fontId="73" fillId="0" borderId="0"/>
    <xf numFmtId="0" fontId="58" fillId="0" borderId="0"/>
    <xf numFmtId="0" fontId="45" fillId="0" borderId="0"/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79" fillId="0" borderId="0">
      <protection locked="0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3" fontId="62" fillId="0" borderId="42">
      <alignment horizontal="center"/>
    </xf>
    <xf numFmtId="0" fontId="80" fillId="0" borderId="23">
      <alignment vertical="center"/>
    </xf>
    <xf numFmtId="0" fontId="79" fillId="0" borderId="0">
      <protection locked="0"/>
    </xf>
    <xf numFmtId="0" fontId="61" fillId="0" borderId="0">
      <alignment vertical="center"/>
    </xf>
    <xf numFmtId="0" fontId="81" fillId="0" borderId="0" applyNumberFormat="0" applyFill="0" applyBorder="0" applyAlignment="0" applyProtection="0">
      <alignment vertical="top"/>
      <protection locked="0"/>
    </xf>
    <xf numFmtId="40" fontId="82" fillId="0" borderId="0" applyFont="0" applyFill="0" applyBorder="0" applyAlignment="0" applyProtection="0"/>
    <xf numFmtId="38" fontId="82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186" fontId="60" fillId="0" borderId="43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82" fillId="0" borderId="0" applyFont="0" applyFill="0" applyBorder="0" applyAlignment="0" applyProtection="0"/>
    <xf numFmtId="0" fontId="82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10" fontId="83" fillId="0" borderId="0">
      <alignment vertical="center"/>
    </xf>
    <xf numFmtId="9" fontId="73" fillId="39" borderId="0" applyFill="0" applyBorder="0" applyProtection="0">
      <alignment horizontal="right"/>
    </xf>
    <xf numFmtId="10" fontId="73" fillId="0" borderId="0" applyFill="0" applyBorder="0" applyProtection="0">
      <alignment horizontal="right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0" fontId="49" fillId="0" borderId="0"/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0" fontId="84" fillId="0" borderId="0" applyFont="0" applyFill="0" applyBorder="0" applyProtection="0">
      <alignment horizontal="center" vertical="center"/>
    </xf>
    <xf numFmtId="0" fontId="84" fillId="0" borderId="0" applyFont="0" applyFill="0" applyBorder="0" applyProtection="0">
      <alignment horizontal="center"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85" fillId="0" borderId="31" applyFont="0" applyFill="0" applyAlignment="0" applyProtection="0">
      <alignment horizontal="center" vertical="center"/>
    </xf>
    <xf numFmtId="0" fontId="86" fillId="0" borderId="0"/>
    <xf numFmtId="186" fontId="87" fillId="0" borderId="24">
      <alignment vertical="center"/>
    </xf>
    <xf numFmtId="176" fontId="57" fillId="0" borderId="28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195" fontId="83" fillId="0" borderId="0">
      <alignment vertical="center"/>
    </xf>
    <xf numFmtId="186" fontId="53" fillId="0" borderId="24">
      <alignment vertical="center"/>
    </xf>
    <xf numFmtId="0" fontId="88" fillId="0" borderId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9" fillId="0" borderId="0" quotePrefix="1">
      <protection locked="0"/>
    </xf>
    <xf numFmtId="41" fontId="48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41" fontId="45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/>
    <xf numFmtId="0" fontId="6" fillId="0" borderId="0">
      <alignment vertical="center"/>
    </xf>
    <xf numFmtId="0" fontId="48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4" fillId="42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49" fillId="0" borderId="0"/>
    <xf numFmtId="0" fontId="6" fillId="1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45" fillId="0" borderId="0"/>
    <xf numFmtId="0" fontId="48" fillId="0" borderId="0">
      <alignment vertical="center"/>
    </xf>
    <xf numFmtId="9" fontId="45" fillId="0" borderId="0" applyFon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9" fontId="4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1" fillId="2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42" fontId="45" fillId="0" borderId="0" applyFont="0" applyFill="0" applyBorder="0" applyAlignment="0" applyProtection="0"/>
    <xf numFmtId="0" fontId="6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6" fillId="0" borderId="0">
      <alignment vertical="center"/>
    </xf>
    <xf numFmtId="0" fontId="44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45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4" fillId="42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1" fillId="61" borderId="46" applyNumberFormat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6" fillId="0" borderId="0">
      <alignment vertical="center"/>
    </xf>
    <xf numFmtId="41" fontId="45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0" fontId="45" fillId="0" borderId="0"/>
    <xf numFmtId="0" fontId="44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45" fillId="0" borderId="0"/>
    <xf numFmtId="0" fontId="44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45" fillId="0" borderId="0" applyFont="0" applyFill="0" applyBorder="0" applyAlignment="0" applyProtection="0"/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6" fillId="0" borderId="0">
      <alignment vertical="center"/>
    </xf>
    <xf numFmtId="41" fontId="45" fillId="0" borderId="0" applyFont="0" applyFill="0" applyBorder="0" applyAlignment="0" applyProtection="0"/>
    <xf numFmtId="0" fontId="45" fillId="0" borderId="0"/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6" fillId="0" borderId="0">
      <alignment vertical="center"/>
    </xf>
    <xf numFmtId="41" fontId="45" fillId="0" borderId="0" applyFont="0" applyFill="0" applyBorder="0" applyAlignment="0" applyProtection="0"/>
    <xf numFmtId="0" fontId="45" fillId="0" borderId="0"/>
    <xf numFmtId="0" fontId="44" fillId="0" borderId="0">
      <alignment vertical="center"/>
    </xf>
    <xf numFmtId="0" fontId="6" fillId="0" borderId="0">
      <alignment vertical="center"/>
    </xf>
    <xf numFmtId="41" fontId="45" fillId="0" borderId="0" applyFont="0" applyFill="0" applyBorder="0" applyAlignment="0" applyProtection="0"/>
    <xf numFmtId="0" fontId="45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50" fillId="0" borderId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50" fillId="0" borderId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120" fillId="0" borderId="53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41" fontId="49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22" fillId="9" borderId="0" applyNumberFormat="0" applyBorder="0" applyAlignment="0" applyProtection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0" fontId="22" fillId="17" borderId="0" applyNumberFormat="0" applyBorder="0" applyAlignment="0" applyProtection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22" fillId="2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44" fillId="0" borderId="0">
      <alignment vertical="center"/>
    </xf>
    <xf numFmtId="0" fontId="22" fillId="2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0" fontId="155" fillId="0" borderId="54"/>
    <xf numFmtId="0" fontId="17" fillId="0" borderId="6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2" borderId="0" applyNumberFormat="0" applyBorder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15" fillId="6" borderId="5" applyNumberFormat="0" applyAlignment="0" applyProtection="0">
      <alignment vertical="center"/>
    </xf>
    <xf numFmtId="42" fontId="45" fillId="0" borderId="0" applyFont="0" applyFill="0" applyBorder="0" applyAlignment="0" applyProtection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9" fontId="45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2" fontId="45" fillId="0" borderId="0" applyFont="0" applyFill="0" applyBorder="0" applyAlignment="0" applyProtection="0"/>
    <xf numFmtId="225" fontId="65" fillId="0" borderId="0"/>
    <xf numFmtId="0" fontId="45" fillId="0" borderId="0"/>
    <xf numFmtId="0" fontId="6" fillId="0" borderId="0">
      <alignment vertical="center"/>
    </xf>
    <xf numFmtId="0" fontId="6" fillId="0" borderId="0"/>
    <xf numFmtId="225" fontId="49" fillId="0" borderId="0"/>
    <xf numFmtId="225" fontId="4" fillId="0" borderId="0">
      <alignment vertical="center"/>
    </xf>
    <xf numFmtId="225" fontId="46" fillId="0" borderId="0">
      <protection locked="0"/>
    </xf>
    <xf numFmtId="225" fontId="46" fillId="0" borderId="0">
      <protection locked="0"/>
    </xf>
    <xf numFmtId="225" fontId="46" fillId="0" borderId="0">
      <protection locked="0"/>
    </xf>
    <xf numFmtId="225" fontId="46" fillId="0" borderId="0">
      <protection locked="0"/>
    </xf>
    <xf numFmtId="225" fontId="46" fillId="0" borderId="0">
      <protection locked="0"/>
    </xf>
    <xf numFmtId="225" fontId="46" fillId="0" borderId="0">
      <protection locked="0"/>
    </xf>
    <xf numFmtId="3" fontId="64" fillId="0" borderId="32"/>
    <xf numFmtId="225" fontId="46" fillId="0" borderId="0">
      <protection locked="0"/>
    </xf>
    <xf numFmtId="225" fontId="46" fillId="0" borderId="0">
      <protection locked="0"/>
    </xf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225" fontId="49" fillId="0" borderId="0"/>
    <xf numFmtId="225" fontId="66" fillId="0" borderId="0">
      <alignment vertical="center"/>
    </xf>
    <xf numFmtId="225" fontId="67" fillId="0" borderId="0">
      <alignment vertical="center"/>
    </xf>
    <xf numFmtId="225" fontId="66" fillId="0" borderId="0">
      <alignment vertical="center"/>
    </xf>
    <xf numFmtId="226" fontId="69" fillId="0" borderId="0" applyFont="0" applyFill="0" applyBorder="0" applyAlignment="0"/>
    <xf numFmtId="225" fontId="46" fillId="0" borderId="0"/>
    <xf numFmtId="225" fontId="49" fillId="0" borderId="0"/>
    <xf numFmtId="225" fontId="45" fillId="0" borderId="0" applyFont="0" applyFill="0" applyBorder="0" applyAlignment="0" applyProtection="0"/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25" fontId="46" fillId="0" borderId="0"/>
    <xf numFmtId="225" fontId="46" fillId="0" borderId="0"/>
    <xf numFmtId="225" fontId="157" fillId="0" borderId="0" applyNumberFormat="0" applyFill="0" applyBorder="0" applyAlignment="0" applyProtection="0">
      <alignment vertical="top"/>
      <protection locked="0"/>
    </xf>
    <xf numFmtId="225" fontId="158" fillId="0" borderId="0" applyFont="0" applyFill="0" applyBorder="0" applyAlignment="0" applyProtection="0"/>
    <xf numFmtId="225" fontId="46" fillId="0" borderId="0"/>
    <xf numFmtId="225" fontId="49" fillId="0" borderId="0" applyNumberFormat="0" applyFill="0" applyBorder="0" applyAlignment="0" applyProtection="0"/>
    <xf numFmtId="225" fontId="159" fillId="62" borderId="0"/>
    <xf numFmtId="225" fontId="46" fillId="0" borderId="0"/>
    <xf numFmtId="225" fontId="49" fillId="0" borderId="0"/>
    <xf numFmtId="225" fontId="62" fillId="0" borderId="0"/>
    <xf numFmtId="225" fontId="62" fillId="0" borderId="0"/>
    <xf numFmtId="225" fontId="62" fillId="0" borderId="0"/>
    <xf numFmtId="225" fontId="62" fillId="0" borderId="0"/>
    <xf numFmtId="225" fontId="45" fillId="0" borderId="0"/>
    <xf numFmtId="225" fontId="45" fillId="0" borderId="0"/>
    <xf numFmtId="225" fontId="62" fillId="0" borderId="0"/>
    <xf numFmtId="225" fontId="49" fillId="0" borderId="0"/>
    <xf numFmtId="225" fontId="62" fillId="0" borderId="0"/>
    <xf numFmtId="225" fontId="49" fillId="0" borderId="0"/>
    <xf numFmtId="200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200" fontId="49" fillId="0" borderId="0" applyFont="0" applyFill="0" applyBorder="0" applyAlignment="0" applyProtection="0"/>
    <xf numFmtId="227" fontId="49" fillId="0" borderId="0"/>
    <xf numFmtId="227" fontId="49" fillId="0" borderId="0"/>
    <xf numFmtId="227" fontId="49" fillId="0" borderId="0"/>
    <xf numFmtId="227" fontId="49" fillId="0" borderId="0"/>
    <xf numFmtId="225" fontId="60" fillId="0" borderId="0"/>
    <xf numFmtId="225" fontId="49" fillId="0" borderId="0"/>
    <xf numFmtId="225" fontId="60" fillId="0" borderId="0"/>
    <xf numFmtId="225" fontId="49" fillId="0" borderId="0"/>
    <xf numFmtId="225" fontId="49" fillId="0" borderId="0"/>
    <xf numFmtId="225" fontId="49" fillId="0" borderId="0"/>
    <xf numFmtId="225" fontId="46" fillId="0" borderId="0"/>
    <xf numFmtId="225" fontId="49" fillId="0" borderId="0"/>
    <xf numFmtId="225" fontId="49" fillId="0" borderId="0"/>
    <xf numFmtId="225" fontId="46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6" fillId="0" borderId="0"/>
    <xf numFmtId="225" fontId="62" fillId="0" borderId="0"/>
    <xf numFmtId="225" fontId="49" fillId="0" borderId="0"/>
    <xf numFmtId="225" fontId="49" fillId="0" borderId="0"/>
    <xf numFmtId="225" fontId="46" fillId="0" borderId="0" applyFont="0" applyFill="0" applyBorder="0" applyAlignment="0" applyProtection="0"/>
    <xf numFmtId="225" fontId="46" fillId="0" borderId="0"/>
    <xf numFmtId="225" fontId="49" fillId="0" borderId="0"/>
    <xf numFmtId="225" fontId="69" fillId="0" borderId="0"/>
    <xf numFmtId="225" fontId="46" fillId="0" borderId="0"/>
    <xf numFmtId="225" fontId="62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5" fillId="0" borderId="0"/>
    <xf numFmtId="225" fontId="45" fillId="0" borderId="0"/>
    <xf numFmtId="225" fontId="46" fillId="0" borderId="0"/>
    <xf numFmtId="225" fontId="46" fillId="0" borderId="0"/>
    <xf numFmtId="225" fontId="69" fillId="0" borderId="0"/>
    <xf numFmtId="225" fontId="49" fillId="0" borderId="0"/>
    <xf numFmtId="225" fontId="62" fillId="0" borderId="0"/>
    <xf numFmtId="225" fontId="49" fillId="0" borderId="0"/>
    <xf numFmtId="225" fontId="60" fillId="0" borderId="0"/>
    <xf numFmtId="225" fontId="60" fillId="0" borderId="0" applyFont="0" applyFill="0" applyBorder="0" applyAlignment="0" applyProtection="0"/>
    <xf numFmtId="225" fontId="62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9" fillId="0" borderId="0"/>
    <xf numFmtId="225" fontId="49" fillId="0" borderId="0"/>
    <xf numFmtId="225" fontId="49" fillId="0" borderId="0"/>
    <xf numFmtId="225" fontId="62" fillId="0" borderId="0"/>
    <xf numFmtId="225" fontId="46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40" borderId="0"/>
    <xf numFmtId="225" fontId="45" fillId="0" borderId="0"/>
    <xf numFmtId="225" fontId="45" fillId="0" borderId="0"/>
    <xf numFmtId="225" fontId="49" fillId="0" borderId="0"/>
    <xf numFmtId="225" fontId="62" fillId="0" borderId="0"/>
    <xf numFmtId="225" fontId="62" fillId="0" borderId="0"/>
    <xf numFmtId="225" fontId="62" fillId="0" borderId="0"/>
    <xf numFmtId="225" fontId="60" fillId="0" borderId="0"/>
    <xf numFmtId="225" fontId="49" fillId="0" borderId="0"/>
    <xf numFmtId="225" fontId="46" fillId="0" borderId="0"/>
    <xf numFmtId="225" fontId="62" fillId="0" borderId="0"/>
    <xf numFmtId="225" fontId="49" fillId="0" borderId="0"/>
    <xf numFmtId="225" fontId="62" fillId="0" borderId="0"/>
    <xf numFmtId="225" fontId="45" fillId="0" borderId="0"/>
    <xf numFmtId="225" fontId="45" fillId="0" borderId="0"/>
    <xf numFmtId="225" fontId="60" fillId="0" borderId="0"/>
    <xf numFmtId="225" fontId="46" fillId="0" borderId="0"/>
    <xf numFmtId="225" fontId="49" fillId="0" borderId="0"/>
    <xf numFmtId="225" fontId="46" fillId="0" borderId="0"/>
    <xf numFmtId="225" fontId="46" fillId="0" borderId="0"/>
    <xf numFmtId="225" fontId="46" fillId="0" borderId="0"/>
    <xf numFmtId="225" fontId="49" fillId="0" borderId="0"/>
    <xf numFmtId="225" fontId="45" fillId="0" borderId="0" applyFont="0" applyFill="0" applyBorder="0" applyAlignment="0" applyProtection="0"/>
    <xf numFmtId="225" fontId="62" fillId="0" borderId="0"/>
    <xf numFmtId="225" fontId="49" fillId="0" borderId="0"/>
    <xf numFmtId="225" fontId="62" fillId="0" borderId="0"/>
    <xf numFmtId="225" fontId="49" fillId="0" borderId="0"/>
    <xf numFmtId="225" fontId="60" fillId="0" borderId="0"/>
    <xf numFmtId="225" fontId="62" fillId="0" borderId="0"/>
    <xf numFmtId="225" fontId="62" fillId="0" borderId="0"/>
    <xf numFmtId="225" fontId="62" fillId="0" borderId="0"/>
    <xf numFmtId="225" fontId="62" fillId="0" borderId="0"/>
    <xf numFmtId="225" fontId="62" fillId="0" borderId="0"/>
    <xf numFmtId="225" fontId="49" fillId="0" borderId="0"/>
    <xf numFmtId="225" fontId="49" fillId="0" borderId="0"/>
    <xf numFmtId="225" fontId="62" fillId="0" borderId="0"/>
    <xf numFmtId="225" fontId="62" fillId="0" borderId="0"/>
    <xf numFmtId="225" fontId="49" fillId="0" borderId="0"/>
    <xf numFmtId="225" fontId="62" fillId="0" borderId="0"/>
    <xf numFmtId="225" fontId="49" fillId="0" borderId="0"/>
    <xf numFmtId="225" fontId="46" fillId="0" borderId="0"/>
    <xf numFmtId="225" fontId="46" fillId="0" borderId="0"/>
    <xf numFmtId="225" fontId="49" fillId="0" borderId="0"/>
    <xf numFmtId="225" fontId="49" fillId="0" borderId="0"/>
    <xf numFmtId="225" fontId="62" fillId="0" borderId="0"/>
    <xf numFmtId="225" fontId="62" fillId="0" borderId="0"/>
    <xf numFmtId="225" fontId="49" fillId="0" borderId="0"/>
    <xf numFmtId="225" fontId="49" fillId="0" borderId="0"/>
    <xf numFmtId="225" fontId="62" fillId="0" borderId="0"/>
    <xf numFmtId="225" fontId="49" fillId="0" borderId="0"/>
    <xf numFmtId="225" fontId="49" fillId="0" borderId="0"/>
    <xf numFmtId="225" fontId="49" fillId="0" borderId="0"/>
    <xf numFmtId="225" fontId="60" fillId="0" borderId="0"/>
    <xf numFmtId="225" fontId="60" fillId="0" borderId="0" applyFont="0" applyFill="0" applyBorder="0" applyAlignment="0" applyProtection="0"/>
    <xf numFmtId="225" fontId="62" fillId="0" borderId="0"/>
    <xf numFmtId="225" fontId="49" fillId="0" borderId="0"/>
    <xf numFmtId="225" fontId="46" fillId="0" borderId="0"/>
    <xf numFmtId="225" fontId="60" fillId="0" borderId="0"/>
    <xf numFmtId="225" fontId="49" fillId="0" borderId="0"/>
    <xf numFmtId="225" fontId="49" fillId="0" borderId="0"/>
    <xf numFmtId="225" fontId="60" fillId="0" borderId="0"/>
    <xf numFmtId="225" fontId="62" fillId="0" borderId="0"/>
    <xf numFmtId="225" fontId="62" fillId="0" borderId="0"/>
    <xf numFmtId="225" fontId="46" fillId="0" borderId="0"/>
    <xf numFmtId="225" fontId="49" fillId="0" borderId="0"/>
    <xf numFmtId="225" fontId="62" fillId="0" borderId="0"/>
    <xf numFmtId="225" fontId="49" fillId="0" borderId="0"/>
    <xf numFmtId="225" fontId="49" fillId="0" borderId="0"/>
    <xf numFmtId="225" fontId="49" fillId="0" borderId="0"/>
    <xf numFmtId="225" fontId="60" fillId="0" borderId="0"/>
    <xf numFmtId="225" fontId="49" fillId="0" borderId="0"/>
    <xf numFmtId="225" fontId="62" fillId="0" borderId="0"/>
    <xf numFmtId="225" fontId="49" fillId="0" borderId="0"/>
    <xf numFmtId="225" fontId="62" fillId="0" borderId="0"/>
    <xf numFmtId="225" fontId="69" fillId="0" borderId="0"/>
    <xf numFmtId="225" fontId="49" fillId="0" borderId="0"/>
    <xf numFmtId="225" fontId="49" fillId="0" borderId="0"/>
    <xf numFmtId="225" fontId="62" fillId="0" borderId="0"/>
    <xf numFmtId="225" fontId="46" fillId="0" borderId="0"/>
    <xf numFmtId="225" fontId="62" fillId="0" borderId="0"/>
    <xf numFmtId="225" fontId="46" fillId="0" borderId="0"/>
    <xf numFmtId="225" fontId="62" fillId="0" borderId="0"/>
    <xf numFmtId="225" fontId="49" fillId="0" borderId="0"/>
    <xf numFmtId="225" fontId="62" fillId="0" borderId="0"/>
    <xf numFmtId="225" fontId="62" fillId="0" borderId="0"/>
    <xf numFmtId="225" fontId="49" fillId="0" borderId="0"/>
    <xf numFmtId="225" fontId="62" fillId="0" borderId="0"/>
    <xf numFmtId="225" fontId="64" fillId="0" borderId="0" applyFont="0" applyFill="0" applyBorder="0" applyAlignment="0" applyProtection="0"/>
    <xf numFmtId="225" fontId="49" fillId="0" borderId="0"/>
    <xf numFmtId="225" fontId="49" fillId="0" borderId="0"/>
    <xf numFmtId="225" fontId="62" fillId="0" borderId="0"/>
    <xf numFmtId="225" fontId="49" fillId="0" borderId="0"/>
    <xf numFmtId="225" fontId="60" fillId="0" borderId="0"/>
    <xf numFmtId="225" fontId="49" fillId="0" borderId="0"/>
    <xf numFmtId="225" fontId="49" fillId="0" borderId="0"/>
    <xf numFmtId="225" fontId="62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6" fillId="0" borderId="0"/>
    <xf numFmtId="225" fontId="46" fillId="0" borderId="0"/>
    <xf numFmtId="225" fontId="60" fillId="0" borderId="0" applyFont="0" applyFill="0" applyBorder="0" applyAlignment="0" applyProtection="0"/>
    <xf numFmtId="225" fontId="60" fillId="0" borderId="0"/>
    <xf numFmtId="225" fontId="68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62" fillId="0" borderId="0"/>
    <xf numFmtId="225" fontId="62" fillId="0" borderId="0"/>
    <xf numFmtId="225" fontId="49" fillId="0" borderId="0"/>
    <xf numFmtId="225" fontId="62" fillId="0" borderId="0"/>
    <xf numFmtId="225" fontId="46" fillId="0" borderId="0"/>
    <xf numFmtId="225" fontId="49" fillId="0" borderId="0"/>
    <xf numFmtId="225" fontId="69" fillId="0" borderId="0"/>
    <xf numFmtId="225" fontId="62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62" fillId="0" borderId="0"/>
    <xf numFmtId="225" fontId="49" fillId="0" borderId="0"/>
    <xf numFmtId="225" fontId="62" fillId="0" borderId="0"/>
    <xf numFmtId="225" fontId="49" fillId="0" borderId="0"/>
    <xf numFmtId="225" fontId="62" fillId="0" borderId="0"/>
    <xf numFmtId="225" fontId="69" fillId="0" borderId="0"/>
    <xf numFmtId="225" fontId="49" fillId="0" borderId="0"/>
    <xf numFmtId="225" fontId="49" fillId="0" borderId="0"/>
    <xf numFmtId="225" fontId="49" fillId="0" borderId="0"/>
    <xf numFmtId="225" fontId="62" fillId="0" borderId="0"/>
    <xf numFmtId="225" fontId="49" fillId="0" borderId="0"/>
    <xf numFmtId="225" fontId="45" fillId="0" borderId="0"/>
    <xf numFmtId="225" fontId="45" fillId="0" borderId="0"/>
    <xf numFmtId="225" fontId="45" fillId="0" borderId="0"/>
    <xf numFmtId="225" fontId="49" fillId="0" borderId="0"/>
    <xf numFmtId="225" fontId="46" fillId="0" borderId="0"/>
    <xf numFmtId="225" fontId="46" fillId="0" borderId="0"/>
    <xf numFmtId="225" fontId="46" fillId="0" borderId="0"/>
    <xf numFmtId="225" fontId="49" fillId="0" borderId="0"/>
    <xf numFmtId="225" fontId="49" fillId="0" borderId="0"/>
    <xf numFmtId="225" fontId="62" fillId="0" borderId="0"/>
    <xf numFmtId="225" fontId="49" fillId="0" borderId="0"/>
    <xf numFmtId="225" fontId="60" fillId="0" borderId="0"/>
    <xf numFmtId="225" fontId="45" fillId="0" borderId="0"/>
    <xf numFmtId="225" fontId="45" fillId="0" borderId="0"/>
    <xf numFmtId="225" fontId="49" fillId="0" borderId="0"/>
    <xf numFmtId="225" fontId="49" fillId="0" borderId="0"/>
    <xf numFmtId="225" fontId="62" fillId="0" borderId="0"/>
    <xf numFmtId="225" fontId="49" fillId="0" borderId="0"/>
    <xf numFmtId="225" fontId="62" fillId="0" borderId="0"/>
    <xf numFmtId="225" fontId="62" fillId="0" borderId="0"/>
    <xf numFmtId="228" fontId="160" fillId="0" borderId="0" applyFont="0" applyFill="0" applyBorder="0" applyAlignment="0" applyProtection="0"/>
    <xf numFmtId="229" fontId="160" fillId="0" borderId="0" applyFont="0" applyFill="0" applyBorder="0" applyAlignment="0" applyProtection="0"/>
    <xf numFmtId="230" fontId="160" fillId="0" borderId="0" applyFont="0" applyFill="0" applyBorder="0" applyAlignment="0" applyProtection="0"/>
    <xf numFmtId="231" fontId="160" fillId="0" borderId="0" applyFont="0" applyFill="0" applyBorder="0" applyAlignment="0" applyProtection="0"/>
    <xf numFmtId="232" fontId="160" fillId="0" borderId="0" applyFont="0" applyFill="0" applyBorder="0" applyAlignment="0" applyProtection="0"/>
    <xf numFmtId="233" fontId="161" fillId="0" borderId="0" applyFont="0" applyFill="0" applyBorder="0" applyAlignment="0" applyProtection="0"/>
    <xf numFmtId="225" fontId="49" fillId="0" borderId="0"/>
    <xf numFmtId="225" fontId="66" fillId="0" borderId="0">
      <alignment vertical="center"/>
    </xf>
    <xf numFmtId="225" fontId="66" fillId="0" borderId="0">
      <alignment vertical="center"/>
    </xf>
    <xf numFmtId="216" fontId="162" fillId="0" borderId="0">
      <protection locked="0"/>
    </xf>
    <xf numFmtId="216" fontId="162" fillId="0" borderId="0">
      <protection locked="0"/>
    </xf>
    <xf numFmtId="216" fontId="162" fillId="0" borderId="0">
      <protection locked="0"/>
    </xf>
    <xf numFmtId="216" fontId="162" fillId="0" borderId="0">
      <protection locked="0"/>
    </xf>
    <xf numFmtId="216" fontId="162" fillId="0" borderId="0">
      <protection locked="0"/>
    </xf>
    <xf numFmtId="1" fontId="65" fillId="0" borderId="22">
      <alignment horizontal="center" vertical="center"/>
    </xf>
    <xf numFmtId="1" fontId="65" fillId="0" borderId="22">
      <alignment horizontal="center" vertical="center"/>
    </xf>
    <xf numFmtId="1" fontId="65" fillId="0" borderId="22">
      <alignment horizontal="center" vertical="center"/>
    </xf>
    <xf numFmtId="1" fontId="65" fillId="0" borderId="22">
      <alignment horizontal="center" vertical="center"/>
    </xf>
    <xf numFmtId="1" fontId="65" fillId="0" borderId="22">
      <alignment horizontal="center" vertical="center"/>
    </xf>
    <xf numFmtId="1" fontId="65" fillId="0" borderId="22">
      <alignment horizontal="center" vertical="center"/>
    </xf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1" fontId="65" fillId="0" borderId="22">
      <alignment horizontal="center" vertical="center"/>
    </xf>
    <xf numFmtId="225" fontId="49" fillId="0" borderId="0"/>
    <xf numFmtId="49" fontId="163" fillId="0" borderId="25" applyBorder="0">
      <alignment vertical="center"/>
    </xf>
    <xf numFmtId="234" fontId="65" fillId="0" borderId="0" applyFont="0" applyFill="0" applyBorder="0" applyAlignment="0" applyProtection="0"/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225" fontId="66" fillId="0" borderId="0"/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225" fontId="164" fillId="0" borderId="0"/>
    <xf numFmtId="225" fontId="66" fillId="0" borderId="0"/>
    <xf numFmtId="4" fontId="165" fillId="0" borderId="57">
      <alignment vertical="center"/>
    </xf>
    <xf numFmtId="4" fontId="165" fillId="0" borderId="57">
      <alignment vertical="center"/>
    </xf>
    <xf numFmtId="4" fontId="165" fillId="0" borderId="57">
      <alignment vertical="center"/>
    </xf>
    <xf numFmtId="4" fontId="165" fillId="0" borderId="57">
      <alignment vertical="center"/>
    </xf>
    <xf numFmtId="225" fontId="166" fillId="0" borderId="0" applyFont="0"/>
    <xf numFmtId="4" fontId="165" fillId="0" borderId="57">
      <alignment vertical="center"/>
    </xf>
    <xf numFmtId="4" fontId="165" fillId="0" borderId="57">
      <alignment vertical="center"/>
    </xf>
    <xf numFmtId="4" fontId="165" fillId="0" borderId="57">
      <alignment vertical="center"/>
    </xf>
    <xf numFmtId="4" fontId="165" fillId="0" borderId="57">
      <alignment vertical="center"/>
    </xf>
    <xf numFmtId="225" fontId="46" fillId="0" borderId="0"/>
    <xf numFmtId="216" fontId="162" fillId="0" borderId="0">
      <protection locked="0"/>
    </xf>
    <xf numFmtId="225" fontId="78" fillId="0" borderId="0" applyFont="0" applyFill="0" applyBorder="0" applyAlignment="0" applyProtection="0"/>
    <xf numFmtId="225" fontId="48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59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59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59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59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59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59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59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59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59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59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59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59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167" fillId="52" borderId="0" applyNumberFormat="0" applyBorder="0" applyAlignment="0" applyProtection="0">
      <alignment vertical="center"/>
    </xf>
    <xf numFmtId="225" fontId="167" fillId="52" borderId="0" applyNumberFormat="0" applyBorder="0" applyAlignment="0" applyProtection="0">
      <alignment vertical="center"/>
    </xf>
    <xf numFmtId="225" fontId="167" fillId="49" borderId="0" applyNumberFormat="0" applyBorder="0" applyAlignment="0" applyProtection="0">
      <alignment vertical="center"/>
    </xf>
    <xf numFmtId="225" fontId="167" fillId="49" borderId="0" applyNumberFormat="0" applyBorder="0" applyAlignment="0" applyProtection="0">
      <alignment vertical="center"/>
    </xf>
    <xf numFmtId="225" fontId="167" fillId="50" borderId="0" applyNumberFormat="0" applyBorder="0" applyAlignment="0" applyProtection="0">
      <alignment vertical="center"/>
    </xf>
    <xf numFmtId="225" fontId="167" fillId="50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167" fillId="54" borderId="0" applyNumberFormat="0" applyBorder="0" applyAlignment="0" applyProtection="0">
      <alignment vertical="center"/>
    </xf>
    <xf numFmtId="225" fontId="167" fillId="54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168" fillId="52" borderId="0" applyNumberFormat="0" applyBorder="0" applyAlignment="0" applyProtection="0">
      <alignment vertical="center"/>
    </xf>
    <xf numFmtId="225" fontId="167" fillId="5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167" fillId="5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167" fillId="5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167" fillId="5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167" fillId="5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168" fillId="49" borderId="0" applyNumberFormat="0" applyBorder="0" applyAlignment="0" applyProtection="0">
      <alignment vertical="center"/>
    </xf>
    <xf numFmtId="225" fontId="167" fillId="49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167" fillId="49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167" fillId="49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167" fillId="49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167" fillId="49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168" fillId="50" borderId="0" applyNumberFormat="0" applyBorder="0" applyAlignment="0" applyProtection="0">
      <alignment vertical="center"/>
    </xf>
    <xf numFmtId="225" fontId="167" fillId="5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167" fillId="5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167" fillId="5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167" fillId="5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167" fillId="5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168" fillId="53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168" fillId="38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168" fillId="54" borderId="0" applyNumberFormat="0" applyBorder="0" applyAlignment="0" applyProtection="0">
      <alignment vertical="center"/>
    </xf>
    <xf numFmtId="225" fontId="167" fillId="54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167" fillId="54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167" fillId="54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167" fillId="54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167" fillId="54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46" fillId="0" borderId="0" applyFont="0" applyFill="0" applyBorder="0" applyAlignment="0" applyProtection="0"/>
    <xf numFmtId="225" fontId="169" fillId="0" borderId="0"/>
    <xf numFmtId="225" fontId="170" fillId="0" borderId="0" applyFont="0" applyFill="0" applyBorder="0" applyAlignment="0" applyProtection="0"/>
    <xf numFmtId="225" fontId="171" fillId="0" borderId="0" applyFont="0" applyFill="0" applyBorder="0" applyAlignment="0" applyProtection="0"/>
    <xf numFmtId="225" fontId="171" fillId="0" borderId="0" applyFont="0" applyFill="0" applyBorder="0" applyAlignment="0" applyProtection="0"/>
    <xf numFmtId="225" fontId="172" fillId="0" borderId="0" applyFont="0" applyFill="0" applyBorder="0" applyAlignment="0" applyProtection="0"/>
    <xf numFmtId="225" fontId="172" fillId="0" borderId="0" applyFont="0" applyFill="0" applyBorder="0" applyAlignment="0" applyProtection="0"/>
    <xf numFmtId="225" fontId="173" fillId="0" borderId="0" applyFont="0" applyFill="0" applyBorder="0" applyAlignment="0" applyProtection="0"/>
    <xf numFmtId="210" fontId="173" fillId="0" borderId="0" applyFont="0" applyFill="0" applyBorder="0" applyAlignment="0" applyProtection="0"/>
    <xf numFmtId="186" fontId="89" fillId="0" borderId="0" applyFont="0" applyFill="0" applyBorder="0" applyAlignment="0" applyProtection="0"/>
    <xf numFmtId="225" fontId="90" fillId="0" borderId="0" applyFont="0" applyFill="0" applyBorder="0" applyAlignment="0" applyProtection="0"/>
    <xf numFmtId="225" fontId="89" fillId="0" borderId="0" applyFont="0" applyFill="0" applyBorder="0" applyAlignment="0" applyProtection="0"/>
    <xf numFmtId="225" fontId="90" fillId="0" borderId="0" applyFont="0" applyFill="0" applyBorder="0" applyAlignment="0" applyProtection="0"/>
    <xf numFmtId="210" fontId="89" fillId="0" borderId="0" applyFont="0" applyFill="0" applyBorder="0" applyAlignment="0" applyProtection="0"/>
    <xf numFmtId="225" fontId="90" fillId="0" borderId="0" applyFont="0" applyFill="0" applyBorder="0" applyAlignment="0" applyProtection="0"/>
    <xf numFmtId="225" fontId="89" fillId="0" borderId="0" applyFont="0" applyFill="0" applyBorder="0" applyAlignment="0" applyProtection="0"/>
    <xf numFmtId="225" fontId="90" fillId="0" borderId="0" applyFont="0" applyFill="0" applyBorder="0" applyAlignment="0" applyProtection="0"/>
    <xf numFmtId="225" fontId="174" fillId="0" borderId="0" applyFont="0" applyFill="0" applyBorder="0" applyAlignment="0" applyProtection="0"/>
    <xf numFmtId="225" fontId="174" fillId="0" borderId="0" applyFont="0" applyFill="0" applyBorder="0" applyAlignment="0" applyProtection="0"/>
    <xf numFmtId="225" fontId="167" fillId="55" borderId="0" applyNumberFormat="0" applyBorder="0" applyAlignment="0" applyProtection="0">
      <alignment vertical="center"/>
    </xf>
    <xf numFmtId="225" fontId="167" fillId="55" borderId="0" applyNumberFormat="0" applyBorder="0" applyAlignment="0" applyProtection="0">
      <alignment vertical="center"/>
    </xf>
    <xf numFmtId="225" fontId="167" fillId="56" borderId="0" applyNumberFormat="0" applyBorder="0" applyAlignment="0" applyProtection="0">
      <alignment vertical="center"/>
    </xf>
    <xf numFmtId="225" fontId="167" fillId="56" borderId="0" applyNumberFormat="0" applyBorder="0" applyAlignment="0" applyProtection="0">
      <alignment vertical="center"/>
    </xf>
    <xf numFmtId="225" fontId="167" fillId="57" borderId="0" applyNumberFormat="0" applyBorder="0" applyAlignment="0" applyProtection="0">
      <alignment vertical="center"/>
    </xf>
    <xf numFmtId="225" fontId="167" fillId="57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167" fillId="58" borderId="0" applyNumberFormat="0" applyBorder="0" applyAlignment="0" applyProtection="0">
      <alignment vertical="center"/>
    </xf>
    <xf numFmtId="225" fontId="167" fillId="58" borderId="0" applyNumberFormat="0" applyBorder="0" applyAlignment="0" applyProtection="0">
      <alignment vertical="center"/>
    </xf>
    <xf numFmtId="225" fontId="47" fillId="0" borderId="0" applyNumberFormat="0" applyAlignment="0"/>
    <xf numFmtId="216" fontId="162" fillId="0" borderId="0">
      <protection locked="0"/>
    </xf>
    <xf numFmtId="216" fontId="162" fillId="0" borderId="0">
      <protection locked="0"/>
    </xf>
    <xf numFmtId="197" fontId="17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42" fontId="96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4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42" fontId="94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72" fillId="0" borderId="0" applyFont="0" applyFill="0" applyBorder="0" applyAlignment="0" applyProtection="0"/>
    <xf numFmtId="225" fontId="172" fillId="0" borderId="0" applyFont="0" applyFill="0" applyBorder="0" applyAlignment="0" applyProtection="0"/>
    <xf numFmtId="225" fontId="171" fillId="0" borderId="0" applyFont="0" applyFill="0" applyBorder="0" applyAlignment="0" applyProtection="0"/>
    <xf numFmtId="225" fontId="171" fillId="0" borderId="0" applyFont="0" applyFill="0" applyBorder="0" applyAlignment="0" applyProtection="0"/>
    <xf numFmtId="225" fontId="170" fillId="0" borderId="0" applyFont="0" applyFill="0" applyBorder="0" applyAlignment="0" applyProtection="0"/>
    <xf numFmtId="225" fontId="170" fillId="0" borderId="0" applyFont="0" applyFill="0" applyBorder="0" applyAlignment="0" applyProtection="0"/>
    <xf numFmtId="203" fontId="17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44" fontId="96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45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44" fontId="94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78" fillId="0" borderId="0" applyFont="0" applyFill="0" applyBorder="0" applyAlignment="0" applyProtection="0"/>
    <xf numFmtId="198" fontId="89" fillId="0" borderId="0" applyFont="0" applyFill="0" applyBorder="0" applyAlignment="0" applyProtection="0"/>
    <xf numFmtId="204" fontId="89" fillId="0" borderId="0" applyFont="0" applyFill="0" applyBorder="0" applyAlignment="0" applyProtection="0"/>
    <xf numFmtId="225" fontId="174" fillId="0" borderId="0" applyFont="0" applyFill="0" applyBorder="0" applyAlignment="0" applyProtection="0"/>
    <xf numFmtId="225" fontId="174" fillId="0" borderId="0" applyFont="0" applyFill="0" applyBorder="0" applyAlignment="0" applyProtection="0"/>
    <xf numFmtId="198" fontId="173" fillId="0" borderId="0" applyFont="0" applyFill="0" applyBorder="0" applyAlignment="0" applyProtection="0"/>
    <xf numFmtId="204" fontId="173" fillId="0" borderId="0" applyFont="0" applyFill="0" applyBorder="0" applyAlignment="0" applyProtection="0"/>
    <xf numFmtId="225" fontId="180" fillId="0" borderId="0"/>
    <xf numFmtId="225" fontId="62" fillId="0" borderId="0"/>
    <xf numFmtId="225" fontId="156" fillId="0" borderId="0">
      <alignment horizontal="center" wrapText="1"/>
      <protection locked="0"/>
    </xf>
    <xf numFmtId="216" fontId="162" fillId="0" borderId="0">
      <protection locked="0"/>
    </xf>
    <xf numFmtId="216" fontId="162" fillId="0" borderId="0">
      <protection locked="0"/>
    </xf>
    <xf numFmtId="196" fontId="17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41" fontId="96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45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38" fontId="94" fillId="0" borderId="0" applyFont="0" applyFill="0" applyBorder="0" applyAlignment="0" applyProtection="0"/>
    <xf numFmtId="38" fontId="175" fillId="0" borderId="0" applyFont="0" applyFill="0" applyBorder="0" applyAlignment="0" applyProtection="0"/>
    <xf numFmtId="38" fontId="94" fillId="0" borderId="0" applyFont="0" applyFill="0" applyBorder="0" applyAlignment="0" applyProtection="0"/>
    <xf numFmtId="38" fontId="175" fillId="0" borderId="0" applyFont="0" applyFill="0" applyBorder="0" applyAlignment="0" applyProtection="0"/>
    <xf numFmtId="38" fontId="94" fillId="0" borderId="0" applyFont="0" applyFill="0" applyBorder="0" applyAlignment="0" applyProtection="0"/>
    <xf numFmtId="38" fontId="175" fillId="0" borderId="0" applyFont="0" applyFill="0" applyBorder="0" applyAlignment="0" applyProtection="0"/>
    <xf numFmtId="38" fontId="94" fillId="0" borderId="0" applyFont="0" applyFill="0" applyBorder="0" applyAlignment="0" applyProtection="0"/>
    <xf numFmtId="38" fontId="175" fillId="0" borderId="0" applyFont="0" applyFill="0" applyBorder="0" applyAlignment="0" applyProtection="0"/>
    <xf numFmtId="38" fontId="177" fillId="0" borderId="0" applyFont="0" applyFill="0" applyBorder="0" applyAlignment="0" applyProtection="0"/>
    <xf numFmtId="38" fontId="175" fillId="0" borderId="0" applyFont="0" applyFill="0" applyBorder="0" applyAlignment="0" applyProtection="0"/>
    <xf numFmtId="38" fontId="94" fillId="0" borderId="0" applyFont="0" applyFill="0" applyBorder="0" applyAlignment="0" applyProtection="0"/>
    <xf numFmtId="38" fontId="175" fillId="0" borderId="0" applyFont="0" applyFill="0" applyBorder="0" applyAlignment="0" applyProtection="0"/>
    <xf numFmtId="38" fontId="94" fillId="0" borderId="0" applyFont="0" applyFill="0" applyBorder="0" applyAlignment="0" applyProtection="0"/>
    <xf numFmtId="38" fontId="95" fillId="0" borderId="0" applyFont="0" applyFill="0" applyBorder="0" applyAlignment="0" applyProtection="0"/>
    <xf numFmtId="38" fontId="177" fillId="0" borderId="0" applyFont="0" applyFill="0" applyBorder="0" applyAlignment="0" applyProtection="0"/>
    <xf numFmtId="38" fontId="9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41" fontId="94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09" fontId="17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43" fontId="96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45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40" fontId="94" fillId="0" borderId="0" applyFont="0" applyFill="0" applyBorder="0" applyAlignment="0" applyProtection="0"/>
    <xf numFmtId="40" fontId="175" fillId="0" borderId="0" applyFont="0" applyFill="0" applyBorder="0" applyAlignment="0" applyProtection="0"/>
    <xf numFmtId="40" fontId="94" fillId="0" borderId="0" applyFont="0" applyFill="0" applyBorder="0" applyAlignment="0" applyProtection="0"/>
    <xf numFmtId="40" fontId="175" fillId="0" borderId="0" applyFont="0" applyFill="0" applyBorder="0" applyAlignment="0" applyProtection="0"/>
    <xf numFmtId="40" fontId="94" fillId="0" borderId="0" applyFont="0" applyFill="0" applyBorder="0" applyAlignment="0" applyProtection="0"/>
    <xf numFmtId="40" fontId="175" fillId="0" borderId="0" applyFont="0" applyFill="0" applyBorder="0" applyAlignment="0" applyProtection="0"/>
    <xf numFmtId="40" fontId="94" fillId="0" borderId="0" applyFont="0" applyFill="0" applyBorder="0" applyAlignment="0" applyProtection="0"/>
    <xf numFmtId="40" fontId="175" fillId="0" borderId="0" applyFont="0" applyFill="0" applyBorder="0" applyAlignment="0" applyProtection="0"/>
    <xf numFmtId="40" fontId="177" fillId="0" borderId="0" applyFont="0" applyFill="0" applyBorder="0" applyAlignment="0" applyProtection="0"/>
    <xf numFmtId="40" fontId="175" fillId="0" borderId="0" applyFont="0" applyFill="0" applyBorder="0" applyAlignment="0" applyProtection="0"/>
    <xf numFmtId="40" fontId="94" fillId="0" borderId="0" applyFont="0" applyFill="0" applyBorder="0" applyAlignment="0" applyProtection="0"/>
    <xf numFmtId="40" fontId="175" fillId="0" borderId="0" applyFont="0" applyFill="0" applyBorder="0" applyAlignment="0" applyProtection="0"/>
    <xf numFmtId="40" fontId="94" fillId="0" borderId="0" applyFont="0" applyFill="0" applyBorder="0" applyAlignment="0" applyProtection="0"/>
    <xf numFmtId="40" fontId="95" fillId="0" borderId="0" applyFont="0" applyFill="0" applyBorder="0" applyAlignment="0" applyProtection="0"/>
    <xf numFmtId="40" fontId="177" fillId="0" borderId="0" applyFont="0" applyFill="0" applyBorder="0" applyAlignment="0" applyProtection="0"/>
    <xf numFmtId="40" fontId="9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43" fontId="94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78" fillId="0" borderId="0" applyFont="0" applyFill="0" applyBorder="0" applyAlignment="0" applyProtection="0"/>
    <xf numFmtId="235" fontId="46" fillId="0" borderId="0" applyFont="0" applyFill="0" applyBorder="0" applyAlignment="0" applyProtection="0"/>
    <xf numFmtId="225" fontId="181" fillId="43" borderId="0" applyNumberFormat="0" applyBorder="0" applyAlignment="0" applyProtection="0">
      <alignment vertical="center"/>
    </xf>
    <xf numFmtId="225" fontId="181" fillId="43" borderId="0" applyNumberFormat="0" applyBorder="0" applyAlignment="0" applyProtection="0">
      <alignment vertical="center"/>
    </xf>
    <xf numFmtId="236" fontId="56" fillId="0" borderId="0" applyFont="0" applyFill="0" applyBorder="0" applyAlignment="0" applyProtection="0">
      <alignment horizontal="right"/>
    </xf>
    <xf numFmtId="225" fontId="182" fillId="0" borderId="0"/>
    <xf numFmtId="225" fontId="183" fillId="0" borderId="0" applyNumberFormat="0" applyFill="0" applyBorder="0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37" fontId="45" fillId="0" borderId="0"/>
    <xf numFmtId="237" fontId="45" fillId="0" borderId="0"/>
    <xf numFmtId="225" fontId="185" fillId="0" borderId="0" applyNumberFormat="0" applyFill="0" applyBorder="0" applyProtection="0">
      <alignment horizontal="left"/>
    </xf>
    <xf numFmtId="225" fontId="172" fillId="0" borderId="0"/>
    <xf numFmtId="225" fontId="171" fillId="0" borderId="0"/>
    <xf numFmtId="225" fontId="170" fillId="0" borderId="0"/>
    <xf numFmtId="225" fontId="174" fillId="0" borderId="0"/>
    <xf numFmtId="225" fontId="89" fillId="0" borderId="0"/>
    <xf numFmtId="225" fontId="93" fillId="0" borderId="0"/>
    <xf numFmtId="225" fontId="91" fillId="0" borderId="0"/>
    <xf numFmtId="225" fontId="90" fillId="0" borderId="0"/>
    <xf numFmtId="225" fontId="90" fillId="0" borderId="0"/>
    <xf numFmtId="225" fontId="89" fillId="0" borderId="0"/>
    <xf numFmtId="225" fontId="90" fillId="0" borderId="0"/>
    <xf numFmtId="216" fontId="162" fillId="0" borderId="0">
      <protection locked="0"/>
    </xf>
    <xf numFmtId="216" fontId="162" fillId="0" borderId="0">
      <protection locked="0"/>
    </xf>
    <xf numFmtId="225" fontId="179" fillId="0" borderId="0"/>
    <xf numFmtId="225" fontId="186" fillId="0" borderId="0"/>
    <xf numFmtId="225" fontId="98" fillId="0" borderId="0"/>
    <xf numFmtId="225" fontId="187" fillId="0" borderId="0"/>
    <xf numFmtId="225" fontId="186" fillId="0" borderId="0"/>
    <xf numFmtId="225" fontId="187" fillId="0" borderId="0"/>
    <xf numFmtId="225" fontId="96" fillId="0" borderId="0"/>
    <xf numFmtId="225" fontId="98" fillId="0" borderId="0"/>
    <xf numFmtId="225" fontId="175" fillId="0" borderId="0"/>
    <xf numFmtId="225" fontId="94" fillId="0" borderId="0"/>
    <xf numFmtId="225" fontId="189" fillId="0" borderId="0"/>
    <xf numFmtId="225" fontId="188" fillId="0" borderId="0"/>
    <xf numFmtId="225" fontId="96" fillId="0" borderId="0"/>
    <xf numFmtId="225" fontId="98" fillId="0" borderId="0"/>
    <xf numFmtId="225" fontId="96" fillId="0" borderId="0"/>
    <xf numFmtId="225" fontId="98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175" fillId="0" borderId="0"/>
    <xf numFmtId="225" fontId="105" fillId="0" borderId="0"/>
    <xf numFmtId="225" fontId="176" fillId="0" borderId="0"/>
    <xf numFmtId="225" fontId="94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177" fillId="0" borderId="0"/>
    <xf numFmtId="225" fontId="95" fillId="0" borderId="0"/>
    <xf numFmtId="225" fontId="177" fillId="0" borderId="0"/>
    <xf numFmtId="225" fontId="95" fillId="0" borderId="0"/>
    <xf numFmtId="225" fontId="177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90" fillId="0" borderId="0"/>
    <xf numFmtId="225" fontId="191" fillId="0" borderId="0"/>
    <xf numFmtId="225" fontId="187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192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177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193" fillId="0" borderId="0"/>
    <xf numFmtId="225" fontId="194" fillId="0" borderId="0"/>
    <xf numFmtId="225" fontId="193" fillId="0" borderId="0"/>
    <xf numFmtId="225" fontId="194" fillId="0" borderId="0"/>
    <xf numFmtId="225" fontId="193" fillId="0" borderId="0"/>
    <xf numFmtId="225" fontId="194" fillId="0" borderId="0"/>
    <xf numFmtId="225" fontId="193" fillId="0" borderId="0"/>
    <xf numFmtId="225" fontId="194" fillId="0" borderId="0"/>
    <xf numFmtId="225" fontId="99" fillId="0" borderId="0"/>
    <xf numFmtId="225" fontId="178" fillId="0" borderId="0"/>
    <xf numFmtId="225" fontId="195" fillId="0" borderId="0"/>
    <xf numFmtId="225" fontId="196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177" fillId="0" borderId="0"/>
    <xf numFmtId="225" fontId="95" fillId="0" borderId="0"/>
    <xf numFmtId="225" fontId="96" fillId="0" borderId="0"/>
    <xf numFmtId="225" fontId="98" fillId="0" borderId="0"/>
    <xf numFmtId="225" fontId="49" fillId="0" borderId="0"/>
    <xf numFmtId="225" fontId="49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96" fillId="0" borderId="0"/>
    <xf numFmtId="225" fontId="98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99" fillId="0" borderId="0"/>
    <xf numFmtId="225" fontId="178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8" fillId="0" borderId="0"/>
    <xf numFmtId="225" fontId="96" fillId="0" borderId="0"/>
    <xf numFmtId="225" fontId="98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6" fillId="0" borderId="0"/>
    <xf numFmtId="225" fontId="175" fillId="0" borderId="0"/>
    <xf numFmtId="225" fontId="94" fillId="0" borderId="0" applyBorder="0"/>
    <xf numFmtId="225" fontId="175" fillId="0" borderId="0" applyBorder="0"/>
    <xf numFmtId="225" fontId="94" fillId="0" borderId="0" applyBorder="0"/>
    <xf numFmtId="225" fontId="175" fillId="0" borderId="0" applyBorder="0"/>
    <xf numFmtId="225" fontId="94" fillId="0" borderId="0" applyBorder="0"/>
    <xf numFmtId="225" fontId="175" fillId="0" borderId="0" applyBorder="0"/>
    <xf numFmtId="225" fontId="94" fillId="0" borderId="0" applyBorder="0"/>
    <xf numFmtId="225" fontId="175" fillId="0" borderId="0" applyBorder="0"/>
    <xf numFmtId="225" fontId="177" fillId="0" borderId="0" applyBorder="0"/>
    <xf numFmtId="225" fontId="175" fillId="0" borderId="0" applyBorder="0"/>
    <xf numFmtId="225" fontId="94" fillId="0" borderId="0" applyBorder="0"/>
    <xf numFmtId="225" fontId="175" fillId="0" borderId="0" applyBorder="0"/>
    <xf numFmtId="225" fontId="94" fillId="0" borderId="0" applyBorder="0"/>
    <xf numFmtId="225" fontId="95" fillId="0" borderId="0" applyBorder="0"/>
    <xf numFmtId="225" fontId="177" fillId="0" borderId="0" applyBorder="0"/>
    <xf numFmtId="225" fontId="95" fillId="0" borderId="0" applyBorder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99" fillId="0" borderId="0"/>
    <xf numFmtId="225" fontId="178" fillId="0" borderId="0"/>
    <xf numFmtId="225" fontId="99" fillId="0" borderId="0"/>
    <xf numFmtId="238" fontId="46" fillId="0" borderId="0" applyFill="0" applyBorder="0" applyAlignment="0"/>
    <xf numFmtId="38" fontId="154" fillId="0" borderId="0" applyFill="0" applyBorder="0" applyAlignment="0"/>
    <xf numFmtId="176" fontId="46" fillId="0" borderId="0" applyFill="0" applyBorder="0" applyAlignment="0"/>
    <xf numFmtId="38" fontId="154" fillId="0" borderId="0" applyFill="0" applyBorder="0" applyAlignment="0"/>
    <xf numFmtId="38" fontId="154" fillId="0" borderId="0" applyFill="0" applyBorder="0" applyAlignment="0"/>
    <xf numFmtId="184" fontId="154" fillId="0" borderId="0" applyFill="0" applyBorder="0" applyAlignment="0"/>
    <xf numFmtId="38" fontId="154" fillId="0" borderId="0" applyFill="0" applyBorder="0" applyAlignment="0"/>
    <xf numFmtId="38" fontId="49" fillId="0" borderId="0" applyFill="0" applyBorder="0" applyAlignment="0"/>
    <xf numFmtId="239" fontId="56" fillId="0" borderId="0" applyFill="0" applyBorder="0" applyAlignment="0"/>
    <xf numFmtId="38" fontId="49" fillId="0" borderId="0" applyFill="0" applyBorder="0" applyAlignment="0"/>
    <xf numFmtId="38" fontId="49" fillId="0" borderId="0" applyFill="0" applyBorder="0" applyAlignment="0"/>
    <xf numFmtId="240" fontId="56" fillId="0" borderId="0" applyFill="0" applyBorder="0" applyAlignment="0"/>
    <xf numFmtId="38" fontId="49" fillId="0" borderId="0" applyFill="0" applyBorder="0" applyAlignment="0"/>
    <xf numFmtId="38" fontId="49" fillId="0" borderId="0" applyFill="0" applyBorder="0" applyAlignment="0"/>
    <xf numFmtId="241" fontId="56" fillId="0" borderId="0" applyFill="0" applyBorder="0" applyAlignment="0"/>
    <xf numFmtId="38" fontId="49" fillId="0" borderId="0" applyFill="0" applyBorder="0" applyAlignment="0"/>
    <xf numFmtId="38" fontId="49" fillId="0" borderId="0" applyFill="0" applyBorder="0" applyAlignment="0"/>
    <xf numFmtId="242" fontId="56" fillId="0" borderId="0" applyFill="0" applyBorder="0" applyAlignment="0"/>
    <xf numFmtId="38" fontId="49" fillId="0" borderId="0" applyFill="0" applyBorder="0" applyAlignment="0"/>
    <xf numFmtId="38" fontId="154" fillId="0" borderId="0" applyFill="0" applyBorder="0" applyAlignment="0"/>
    <xf numFmtId="176" fontId="46" fillId="0" borderId="0" applyFill="0" applyBorder="0" applyAlignment="0"/>
    <xf numFmtId="38" fontId="154" fillId="0" borderId="0" applyFill="0" applyBorder="0" applyAlignment="0"/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43" fontId="198" fillId="0" borderId="0" applyFont="0" applyFill="0" applyBorder="0" applyAlignment="0" applyProtection="0"/>
    <xf numFmtId="244" fontId="198" fillId="0" borderId="0" applyFont="0" applyFill="0" applyBorder="0" applyAlignment="0" applyProtection="0"/>
    <xf numFmtId="225" fontId="106" fillId="0" borderId="0"/>
    <xf numFmtId="225" fontId="199" fillId="61" borderId="46" applyNumberFormat="0" applyAlignment="0" applyProtection="0">
      <alignment vertical="center"/>
    </xf>
    <xf numFmtId="225" fontId="199" fillId="61" borderId="46" applyNumberFormat="0" applyAlignment="0" applyProtection="0">
      <alignment vertical="center"/>
    </xf>
    <xf numFmtId="225" fontId="107" fillId="0" borderId="0" applyNumberFormat="0" applyFill="0" applyBorder="0" applyAlignment="0" applyProtection="0">
      <alignment vertical="top"/>
      <protection locked="0"/>
    </xf>
    <xf numFmtId="9" fontId="89" fillId="0" borderId="0" applyFont="0" applyFill="0" applyBorder="0" applyAlignment="0" applyProtection="0"/>
    <xf numFmtId="225" fontId="200" fillId="0" borderId="33">
      <alignment horizontal="center"/>
    </xf>
    <xf numFmtId="225" fontId="201" fillId="0" borderId="0" applyNumberFormat="0" applyFill="0" applyBorder="0" applyProtection="0">
      <alignment horizontal="right"/>
    </xf>
    <xf numFmtId="38" fontId="45" fillId="0" borderId="0"/>
    <xf numFmtId="200" fontId="97" fillId="0" borderId="0"/>
    <xf numFmtId="38" fontId="45" fillId="0" borderId="0"/>
    <xf numFmtId="225" fontId="202" fillId="0" borderId="0"/>
    <xf numFmtId="38" fontId="45" fillId="0" borderId="0"/>
    <xf numFmtId="200" fontId="97" fillId="0" borderId="0"/>
    <xf numFmtId="38" fontId="45" fillId="0" borderId="0"/>
    <xf numFmtId="225" fontId="202" fillId="0" borderId="0"/>
    <xf numFmtId="38" fontId="45" fillId="0" borderId="0"/>
    <xf numFmtId="200" fontId="97" fillId="0" borderId="0"/>
    <xf numFmtId="38" fontId="45" fillId="0" borderId="0"/>
    <xf numFmtId="225" fontId="202" fillId="0" borderId="0"/>
    <xf numFmtId="38" fontId="45" fillId="0" borderId="0"/>
    <xf numFmtId="200" fontId="97" fillId="0" borderId="0"/>
    <xf numFmtId="38" fontId="45" fillId="0" borderId="0"/>
    <xf numFmtId="225" fontId="202" fillId="0" borderId="0"/>
    <xf numFmtId="38" fontId="45" fillId="0" borderId="0"/>
    <xf numFmtId="200" fontId="97" fillId="0" borderId="0"/>
    <xf numFmtId="38" fontId="45" fillId="0" borderId="0"/>
    <xf numFmtId="225" fontId="202" fillId="0" borderId="0"/>
    <xf numFmtId="38" fontId="45" fillId="0" borderId="0"/>
    <xf numFmtId="200" fontId="97" fillId="0" borderId="0"/>
    <xf numFmtId="38" fontId="45" fillId="0" borderId="0"/>
    <xf numFmtId="225" fontId="202" fillId="0" borderId="0"/>
    <xf numFmtId="38" fontId="45" fillId="0" borderId="0"/>
    <xf numFmtId="200" fontId="97" fillId="0" borderId="0"/>
    <xf numFmtId="38" fontId="45" fillId="0" borderId="0"/>
    <xf numFmtId="225" fontId="202" fillId="0" borderId="0"/>
    <xf numFmtId="38" fontId="45" fillId="0" borderId="0"/>
    <xf numFmtId="200" fontId="97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38" fontId="97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225" fontId="49" fillId="0" borderId="0" applyFont="0" applyFill="0" applyBorder="0" applyAlignment="0" applyProtection="0"/>
    <xf numFmtId="38" fontId="49" fillId="0" borderId="0" applyFont="0" applyFill="0" applyBorder="0" applyAlignment="0" applyProtection="0"/>
    <xf numFmtId="241" fontId="56" fillId="0" borderId="0" applyFont="0" applyFill="0" applyBorder="0" applyAlignment="0" applyProtection="0"/>
    <xf numFmtId="38" fontId="49" fillId="0" borderId="0" applyFont="0" applyFill="0" applyBorder="0" applyAlignment="0" applyProtection="0"/>
    <xf numFmtId="245" fontId="203" fillId="0" borderId="0" applyFont="0" applyFill="0" applyBorder="0" applyAlignment="0" applyProtection="0"/>
    <xf numFmtId="225" fontId="46" fillId="0" borderId="0"/>
    <xf numFmtId="246" fontId="69" fillId="0" borderId="0"/>
    <xf numFmtId="225" fontId="46" fillId="0" borderId="0"/>
    <xf numFmtId="3" fontId="49" fillId="0" borderId="0" applyFont="0" applyFill="0" applyBorder="0" applyAlignment="0" applyProtection="0"/>
    <xf numFmtId="225" fontId="109" fillId="0" borderId="0" applyNumberFormat="0" applyAlignment="0">
      <alignment horizontal="left"/>
    </xf>
    <xf numFmtId="225" fontId="204" fillId="0" borderId="0" applyNumberFormat="0" applyAlignment="0"/>
    <xf numFmtId="247" fontId="60" fillId="0" borderId="0" applyFont="0" applyFill="0" applyBorder="0" applyAlignment="0" applyProtection="0"/>
    <xf numFmtId="225" fontId="60" fillId="0" borderId="0" applyFont="0" applyFill="0" applyBorder="0" applyAlignment="0" applyProtection="0"/>
    <xf numFmtId="225" fontId="79" fillId="0" borderId="0">
      <protection locked="0"/>
    </xf>
    <xf numFmtId="201" fontId="97" fillId="0" borderId="0" applyFont="0" applyFill="0" applyBorder="0" applyAlignment="0" applyProtection="0"/>
    <xf numFmtId="42" fontId="45" fillId="0" borderId="0" applyFont="0" applyFill="0" applyBorder="0" applyAlignment="0" applyProtection="0"/>
    <xf numFmtId="200" fontId="49" fillId="0" borderId="0" applyFont="0" applyFill="0" applyBorder="0" applyAlignment="0" applyProtection="0"/>
    <xf numFmtId="38" fontId="154" fillId="0" borderId="0" applyFont="0" applyFill="0" applyBorder="0" applyAlignment="0" applyProtection="0"/>
    <xf numFmtId="176" fontId="46" fillId="0" borderId="0" applyFont="0" applyFill="0" applyBorder="0" applyAlignment="0" applyProtection="0"/>
    <xf numFmtId="38" fontId="154" fillId="0" borderId="0" applyFont="0" applyFill="0" applyBorder="0" applyAlignment="0" applyProtection="0"/>
    <xf numFmtId="248" fontId="160" fillId="0" borderId="0" applyFont="0" applyFill="0" applyBorder="0" applyAlignment="0" applyProtection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50" fontId="61" fillId="0" borderId="0" applyFont="0" applyFill="0" applyBorder="0" applyAlignment="0" applyProtection="0"/>
    <xf numFmtId="225" fontId="46" fillId="0" borderId="0"/>
    <xf numFmtId="251" fontId="49" fillId="0" borderId="0"/>
    <xf numFmtId="225" fontId="46" fillId="0" borderId="0"/>
    <xf numFmtId="252" fontId="46" fillId="0" borderId="0"/>
    <xf numFmtId="225" fontId="45" fillId="0" borderId="0" applyFont="0" applyFill="0" applyBorder="0" applyAlignment="0" applyProtection="0"/>
    <xf numFmtId="225" fontId="114" fillId="0" borderId="58" applyNumberFormat="0" applyBorder="0">
      <alignment horizontal="centerContinuous"/>
    </xf>
    <xf numFmtId="225" fontId="49" fillId="0" borderId="0" applyFont="0" applyFill="0" applyBorder="0" applyAlignment="0" applyProtection="0"/>
    <xf numFmtId="14" fontId="206" fillId="0" borderId="0" applyFill="0" applyBorder="0" applyAlignment="0"/>
    <xf numFmtId="225" fontId="49" fillId="0" borderId="0" applyFont="0" applyFill="0" applyBorder="0" applyAlignment="0" applyProtection="0"/>
    <xf numFmtId="253" fontId="45" fillId="0" borderId="0">
      <protection locked="0"/>
    </xf>
    <xf numFmtId="38" fontId="62" fillId="0" borderId="10">
      <alignment vertical="center"/>
    </xf>
    <xf numFmtId="178" fontId="49" fillId="0" borderId="10">
      <alignment vertical="center"/>
    </xf>
    <xf numFmtId="38" fontId="62" fillId="0" borderId="10">
      <alignment vertical="center"/>
    </xf>
    <xf numFmtId="38" fontId="49" fillId="0" borderId="0" applyFont="0" applyFill="0" applyBorder="0" applyAlignment="0" applyProtection="0"/>
    <xf numFmtId="40" fontId="49" fillId="0" borderId="0" applyFont="0" applyFill="0" applyBorder="0" applyAlignment="0" applyProtection="0"/>
    <xf numFmtId="225" fontId="46" fillId="0" borderId="0"/>
    <xf numFmtId="254" fontId="49" fillId="0" borderId="0"/>
    <xf numFmtId="225" fontId="46" fillId="0" borderId="0"/>
    <xf numFmtId="255" fontId="46" fillId="0" borderId="0"/>
    <xf numFmtId="256" fontId="161" fillId="0" borderId="0" applyFont="0" applyFill="0" applyBorder="0" applyAlignment="0" applyProtection="0"/>
    <xf numFmtId="182" fontId="45" fillId="0" borderId="0" applyFont="0" applyFill="0" applyBorder="0" applyAlignment="0" applyProtection="0"/>
    <xf numFmtId="257" fontId="45" fillId="0" borderId="0" applyFont="0" applyFill="0" applyBorder="0" applyAlignment="0" applyProtection="0"/>
    <xf numFmtId="225" fontId="207" fillId="0" borderId="0" applyNumberFormat="0" applyFill="0" applyBorder="0" applyProtection="0">
      <alignment horizontal="left"/>
    </xf>
    <xf numFmtId="38" fontId="49" fillId="0" borderId="0" applyFill="0" applyBorder="0" applyAlignment="0"/>
    <xf numFmtId="241" fontId="56" fillId="0" borderId="0" applyFill="0" applyBorder="0" applyAlignment="0"/>
    <xf numFmtId="38" fontId="49" fillId="0" borderId="0" applyFill="0" applyBorder="0" applyAlignment="0"/>
    <xf numFmtId="38" fontId="154" fillId="0" borderId="0" applyFill="0" applyBorder="0" applyAlignment="0"/>
    <xf numFmtId="176" fontId="46" fillId="0" borderId="0" applyFill="0" applyBorder="0" applyAlignment="0"/>
    <xf numFmtId="38" fontId="154" fillId="0" borderId="0" applyFill="0" applyBorder="0" applyAlignment="0"/>
    <xf numFmtId="38" fontId="49" fillId="0" borderId="0" applyFill="0" applyBorder="0" applyAlignment="0"/>
    <xf numFmtId="241" fontId="56" fillId="0" borderId="0" applyFill="0" applyBorder="0" applyAlignment="0"/>
    <xf numFmtId="38" fontId="49" fillId="0" borderId="0" applyFill="0" applyBorder="0" applyAlignment="0"/>
    <xf numFmtId="38" fontId="49" fillId="0" borderId="0" applyFill="0" applyBorder="0" applyAlignment="0"/>
    <xf numFmtId="242" fontId="56" fillId="0" borderId="0" applyFill="0" applyBorder="0" applyAlignment="0"/>
    <xf numFmtId="38" fontId="49" fillId="0" borderId="0" applyFill="0" applyBorder="0" applyAlignment="0"/>
    <xf numFmtId="38" fontId="154" fillId="0" borderId="0" applyFill="0" applyBorder="0" applyAlignment="0"/>
    <xf numFmtId="176" fontId="46" fillId="0" borderId="0" applyFill="0" applyBorder="0" applyAlignment="0"/>
    <xf numFmtId="38" fontId="154" fillId="0" borderId="0" applyFill="0" applyBorder="0" applyAlignment="0"/>
    <xf numFmtId="225" fontId="110" fillId="0" borderId="0" applyNumberFormat="0" applyAlignment="0">
      <alignment horizontal="left"/>
    </xf>
    <xf numFmtId="225" fontId="208" fillId="0" borderId="0" applyNumberFormat="0" applyFill="0" applyBorder="0" applyProtection="0">
      <alignment horizontal="right"/>
    </xf>
    <xf numFmtId="225" fontId="45" fillId="0" borderId="0" applyFont="0" applyFill="0" applyBorder="0" applyAlignment="0" applyProtection="0"/>
    <xf numFmtId="225" fontId="209" fillId="0" borderId="0" applyNumberFormat="0" applyFill="0" applyBorder="0" applyAlignment="0" applyProtection="0">
      <alignment vertical="center"/>
    </xf>
    <xf numFmtId="225" fontId="209" fillId="0" borderId="0" applyNumberFormat="0" applyFill="0" applyBorder="0" applyAlignment="0" applyProtection="0">
      <alignment vertical="center"/>
    </xf>
    <xf numFmtId="225" fontId="70" fillId="0" borderId="0" applyNumberFormat="0" applyFill="0" applyBorder="0" applyAlignment="0" applyProtection="0"/>
    <xf numFmtId="225" fontId="79" fillId="0" borderId="0">
      <protection locked="0"/>
    </xf>
    <xf numFmtId="225" fontId="210" fillId="0" borderId="0">
      <protection locked="0"/>
    </xf>
    <xf numFmtId="225" fontId="79" fillId="0" borderId="0">
      <protection locked="0"/>
    </xf>
    <xf numFmtId="225" fontId="210" fillId="0" borderId="0">
      <protection locked="0"/>
    </xf>
    <xf numFmtId="225" fontId="79" fillId="0" borderId="0">
      <protection locked="0"/>
    </xf>
    <xf numFmtId="225" fontId="112" fillId="0" borderId="0">
      <protection locked="0"/>
    </xf>
    <xf numFmtId="225" fontId="79" fillId="0" borderId="0">
      <protection locked="0"/>
    </xf>
    <xf numFmtId="225" fontId="77" fillId="0" borderId="0">
      <protection locked="0"/>
    </xf>
    <xf numFmtId="225" fontId="79" fillId="0" borderId="0">
      <protection locked="0"/>
    </xf>
    <xf numFmtId="225" fontId="77" fillId="0" borderId="0">
      <protection locked="0"/>
    </xf>
    <xf numFmtId="225" fontId="79" fillId="0" borderId="0">
      <protection locked="0"/>
    </xf>
    <xf numFmtId="225" fontId="79" fillId="0" borderId="0">
      <protection locked="0"/>
    </xf>
    <xf numFmtId="225" fontId="79" fillId="0" borderId="0">
      <protection locked="0"/>
    </xf>
    <xf numFmtId="225" fontId="112" fillId="0" borderId="0">
      <protection locked="0"/>
    </xf>
    <xf numFmtId="225" fontId="79" fillId="0" borderId="0">
      <protection locked="0"/>
    </xf>
    <xf numFmtId="258" fontId="45" fillId="0" borderId="0">
      <protection locked="0"/>
    </xf>
    <xf numFmtId="2" fontId="49" fillId="0" borderId="0" applyFont="0" applyFill="0" applyBorder="0" applyAlignment="0" applyProtection="0"/>
    <xf numFmtId="225" fontId="211" fillId="0" borderId="0" applyNumberFormat="0" applyFill="0" applyBorder="0" applyAlignment="0" applyProtection="0"/>
    <xf numFmtId="225" fontId="212" fillId="0" borderId="0" applyNumberFormat="0" applyFill="0" applyBorder="0" applyAlignment="0" applyProtection="0">
      <alignment vertical="top"/>
      <protection locked="0"/>
    </xf>
    <xf numFmtId="225" fontId="213" fillId="0" borderId="0" applyNumberFormat="0" applyFill="0" applyBorder="0" applyProtection="0">
      <alignment horizontal="right"/>
    </xf>
    <xf numFmtId="2" fontId="97" fillId="0" borderId="0">
      <alignment horizontal="left"/>
    </xf>
    <xf numFmtId="225" fontId="214" fillId="44" borderId="0" applyNumberFormat="0" applyBorder="0" applyAlignment="0" applyProtection="0">
      <alignment vertical="center"/>
    </xf>
    <xf numFmtId="225" fontId="214" fillId="44" borderId="0" applyNumberFormat="0" applyBorder="0" applyAlignment="0" applyProtection="0">
      <alignment vertical="center"/>
    </xf>
    <xf numFmtId="38" fontId="47" fillId="39" borderId="0" applyNumberFormat="0" applyBorder="0" applyAlignment="0" applyProtection="0"/>
    <xf numFmtId="259" fontId="45" fillId="0" borderId="0" applyFont="0"/>
    <xf numFmtId="225" fontId="114" fillId="0" borderId="0">
      <alignment horizontal="left"/>
    </xf>
    <xf numFmtId="225" fontId="115" fillId="0" borderId="39" applyNumberFormat="0" applyAlignment="0" applyProtection="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215" fillId="0" borderId="0" applyNumberFormat="0" applyFill="0" applyBorder="0" applyAlignment="0" applyProtection="0"/>
    <xf numFmtId="225" fontId="216" fillId="0" borderId="49" applyNumberFormat="0" applyFill="0" applyAlignment="0" applyProtection="0">
      <alignment vertical="center"/>
    </xf>
    <xf numFmtId="225" fontId="215" fillId="0" borderId="0" applyNumberFormat="0" applyFill="0" applyBorder="0" applyAlignment="0" applyProtection="0"/>
    <xf numFmtId="225" fontId="215" fillId="0" borderId="0" applyNumberFormat="0" applyFill="0" applyBorder="0" applyAlignment="0" applyProtection="0"/>
    <xf numFmtId="225" fontId="215" fillId="0" borderId="0" applyNumberFormat="0" applyFill="0" applyBorder="0" applyAlignment="0" applyProtection="0"/>
    <xf numFmtId="225" fontId="216" fillId="0" borderId="49" applyNumberFormat="0" applyFill="0" applyAlignment="0" applyProtection="0">
      <alignment vertical="center"/>
    </xf>
    <xf numFmtId="225" fontId="115" fillId="0" borderId="0" applyNumberFormat="0" applyFill="0" applyBorder="0" applyAlignment="0" applyProtection="0"/>
    <xf numFmtId="225" fontId="217" fillId="0" borderId="50" applyNumberFormat="0" applyFill="0" applyAlignment="0" applyProtection="0">
      <alignment vertical="center"/>
    </xf>
    <xf numFmtId="225" fontId="115" fillId="0" borderId="0" applyNumberFormat="0" applyFill="0" applyBorder="0" applyAlignment="0" applyProtection="0"/>
    <xf numFmtId="225" fontId="115" fillId="0" borderId="0" applyNumberFormat="0" applyFill="0" applyBorder="0" applyAlignment="0" applyProtection="0"/>
    <xf numFmtId="225" fontId="115" fillId="0" borderId="0" applyNumberFormat="0" applyFill="0" applyBorder="0" applyAlignment="0" applyProtection="0"/>
    <xf numFmtId="225" fontId="217" fillId="0" borderId="50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0" applyNumberFormat="0" applyFill="0" applyBorder="0" applyAlignment="0" applyProtection="0">
      <alignment vertical="center"/>
    </xf>
    <xf numFmtId="225" fontId="218" fillId="0" borderId="0" applyNumberFormat="0" applyFill="0" applyBorder="0" applyAlignment="0" applyProtection="0">
      <alignment vertical="center"/>
    </xf>
    <xf numFmtId="225" fontId="219" fillId="0" borderId="0"/>
    <xf numFmtId="253" fontId="45" fillId="0" borderId="0">
      <protection locked="0"/>
    </xf>
    <xf numFmtId="260" fontId="46" fillId="0" borderId="0">
      <protection locked="0"/>
    </xf>
    <xf numFmtId="253" fontId="45" fillId="0" borderId="0">
      <protection locked="0"/>
    </xf>
    <xf numFmtId="253" fontId="45" fillId="0" borderId="0">
      <protection locked="0"/>
    </xf>
    <xf numFmtId="260" fontId="46" fillId="0" borderId="0">
      <protection locked="0"/>
    </xf>
    <xf numFmtId="253" fontId="45" fillId="0" borderId="0">
      <protection locked="0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0">
      <alignment horizontal="center"/>
    </xf>
    <xf numFmtId="225" fontId="221" fillId="0" borderId="0" applyNumberFormat="0" applyFill="0" applyBorder="0" applyAlignment="0" applyProtection="0"/>
    <xf numFmtId="225" fontId="49" fillId="0" borderId="0">
      <alignment horizontal="center"/>
    </xf>
    <xf numFmtId="225" fontId="222" fillId="0" borderId="0" applyNumberFormat="0" applyFill="0" applyBorder="0" applyAlignment="0" applyProtection="0">
      <alignment vertical="top"/>
      <protection locked="0"/>
    </xf>
    <xf numFmtId="225" fontId="107" fillId="0" borderId="0" applyNumberFormat="0" applyFill="0" applyBorder="0" applyAlignment="0" applyProtection="0">
      <alignment vertical="top"/>
      <protection locked="0"/>
    </xf>
    <xf numFmtId="225" fontId="223" fillId="47" borderId="44" applyNumberFormat="0" applyAlignment="0" applyProtection="0">
      <alignment vertical="center"/>
    </xf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61" fontId="49" fillId="63" borderId="0"/>
    <xf numFmtId="225" fontId="122" fillId="0" borderId="0" applyBorder="0"/>
    <xf numFmtId="225" fontId="224" fillId="0" borderId="0" applyNumberFormat="0" applyFill="0" applyBorder="0" applyProtection="0">
      <alignment horizontal="left"/>
    </xf>
    <xf numFmtId="225" fontId="80" fillId="0" borderId="0"/>
    <xf numFmtId="262" fontId="45" fillId="0" borderId="0">
      <protection locked="0"/>
    </xf>
    <xf numFmtId="224" fontId="45" fillId="0" borderId="0">
      <protection locked="0"/>
    </xf>
    <xf numFmtId="224" fontId="45" fillId="0" borderId="0">
      <protection locked="0"/>
    </xf>
    <xf numFmtId="225" fontId="69" fillId="0" borderId="0" applyNumberFormat="0" applyFont="0" applyFill="0" applyBorder="0" applyProtection="0">
      <alignment horizontal="left" vertical="center"/>
    </xf>
    <xf numFmtId="38" fontId="49" fillId="0" borderId="0" applyFill="0" applyBorder="0" applyAlignment="0"/>
    <xf numFmtId="241" fontId="56" fillId="0" borderId="0" applyFill="0" applyBorder="0" applyAlignment="0"/>
    <xf numFmtId="38" fontId="49" fillId="0" borderId="0" applyFill="0" applyBorder="0" applyAlignment="0"/>
    <xf numFmtId="38" fontId="154" fillId="0" borderId="0" applyFill="0" applyBorder="0" applyAlignment="0"/>
    <xf numFmtId="176" fontId="46" fillId="0" borderId="0" applyFill="0" applyBorder="0" applyAlignment="0"/>
    <xf numFmtId="38" fontId="154" fillId="0" borderId="0" applyFill="0" applyBorder="0" applyAlignment="0"/>
    <xf numFmtId="38" fontId="49" fillId="0" borderId="0" applyFill="0" applyBorder="0" applyAlignment="0"/>
    <xf numFmtId="241" fontId="56" fillId="0" borderId="0" applyFill="0" applyBorder="0" applyAlignment="0"/>
    <xf numFmtId="38" fontId="49" fillId="0" borderId="0" applyFill="0" applyBorder="0" applyAlignment="0"/>
    <xf numFmtId="38" fontId="49" fillId="0" borderId="0" applyFill="0" applyBorder="0" applyAlignment="0"/>
    <xf numFmtId="242" fontId="56" fillId="0" borderId="0" applyFill="0" applyBorder="0" applyAlignment="0"/>
    <xf numFmtId="38" fontId="49" fillId="0" borderId="0" applyFill="0" applyBorder="0" applyAlignment="0"/>
    <xf numFmtId="38" fontId="154" fillId="0" borderId="0" applyFill="0" applyBorder="0" applyAlignment="0"/>
    <xf numFmtId="176" fontId="46" fillId="0" borderId="0" applyFill="0" applyBorder="0" applyAlignment="0"/>
    <xf numFmtId="38" fontId="154" fillId="0" borderId="0" applyFill="0" applyBorder="0" applyAlignment="0"/>
    <xf numFmtId="225" fontId="225" fillId="0" borderId="47" applyNumberFormat="0" applyFill="0" applyAlignment="0" applyProtection="0">
      <alignment vertical="center"/>
    </xf>
    <xf numFmtId="225" fontId="225" fillId="0" borderId="47" applyNumberFormat="0" applyFill="0" applyAlignment="0" applyProtection="0">
      <alignment vertical="center"/>
    </xf>
    <xf numFmtId="261" fontId="49" fillId="64" borderId="0"/>
    <xf numFmtId="38" fontId="70" fillId="0" borderId="0">
      <alignment horizontal="justify"/>
    </xf>
    <xf numFmtId="225" fontId="49" fillId="0" borderId="0">
      <alignment horizontal="center"/>
    </xf>
    <xf numFmtId="206" fontId="49" fillId="0" borderId="0" applyFont="0" applyFill="0" applyBorder="0" applyAlignment="0" applyProtection="0"/>
    <xf numFmtId="225" fontId="49" fillId="0" borderId="0" applyFont="0" applyFill="0" applyBorder="0" applyAlignment="0" applyProtection="0"/>
    <xf numFmtId="225" fontId="49" fillId="0" borderId="0" applyFont="0" applyFill="0" applyBorder="0" applyAlignment="0" applyProtection="0"/>
    <xf numFmtId="225" fontId="49" fillId="0" borderId="0" applyFont="0" applyFill="0" applyBorder="0" applyAlignment="0" applyProtection="0"/>
    <xf numFmtId="40" fontId="62" fillId="0" borderId="0" applyFont="0" applyFill="0" applyBorder="0" applyAlignment="0" applyProtection="0"/>
    <xf numFmtId="225" fontId="49" fillId="0" borderId="0" applyFont="0" applyFill="0" applyBorder="0" applyAlignment="0" applyProtection="0"/>
    <xf numFmtId="225" fontId="49" fillId="0" borderId="0" applyFont="0" applyFill="0" applyBorder="0" applyAlignment="0" applyProtection="0"/>
    <xf numFmtId="225" fontId="120" fillId="0" borderId="53"/>
    <xf numFmtId="225" fontId="120" fillId="0" borderId="53"/>
    <xf numFmtId="225" fontId="120" fillId="0" borderId="53"/>
    <xf numFmtId="225" fontId="120" fillId="0" borderId="53"/>
    <xf numFmtId="225" fontId="120" fillId="0" borderId="53"/>
    <xf numFmtId="225" fontId="120" fillId="0" borderId="53"/>
    <xf numFmtId="225" fontId="120" fillId="0" borderId="53"/>
    <xf numFmtId="225" fontId="120" fillId="0" borderId="53"/>
    <xf numFmtId="225" fontId="120" fillId="0" borderId="53"/>
    <xf numFmtId="225" fontId="120" fillId="0" borderId="53"/>
    <xf numFmtId="38" fontId="49" fillId="0" borderId="0" applyFont="0" applyFill="0" applyBorder="0" applyAlignment="0" applyProtection="0"/>
    <xf numFmtId="38" fontId="49" fillId="0" borderId="0" applyFont="0" applyFill="0" applyBorder="0" applyAlignment="0" applyProtection="0"/>
    <xf numFmtId="263" fontId="49" fillId="0" borderId="0" applyFont="0" applyFill="0" applyBorder="0" applyAlignment="0" applyProtection="0"/>
    <xf numFmtId="264" fontId="49" fillId="0" borderId="0" applyFont="0" applyFill="0" applyBorder="0" applyAlignment="0" applyProtection="0"/>
    <xf numFmtId="225" fontId="49" fillId="0" borderId="0" applyFont="0" applyFill="0" applyBorder="0" applyAlignment="0" applyProtection="0"/>
    <xf numFmtId="265" fontId="45" fillId="0" borderId="0" applyFont="0" applyFill="0" applyBorder="0" applyAlignment="0" applyProtection="0"/>
    <xf numFmtId="200" fontId="49" fillId="0" borderId="0" applyFont="0" applyFill="0" applyBorder="0" applyAlignment="0" applyProtection="0"/>
    <xf numFmtId="225" fontId="49" fillId="0" borderId="0" applyFont="0" applyFill="0" applyBorder="0" applyAlignment="0" applyProtection="0"/>
    <xf numFmtId="206" fontId="206" fillId="0" borderId="0" applyFont="0" applyFill="0" applyBorder="0" applyAlignment="0" applyProtection="0"/>
    <xf numFmtId="206" fontId="49" fillId="0" borderId="0" applyFont="0" applyFill="0" applyBorder="0" applyAlignment="0" applyProtection="0"/>
    <xf numFmtId="225" fontId="226" fillId="0" borderId="0" applyNumberFormat="0">
      <alignment horizontal="right"/>
    </xf>
    <xf numFmtId="266" fontId="156" fillId="0" borderId="0" applyFont="0" applyFill="0" applyBorder="0" applyAlignment="0" applyProtection="0"/>
    <xf numFmtId="267" fontId="156" fillId="0" borderId="0" applyFont="0" applyFill="0" applyBorder="0" applyAlignment="0" applyProtection="0"/>
    <xf numFmtId="268" fontId="70" fillId="0" borderId="0" applyFont="0" applyFill="0" applyBorder="0" applyAlignment="0" applyProtection="0"/>
    <xf numFmtId="225" fontId="204" fillId="0" borderId="0"/>
    <xf numFmtId="225" fontId="227" fillId="36" borderId="0" applyNumberFormat="0" applyBorder="0" applyAlignment="0" applyProtection="0">
      <alignment vertical="center"/>
    </xf>
    <xf numFmtId="225" fontId="227" fillId="36" borderId="0" applyNumberFormat="0" applyBorder="0" applyAlignment="0" applyProtection="0">
      <alignment vertical="center"/>
    </xf>
    <xf numFmtId="2" fontId="154" fillId="39" borderId="0"/>
    <xf numFmtId="16" fontId="45" fillId="0" borderId="0"/>
    <xf numFmtId="225" fontId="122" fillId="0" borderId="0"/>
    <xf numFmtId="225" fontId="122" fillId="0" borderId="0"/>
    <xf numFmtId="225" fontId="122" fillId="0" borderId="0"/>
    <xf numFmtId="225" fontId="122" fillId="0" borderId="0"/>
    <xf numFmtId="225" fontId="122" fillId="0" borderId="0"/>
    <xf numFmtId="225" fontId="122" fillId="0" borderId="0"/>
    <xf numFmtId="225" fontId="122" fillId="0" borderId="0"/>
    <xf numFmtId="225" fontId="46" fillId="0" borderId="0"/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5" fillId="0" borderId="0">
      <alignment vertical="center"/>
    </xf>
    <xf numFmtId="225" fontId="152" fillId="0" borderId="0"/>
    <xf numFmtId="225" fontId="45" fillId="0" borderId="0">
      <alignment vertical="top"/>
    </xf>
    <xf numFmtId="225" fontId="45" fillId="0" borderId="0">
      <alignment vertical="center"/>
    </xf>
    <xf numFmtId="225" fontId="49" fillId="0" borderId="0"/>
    <xf numFmtId="225" fontId="69" fillId="0" borderId="30" applyFont="0" applyFill="0" applyBorder="0" applyAlignment="0" applyProtection="0">
      <alignment horizontal="right"/>
    </xf>
    <xf numFmtId="225" fontId="69" fillId="0" borderId="30" applyFont="0" applyFill="0" applyBorder="0" applyAlignment="0" applyProtection="0">
      <alignment horizontal="right"/>
    </xf>
    <xf numFmtId="225" fontId="69" fillId="0" borderId="30" applyFont="0" applyFill="0" applyBorder="0" applyAlignment="0" applyProtection="0">
      <alignment horizontal="right"/>
    </xf>
    <xf numFmtId="269" fontId="69" fillId="0" borderId="0" applyFont="0" applyFill="0" applyBorder="0" applyAlignment="0" applyProtection="0">
      <alignment horizontal="centerContinuous"/>
    </xf>
    <xf numFmtId="270" fontId="69" fillId="0" borderId="0" applyFont="0" applyFill="0" applyBorder="0" applyAlignment="0" applyProtection="0">
      <alignment horizontal="centerContinuous"/>
    </xf>
    <xf numFmtId="225" fontId="69" fillId="0" borderId="30" applyFont="0" applyFill="0" applyBorder="0" applyAlignment="0" applyProtection="0">
      <alignment horizontal="right"/>
    </xf>
    <xf numFmtId="225" fontId="69" fillId="0" borderId="30" applyFont="0" applyFill="0" applyBorder="0" applyAlignment="0" applyProtection="0">
      <alignment horizontal="right"/>
    </xf>
    <xf numFmtId="225" fontId="69" fillId="0" borderId="30" applyFont="0" applyFill="0" applyBorder="0" applyAlignment="0" applyProtection="0">
      <alignment horizontal="right"/>
    </xf>
    <xf numFmtId="225" fontId="45" fillId="0" borderId="0"/>
    <xf numFmtId="225" fontId="198" fillId="0" borderId="0" applyProtection="0"/>
    <xf numFmtId="225" fontId="228" fillId="62" borderId="0"/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43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225" fontId="49" fillId="0" borderId="0"/>
    <xf numFmtId="225" fontId="49" fillId="0" borderId="0"/>
    <xf numFmtId="225" fontId="229" fillId="0" borderId="0"/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40" fontId="231" fillId="39" borderId="0">
      <alignment horizontal="right"/>
    </xf>
    <xf numFmtId="225" fontId="232" fillId="39" borderId="0">
      <alignment horizontal="right"/>
    </xf>
    <xf numFmtId="225" fontId="233" fillId="39" borderId="30"/>
    <xf numFmtId="225" fontId="233" fillId="39" borderId="30"/>
    <xf numFmtId="225" fontId="233" fillId="39" borderId="30"/>
    <xf numFmtId="225" fontId="233" fillId="0" borderId="0" applyBorder="0">
      <alignment horizontal="centerContinuous"/>
    </xf>
    <xf numFmtId="225" fontId="234" fillId="0" borderId="0" applyBorder="0">
      <alignment horizontal="centerContinuous"/>
    </xf>
    <xf numFmtId="271" fontId="65" fillId="0" borderId="0"/>
    <xf numFmtId="14" fontId="156" fillId="0" borderId="0">
      <alignment horizontal="center" wrapText="1"/>
      <protection locked="0"/>
    </xf>
    <xf numFmtId="225" fontId="79" fillId="0" borderId="0">
      <protection locked="0"/>
    </xf>
    <xf numFmtId="177" fontId="49" fillId="0" borderId="0" applyFont="0" applyFill="0" applyBorder="0" applyAlignment="0" applyProtection="0"/>
    <xf numFmtId="38" fontId="49" fillId="0" borderId="0" applyFont="0" applyFill="0" applyBorder="0" applyAlignment="0" applyProtection="0"/>
    <xf numFmtId="240" fontId="56" fillId="0" borderId="0" applyFont="0" applyFill="0" applyBorder="0" applyAlignment="0" applyProtection="0"/>
    <xf numFmtId="38" fontId="49" fillId="0" borderId="0" applyFont="0" applyFill="0" applyBorder="0" applyAlignment="0" applyProtection="0"/>
    <xf numFmtId="38" fontId="49" fillId="0" borderId="0" applyFont="0" applyFill="0" applyBorder="0" applyAlignment="0" applyProtection="0"/>
    <xf numFmtId="272" fontId="56" fillId="0" borderId="0" applyFont="0" applyFill="0" applyBorder="0" applyAlignment="0" applyProtection="0"/>
    <xf numFmtId="38" fontId="49" fillId="0" borderId="0" applyFont="0" applyFill="0" applyBorder="0" applyAlignment="0" applyProtection="0"/>
    <xf numFmtId="177" fontId="70" fillId="0" borderId="0" applyFont="0" applyFill="0" applyBorder="0" applyAlignment="0" applyProtection="0"/>
    <xf numFmtId="273" fontId="156" fillId="0" borderId="0" applyFont="0" applyFill="0" applyBorder="0" applyAlignment="0" applyProtection="0"/>
    <xf numFmtId="9" fontId="48" fillId="0" borderId="0" applyFont="0" applyFill="0" applyBorder="0" applyAlignment="0" applyProtection="0">
      <alignment vertical="center"/>
    </xf>
    <xf numFmtId="274" fontId="56" fillId="0" borderId="0" applyFont="0" applyFill="0" applyBorder="0" applyAlignment="0" applyProtection="0"/>
    <xf numFmtId="9" fontId="62" fillId="0" borderId="58" applyNumberFormat="0" applyBorder="0"/>
    <xf numFmtId="237" fontId="45" fillId="0" borderId="0"/>
    <xf numFmtId="225" fontId="235" fillId="0" borderId="0" applyNumberFormat="0" applyFill="0" applyBorder="0" applyProtection="0">
      <alignment horizontal="right"/>
    </xf>
    <xf numFmtId="38" fontId="49" fillId="0" borderId="0" applyFill="0" applyBorder="0" applyAlignment="0"/>
    <xf numFmtId="241" fontId="56" fillId="0" borderId="0" applyFill="0" applyBorder="0" applyAlignment="0"/>
    <xf numFmtId="38" fontId="49" fillId="0" borderId="0" applyFill="0" applyBorder="0" applyAlignment="0"/>
    <xf numFmtId="38" fontId="154" fillId="0" borderId="0" applyFill="0" applyBorder="0" applyAlignment="0"/>
    <xf numFmtId="176" fontId="46" fillId="0" borderId="0" applyFill="0" applyBorder="0" applyAlignment="0"/>
    <xf numFmtId="38" fontId="154" fillId="0" borderId="0" applyFill="0" applyBorder="0" applyAlignment="0"/>
    <xf numFmtId="38" fontId="49" fillId="0" borderId="0" applyFill="0" applyBorder="0" applyAlignment="0"/>
    <xf numFmtId="241" fontId="56" fillId="0" borderId="0" applyFill="0" applyBorder="0" applyAlignment="0"/>
    <xf numFmtId="38" fontId="49" fillId="0" borderId="0" applyFill="0" applyBorder="0" applyAlignment="0"/>
    <xf numFmtId="38" fontId="49" fillId="0" borderId="0" applyFill="0" applyBorder="0" applyAlignment="0"/>
    <xf numFmtId="242" fontId="56" fillId="0" borderId="0" applyFill="0" applyBorder="0" applyAlignment="0"/>
    <xf numFmtId="38" fontId="49" fillId="0" borderId="0" applyFill="0" applyBorder="0" applyAlignment="0"/>
    <xf numFmtId="38" fontId="154" fillId="0" borderId="0" applyFill="0" applyBorder="0" applyAlignment="0"/>
    <xf numFmtId="176" fontId="46" fillId="0" borderId="0" applyFill="0" applyBorder="0" applyAlignment="0"/>
    <xf numFmtId="38" fontId="154" fillId="0" borderId="0" applyFill="0" applyBorder="0" applyAlignment="0"/>
    <xf numFmtId="4" fontId="236" fillId="0" borderId="0" applyFont="0" applyFill="0" applyBorder="0" applyProtection="0">
      <alignment horizontal="right"/>
    </xf>
    <xf numFmtId="275" fontId="237" fillId="0" borderId="0"/>
    <xf numFmtId="225" fontId="62" fillId="0" borderId="0" applyNumberFormat="0" applyFont="0" applyFill="0" applyBorder="0" applyAlignment="0" applyProtection="0">
      <alignment horizontal="left"/>
    </xf>
    <xf numFmtId="15" fontId="62" fillId="0" borderId="0" applyFont="0" applyFill="0" applyBorder="0" applyAlignment="0" applyProtection="0"/>
    <xf numFmtId="4" fontId="62" fillId="0" borderId="0" applyFont="0" applyFill="0" applyBorder="0" applyAlignment="0" applyProtection="0"/>
    <xf numFmtId="225" fontId="184" fillId="0" borderId="53">
      <alignment horizontal="center"/>
    </xf>
    <xf numFmtId="225" fontId="184" fillId="0" borderId="53">
      <alignment horizontal="center"/>
    </xf>
    <xf numFmtId="225" fontId="184" fillId="0" borderId="53">
      <alignment horizontal="center"/>
    </xf>
    <xf numFmtId="225" fontId="184" fillId="0" borderId="53">
      <alignment horizontal="center"/>
    </xf>
    <xf numFmtId="225" fontId="184" fillId="0" borderId="53">
      <alignment horizontal="center"/>
    </xf>
    <xf numFmtId="225" fontId="184" fillId="0" borderId="53">
      <alignment horizontal="center"/>
    </xf>
    <xf numFmtId="225" fontId="184" fillId="0" borderId="53">
      <alignment horizontal="center"/>
    </xf>
    <xf numFmtId="225" fontId="184" fillId="0" borderId="53">
      <alignment horizontal="center"/>
    </xf>
    <xf numFmtId="225" fontId="184" fillId="0" borderId="53">
      <alignment horizontal="center"/>
    </xf>
    <xf numFmtId="225" fontId="184" fillId="0" borderId="53">
      <alignment horizontal="center"/>
    </xf>
    <xf numFmtId="3" fontId="62" fillId="0" borderId="0" applyFont="0" applyFill="0" applyBorder="0" applyAlignment="0" applyProtection="0"/>
    <xf numFmtId="225" fontId="62" fillId="65" borderId="0" applyNumberFormat="0" applyFont="0" applyBorder="0" applyAlignment="0" applyProtection="0"/>
    <xf numFmtId="225" fontId="238" fillId="66" borderId="0" applyNumberFormat="0" applyFont="0" applyBorder="0" applyAlignment="0">
      <alignment horizontal="center"/>
    </xf>
    <xf numFmtId="276" fontId="46" fillId="0" borderId="0" applyBorder="0" applyAlignment="0">
      <alignment horizontal="centerContinuous"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240" fillId="0" borderId="0"/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41" fillId="0" borderId="0" applyNumberFormat="0" applyFill="0" applyBorder="0" applyAlignment="0">
      <alignment horizontal="center"/>
    </xf>
    <xf numFmtId="225" fontId="120" fillId="0" borderId="0"/>
    <xf numFmtId="224" fontId="45" fillId="0" borderId="41">
      <protection locked="0"/>
    </xf>
    <xf numFmtId="49" fontId="206" fillId="0" borderId="0" applyFill="0" applyBorder="0" applyAlignment="0"/>
    <xf numFmtId="38" fontId="49" fillId="0" borderId="0" applyFill="0" applyBorder="0" applyAlignment="0"/>
    <xf numFmtId="274" fontId="56" fillId="0" borderId="0" applyFill="0" applyBorder="0" applyAlignment="0"/>
    <xf numFmtId="38" fontId="49" fillId="0" borderId="0" applyFill="0" applyBorder="0" applyAlignment="0"/>
    <xf numFmtId="38" fontId="49" fillId="0" borderId="0" applyFill="0" applyBorder="0" applyAlignment="0"/>
    <xf numFmtId="278" fontId="56" fillId="0" borderId="0" applyFill="0" applyBorder="0" applyAlignment="0"/>
    <xf numFmtId="38" fontId="49" fillId="0" borderId="0" applyFill="0" applyBorder="0" applyAlignment="0"/>
    <xf numFmtId="225" fontId="94" fillId="0" borderId="0"/>
    <xf numFmtId="225" fontId="94" fillId="0" borderId="0"/>
    <xf numFmtId="225" fontId="94" fillId="0" borderId="0"/>
    <xf numFmtId="225" fontId="177" fillId="0" borderId="0"/>
    <xf numFmtId="225" fontId="94" fillId="0" borderId="0"/>
    <xf numFmtId="225" fontId="94" fillId="0" borderId="0"/>
    <xf numFmtId="225" fontId="177" fillId="0" borderId="0"/>
    <xf numFmtId="225" fontId="94" fillId="0" borderId="0"/>
    <xf numFmtId="225" fontId="177" fillId="0" borderId="0"/>
    <xf numFmtId="225" fontId="177" fillId="0" borderId="0"/>
    <xf numFmtId="225" fontId="94" fillId="0" borderId="0"/>
    <xf numFmtId="225" fontId="94" fillId="0" borderId="0"/>
    <xf numFmtId="225" fontId="94" fillId="0" borderId="0"/>
    <xf numFmtId="225" fontId="177" fillId="0" borderId="0"/>
    <xf numFmtId="225" fontId="94" fillId="0" borderId="0"/>
    <xf numFmtId="225" fontId="94" fillId="0" borderId="0"/>
    <xf numFmtId="225" fontId="177" fillId="0" borderId="0"/>
    <xf numFmtId="225" fontId="94" fillId="0" borderId="0"/>
    <xf numFmtId="225" fontId="177" fillId="0" borderId="0"/>
    <xf numFmtId="225" fontId="177" fillId="0" borderId="0"/>
    <xf numFmtId="225" fontId="224" fillId="0" borderId="0" applyNumberFormat="0" applyFill="0" applyBorder="0" applyProtection="0">
      <alignment horizontal="left"/>
    </xf>
    <xf numFmtId="225" fontId="130" fillId="0" borderId="0" applyFill="0" applyBorder="0" applyProtection="0">
      <alignment horizontal="centerContinuous" vertical="center"/>
    </xf>
    <xf numFmtId="225" fontId="66" fillId="39" borderId="0" applyFill="0" applyBorder="0" applyProtection="0">
      <alignment horizontal="center" vertical="center"/>
    </xf>
    <xf numFmtId="225" fontId="145" fillId="0" borderId="0" applyNumberFormat="0" applyFill="0" applyBorder="0" applyAlignment="0" applyProtection="0">
      <alignment vertical="center"/>
    </xf>
    <xf numFmtId="225" fontId="145" fillId="0" borderId="0" applyNumberFormat="0" applyFill="0" applyBorder="0" applyAlignment="0" applyProtection="0">
      <alignment vertical="center"/>
    </xf>
    <xf numFmtId="225" fontId="224" fillId="0" borderId="0" applyNumberFormat="0" applyFill="0" applyBorder="0" applyProtection="0">
      <alignment horizontal="left"/>
    </xf>
    <xf numFmtId="225" fontId="224" fillId="0" borderId="0" applyNumberFormat="0" applyFill="0" applyBorder="0" applyProtection="0">
      <alignment horizontal="left"/>
    </xf>
    <xf numFmtId="225" fontId="224" fillId="0" borderId="0" applyNumberFormat="0" applyFill="0" applyBorder="0" applyProtection="0">
      <alignment horizontal="left"/>
    </xf>
    <xf numFmtId="225" fontId="145" fillId="0" borderId="0" applyNumberFormat="0" applyFill="0" applyBorder="0" applyAlignment="0" applyProtection="0">
      <alignment vertical="center"/>
    </xf>
    <xf numFmtId="225" fontId="242" fillId="40" borderId="0">
      <alignment horizontal="centerContinuous"/>
    </xf>
    <xf numFmtId="225" fontId="145" fillId="0" borderId="0" applyNumberFormat="0" applyFill="0" applyBorder="0" applyAlignment="0" applyProtection="0">
      <alignment vertical="center"/>
    </xf>
    <xf numFmtId="225" fontId="224" fillId="0" borderId="0" applyNumberFormat="0" applyFill="0" applyBorder="0" applyProtection="0">
      <alignment horizontal="left"/>
    </xf>
    <xf numFmtId="225" fontId="224" fillId="0" borderId="0" applyNumberFormat="0" applyFill="0" applyBorder="0" applyProtection="0">
      <alignment horizontal="left"/>
    </xf>
    <xf numFmtId="225" fontId="145" fillId="0" borderId="0" applyNumberFormat="0" applyFill="0" applyBorder="0" applyAlignment="0" applyProtection="0">
      <alignment vertical="center"/>
    </xf>
    <xf numFmtId="225" fontId="145" fillId="0" borderId="0" applyNumberFormat="0" applyFill="0" applyBorder="0" applyAlignment="0" applyProtection="0">
      <alignment vertical="center"/>
    </xf>
    <xf numFmtId="225" fontId="224" fillId="0" borderId="0" applyNumberFormat="0" applyFill="0" applyBorder="0" applyProtection="0">
      <alignment horizontal="left"/>
    </xf>
    <xf numFmtId="225" fontId="49" fillId="0" borderId="41" applyNumberFormat="0" applyFont="0" applyFill="0" applyAlignment="0" applyProtection="0"/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49" fillId="0" borderId="41" applyNumberFormat="0" applyFont="0" applyFill="0" applyAlignment="0" applyProtection="0"/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49" fillId="0" borderId="41" applyNumberFormat="0" applyFont="0" applyFill="0" applyAlignment="0" applyProtection="0"/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49" fillId="0" borderId="41" applyNumberFormat="0" applyFont="0" applyFill="0" applyAlignment="0" applyProtection="0"/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49" fillId="0" borderId="0" applyFont="0" applyFill="0" applyBorder="0" applyAlignment="0" applyProtection="0"/>
    <xf numFmtId="225" fontId="49" fillId="0" borderId="0" applyFont="0" applyFill="0" applyBorder="0" applyAlignment="0" applyProtection="0"/>
    <xf numFmtId="225" fontId="243" fillId="0" borderId="0" applyNumberFormat="0" applyFill="0" applyBorder="0" applyAlignment="0" applyProtection="0"/>
    <xf numFmtId="225" fontId="185" fillId="71" borderId="59" applyNumberFormat="0" applyAlignment="0" applyProtection="0"/>
    <xf numFmtId="225" fontId="49" fillId="0" borderId="0">
      <alignment horizontal="center" textRotation="180"/>
    </xf>
    <xf numFmtId="225" fontId="244" fillId="0" borderId="0" applyNumberFormat="0" applyFill="0" applyBorder="0" applyProtection="0">
      <alignment horizontal="right"/>
    </xf>
    <xf numFmtId="279" fontId="45" fillId="0" borderId="0" applyFont="0" applyFill="0" applyBorder="0" applyAlignment="0" applyProtection="0"/>
    <xf numFmtId="280" fontId="45" fillId="0" borderId="0" applyFont="0" applyFill="0" applyBorder="0" applyAlignment="0" applyProtection="0"/>
    <xf numFmtId="225" fontId="49" fillId="0" borderId="0" applyFont="0" applyFill="0" applyBorder="0" applyAlignment="0" applyProtection="0"/>
    <xf numFmtId="225" fontId="49" fillId="0" borderId="0" applyFont="0" applyFill="0" applyBorder="0" applyAlignment="0" applyProtection="0"/>
    <xf numFmtId="37" fontId="45" fillId="0" borderId="0" applyFont="0" applyFill="0" applyBorder="0" applyAlignment="0" applyProtection="0"/>
    <xf numFmtId="183" fontId="45" fillId="0" borderId="0" applyFont="0" applyFill="0" applyBorder="0" applyAlignment="0" applyProtection="0"/>
    <xf numFmtId="225" fontId="245" fillId="0" borderId="0" applyNumberFormat="0" applyFill="0" applyBorder="0" applyAlignment="0" applyProtection="0">
      <alignment vertical="center"/>
    </xf>
    <xf numFmtId="225" fontId="245" fillId="0" borderId="0" applyNumberFormat="0" applyFill="0" applyBorder="0" applyAlignment="0" applyProtection="0">
      <alignment vertical="center"/>
    </xf>
    <xf numFmtId="225" fontId="97" fillId="0" borderId="0" applyNumberFormat="0" applyFont="0" applyFill="0" applyBorder="0" applyProtection="0">
      <alignment horizontal="center" vertical="center" wrapText="1"/>
    </xf>
    <xf numFmtId="180" fontId="45" fillId="0" borderId="0">
      <protection locked="0"/>
    </xf>
    <xf numFmtId="225" fontId="133" fillId="0" borderId="0" applyNumberFormat="0" applyFill="0" applyBorder="0" applyAlignment="0" applyProtection="0">
      <alignment vertical="top"/>
      <protection locked="0"/>
    </xf>
    <xf numFmtId="225" fontId="246" fillId="0" borderId="0"/>
    <xf numFmtId="9" fontId="247" fillId="0" borderId="0" applyFont="0" applyFill="0" applyBorder="0" applyAlignment="0" applyProtection="0">
      <alignment vertical="center"/>
    </xf>
    <xf numFmtId="9" fontId="248" fillId="0" borderId="0" applyFont="0" applyFill="0" applyBorder="0" applyAlignment="0" applyProtection="0"/>
    <xf numFmtId="41" fontId="249" fillId="0" borderId="0" applyFont="0" applyFill="0" applyBorder="0" applyAlignment="0" applyProtection="0"/>
    <xf numFmtId="43" fontId="249" fillId="0" borderId="0" applyFont="0" applyFill="0" applyBorder="0" applyAlignment="0" applyProtection="0"/>
    <xf numFmtId="281" fontId="249" fillId="0" borderId="0" applyFont="0" applyFill="0" applyBorder="0" applyAlignment="0" applyProtection="0"/>
    <xf numFmtId="282" fontId="249" fillId="0" borderId="0" applyFont="0" applyFill="0" applyBorder="0" applyAlignment="0" applyProtection="0"/>
    <xf numFmtId="9" fontId="250" fillId="0" borderId="0" applyFont="0" applyFill="0" applyBorder="0" applyAlignment="0" applyProtection="0"/>
    <xf numFmtId="225" fontId="249" fillId="0" borderId="0"/>
    <xf numFmtId="283" fontId="49" fillId="0" borderId="0" applyFont="0" applyFill="0" applyBorder="0" applyAlignment="0" applyProtection="0"/>
    <xf numFmtId="282" fontId="251" fillId="0" borderId="0" applyFont="0" applyFill="0" applyBorder="0" applyAlignment="0" applyProtection="0"/>
    <xf numFmtId="284" fontId="49" fillId="0" borderId="0" applyFont="0" applyFill="0" applyBorder="0" applyAlignment="0" applyProtection="0"/>
    <xf numFmtId="277" fontId="62" fillId="0" borderId="0" applyFont="0" applyFill="0" applyBorder="0" applyAlignment="0" applyProtection="0"/>
    <xf numFmtId="225" fontId="250" fillId="0" borderId="0"/>
    <xf numFmtId="225" fontId="46" fillId="0" borderId="0">
      <protection locked="0"/>
    </xf>
    <xf numFmtId="225" fontId="252" fillId="0" borderId="0"/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168" fillId="55" borderId="0" applyNumberFormat="0" applyBorder="0" applyAlignment="0" applyProtection="0">
      <alignment vertical="center"/>
    </xf>
    <xf numFmtId="225" fontId="167" fillId="55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167" fillId="55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167" fillId="55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167" fillId="55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167" fillId="55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168" fillId="56" borderId="0" applyNumberFormat="0" applyBorder="0" applyAlignment="0" applyProtection="0">
      <alignment vertical="center"/>
    </xf>
    <xf numFmtId="225" fontId="167" fillId="56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167" fillId="56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167" fillId="56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167" fillId="56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167" fillId="56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168" fillId="57" borderId="0" applyNumberFormat="0" applyBorder="0" applyAlignment="0" applyProtection="0">
      <alignment vertical="center"/>
    </xf>
    <xf numFmtId="225" fontId="167" fillId="5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167" fillId="5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167" fillId="5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167" fillId="5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167" fillId="5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168" fillId="53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168" fillId="38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168" fillId="58" borderId="0" applyNumberFormat="0" applyBorder="0" applyAlignment="0" applyProtection="0">
      <alignment vertical="center"/>
    </xf>
    <xf numFmtId="225" fontId="167" fillId="58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167" fillId="58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167" fillId="58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167" fillId="58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167" fillId="58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38" fontId="66" fillId="0" borderId="0"/>
    <xf numFmtId="38" fontId="66" fillId="0" borderId="0"/>
    <xf numFmtId="38" fontId="66" fillId="0" borderId="0"/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253" fillId="0" borderId="0" applyNumberFormat="0" applyFill="0" applyBorder="0" applyAlignment="0" applyProtection="0">
      <alignment vertical="center"/>
    </xf>
    <xf numFmtId="225" fontId="245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245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245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245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245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46" fillId="0" borderId="0"/>
    <xf numFmtId="2" fontId="255" fillId="0" borderId="0" applyFont="0" applyFill="0" applyBorder="0" applyAlignment="0" applyProtection="0"/>
    <xf numFmtId="225" fontId="256" fillId="0" borderId="0" applyNumberFormat="0" applyFill="0" applyBorder="0" applyAlignment="0" applyProtection="0"/>
    <xf numFmtId="225" fontId="257" fillId="0" borderId="0" applyNumberFormat="0" applyFill="0" applyBorder="0" applyAlignment="0" applyProtection="0"/>
    <xf numFmtId="225" fontId="46" fillId="0" borderId="0"/>
    <xf numFmtId="285" fontId="65" fillId="0" borderId="0"/>
    <xf numFmtId="285" fontId="65" fillId="0" borderId="0"/>
    <xf numFmtId="285" fontId="65" fillId="0" borderId="0"/>
    <xf numFmtId="285" fontId="65" fillId="0" borderId="0"/>
    <xf numFmtId="285" fontId="65" fillId="0" borderId="0"/>
    <xf numFmtId="285" fontId="65" fillId="0" borderId="0"/>
    <xf numFmtId="285" fontId="65" fillId="0" borderId="0"/>
    <xf numFmtId="285" fontId="65" fillId="0" borderId="0"/>
    <xf numFmtId="285" fontId="65" fillId="0" borderId="0"/>
    <xf numFmtId="285" fontId="65" fillId="0" borderId="0"/>
    <xf numFmtId="285" fontId="65" fillId="0" borderId="0"/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37" fontId="68" fillId="0" borderId="24"/>
    <xf numFmtId="37" fontId="68" fillId="0" borderId="24"/>
    <xf numFmtId="37" fontId="68" fillId="0" borderId="24"/>
    <xf numFmtId="38" fontId="73" fillId="0" borderId="0"/>
    <xf numFmtId="38" fontId="73" fillId="0" borderId="0"/>
    <xf numFmtId="38" fontId="73" fillId="0" borderId="0"/>
    <xf numFmtId="225" fontId="46" fillId="0" borderId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258" fillId="43" borderId="0" applyNumberFormat="0" applyBorder="0" applyAlignment="0" applyProtection="0">
      <alignment vertical="center"/>
    </xf>
    <xf numFmtId="225" fontId="181" fillId="4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81" fillId="4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81" fillId="4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81" fillId="4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81" fillId="4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255" fillId="0" borderId="0" applyFont="0" applyFill="0" applyBorder="0" applyAlignment="0" applyProtection="0"/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25" fontId="255" fillId="0" borderId="0" applyFont="0" applyFill="0" applyBorder="0" applyAlignment="0" applyProtection="0"/>
    <xf numFmtId="289" fontId="65" fillId="0" borderId="0" applyBorder="0">
      <alignment vertic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225" fontId="255" fillId="0" borderId="0" applyFont="0" applyFill="0" applyBorder="0" applyAlignment="0" applyProtection="0"/>
    <xf numFmtId="225" fontId="212" fillId="0" borderId="0" applyNumberFormat="0" applyFill="0" applyBorder="0" applyAlignment="0" applyProtection="0">
      <alignment vertical="top"/>
      <protection locked="0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49" fontId="163" fillId="0" borderId="0">
      <alignment vertical="center"/>
    </xf>
    <xf numFmtId="225" fontId="259" fillId="0" borderId="28" applyBorder="0">
      <alignment horizontal="center" vertical="center" wrapText="1" shrinkToFit="1"/>
    </xf>
    <xf numFmtId="225" fontId="259" fillId="0" borderId="28" applyBorder="0">
      <alignment horizontal="center" vertical="center" wrapText="1" shrinkToFit="1"/>
    </xf>
    <xf numFmtId="225" fontId="259" fillId="0" borderId="28" applyBorder="0">
      <alignment horizontal="center" vertical="center" wrapText="1" shrinkToFit="1"/>
    </xf>
    <xf numFmtId="225" fontId="259" fillId="0" borderId="28" applyBorder="0">
      <alignment horizontal="center" vertical="center" wrapText="1" shrinkToFit="1"/>
    </xf>
    <xf numFmtId="225" fontId="259" fillId="0" borderId="28" applyBorder="0">
      <alignment horizontal="center" vertical="center" wrapText="1" shrinkToFit="1"/>
    </xf>
    <xf numFmtId="225" fontId="259" fillId="0" borderId="28" applyBorder="0">
      <alignment horizontal="center" vertical="center" wrapText="1" shrinkToFit="1"/>
    </xf>
    <xf numFmtId="225" fontId="260" fillId="0" borderId="0"/>
    <xf numFmtId="225" fontId="73" fillId="0" borderId="0">
      <alignment vertical="center"/>
    </xf>
    <xf numFmtId="38" fontId="261" fillId="0" borderId="0">
      <protection locked="0"/>
    </xf>
    <xf numFmtId="290" fontId="46" fillId="0" borderId="0">
      <protection locked="0"/>
    </xf>
    <xf numFmtId="38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38" fontId="261" fillId="0" borderId="0">
      <protection locked="0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84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53" fillId="0" borderId="0" applyFont="0" applyFill="0" applyBorder="0" applyAlignment="0" applyProtection="0">
      <alignment vertical="center"/>
    </xf>
    <xf numFmtId="9" fontId="53" fillId="0" borderId="0" applyFont="0" applyFill="0" applyBorder="0" applyAlignment="0" applyProtection="0">
      <alignment vertical="center"/>
    </xf>
    <xf numFmtId="9" fontId="53" fillId="0" borderId="0" applyFont="0" applyFill="0" applyBorder="0" applyAlignment="0" applyProtection="0">
      <alignment vertical="center"/>
    </xf>
    <xf numFmtId="9" fontId="84" fillId="0" borderId="0" applyFont="0" applyFill="0" applyBorder="0" applyAlignment="0" applyProtection="0"/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3" fontId="45" fillId="0" borderId="0" applyFont="0" applyFill="0" applyBorder="0" applyAlignment="0" applyProtection="0"/>
    <xf numFmtId="9" fontId="48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/>
    <xf numFmtId="9" fontId="48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/>
    <xf numFmtId="9" fontId="48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/>
    <xf numFmtId="9" fontId="48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5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54" fillId="0" borderId="0" applyFont="0" applyFill="0" applyBorder="0" applyAlignment="0" applyProtection="0">
      <alignment vertical="center"/>
    </xf>
    <xf numFmtId="9" fontId="5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43" fontId="45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84" fillId="0" borderId="0" applyFont="0" applyFill="0" applyBorder="0" applyAlignment="0" applyProtection="0"/>
    <xf numFmtId="9" fontId="48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54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0" fontId="259" fillId="0" borderId="60" applyBorder="0">
      <alignment horizontal="center" vertical="center" shrinkToFit="1"/>
    </xf>
    <xf numFmtId="10" fontId="259" fillId="0" borderId="60" applyBorder="0">
      <alignment horizontal="center" vertical="center" shrinkToFit="1"/>
    </xf>
    <xf numFmtId="10" fontId="259" fillId="0" borderId="60" applyBorder="0">
      <alignment horizontal="center" vertical="center" shrinkToFit="1"/>
    </xf>
    <xf numFmtId="10" fontId="259" fillId="0" borderId="60" applyBorder="0">
      <alignment horizontal="center" vertical="center" shrinkToFit="1"/>
    </xf>
    <xf numFmtId="10" fontId="259" fillId="0" borderId="60" applyBorder="0">
      <alignment horizontal="center" vertical="center" shrinkToFit="1"/>
    </xf>
    <xf numFmtId="10" fontId="259" fillId="0" borderId="60" applyBorder="0">
      <alignment horizontal="center" vertical="center" shrinkToFit="1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262" fillId="36" borderId="0" applyNumberFormat="0" applyBorder="0" applyAlignment="0" applyProtection="0">
      <alignment vertical="center"/>
    </xf>
    <xf numFmtId="225" fontId="227" fillId="36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227" fillId="36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227" fillId="36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227" fillId="36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227" fillId="36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263" fillId="0" borderId="0"/>
    <xf numFmtId="225" fontId="263" fillId="0" borderId="0"/>
    <xf numFmtId="225" fontId="263" fillId="0" borderId="0"/>
    <xf numFmtId="225" fontId="263" fillId="0" borderId="0"/>
    <xf numFmtId="225" fontId="263" fillId="0" borderId="0"/>
    <xf numFmtId="292" fontId="78" fillId="0" borderId="22" applyBorder="0"/>
    <xf numFmtId="292" fontId="78" fillId="0" borderId="22" applyBorder="0"/>
    <xf numFmtId="292" fontId="78" fillId="0" borderId="22" applyBorder="0"/>
    <xf numFmtId="292" fontId="78" fillId="0" borderId="22" applyBorder="0"/>
    <xf numFmtId="292" fontId="78" fillId="0" borderId="22" applyBorder="0"/>
    <xf numFmtId="292" fontId="78" fillId="0" borderId="22" applyBorder="0"/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25" fontId="264" fillId="0" borderId="0"/>
    <xf numFmtId="225" fontId="45" fillId="0" borderId="0" applyFont="0" applyFill="0" applyBorder="0" applyAlignment="0" applyProtection="0"/>
    <xf numFmtId="225" fontId="45" fillId="0" borderId="0" applyFont="0" applyFill="0" applyBorder="0" applyAlignment="0" applyProtection="0"/>
    <xf numFmtId="187" fontId="68" fillId="0" borderId="24">
      <alignment horizontal="left"/>
    </xf>
    <xf numFmtId="187" fontId="68" fillId="0" borderId="24">
      <alignment horizontal="left"/>
    </xf>
    <xf numFmtId="187" fontId="68" fillId="0" borderId="24">
      <alignment horizontal="left"/>
    </xf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65" fillId="0" borderId="0" applyNumberFormat="0" applyFill="0" applyBorder="0" applyAlignment="0" applyProtection="0">
      <alignment vertical="center"/>
    </xf>
    <xf numFmtId="225" fontId="209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9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9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9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9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266" fillId="61" borderId="46" applyNumberFormat="0" applyAlignment="0" applyProtection="0">
      <alignment vertical="center"/>
    </xf>
    <xf numFmtId="225" fontId="199" fillId="61" borderId="46" applyNumberFormat="0" applyAlignment="0" applyProtection="0">
      <alignment vertical="center"/>
    </xf>
    <xf numFmtId="225" fontId="199" fillId="61" borderId="46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99" fillId="61" borderId="46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99" fillId="61" borderId="46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99" fillId="61" borderId="46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99" fillId="61" borderId="46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267" fillId="0" borderId="0">
      <alignment vertical="center"/>
    </xf>
    <xf numFmtId="225" fontId="268" fillId="0" borderId="0">
      <alignment vertical="center"/>
    </xf>
    <xf numFmtId="271" fontId="88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84" fillId="0" borderId="0" applyFont="0" applyFill="0" applyBorder="0" applyAlignment="0" applyProtection="0"/>
    <xf numFmtId="41" fontId="84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Border="0" applyAlignment="0" applyProtection="0"/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2" fontId="45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84" fillId="0" borderId="0" applyFont="0" applyFill="0" applyBorder="0" applyAlignment="0" applyProtection="0"/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59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9" fillId="0" borderId="0" applyFont="0" applyFill="0" applyBorder="0" applyAlignment="0" applyProtection="0">
      <alignment vertical="center"/>
    </xf>
    <xf numFmtId="41" fontId="59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84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247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269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269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84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3" fontId="48" fillId="0" borderId="0" applyFont="0" applyFill="0" applyBorder="0" applyAlignment="0" applyProtection="0"/>
    <xf numFmtId="225" fontId="49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69" fillId="0" borderId="0"/>
    <xf numFmtId="225" fontId="45" fillId="0" borderId="0" applyFont="0" applyFill="0" applyBorder="0" applyAlignment="0" applyProtection="0"/>
    <xf numFmtId="225" fontId="69" fillId="0" borderId="0"/>
    <xf numFmtId="225" fontId="69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69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69" fillId="0" borderId="0"/>
    <xf numFmtId="40" fontId="97" fillId="0" borderId="0" applyFont="0" applyFill="0" applyBorder="0" applyAlignment="0" applyProtection="0"/>
    <xf numFmtId="225" fontId="64" fillId="0" borderId="0"/>
    <xf numFmtId="40" fontId="97" fillId="0" borderId="0" applyFont="0" applyFill="0" applyBorder="0" applyAlignment="0" applyProtection="0"/>
    <xf numFmtId="225" fontId="64" fillId="0" borderId="0"/>
    <xf numFmtId="225" fontId="45" fillId="0" borderId="0"/>
    <xf numFmtId="294" fontId="46" fillId="0" borderId="30"/>
    <xf numFmtId="225" fontId="155" fillId="0" borderId="54"/>
    <xf numFmtId="225" fontId="155" fillId="0" borderId="54"/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270" fillId="0" borderId="47" applyNumberFormat="0" applyFill="0" applyAlignment="0" applyProtection="0">
      <alignment vertical="center"/>
    </xf>
    <xf numFmtId="225" fontId="225" fillId="0" borderId="47" applyNumberFormat="0" applyFill="0" applyAlignment="0" applyProtection="0">
      <alignment vertical="center"/>
    </xf>
    <xf numFmtId="225" fontId="225" fillId="0" borderId="47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225" fillId="0" borderId="47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225" fillId="0" borderId="47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225" fillId="0" borderId="47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225" fillId="0" borderId="47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81" fillId="0" borderId="0" applyNumberFormat="0" applyFill="0" applyBorder="0" applyAlignment="0" applyProtection="0">
      <alignment vertical="top"/>
      <protection locked="0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46" fillId="0" borderId="0" applyFont="0" applyFill="0" applyBorder="0" applyAlignment="0" applyProtection="0"/>
    <xf numFmtId="187" fontId="68" fillId="0" borderId="24">
      <alignment horizontal="left"/>
    </xf>
    <xf numFmtId="187" fontId="68" fillId="0" borderId="24">
      <alignment horizontal="left"/>
    </xf>
    <xf numFmtId="187" fontId="68" fillId="0" borderId="24">
      <alignment horizontal="left"/>
    </xf>
    <xf numFmtId="225" fontId="49" fillId="0" borderId="0"/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4" fontId="255" fillId="0" borderId="0" applyFont="0" applyFill="0" applyBorder="0" applyAlignment="0" applyProtection="0"/>
    <xf numFmtId="225" fontId="46" fillId="0" borderId="0"/>
    <xf numFmtId="225" fontId="46" fillId="0" borderId="0"/>
    <xf numFmtId="4" fontId="79" fillId="0" borderId="0">
      <protection locked="0"/>
    </xf>
    <xf numFmtId="3" fontId="255" fillId="0" borderId="0" applyFont="0" applyFill="0" applyBorder="0" applyAlignment="0" applyProtection="0"/>
    <xf numFmtId="225" fontId="132" fillId="0" borderId="0"/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216" fillId="0" borderId="49" applyNumberFormat="0" applyFill="0" applyAlignment="0" applyProtection="0">
      <alignment vertical="center"/>
    </xf>
    <xf numFmtId="225" fontId="216" fillId="0" borderId="49" applyNumberFormat="0" applyFill="0" applyAlignment="0" applyProtection="0">
      <alignment vertical="center"/>
    </xf>
    <xf numFmtId="225" fontId="216" fillId="0" borderId="49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216" fillId="0" borderId="49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216" fillId="0" borderId="49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216" fillId="0" borderId="49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216" fillId="0" borderId="49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46" fillId="0" borderId="0">
      <alignment vertical="center"/>
    </xf>
    <xf numFmtId="225" fontId="273" fillId="0" borderId="0">
      <alignment horizontal="centerContinuous"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217" fillId="0" borderId="50" applyNumberFormat="0" applyFill="0" applyAlignment="0" applyProtection="0">
      <alignment vertical="center"/>
    </xf>
    <xf numFmtId="225" fontId="217" fillId="0" borderId="50" applyNumberFormat="0" applyFill="0" applyAlignment="0" applyProtection="0">
      <alignment vertical="center"/>
    </xf>
    <xf numFmtId="225" fontId="217" fillId="0" borderId="50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217" fillId="0" borderId="50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217" fillId="0" borderId="50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217" fillId="0" borderId="50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217" fillId="0" borderId="50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218" fillId="0" borderId="0" applyNumberFormat="0" applyFill="0" applyBorder="0" applyAlignment="0" applyProtection="0">
      <alignment vertical="center"/>
    </xf>
    <xf numFmtId="225" fontId="218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218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218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218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218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45" fillId="0" borderId="0" applyNumberFormat="0" applyFill="0" applyBorder="0" applyAlignment="0" applyProtection="0">
      <alignment vertical="center"/>
    </xf>
    <xf numFmtId="225" fontId="145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45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45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45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45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22">
      <alignment horizontal="distributed" vertical="top" justifyLastLine="1"/>
    </xf>
    <xf numFmtId="225" fontId="46" fillId="0" borderId="22">
      <alignment horizontal="distributed" vertical="top" justifyLastLine="1"/>
    </xf>
    <xf numFmtId="225" fontId="46" fillId="0" borderId="22">
      <alignment horizontal="distributed" vertical="top" justifyLastLine="1"/>
    </xf>
    <xf numFmtId="225" fontId="46" fillId="0" borderId="22">
      <alignment horizontal="distributed" vertical="top" justifyLastLine="1"/>
    </xf>
    <xf numFmtId="225" fontId="46" fillId="0" borderId="22">
      <alignment horizontal="distributed" vertical="top" justifyLastLine="1"/>
    </xf>
    <xf numFmtId="225" fontId="46" fillId="0" borderId="22">
      <alignment horizontal="distributed" vertical="top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186" fontId="274" fillId="0" borderId="0">
      <alignment vertical="center"/>
    </xf>
    <xf numFmtId="225" fontId="275" fillId="0" borderId="0"/>
    <xf numFmtId="225" fontId="276" fillId="0" borderId="0"/>
    <xf numFmtId="295" fontId="49" fillId="0" borderId="0" applyFill="0" applyBorder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277" fillId="44" borderId="0" applyNumberFormat="0" applyBorder="0" applyAlignment="0" applyProtection="0">
      <alignment vertical="center"/>
    </xf>
    <xf numFmtId="225" fontId="214" fillId="44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214" fillId="44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214" fillId="44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214" fillId="44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214" fillId="44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75" fillId="0" borderId="0"/>
    <xf numFmtId="225" fontId="46" fillId="0" borderId="0"/>
    <xf numFmtId="225" fontId="75" fillId="0" borderId="0"/>
    <xf numFmtId="225" fontId="75" fillId="0" borderId="0"/>
    <xf numFmtId="225" fontId="278" fillId="0" borderId="0"/>
    <xf numFmtId="43" fontId="279" fillId="0" borderId="0" applyFont="0" applyFill="0" applyBorder="0" applyAlignment="0" applyProtection="0"/>
    <xf numFmtId="41" fontId="45" fillId="0" borderId="0" applyFont="0" applyFill="0" applyBorder="0" applyAlignment="0" applyProtection="0"/>
    <xf numFmtId="225" fontId="66" fillId="0" borderId="0" applyFont="0" applyFill="0" applyBorder="0" applyAlignment="0" applyProtection="0"/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38" fontId="261" fillId="0" borderId="0">
      <protection locked="0"/>
    </xf>
    <xf numFmtId="38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38" fontId="261" fillId="0" borderId="0">
      <protection locked="0"/>
    </xf>
    <xf numFmtId="225" fontId="46" fillId="0" borderId="0" applyFont="0" applyFill="0" applyBorder="0" applyAlignment="0" applyProtection="0"/>
    <xf numFmtId="296" fontId="49" fillId="0" borderId="0" applyFont="0" applyFill="0" applyBorder="0" applyAlignment="0" applyProtection="0"/>
    <xf numFmtId="38" fontId="261" fillId="0" borderId="0">
      <protection locked="0"/>
    </xf>
    <xf numFmtId="38" fontId="46" fillId="0" borderId="0" applyFont="0" applyFill="0" applyBorder="0" applyAlignment="0" applyProtection="0"/>
    <xf numFmtId="43" fontId="45" fillId="39" borderId="0" applyFill="0" applyBorder="0" applyProtection="0">
      <alignment horizontal="right"/>
    </xf>
    <xf numFmtId="297" fontId="267" fillId="39" borderId="0" applyFill="0" applyBorder="0" applyProtection="0">
      <alignment horizontal="right"/>
    </xf>
    <xf numFmtId="43" fontId="45" fillId="39" borderId="0" applyFill="0" applyBorder="0" applyProtection="0">
      <alignment horizontal="right"/>
    </xf>
    <xf numFmtId="225" fontId="46" fillId="0" borderId="28">
      <alignment vertical="center"/>
    </xf>
    <xf numFmtId="225" fontId="46" fillId="0" borderId="0" applyFont="0"/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225" fontId="45" fillId="0" borderId="0" applyFont="0" applyFill="0" applyBorder="0" applyAlignment="0" applyProtection="0"/>
    <xf numFmtId="298" fontId="281" fillId="0" borderId="0" applyFont="0" applyFill="0" applyBorder="0" applyAlignment="0" applyProtection="0"/>
    <xf numFmtId="299" fontId="281" fillId="0" borderId="0" applyFont="0" applyFill="0" applyBorder="0" applyAlignment="0" applyProtection="0"/>
    <xf numFmtId="225" fontId="259" fillId="0" borderId="28" applyNumberFormat="0" applyFont="0" applyFill="0" applyAlignment="0" applyProtection="0">
      <alignment vertical="center"/>
    </xf>
    <xf numFmtId="225" fontId="259" fillId="0" borderId="28" applyNumberFormat="0" applyFont="0" applyFill="0" applyAlignment="0" applyProtection="0">
      <alignment vertical="center"/>
    </xf>
    <xf numFmtId="225" fontId="259" fillId="0" borderId="28" applyNumberFormat="0" applyFont="0" applyFill="0" applyAlignment="0" applyProtection="0">
      <alignment vertical="center"/>
    </xf>
    <xf numFmtId="225" fontId="259" fillId="0" borderId="28" applyNumberFormat="0" applyFont="0" applyFill="0" applyAlignment="0" applyProtection="0">
      <alignment vertical="center"/>
    </xf>
    <xf numFmtId="225" fontId="259" fillId="0" borderId="28" applyNumberFormat="0" applyFont="0" applyFill="0" applyAlignment="0" applyProtection="0">
      <alignment vertical="center"/>
    </xf>
    <xf numFmtId="225" fontId="259" fillId="0" borderId="28" applyNumberFormat="0" applyFont="0" applyFill="0" applyAlignment="0" applyProtection="0">
      <alignment vertical="center"/>
    </xf>
    <xf numFmtId="38" fontId="261" fillId="0" borderId="0">
      <protection locked="0"/>
    </xf>
    <xf numFmtId="38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225" fontId="49" fillId="0" borderId="0" applyFont="0" applyFill="0" applyBorder="0" applyAlignment="0" applyProtection="0"/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5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42" fontId="282" fillId="0" borderId="0" applyFont="0" applyFill="0" applyBorder="0" applyAlignment="0" applyProtection="0">
      <alignment vertical="center"/>
    </xf>
    <xf numFmtId="225" fontId="49" fillId="0" borderId="0" applyFont="0" applyFill="0" applyBorder="0" applyAlignment="0" applyProtection="0"/>
    <xf numFmtId="10" fontId="255" fillId="0" borderId="0" applyFont="0" applyFill="0" applyBorder="0" applyAlignment="0" applyProtection="0"/>
    <xf numFmtId="300" fontId="46" fillId="0" borderId="30"/>
    <xf numFmtId="38" fontId="261" fillId="0" borderId="0">
      <protection locked="0"/>
    </xf>
    <xf numFmtId="38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38" fontId="261" fillId="0" borderId="0">
      <protection locked="0"/>
    </xf>
    <xf numFmtId="301" fontId="189" fillId="0" borderId="0" applyFill="0" applyBorder="0" applyProtection="0">
      <alignment vertical="center"/>
    </xf>
    <xf numFmtId="301" fontId="283" fillId="0" borderId="0" applyFill="0" applyBorder="0" applyProtection="0">
      <alignment vertical="center"/>
    </xf>
    <xf numFmtId="301" fontId="189" fillId="0" borderId="0" applyFill="0" applyBorder="0" applyProtection="0">
      <alignment vertical="center"/>
    </xf>
    <xf numFmtId="302" fontId="189" fillId="0" borderId="0" applyFill="0" applyBorder="0" applyProtection="0">
      <alignment vertical="center"/>
      <protection locked="0"/>
    </xf>
    <xf numFmtId="302" fontId="283" fillId="0" borderId="0" applyFill="0" applyBorder="0" applyProtection="0">
      <alignment vertical="center"/>
      <protection locked="0"/>
    </xf>
    <xf numFmtId="302" fontId="189" fillId="0" borderId="0" applyFill="0" applyBorder="0" applyProtection="0">
      <alignment vertical="center"/>
      <protection locked="0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61">
      <alignment horizontal="distributed" vertical="center" justifyLastLine="1"/>
    </xf>
    <xf numFmtId="225" fontId="64" fillId="0" borderId="61">
      <alignment horizontal="distributed" vertical="center" justifyLastLine="1"/>
    </xf>
    <xf numFmtId="225" fontId="64" fillId="0" borderId="61">
      <alignment horizontal="distributed" vertical="center" justifyLastLine="1"/>
    </xf>
    <xf numFmtId="225" fontId="64" fillId="0" borderId="26">
      <alignment horizontal="distributed" vertical="top" justifyLastLine="1"/>
    </xf>
    <xf numFmtId="225" fontId="48" fillId="0" borderId="0">
      <alignment vertical="center"/>
    </xf>
    <xf numFmtId="225" fontId="284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5" fillId="0" borderId="0">
      <alignment vertical="center"/>
    </xf>
    <xf numFmtId="225" fontId="6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6" fillId="0" borderId="0">
      <alignment vertical="center"/>
    </xf>
    <xf numFmtId="225" fontId="45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5" fillId="0" borderId="0"/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285" fillId="0" borderId="0">
      <alignment vertical="center"/>
    </xf>
    <xf numFmtId="225" fontId="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6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45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5" fillId="0" borderId="0"/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5" fillId="0" borderId="0"/>
    <xf numFmtId="225" fontId="84" fillId="0" borderId="0"/>
    <xf numFmtId="225" fontId="84" fillId="0" borderId="0"/>
    <xf numFmtId="225" fontId="48" fillId="0" borderId="0">
      <alignment vertical="center"/>
    </xf>
    <xf numFmtId="225" fontId="45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84" fillId="0" borderId="0"/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5" fillId="0" borderId="0">
      <alignment vertical="center"/>
    </xf>
    <xf numFmtId="225" fontId="45" fillId="0" borderId="0"/>
    <xf numFmtId="225" fontId="45" fillId="0" borderId="0"/>
    <xf numFmtId="225" fontId="45" fillId="0" borderId="0">
      <alignment vertical="center"/>
    </xf>
    <xf numFmtId="225" fontId="45" fillId="0" borderId="0"/>
    <xf numFmtId="225" fontId="45" fillId="0" borderId="0">
      <alignment vertical="center"/>
    </xf>
    <xf numFmtId="225" fontId="48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6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45" fillId="0" borderId="0"/>
    <xf numFmtId="225" fontId="6" fillId="0" borderId="0">
      <alignment vertical="center"/>
    </xf>
    <xf numFmtId="225" fontId="48" fillId="0" borderId="0">
      <alignment vertical="center"/>
    </xf>
    <xf numFmtId="225" fontId="45" fillId="0" borderId="0"/>
    <xf numFmtId="225" fontId="48" fillId="0" borderId="0">
      <alignment vertical="center"/>
    </xf>
    <xf numFmtId="225" fontId="48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84" fillId="0" borderId="0"/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5" fillId="0" borderId="0"/>
    <xf numFmtId="225" fontId="45" fillId="0" borderId="0">
      <alignment vertical="center"/>
    </xf>
    <xf numFmtId="225" fontId="45" fillId="0" borderId="0"/>
    <xf numFmtId="225" fontId="45" fillId="0" borderId="0">
      <alignment vertical="center"/>
    </xf>
    <xf numFmtId="225" fontId="24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52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52" fillId="0" borderId="0">
      <alignment vertical="center"/>
    </xf>
    <xf numFmtId="225" fontId="52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54" fillId="0" borderId="0">
      <alignment vertical="center"/>
    </xf>
    <xf numFmtId="225" fontId="5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54" fillId="0" borderId="0">
      <alignment vertical="center"/>
    </xf>
    <xf numFmtId="225" fontId="4" fillId="0" borderId="0">
      <alignment vertical="center"/>
    </xf>
    <xf numFmtId="225" fontId="5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26" fillId="0" borderId="0">
      <alignment vertical="center"/>
    </xf>
    <xf numFmtId="225" fontId="6" fillId="0" borderId="0">
      <alignment vertical="center"/>
    </xf>
    <xf numFmtId="225" fontId="26" fillId="0" borderId="0">
      <alignment vertical="center"/>
    </xf>
    <xf numFmtId="225" fontId="26" fillId="0" borderId="0">
      <alignment vertical="center"/>
    </xf>
    <xf numFmtId="225" fontId="26" fillId="0" borderId="0">
      <alignment vertical="center"/>
    </xf>
    <xf numFmtId="225" fontId="6" fillId="0" borderId="0">
      <alignment vertical="center"/>
    </xf>
    <xf numFmtId="225" fontId="2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286" fillId="0" borderId="0"/>
    <xf numFmtId="225" fontId="45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53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53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48" fillId="0" borderId="0">
      <alignment vertical="center"/>
    </xf>
    <xf numFmtId="225" fontId="45" fillId="0" borderId="0">
      <alignment vertical="center"/>
    </xf>
    <xf numFmtId="225" fontId="53" fillId="0" borderId="0">
      <alignment vertical="center"/>
    </xf>
    <xf numFmtId="225" fontId="53" fillId="0" borderId="0">
      <alignment vertical="center"/>
    </xf>
    <xf numFmtId="225" fontId="6" fillId="0" borderId="0">
      <alignment vertical="center"/>
    </xf>
    <xf numFmtId="225" fontId="45" fillId="0" borderId="0">
      <alignment vertical="center"/>
    </xf>
    <xf numFmtId="225" fontId="48" fillId="0" borderId="0">
      <alignment vertical="center"/>
    </xf>
    <xf numFmtId="225" fontId="45" fillId="0" borderId="0">
      <alignment vertical="center"/>
    </xf>
    <xf numFmtId="225" fontId="48" fillId="0" borderId="0">
      <alignment vertical="center"/>
    </xf>
    <xf numFmtId="225" fontId="45" fillId="0" borderId="0"/>
    <xf numFmtId="225" fontId="53" fillId="0" borderId="0">
      <alignment vertical="center"/>
    </xf>
    <xf numFmtId="225" fontId="6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25" fillId="0" borderId="0">
      <alignment vertical="center"/>
    </xf>
    <xf numFmtId="225" fontId="28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5" fillId="0" borderId="0"/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25" fillId="0" borderId="0">
      <alignment vertical="center"/>
    </xf>
    <xf numFmtId="225" fontId="25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25" fillId="0" borderId="0">
      <alignment vertical="center"/>
    </xf>
    <xf numFmtId="225" fontId="48" fillId="0" borderId="0">
      <alignment vertical="center"/>
    </xf>
    <xf numFmtId="225" fontId="25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25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25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5" fillId="0" borderId="0"/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/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28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5" fillId="0" borderId="0"/>
    <xf numFmtId="225" fontId="6" fillId="0" borderId="0">
      <alignment vertical="center"/>
    </xf>
    <xf numFmtId="225" fontId="48" fillId="0" borderId="0">
      <alignment vertical="center"/>
    </xf>
    <xf numFmtId="225" fontId="4" fillId="0" borderId="0">
      <alignment vertical="center"/>
    </xf>
    <xf numFmtId="225" fontId="49" fillId="0" borderId="0"/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284" fillId="0" borderId="0">
      <alignment vertical="center"/>
    </xf>
    <xf numFmtId="225" fontId="52" fillId="0" borderId="0">
      <alignment vertical="center"/>
    </xf>
    <xf numFmtId="225" fontId="52" fillId="0" borderId="0">
      <alignment vertical="center"/>
    </xf>
    <xf numFmtId="225" fontId="52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" fillId="0" borderId="0"/>
    <xf numFmtId="225" fontId="6" fillId="0" borderId="0">
      <alignment vertical="center"/>
    </xf>
    <xf numFmtId="225" fontId="4" fillId="0" borderId="0"/>
    <xf numFmtId="225" fontId="4" fillId="0" borderId="0"/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284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5" fillId="0" borderId="0">
      <alignment vertical="center"/>
    </xf>
    <xf numFmtId="225" fontId="6" fillId="0" borderId="0">
      <alignment vertical="center"/>
    </xf>
    <xf numFmtId="225" fontId="45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285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269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" fillId="0" borderId="0"/>
    <xf numFmtId="225" fontId="4" fillId="0" borderId="0"/>
    <xf numFmtId="225" fontId="4" fillId="0" borderId="0"/>
    <xf numFmtId="225" fontId="4" fillId="0" borderId="0"/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284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287" fillId="0" borderId="0"/>
    <xf numFmtId="225" fontId="288" fillId="0" borderId="0" applyNumberFormat="0" applyFill="0" applyBorder="0" applyAlignment="0" applyProtection="0">
      <alignment vertical="top"/>
      <protection locked="0"/>
    </xf>
    <xf numFmtId="225" fontId="255" fillId="0" borderId="41" applyNumberFormat="0" applyFont="0" applyFill="0" applyAlignment="0" applyProtection="0"/>
    <xf numFmtId="225" fontId="49" fillId="0" borderId="0" applyFont="0" applyFill="0" applyBorder="0" applyAlignment="0" applyProtection="0"/>
    <xf numFmtId="38" fontId="247" fillId="0" borderId="0" applyFont="0" applyFill="0" applyBorder="0" applyAlignment="0" applyProtection="0">
      <alignment vertical="center"/>
    </xf>
    <xf numFmtId="41" fontId="247" fillId="0" borderId="0" applyFont="0" applyFill="0" applyBorder="0" applyAlignment="0" applyProtection="0">
      <alignment vertical="center"/>
    </xf>
    <xf numFmtId="41" fontId="286" fillId="0" borderId="0" applyFont="0" applyFill="0" applyBorder="0" applyAlignment="0" applyProtection="0"/>
    <xf numFmtId="38" fontId="285" fillId="0" borderId="0" applyFont="0" applyFill="0" applyBorder="0" applyAlignment="0" applyProtection="0"/>
    <xf numFmtId="41" fontId="289" fillId="0" borderId="0" applyFont="0" applyFill="0" applyBorder="0" applyAlignment="0" applyProtection="0">
      <alignment vertical="center"/>
    </xf>
    <xf numFmtId="38" fontId="247" fillId="0" borderId="0" applyFont="0" applyFill="0" applyBorder="0" applyAlignment="0" applyProtection="0">
      <alignment vertical="center"/>
    </xf>
    <xf numFmtId="38" fontId="247" fillId="0" borderId="0" applyFont="0" applyFill="0" applyBorder="0" applyAlignment="0" applyProtection="0">
      <alignment vertical="center"/>
    </xf>
    <xf numFmtId="38" fontId="247" fillId="0" borderId="0" applyFont="0" applyFill="0" applyBorder="0" applyAlignment="0" applyProtection="0">
      <alignment vertical="center"/>
    </xf>
    <xf numFmtId="38" fontId="247" fillId="0" borderId="0" applyFont="0" applyFill="0" applyBorder="0" applyAlignment="0" applyProtection="0">
      <alignment vertical="center"/>
    </xf>
    <xf numFmtId="38" fontId="247" fillId="0" borderId="0" applyFont="0" applyFill="0" applyBorder="0" applyAlignment="0" applyProtection="0">
      <alignment vertical="center"/>
    </xf>
    <xf numFmtId="38" fontId="285" fillId="0" borderId="0" applyFont="0" applyFill="0" applyBorder="0" applyAlignment="0" applyProtection="0">
      <alignment vertical="center"/>
    </xf>
    <xf numFmtId="225" fontId="49" fillId="0" borderId="0" applyFont="0" applyFill="0" applyBorder="0" applyAlignment="0" applyProtection="0"/>
    <xf numFmtId="209" fontId="49" fillId="0" borderId="0" applyFont="0" applyFill="0" applyBorder="0" applyAlignment="0" applyProtection="0"/>
    <xf numFmtId="38" fontId="290" fillId="0" borderId="0" applyFont="0" applyFill="0" applyBorder="0" applyAlignment="0" applyProtection="0"/>
    <xf numFmtId="225" fontId="45" fillId="73" borderId="0"/>
    <xf numFmtId="303" fontId="255" fillId="0" borderId="0" applyFont="0" applyFill="0" applyBorder="0" applyAlignment="0" applyProtection="0"/>
    <xf numFmtId="290" fontId="255" fillId="0" borderId="0" applyFont="0" applyFill="0" applyBorder="0" applyAlignment="0" applyProtection="0"/>
    <xf numFmtId="0" fontId="49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9" fillId="0" borderId="0"/>
    <xf numFmtId="0" fontId="45" fillId="0" borderId="0">
      <alignment vertical="center"/>
    </xf>
    <xf numFmtId="0" fontId="6" fillId="0" borderId="0">
      <alignment vertical="center"/>
    </xf>
    <xf numFmtId="0" fontId="49" fillId="0" borderId="0"/>
    <xf numFmtId="0" fontId="45" fillId="0" borderId="0">
      <alignment vertical="center"/>
    </xf>
    <xf numFmtId="0" fontId="6" fillId="0" borderId="0">
      <alignment vertical="center"/>
    </xf>
    <xf numFmtId="0" fontId="49" fillId="0" borderId="0"/>
    <xf numFmtId="0" fontId="45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291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45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2" fontId="45" fillId="0" borderId="0" applyFont="0" applyFill="0" applyBorder="0" applyAlignment="0" applyProtection="0"/>
    <xf numFmtId="0" fontId="45" fillId="0" borderId="0">
      <alignment vertical="center"/>
    </xf>
    <xf numFmtId="0" fontId="45" fillId="0" borderId="0"/>
    <xf numFmtId="0" fontId="45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292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292" fillId="0" borderId="0" applyFont="0" applyFill="0" applyBorder="0" applyAlignment="0" applyProtection="0">
      <alignment vertical="center"/>
    </xf>
    <xf numFmtId="9" fontId="292" fillId="0" borderId="0" applyFont="0" applyFill="0" applyBorder="0" applyAlignment="0" applyProtection="0">
      <alignment vertical="center"/>
    </xf>
    <xf numFmtId="0" fontId="49" fillId="0" borderId="0"/>
    <xf numFmtId="0" fontId="49" fillId="0" borderId="0"/>
    <xf numFmtId="41" fontId="49" fillId="0" borderId="0" quotePrefix="1">
      <protection locked="0"/>
    </xf>
    <xf numFmtId="0" fontId="45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49" fillId="0" borderId="0"/>
    <xf numFmtId="0" fontId="6" fillId="0" borderId="0">
      <alignment vertical="center"/>
    </xf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49" fillId="0" borderId="0"/>
    <xf numFmtId="41" fontId="49" fillId="0" borderId="0" quotePrefix="1">
      <protection locked="0"/>
    </xf>
    <xf numFmtId="0" fontId="6" fillId="0" borderId="0">
      <alignment vertical="center"/>
    </xf>
    <xf numFmtId="0" fontId="4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92" fillId="0" borderId="0">
      <alignment vertical="center"/>
    </xf>
    <xf numFmtId="0" fontId="292" fillId="0" borderId="0">
      <alignment vertical="center"/>
    </xf>
    <xf numFmtId="41" fontId="292" fillId="0" borderId="0" applyFont="0" applyFill="0" applyBorder="0" applyAlignment="0" applyProtection="0">
      <alignment vertical="center"/>
    </xf>
    <xf numFmtId="9" fontId="292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/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45" fillId="0" borderId="0"/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9" fillId="0" borderId="0"/>
    <xf numFmtId="0" fontId="49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49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9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291" fillId="0" borderId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291" fillId="0" borderId="0">
      <alignment vertical="center"/>
    </xf>
    <xf numFmtId="0" fontId="49" fillId="0" borderId="0"/>
    <xf numFmtId="0" fontId="293" fillId="0" borderId="0">
      <alignment vertical="center"/>
    </xf>
    <xf numFmtId="0" fontId="144" fillId="47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49" fillId="0" borderId="0"/>
    <xf numFmtId="0" fontId="4" fillId="0" borderId="0">
      <alignment vertical="center"/>
    </xf>
    <xf numFmtId="0" fontId="293" fillId="0" borderId="0">
      <alignment vertical="center"/>
    </xf>
    <xf numFmtId="0" fontId="4" fillId="0" borderId="0">
      <alignment vertical="center"/>
    </xf>
    <xf numFmtId="0" fontId="293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291" fillId="0" borderId="0">
      <alignment vertical="center"/>
    </xf>
    <xf numFmtId="0" fontId="293" fillId="0" borderId="0">
      <alignment vertical="center"/>
    </xf>
    <xf numFmtId="41" fontId="293" fillId="0" borderId="0" applyFont="0" applyFill="0" applyBorder="0" applyAlignment="0" applyProtection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6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55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49" fillId="0" borderId="0"/>
    <xf numFmtId="0" fontId="144" fillId="47" borderId="44" applyNumberFormat="0" applyAlignment="0" applyProtection="0">
      <alignment vertical="center"/>
    </xf>
    <xf numFmtId="0" fontId="293" fillId="0" borderId="0">
      <alignment vertical="center"/>
    </xf>
    <xf numFmtId="0" fontId="49" fillId="0" borderId="0"/>
    <xf numFmtId="0" fontId="4" fillId="0" borderId="0">
      <alignment vertical="center"/>
    </xf>
    <xf numFmtId="0" fontId="293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150" fillId="59" borderId="52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293" fillId="0" borderId="0">
      <alignment vertical="center"/>
    </xf>
    <xf numFmtId="0" fontId="291" fillId="0" borderId="0">
      <alignment vertical="center"/>
    </xf>
    <xf numFmtId="0" fontId="150" fillId="59" borderId="52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293" fillId="0" borderId="0">
      <alignment vertical="center"/>
    </xf>
    <xf numFmtId="0" fontId="291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291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137" fillId="59" borderId="44" applyNumberFormat="0" applyAlignment="0" applyProtection="0">
      <alignment vertical="center"/>
    </xf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150" fillId="59" borderId="52" applyNumberFormat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179" fontId="294" fillId="0" borderId="0">
      <alignment vertical="center"/>
    </xf>
    <xf numFmtId="0" fontId="4" fillId="0" borderId="0">
      <alignment vertical="center"/>
    </xf>
    <xf numFmtId="0" fontId="144" fillId="47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150" fillId="59" borderId="52" applyNumberFormat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4" fillId="47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144" fillId="47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137" fillId="59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60" borderId="45" applyNumberFormat="0" applyFont="0" applyAlignment="0" applyProtection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137" fillId="59" borderId="44" applyNumberFormat="0" applyAlignment="0" applyProtection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37" fillId="59" borderId="44" applyNumberFormat="0" applyAlignment="0" applyProtection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144" fillId="47" borderId="44" applyNumberFormat="0" applyAlignment="0" applyProtection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144" fillId="47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9" fillId="0" borderId="0"/>
    <xf numFmtId="0" fontId="44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4" fillId="0" borderId="0">
      <alignment vertical="center"/>
    </xf>
    <xf numFmtId="0" fontId="49" fillId="0" borderId="0"/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9" fillId="0" borderId="0"/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144" fillId="47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0" borderId="0">
      <alignment vertical="center"/>
    </xf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0" fontId="49" fillId="0" borderId="0"/>
    <xf numFmtId="0" fontId="44" fillId="0" borderId="0">
      <alignment vertical="center"/>
    </xf>
    <xf numFmtId="0" fontId="4" fillId="0" borderId="0">
      <alignment vertical="center"/>
    </xf>
    <xf numFmtId="0" fontId="295" fillId="0" borderId="0">
      <alignment vertical="center"/>
    </xf>
    <xf numFmtId="0" fontId="49" fillId="0" borderId="0">
      <alignment vertical="center"/>
    </xf>
    <xf numFmtId="0" fontId="27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62" fillId="0" borderId="37">
      <alignment horizontal="center"/>
    </xf>
    <xf numFmtId="3" fontId="64" fillId="0" borderId="32"/>
    <xf numFmtId="0" fontId="65" fillId="0" borderId="56">
      <alignment horizontal="centerContinuous" vertical="center"/>
    </xf>
    <xf numFmtId="0" fontId="65" fillId="0" borderId="56">
      <alignment horizontal="centerContinuous" vertical="center"/>
    </xf>
    <xf numFmtId="0" fontId="65" fillId="0" borderId="56">
      <alignment horizontal="centerContinuous" vertical="center"/>
    </xf>
    <xf numFmtId="186" fontId="71" fillId="0" borderId="32">
      <alignment vertical="center"/>
    </xf>
    <xf numFmtId="3" fontId="64" fillId="0" borderId="32"/>
    <xf numFmtId="3" fontId="64" fillId="0" borderId="32"/>
    <xf numFmtId="0" fontId="60" fillId="0" borderId="32">
      <alignment horizontal="left" vertical="center" indent="1"/>
    </xf>
    <xf numFmtId="0" fontId="46" fillId="0" borderId="38">
      <alignment horizontal="center"/>
    </xf>
    <xf numFmtId="0" fontId="115" fillId="0" borderId="40">
      <alignment horizontal="left" vertical="center"/>
    </xf>
    <xf numFmtId="10" fontId="47" fillId="41" borderId="32" applyNumberFormat="0" applyBorder="0" applyAlignment="0" applyProtection="0"/>
    <xf numFmtId="217" fontId="65" fillId="0" borderId="32">
      <alignment vertical="center"/>
    </xf>
    <xf numFmtId="218" fontId="65" fillId="0" borderId="32">
      <alignment horizontal="right" vertical="center"/>
    </xf>
    <xf numFmtId="218" fontId="65" fillId="0" borderId="32">
      <alignment horizontal="right" vertical="center"/>
    </xf>
    <xf numFmtId="218" fontId="65" fillId="0" borderId="32">
      <alignment horizontal="right" vertical="center"/>
    </xf>
    <xf numFmtId="219" fontId="65" fillId="0" borderId="32">
      <alignment vertical="center"/>
    </xf>
    <xf numFmtId="220" fontId="65" fillId="0" borderId="32">
      <alignment vertical="center"/>
    </xf>
    <xf numFmtId="0" fontId="129" fillId="40" borderId="40">
      <alignment vertical="center"/>
    </xf>
    <xf numFmtId="0" fontId="132" fillId="0" borderId="38">
      <alignment horizontal="left"/>
    </xf>
    <xf numFmtId="0" fontId="60" fillId="0" borderId="32">
      <alignment horizontal="left" vertical="center" indent="2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5" fillId="0" borderId="0"/>
    <xf numFmtId="0" fontId="50" fillId="0" borderId="0">
      <alignment vertical="center"/>
    </xf>
    <xf numFmtId="0" fontId="296" fillId="0" borderId="0" applyNumberFormat="0" applyFill="0" applyBorder="0" applyAlignment="0" applyProtection="0">
      <alignment vertical="top"/>
      <protection locked="0"/>
    </xf>
    <xf numFmtId="0" fontId="44" fillId="0" borderId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0" fontId="49" fillId="0" borderId="0"/>
    <xf numFmtId="0" fontId="44" fillId="0" borderId="0">
      <alignment vertical="center"/>
    </xf>
    <xf numFmtId="0" fontId="14" fillId="36" borderId="4" applyNumberFormat="0" applyAlignment="0" applyProtection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6" fillId="0" borderId="0"/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7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0" borderId="62" applyNumberFormat="0" applyProtection="0">
      <alignment horizontal="right" vertical="center"/>
    </xf>
    <xf numFmtId="4" fontId="47" fillId="37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7" borderId="62" applyNumberFormat="0" applyProtection="0">
      <alignment horizontal="left" vertical="center" indent="1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0" borderId="62" applyNumberFormat="0" applyProtection="0">
      <alignment horizontal="right"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7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0" borderId="62" applyNumberFormat="0" applyProtection="0">
      <alignment horizontal="right"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0" fontId="6" fillId="0" borderId="0">
      <alignment vertical="center"/>
    </xf>
    <xf numFmtId="9" fontId="23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>
      <alignment vertical="center"/>
    </xf>
    <xf numFmtId="179" fontId="49" fillId="0" borderId="0" applyFont="0" applyFill="0" applyBorder="0" applyAlignment="0" applyProtection="0"/>
    <xf numFmtId="0" fontId="49" fillId="0" borderId="0"/>
    <xf numFmtId="0" fontId="23" fillId="0" borderId="0">
      <alignment vertical="center"/>
    </xf>
    <xf numFmtId="0" fontId="23" fillId="0" borderId="0">
      <alignment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7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0" borderId="62" applyNumberFormat="0" applyProtection="0">
      <alignment horizontal="right" vertical="center"/>
    </xf>
    <xf numFmtId="4" fontId="47" fillId="37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7" borderId="62" applyNumberFormat="0" applyProtection="0">
      <alignment horizontal="left" vertical="center" indent="1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0" borderId="62" applyNumberFormat="0" applyProtection="0">
      <alignment horizontal="right"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7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0" borderId="62" applyNumberFormat="0" applyProtection="0">
      <alignment horizontal="right"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9" fontId="23" fillId="0" borderId="0" applyFont="0" applyFill="0" applyBorder="0" applyAlignment="0" applyProtection="0">
      <alignment vertical="center"/>
    </xf>
    <xf numFmtId="179" fontId="49" fillId="0" borderId="0" applyFont="0" applyFill="0" applyBorder="0" applyAlignment="0" applyProtection="0"/>
    <xf numFmtId="0" fontId="49" fillId="0" borderId="0"/>
    <xf numFmtId="0" fontId="23" fillId="0" borderId="0">
      <alignment vertical="center"/>
    </xf>
    <xf numFmtId="0" fontId="297" fillId="0" borderId="0" applyNumberFormat="0" applyFill="0" applyBorder="0" applyAlignment="0" applyProtection="0">
      <alignment vertical="center"/>
    </xf>
    <xf numFmtId="0" fontId="45" fillId="0" borderId="0"/>
    <xf numFmtId="0" fontId="48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5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71" fillId="0" borderId="32">
      <alignment vertical="center"/>
    </xf>
    <xf numFmtId="0" fontId="46" fillId="0" borderId="0">
      <alignment vertical="center"/>
    </xf>
    <xf numFmtId="0" fontId="46" fillId="0" borderId="0">
      <alignment horizontal="center"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5" fillId="0" borderId="0">
      <alignment horizontal="center" vertical="center"/>
    </xf>
    <xf numFmtId="0" fontId="45" fillId="0" borderId="0">
      <alignment horizontal="center" vertical="center"/>
    </xf>
    <xf numFmtId="0" fontId="46" fillId="0" borderId="0">
      <alignment horizontal="center" vertical="center"/>
    </xf>
    <xf numFmtId="0" fontId="45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5" fillId="0" borderId="0">
      <alignment horizontal="center" vertical="center"/>
    </xf>
    <xf numFmtId="0" fontId="45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5" fillId="0" borderId="0">
      <alignment horizontal="center" vertical="center"/>
    </xf>
    <xf numFmtId="0" fontId="45" fillId="0" borderId="0">
      <alignment horizontal="center" vertical="center"/>
    </xf>
    <xf numFmtId="0" fontId="46" fillId="0" borderId="0">
      <alignment horizontal="center" vertical="center"/>
    </xf>
    <xf numFmtId="0" fontId="74" fillId="0" borderId="0">
      <alignment horizontal="center" vertical="center"/>
    </xf>
    <xf numFmtId="0" fontId="46" fillId="0" borderId="0">
      <alignment horizontal="center" vertical="center"/>
    </xf>
    <xf numFmtId="0" fontId="74" fillId="0" borderId="0">
      <alignment horizontal="center" vertical="center"/>
    </xf>
    <xf numFmtId="0" fontId="45" fillId="0" borderId="0">
      <alignment horizontal="center" vertical="center"/>
    </xf>
    <xf numFmtId="0" fontId="45" fillId="0" borderId="0">
      <alignment horizontal="center" vertical="center"/>
    </xf>
    <xf numFmtId="0" fontId="75" fillId="0" borderId="0">
      <alignment vertical="center"/>
    </xf>
    <xf numFmtId="0" fontId="75" fillId="0" borderId="0">
      <alignment vertical="center"/>
    </xf>
    <xf numFmtId="0" fontId="75" fillId="0" borderId="0">
      <alignment vertical="center"/>
    </xf>
    <xf numFmtId="0" fontId="75" fillId="0" borderId="0">
      <alignment vertical="center"/>
    </xf>
    <xf numFmtId="0" fontId="61" fillId="0" borderId="0">
      <alignment vertical="center"/>
    </xf>
    <xf numFmtId="0" fontId="76" fillId="0" borderId="0" applyFont="0" applyFill="0" applyBorder="0" applyAlignment="0" applyProtection="0"/>
    <xf numFmtId="0" fontId="61" fillId="0" borderId="0">
      <alignment vertical="center"/>
    </xf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45" fillId="0" borderId="0"/>
    <xf numFmtId="0" fontId="49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64" fillId="0" borderId="0"/>
    <xf numFmtId="0" fontId="45" fillId="0" borderId="0"/>
    <xf numFmtId="0" fontId="111" fillId="0" borderId="0">
      <protection locked="0"/>
    </xf>
    <xf numFmtId="0" fontId="111" fillId="0" borderId="0">
      <protection locked="0"/>
    </xf>
    <xf numFmtId="0" fontId="65" fillId="0" borderId="32">
      <alignment vertical="center"/>
    </xf>
    <xf numFmtId="0" fontId="65" fillId="0" borderId="32">
      <alignment horizontal="right" vertical="center"/>
    </xf>
    <xf numFmtId="0" fontId="65" fillId="0" borderId="32">
      <alignment horizontal="right" vertical="center"/>
    </xf>
    <xf numFmtId="0" fontId="65" fillId="0" borderId="32">
      <alignment horizontal="right" vertical="center"/>
    </xf>
    <xf numFmtId="0" fontId="65" fillId="0" borderId="32">
      <alignment vertical="center"/>
    </xf>
    <xf numFmtId="0" fontId="65" fillId="0" borderId="32">
      <alignment vertical="center"/>
    </xf>
    <xf numFmtId="0" fontId="119" fillId="0" borderId="0">
      <alignment horizontal="left"/>
    </xf>
    <xf numFmtId="0" fontId="76" fillId="0" borderId="0" applyFont="0" applyFill="0" applyBorder="0" applyAlignment="0" applyProtection="0"/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distributed"/>
    </xf>
    <xf numFmtId="0" fontId="128" fillId="0" borderId="0">
      <alignment horizontal="center"/>
    </xf>
    <xf numFmtId="0" fontId="45" fillId="0" borderId="0" applyFont="0" applyFill="0" applyBorder="0" applyAlignment="0" applyProtection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60" fillId="0" borderId="43">
      <alignment vertical="center"/>
    </xf>
    <xf numFmtId="0" fontId="87" fillId="0" borderId="24">
      <alignment vertical="center"/>
    </xf>
    <xf numFmtId="0" fontId="57" fillId="0" borderId="28">
      <alignment vertical="center"/>
    </xf>
    <xf numFmtId="0" fontId="83" fillId="0" borderId="0">
      <alignment vertical="center"/>
    </xf>
    <xf numFmtId="0" fontId="53" fillId="0" borderId="24">
      <alignment vertical="center"/>
    </xf>
    <xf numFmtId="0" fontId="50" fillId="0" borderId="0">
      <alignment vertical="center"/>
    </xf>
    <xf numFmtId="0" fontId="50" fillId="0" borderId="0">
      <alignment vertical="center"/>
    </xf>
    <xf numFmtId="3" fontId="62" fillId="0" borderId="64">
      <alignment horizontal="center"/>
    </xf>
    <xf numFmtId="0" fontId="132" fillId="0" borderId="63">
      <alignment horizontal="left"/>
    </xf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46" fillId="0" borderId="63">
      <alignment horizontal="center"/>
    </xf>
    <xf numFmtId="0" fontId="46" fillId="0" borderId="0">
      <alignment horizontal="center" vertical="center"/>
    </xf>
    <xf numFmtId="0" fontId="50" fillId="0" borderId="0">
      <alignment vertical="center"/>
    </xf>
    <xf numFmtId="0" fontId="48" fillId="0" borderId="0">
      <alignment vertical="center"/>
    </xf>
    <xf numFmtId="0" fontId="45" fillId="0" borderId="0"/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3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45" fillId="0" borderId="0"/>
    <xf numFmtId="0" fontId="16" fillId="6" borderId="4" applyNumberForma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50" fillId="0" borderId="0">
      <alignment vertical="center"/>
    </xf>
    <xf numFmtId="0" fontId="3" fillId="0" borderId="0">
      <alignment vertical="center"/>
    </xf>
    <xf numFmtId="0" fontId="65" fillId="0" borderId="36">
      <alignment horizontal="centerContinuous" vertical="center"/>
    </xf>
    <xf numFmtId="0" fontId="65" fillId="0" borderId="36">
      <alignment horizontal="centerContinuous" vertical="center"/>
    </xf>
    <xf numFmtId="0" fontId="65" fillId="0" borderId="36">
      <alignment horizontal="centerContinuous" vertical="center"/>
    </xf>
    <xf numFmtId="0" fontId="129" fillId="40" borderId="40">
      <alignment vertical="center"/>
    </xf>
    <xf numFmtId="0" fontId="71" fillId="0" borderId="32">
      <alignment vertical="center"/>
    </xf>
    <xf numFmtId="0" fontId="129" fillId="40" borderId="40">
      <alignment vertical="center"/>
    </xf>
    <xf numFmtId="0" fontId="115" fillId="0" borderId="40">
      <alignment horizontal="left" vertical="center"/>
    </xf>
    <xf numFmtId="10" fontId="47" fillId="41" borderId="32" applyNumberFormat="0" applyBorder="0" applyAlignment="0" applyProtection="0"/>
    <xf numFmtId="0" fontId="65" fillId="0" borderId="32">
      <alignment vertical="center"/>
    </xf>
    <xf numFmtId="0" fontId="65" fillId="0" borderId="32">
      <alignment horizontal="right" vertical="center"/>
    </xf>
    <xf numFmtId="0" fontId="65" fillId="0" borderId="32">
      <alignment horizontal="right" vertical="center"/>
    </xf>
    <xf numFmtId="0" fontId="65" fillId="0" borderId="32">
      <alignment horizontal="right" vertical="center"/>
    </xf>
    <xf numFmtId="0" fontId="65" fillId="0" borderId="32">
      <alignment vertical="center"/>
    </xf>
    <xf numFmtId="0" fontId="65" fillId="0" borderId="32">
      <alignment vertical="center"/>
    </xf>
    <xf numFmtId="0" fontId="129" fillId="40" borderId="40">
      <alignment vertical="center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48" fillId="8" borderId="8" applyNumberFormat="0" applyFont="0" applyAlignment="0" applyProtection="0">
      <alignment vertical="center"/>
    </xf>
    <xf numFmtId="0" fontId="129" fillId="40" borderId="40">
      <alignment vertical="center"/>
    </xf>
    <xf numFmtId="0" fontId="129" fillId="40" borderId="40">
      <alignment vertical="center"/>
    </xf>
    <xf numFmtId="0" fontId="50" fillId="0" borderId="0">
      <alignment vertical="center"/>
    </xf>
    <xf numFmtId="0" fontId="129" fillId="40" borderId="40">
      <alignment vertical="center"/>
    </xf>
    <xf numFmtId="0" fontId="129" fillId="40" borderId="4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3" fillId="0" borderId="0">
      <alignment vertical="center"/>
    </xf>
    <xf numFmtId="0" fontId="137" fillId="59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5" fillId="0" borderId="36">
      <alignment horizontal="centerContinuous" vertical="center"/>
    </xf>
    <xf numFmtId="0" fontId="65" fillId="0" borderId="36">
      <alignment horizontal="centerContinuous" vertical="center"/>
    </xf>
    <xf numFmtId="0" fontId="65" fillId="0" borderId="36">
      <alignment horizontal="centerContinuous" vertical="center"/>
    </xf>
    <xf numFmtId="0" fontId="71" fillId="0" borderId="32">
      <alignment vertical="center"/>
    </xf>
    <xf numFmtId="0" fontId="60" fillId="0" borderId="32">
      <alignment horizontal="left" vertical="center" indent="1"/>
    </xf>
    <xf numFmtId="0" fontId="115" fillId="0" borderId="40">
      <alignment horizontal="left" vertical="center"/>
    </xf>
    <xf numFmtId="10" fontId="47" fillId="41" borderId="32" applyNumberFormat="0" applyBorder="0" applyAlignment="0" applyProtection="0"/>
    <xf numFmtId="0" fontId="65" fillId="0" borderId="32">
      <alignment vertical="center"/>
    </xf>
    <xf numFmtId="0" fontId="65" fillId="0" borderId="32">
      <alignment horizontal="right" vertical="center"/>
    </xf>
    <xf numFmtId="0" fontId="65" fillId="0" borderId="32">
      <alignment horizontal="right" vertical="center"/>
    </xf>
    <xf numFmtId="0" fontId="65" fillId="0" borderId="32">
      <alignment horizontal="right" vertical="center"/>
    </xf>
    <xf numFmtId="0" fontId="65" fillId="0" borderId="32">
      <alignment vertical="center"/>
    </xf>
    <xf numFmtId="0" fontId="65" fillId="0" borderId="32">
      <alignment vertical="center"/>
    </xf>
    <xf numFmtId="0" fontId="129" fillId="40" borderId="40">
      <alignment vertical="center"/>
    </xf>
    <xf numFmtId="0" fontId="60" fillId="0" borderId="32">
      <alignment horizontal="left" vertical="center" indent="2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65" fillId="0" borderId="36">
      <alignment horizontal="centerContinuous" vertical="center"/>
    </xf>
    <xf numFmtId="0" fontId="65" fillId="0" borderId="36">
      <alignment horizontal="centerContinuous" vertical="center"/>
    </xf>
    <xf numFmtId="0" fontId="65" fillId="0" borderId="36">
      <alignment horizontal="centerContinuous" vertical="center"/>
    </xf>
    <xf numFmtId="0" fontId="71" fillId="0" borderId="32">
      <alignment vertical="center"/>
    </xf>
    <xf numFmtId="0" fontId="60" fillId="0" borderId="32">
      <alignment horizontal="left" vertical="center" indent="1"/>
    </xf>
    <xf numFmtId="0" fontId="115" fillId="0" borderId="40">
      <alignment horizontal="left" vertical="center"/>
    </xf>
    <xf numFmtId="10" fontId="47" fillId="41" borderId="32" applyNumberFormat="0" applyBorder="0" applyAlignment="0" applyProtection="0"/>
    <xf numFmtId="0" fontId="65" fillId="0" borderId="32">
      <alignment vertical="center"/>
    </xf>
    <xf numFmtId="0" fontId="65" fillId="0" borderId="32">
      <alignment horizontal="right" vertical="center"/>
    </xf>
    <xf numFmtId="0" fontId="65" fillId="0" borderId="32">
      <alignment horizontal="right" vertical="center"/>
    </xf>
    <xf numFmtId="0" fontId="65" fillId="0" borderId="32">
      <alignment horizontal="right" vertical="center"/>
    </xf>
    <xf numFmtId="0" fontId="65" fillId="0" borderId="32">
      <alignment vertical="center"/>
    </xf>
    <xf numFmtId="0" fontId="65" fillId="0" borderId="32">
      <alignment vertical="center"/>
    </xf>
    <xf numFmtId="0" fontId="129" fillId="40" borderId="40">
      <alignment vertical="center"/>
    </xf>
    <xf numFmtId="0" fontId="60" fillId="0" borderId="32">
      <alignment horizontal="left" vertical="center" indent="2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5" fillId="0" borderId="0"/>
    <xf numFmtId="0" fontId="48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2" fillId="0" borderId="0">
      <alignment vertical="center"/>
    </xf>
    <xf numFmtId="0" fontId="46" fillId="0" borderId="0">
      <alignment horizontal="center" vertical="center"/>
    </xf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50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2" fillId="0" borderId="0">
      <alignment vertical="center"/>
    </xf>
    <xf numFmtId="0" fontId="137" fillId="59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2" fillId="0" borderId="75">
      <alignment horizontal="center"/>
    </xf>
    <xf numFmtId="3" fontId="64" fillId="0" borderId="73"/>
    <xf numFmtId="0" fontId="65" fillId="0" borderId="74">
      <alignment horizontal="centerContinuous" vertical="center"/>
    </xf>
    <xf numFmtId="0" fontId="65" fillId="0" borderId="74">
      <alignment horizontal="centerContinuous" vertical="center"/>
    </xf>
    <xf numFmtId="0" fontId="65" fillId="0" borderId="74">
      <alignment horizontal="centerContinuous" vertical="center"/>
    </xf>
    <xf numFmtId="0" fontId="129" fillId="40" borderId="76">
      <alignment vertical="center"/>
    </xf>
    <xf numFmtId="0" fontId="71" fillId="0" borderId="73">
      <alignment vertical="center"/>
    </xf>
    <xf numFmtId="3" fontId="64" fillId="0" borderId="73"/>
    <xf numFmtId="3" fontId="64" fillId="0" borderId="73"/>
    <xf numFmtId="0" fontId="60" fillId="0" borderId="73">
      <alignment horizontal="left" vertical="center" indent="1"/>
    </xf>
    <xf numFmtId="0" fontId="129" fillId="40" borderId="76">
      <alignment vertical="center"/>
    </xf>
    <xf numFmtId="0" fontId="115" fillId="0" borderId="76">
      <alignment horizontal="left" vertical="center"/>
    </xf>
    <xf numFmtId="10" fontId="47" fillId="41" borderId="73" applyNumberFormat="0" applyBorder="0" applyAlignment="0" applyProtection="0"/>
    <xf numFmtId="0" fontId="65" fillId="0" borderId="73">
      <alignment vertical="center"/>
    </xf>
    <xf numFmtId="0" fontId="65" fillId="0" borderId="73">
      <alignment horizontal="right" vertical="center"/>
    </xf>
    <xf numFmtId="0" fontId="65" fillId="0" borderId="73">
      <alignment horizontal="right" vertical="center"/>
    </xf>
    <xf numFmtId="0" fontId="65" fillId="0" borderId="73">
      <alignment horizontal="right" vertical="center"/>
    </xf>
    <xf numFmtId="0" fontId="65" fillId="0" borderId="73">
      <alignment vertical="center"/>
    </xf>
    <xf numFmtId="0" fontId="65" fillId="0" borderId="73">
      <alignment vertical="center"/>
    </xf>
    <xf numFmtId="0" fontId="129" fillId="40" borderId="76">
      <alignment vertical="center"/>
    </xf>
    <xf numFmtId="0" fontId="60" fillId="0" borderId="73">
      <alignment horizontal="left" vertical="center" indent="2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129" fillId="40" borderId="76">
      <alignment vertical="center"/>
    </xf>
    <xf numFmtId="0" fontId="129" fillId="40" borderId="76">
      <alignment vertical="center"/>
    </xf>
    <xf numFmtId="0" fontId="129" fillId="40" borderId="76">
      <alignment vertical="center"/>
    </xf>
    <xf numFmtId="0" fontId="129" fillId="40" borderId="76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2" fillId="0" borderId="0">
      <alignment vertical="center"/>
    </xf>
    <xf numFmtId="0" fontId="137" fillId="59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" fontId="64" fillId="0" borderId="73"/>
    <xf numFmtId="0" fontId="65" fillId="0" borderId="74">
      <alignment horizontal="centerContinuous" vertical="center"/>
    </xf>
    <xf numFmtId="0" fontId="65" fillId="0" borderId="74">
      <alignment horizontal="centerContinuous" vertical="center"/>
    </xf>
    <xf numFmtId="0" fontId="65" fillId="0" borderId="74">
      <alignment horizontal="centerContinuous" vertical="center"/>
    </xf>
    <xf numFmtId="0" fontId="71" fillId="0" borderId="73">
      <alignment vertical="center"/>
    </xf>
    <xf numFmtId="3" fontId="64" fillId="0" borderId="73"/>
    <xf numFmtId="3" fontId="64" fillId="0" borderId="73"/>
    <xf numFmtId="0" fontId="60" fillId="0" borderId="73">
      <alignment horizontal="left" vertical="center" indent="1"/>
    </xf>
    <xf numFmtId="0" fontId="115" fillId="0" borderId="76">
      <alignment horizontal="left" vertical="center"/>
    </xf>
    <xf numFmtId="10" fontId="47" fillId="41" borderId="73" applyNumberFormat="0" applyBorder="0" applyAlignment="0" applyProtection="0"/>
    <xf numFmtId="0" fontId="65" fillId="0" borderId="73">
      <alignment vertical="center"/>
    </xf>
    <xf numFmtId="0" fontId="65" fillId="0" borderId="73">
      <alignment horizontal="right" vertical="center"/>
    </xf>
    <xf numFmtId="0" fontId="65" fillId="0" borderId="73">
      <alignment horizontal="right" vertical="center"/>
    </xf>
    <xf numFmtId="0" fontId="65" fillId="0" borderId="73">
      <alignment horizontal="right" vertical="center"/>
    </xf>
    <xf numFmtId="0" fontId="65" fillId="0" borderId="73">
      <alignment vertical="center"/>
    </xf>
    <xf numFmtId="0" fontId="65" fillId="0" borderId="73">
      <alignment vertical="center"/>
    </xf>
    <xf numFmtId="0" fontId="129" fillId="40" borderId="76">
      <alignment vertical="center"/>
    </xf>
    <xf numFmtId="0" fontId="60" fillId="0" borderId="73">
      <alignment horizontal="left" vertical="center" indent="2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3" fontId="64" fillId="0" borderId="73"/>
    <xf numFmtId="0" fontId="65" fillId="0" borderId="74">
      <alignment horizontal="centerContinuous" vertical="center"/>
    </xf>
    <xf numFmtId="0" fontId="65" fillId="0" borderId="74">
      <alignment horizontal="centerContinuous" vertical="center"/>
    </xf>
    <xf numFmtId="0" fontId="65" fillId="0" borderId="74">
      <alignment horizontal="centerContinuous" vertical="center"/>
    </xf>
    <xf numFmtId="0" fontId="71" fillId="0" borderId="73">
      <alignment vertical="center"/>
    </xf>
    <xf numFmtId="3" fontId="64" fillId="0" borderId="73"/>
    <xf numFmtId="3" fontId="64" fillId="0" borderId="73"/>
    <xf numFmtId="0" fontId="60" fillId="0" borderId="73">
      <alignment horizontal="left" vertical="center" indent="1"/>
    </xf>
    <xf numFmtId="0" fontId="115" fillId="0" borderId="76">
      <alignment horizontal="left" vertical="center"/>
    </xf>
    <xf numFmtId="10" fontId="47" fillId="41" borderId="73" applyNumberFormat="0" applyBorder="0" applyAlignment="0" applyProtection="0"/>
    <xf numFmtId="0" fontId="65" fillId="0" borderId="73">
      <alignment vertical="center"/>
    </xf>
    <xf numFmtId="0" fontId="65" fillId="0" borderId="73">
      <alignment horizontal="right" vertical="center"/>
    </xf>
    <xf numFmtId="0" fontId="65" fillId="0" borderId="73">
      <alignment horizontal="right" vertical="center"/>
    </xf>
    <xf numFmtId="0" fontId="65" fillId="0" borderId="73">
      <alignment horizontal="right" vertical="center"/>
    </xf>
    <xf numFmtId="0" fontId="65" fillId="0" borderId="73">
      <alignment vertical="center"/>
    </xf>
    <xf numFmtId="0" fontId="65" fillId="0" borderId="73">
      <alignment vertical="center"/>
    </xf>
    <xf numFmtId="0" fontId="129" fillId="40" borderId="76">
      <alignment vertical="center"/>
    </xf>
    <xf numFmtId="0" fontId="60" fillId="0" borderId="73">
      <alignment horizontal="left" vertical="center" indent="2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1" fillId="0" borderId="0">
      <alignment vertical="center"/>
    </xf>
    <xf numFmtId="41" fontId="151" fillId="0" borderId="0" applyFont="0" applyFill="0" applyBorder="0" applyAlignment="0" applyProtection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" fillId="0" borderId="0">
      <alignment vertical="center"/>
    </xf>
  </cellStyleXfs>
  <cellXfs count="207">
    <xf numFmtId="0" fontId="0" fillId="0" borderId="0" xfId="0">
      <alignment vertical="center"/>
    </xf>
    <xf numFmtId="41" fontId="299" fillId="0" borderId="82" xfId="32" applyFont="1" applyBorder="1">
      <alignment vertical="center"/>
    </xf>
    <xf numFmtId="0" fontId="300" fillId="0" borderId="0" xfId="0" applyFont="1">
      <alignment vertical="center"/>
    </xf>
    <xf numFmtId="0" fontId="299" fillId="0" borderId="0" xfId="0" applyFont="1">
      <alignment vertical="center"/>
    </xf>
    <xf numFmtId="0" fontId="301" fillId="0" borderId="0" xfId="0" applyFont="1">
      <alignment vertical="center"/>
    </xf>
    <xf numFmtId="41" fontId="299" fillId="0" borderId="0" xfId="0" applyNumberFormat="1" applyFont="1">
      <alignment vertical="center"/>
    </xf>
    <xf numFmtId="0" fontId="302" fillId="0" borderId="0" xfId="0" applyFont="1" applyAlignment="1">
      <alignment horizontal="right" vertical="center"/>
    </xf>
    <xf numFmtId="0" fontId="303" fillId="35" borderId="89" xfId="0" applyFont="1" applyFill="1" applyBorder="1" applyAlignment="1">
      <alignment horizontal="center" vertical="center"/>
    </xf>
    <xf numFmtId="0" fontId="303" fillId="35" borderId="17" xfId="0" applyFont="1" applyFill="1" applyBorder="1" applyAlignment="1">
      <alignment horizontal="center" vertical="center"/>
    </xf>
    <xf numFmtId="0" fontId="303" fillId="35" borderId="88" xfId="0" applyFont="1" applyFill="1" applyBorder="1" applyAlignment="1">
      <alignment horizontal="center" vertical="center"/>
    </xf>
    <xf numFmtId="0" fontId="303" fillId="35" borderId="81" xfId="0" applyFont="1" applyFill="1" applyBorder="1" applyAlignment="1">
      <alignment horizontal="center" vertical="center"/>
    </xf>
    <xf numFmtId="0" fontId="299" fillId="0" borderId="0" xfId="0" applyFont="1" applyFill="1">
      <alignment vertical="center"/>
    </xf>
    <xf numFmtId="0" fontId="302" fillId="35" borderId="90" xfId="0" applyFont="1" applyFill="1" applyBorder="1" applyAlignment="1">
      <alignment horizontal="center" vertical="center"/>
    </xf>
    <xf numFmtId="0" fontId="302" fillId="35" borderId="13" xfId="0" applyFont="1" applyFill="1" applyBorder="1" applyAlignment="1">
      <alignment horizontal="center" vertical="center"/>
    </xf>
    <xf numFmtId="0" fontId="302" fillId="35" borderId="82" xfId="0" applyFont="1" applyFill="1" applyBorder="1" applyAlignment="1">
      <alignment horizontal="center" vertical="center"/>
    </xf>
    <xf numFmtId="0" fontId="302" fillId="0" borderId="0" xfId="0" applyFont="1" applyFill="1">
      <alignment vertical="center"/>
    </xf>
    <xf numFmtId="0" fontId="299" fillId="33" borderId="0" xfId="0" applyFont="1" applyFill="1" applyBorder="1">
      <alignment vertical="center"/>
    </xf>
    <xf numFmtId="41" fontId="299" fillId="33" borderId="77" xfId="32" applyFont="1" applyFill="1" applyBorder="1">
      <alignment vertical="center"/>
    </xf>
    <xf numFmtId="41" fontId="299" fillId="33" borderId="13" xfId="32" applyFont="1" applyFill="1" applyBorder="1">
      <alignment vertical="center"/>
    </xf>
    <xf numFmtId="41" fontId="299" fillId="33" borderId="82" xfId="32" applyFont="1" applyFill="1" applyBorder="1">
      <alignment vertical="center"/>
    </xf>
    <xf numFmtId="0" fontId="299" fillId="0" borderId="0" xfId="0" applyFont="1" applyBorder="1">
      <alignment vertical="center"/>
    </xf>
    <xf numFmtId="41" fontId="299" fillId="0" borderId="77" xfId="32" applyFont="1" applyBorder="1">
      <alignment vertical="center"/>
    </xf>
    <xf numFmtId="41" fontId="299" fillId="0" borderId="13" xfId="32" applyFont="1" applyFill="1" applyBorder="1">
      <alignment vertical="center"/>
    </xf>
    <xf numFmtId="41" fontId="299" fillId="0" borderId="82" xfId="32" applyFont="1" applyFill="1" applyBorder="1">
      <alignment vertical="center"/>
    </xf>
    <xf numFmtId="41" fontId="299" fillId="0" borderId="13" xfId="32" applyFont="1" applyBorder="1">
      <alignment vertical="center"/>
    </xf>
    <xf numFmtId="41" fontId="299" fillId="0" borderId="85" xfId="32" applyFont="1" applyBorder="1">
      <alignment vertical="center"/>
    </xf>
    <xf numFmtId="41" fontId="299" fillId="33" borderId="85" xfId="32" applyFont="1" applyFill="1" applyBorder="1">
      <alignment vertical="center"/>
    </xf>
    <xf numFmtId="41" fontId="304" fillId="33" borderId="13" xfId="51975" applyNumberFormat="1" applyFont="1" applyFill="1" applyBorder="1" applyAlignment="1">
      <alignment horizontal="center" vertical="center"/>
    </xf>
    <xf numFmtId="0" fontId="299" fillId="33" borderId="19" xfId="0" applyFont="1" applyFill="1" applyBorder="1">
      <alignment vertical="center"/>
    </xf>
    <xf numFmtId="41" fontId="299" fillId="33" borderId="93" xfId="32" applyFont="1" applyFill="1" applyBorder="1">
      <alignment vertical="center"/>
    </xf>
    <xf numFmtId="41" fontId="299" fillId="33" borderId="94" xfId="32" applyFont="1" applyFill="1" applyBorder="1">
      <alignment vertical="center"/>
    </xf>
    <xf numFmtId="41" fontId="299" fillId="33" borderId="95" xfId="32" applyFont="1" applyFill="1" applyBorder="1">
      <alignment vertical="center"/>
    </xf>
    <xf numFmtId="0" fontId="299" fillId="33" borderId="12" xfId="0" applyFont="1" applyFill="1" applyBorder="1">
      <alignment vertical="center"/>
    </xf>
    <xf numFmtId="41" fontId="299" fillId="33" borderId="79" xfId="32" applyFont="1" applyFill="1" applyBorder="1">
      <alignment vertical="center"/>
    </xf>
    <xf numFmtId="41" fontId="299" fillId="33" borderId="15" xfId="32" applyFont="1" applyFill="1" applyBorder="1">
      <alignment vertical="center"/>
    </xf>
    <xf numFmtId="41" fontId="299" fillId="33" borderId="86" xfId="32" applyFont="1" applyFill="1" applyBorder="1">
      <alignment vertical="center"/>
    </xf>
    <xf numFmtId="41" fontId="299" fillId="33" borderId="84" xfId="32" applyFont="1" applyFill="1" applyBorder="1">
      <alignment vertical="center"/>
    </xf>
    <xf numFmtId="0" fontId="302" fillId="0" borderId="0" xfId="0" applyFont="1">
      <alignment vertical="center"/>
    </xf>
    <xf numFmtId="0" fontId="303" fillId="35" borderId="80" xfId="0" applyFont="1" applyFill="1" applyBorder="1" applyAlignment="1">
      <alignment horizontal="center" vertical="center"/>
    </xf>
    <xf numFmtId="0" fontId="302" fillId="35" borderId="25" xfId="0" applyFont="1" applyFill="1" applyBorder="1" applyAlignment="1">
      <alignment horizontal="center" vertical="center"/>
    </xf>
    <xf numFmtId="0" fontId="302" fillId="35" borderId="0" xfId="0" applyFont="1" applyFill="1" applyBorder="1" applyAlignment="1">
      <alignment horizontal="center" vertical="center"/>
    </xf>
    <xf numFmtId="41" fontId="299" fillId="33" borderId="25" xfId="32" applyFont="1" applyFill="1" applyBorder="1">
      <alignment vertical="center"/>
    </xf>
    <xf numFmtId="41" fontId="299" fillId="33" borderId="97" xfId="32" applyFont="1" applyFill="1" applyBorder="1">
      <alignment vertical="center"/>
    </xf>
    <xf numFmtId="41" fontId="299" fillId="33" borderId="104" xfId="32" applyFont="1" applyFill="1" applyBorder="1">
      <alignment vertical="center"/>
    </xf>
    <xf numFmtId="41" fontId="299" fillId="0" borderId="25" xfId="32" applyFont="1" applyFill="1" applyBorder="1">
      <alignment vertical="center"/>
    </xf>
    <xf numFmtId="41" fontId="299" fillId="0" borderId="97" xfId="32" applyFont="1" applyFill="1" applyBorder="1">
      <alignment vertical="center"/>
    </xf>
    <xf numFmtId="41" fontId="299" fillId="0" borderId="104" xfId="32" applyFont="1" applyFill="1" applyBorder="1">
      <alignment vertical="center"/>
    </xf>
    <xf numFmtId="41" fontId="299" fillId="33" borderId="78" xfId="32" applyFont="1" applyFill="1" applyBorder="1">
      <alignment vertical="center"/>
    </xf>
    <xf numFmtId="41" fontId="299" fillId="33" borderId="20" xfId="32" applyFont="1" applyFill="1" applyBorder="1">
      <alignment vertical="center"/>
    </xf>
    <xf numFmtId="41" fontId="299" fillId="33" borderId="83" xfId="32" applyFont="1" applyFill="1" applyBorder="1">
      <alignment vertical="center"/>
    </xf>
    <xf numFmtId="41" fontId="299" fillId="33" borderId="77" xfId="32" applyFont="1" applyFill="1" applyBorder="1" applyAlignment="1">
      <alignment horizontal="right" vertical="center"/>
    </xf>
    <xf numFmtId="41" fontId="299" fillId="33" borderId="13" xfId="32" applyFont="1" applyFill="1" applyBorder="1" applyAlignment="1">
      <alignment horizontal="right" vertical="center"/>
    </xf>
    <xf numFmtId="41" fontId="299" fillId="33" borderId="82" xfId="32" applyFont="1" applyFill="1" applyBorder="1" applyAlignment="1">
      <alignment horizontal="right" vertical="center"/>
    </xf>
    <xf numFmtId="41" fontId="299" fillId="0" borderId="77" xfId="32" applyFont="1" applyBorder="1" applyAlignment="1">
      <alignment horizontal="right" vertical="center"/>
    </xf>
    <xf numFmtId="41" fontId="299" fillId="0" borderId="13" xfId="32" applyFont="1" applyBorder="1" applyAlignment="1">
      <alignment horizontal="right" vertical="center"/>
    </xf>
    <xf numFmtId="41" fontId="299" fillId="0" borderId="82" xfId="32" applyFont="1" applyBorder="1" applyAlignment="1">
      <alignment horizontal="right" vertical="center"/>
    </xf>
    <xf numFmtId="41" fontId="299" fillId="0" borderId="13" xfId="32" applyFont="1" applyFill="1" applyBorder="1" applyAlignment="1">
      <alignment horizontal="right" vertical="center"/>
    </xf>
    <xf numFmtId="41" fontId="299" fillId="33" borderId="93" xfId="32" applyFont="1" applyFill="1" applyBorder="1" applyAlignment="1">
      <alignment horizontal="right" vertical="center"/>
    </xf>
    <xf numFmtId="41" fontId="299" fillId="33" borderId="94" xfId="32" applyFont="1" applyFill="1" applyBorder="1" applyAlignment="1">
      <alignment horizontal="right" vertical="center"/>
    </xf>
    <xf numFmtId="41" fontId="299" fillId="33" borderId="95" xfId="32" applyFont="1" applyFill="1" applyBorder="1" applyAlignment="1">
      <alignment horizontal="right" vertical="center"/>
    </xf>
    <xf numFmtId="41" fontId="299" fillId="33" borderId="79" xfId="32" applyFont="1" applyFill="1" applyBorder="1" applyAlignment="1">
      <alignment horizontal="right" vertical="center"/>
    </xf>
    <xf numFmtId="41" fontId="299" fillId="33" borderId="15" xfId="32" applyFont="1" applyFill="1" applyBorder="1" applyAlignment="1">
      <alignment horizontal="right" vertical="center"/>
    </xf>
    <xf numFmtId="41" fontId="299" fillId="33" borderId="84" xfId="32" applyFont="1" applyFill="1" applyBorder="1" applyAlignment="1">
      <alignment horizontal="right" vertical="center"/>
    </xf>
    <xf numFmtId="41" fontId="299" fillId="33" borderId="85" xfId="32" applyFont="1" applyFill="1" applyBorder="1" applyAlignment="1">
      <alignment horizontal="right" vertical="center"/>
    </xf>
    <xf numFmtId="41" fontId="299" fillId="0" borderId="85" xfId="32" applyFont="1" applyBorder="1" applyAlignment="1">
      <alignment horizontal="right" vertical="center"/>
    </xf>
    <xf numFmtId="41" fontId="299" fillId="0" borderId="85" xfId="32" applyFont="1" applyFill="1" applyBorder="1" applyAlignment="1">
      <alignment horizontal="right" vertical="center"/>
    </xf>
    <xf numFmtId="41" fontId="299" fillId="33" borderId="86" xfId="32" applyFont="1" applyFill="1" applyBorder="1" applyAlignment="1">
      <alignment horizontal="right" vertical="center"/>
    </xf>
    <xf numFmtId="41" fontId="299" fillId="33" borderId="78" xfId="32" applyFont="1" applyFill="1" applyBorder="1" applyAlignment="1">
      <alignment horizontal="right" vertical="center"/>
    </xf>
    <xf numFmtId="41" fontId="299" fillId="33" borderId="20" xfId="32" applyFont="1" applyFill="1" applyBorder="1" applyAlignment="1">
      <alignment horizontal="right" vertical="center"/>
    </xf>
    <xf numFmtId="41" fontId="299" fillId="33" borderId="83" xfId="32" applyFont="1" applyFill="1" applyBorder="1" applyAlignment="1">
      <alignment horizontal="right" vertical="center"/>
    </xf>
    <xf numFmtId="41" fontId="299" fillId="33" borderId="25" xfId="32" applyFont="1" applyFill="1" applyBorder="1" applyAlignment="1">
      <alignment horizontal="right" vertical="center"/>
    </xf>
    <xf numFmtId="41" fontId="299" fillId="33" borderId="97" xfId="32" applyFont="1" applyFill="1" applyBorder="1" applyAlignment="1">
      <alignment horizontal="right" vertical="center"/>
    </xf>
    <xf numFmtId="41" fontId="299" fillId="33" borderId="104" xfId="32" applyFont="1" applyFill="1" applyBorder="1" applyAlignment="1">
      <alignment horizontal="right" vertical="center"/>
    </xf>
    <xf numFmtId="41" fontId="299" fillId="0" borderId="25" xfId="32" applyFont="1" applyFill="1" applyBorder="1" applyAlignment="1">
      <alignment horizontal="right" vertical="center"/>
    </xf>
    <xf numFmtId="41" fontId="299" fillId="0" borderId="97" xfId="32" applyFont="1" applyFill="1" applyBorder="1" applyAlignment="1">
      <alignment horizontal="right" vertical="center"/>
    </xf>
    <xf numFmtId="41" fontId="299" fillId="0" borderId="104" xfId="32" applyFont="1" applyFill="1" applyBorder="1" applyAlignment="1">
      <alignment horizontal="right" vertical="center"/>
    </xf>
    <xf numFmtId="41" fontId="303" fillId="0" borderId="13" xfId="32" applyFont="1" applyBorder="1">
      <alignment vertical="center"/>
    </xf>
    <xf numFmtId="0" fontId="303" fillId="35" borderId="101" xfId="0" applyFont="1" applyFill="1" applyBorder="1" applyAlignment="1">
      <alignment horizontal="center" vertical="center"/>
    </xf>
    <xf numFmtId="0" fontId="302" fillId="35" borderId="24" xfId="0" applyFont="1" applyFill="1" applyBorder="1" applyAlignment="1">
      <alignment horizontal="center" vertical="center"/>
    </xf>
    <xf numFmtId="41" fontId="299" fillId="33" borderId="24" xfId="32" applyFont="1" applyFill="1" applyBorder="1">
      <alignment vertical="center"/>
    </xf>
    <xf numFmtId="41" fontId="299" fillId="0" borderId="24" xfId="32" applyFont="1" applyFill="1" applyBorder="1">
      <alignment vertical="center"/>
    </xf>
    <xf numFmtId="41" fontId="299" fillId="0" borderId="24" xfId="32" applyFont="1" applyBorder="1">
      <alignment vertical="center"/>
    </xf>
    <xf numFmtId="41" fontId="299" fillId="0" borderId="90" xfId="32" applyFont="1" applyBorder="1">
      <alignment vertical="center"/>
    </xf>
    <xf numFmtId="41" fontId="299" fillId="33" borderId="96" xfId="32" applyFont="1" applyFill="1" applyBorder="1">
      <alignment vertical="center"/>
    </xf>
    <xf numFmtId="41" fontId="299" fillId="33" borderId="90" xfId="32" applyFont="1" applyFill="1" applyBorder="1">
      <alignment vertical="center"/>
    </xf>
    <xf numFmtId="41" fontId="299" fillId="33" borderId="91" xfId="32" applyFont="1" applyFill="1" applyBorder="1">
      <alignment vertical="center"/>
    </xf>
    <xf numFmtId="41" fontId="299" fillId="33" borderId="87" xfId="32" applyFont="1" applyFill="1" applyBorder="1">
      <alignment vertical="center"/>
    </xf>
    <xf numFmtId="41" fontId="299" fillId="33" borderId="92" xfId="32" applyFont="1" applyFill="1" applyBorder="1">
      <alignment vertical="center"/>
    </xf>
    <xf numFmtId="41" fontId="299" fillId="33" borderId="90" xfId="32" applyFont="1" applyFill="1" applyBorder="1" applyAlignment="1">
      <alignment horizontal="right" vertical="center"/>
    </xf>
    <xf numFmtId="41" fontId="299" fillId="0" borderId="96" xfId="32" applyFont="1" applyFill="1" applyBorder="1">
      <alignment vertical="center"/>
    </xf>
    <xf numFmtId="41" fontId="299" fillId="0" borderId="99" xfId="32" applyFont="1" applyFill="1" applyBorder="1" applyAlignment="1">
      <alignment horizontal="right" vertical="center"/>
    </xf>
    <xf numFmtId="41" fontId="299" fillId="33" borderId="14" xfId="32" applyFont="1" applyFill="1" applyBorder="1" applyAlignment="1">
      <alignment horizontal="right" vertical="center"/>
    </xf>
    <xf numFmtId="41" fontId="299" fillId="0" borderId="90" xfId="32" applyFont="1" applyBorder="1" applyAlignment="1">
      <alignment horizontal="right" vertical="center"/>
    </xf>
    <xf numFmtId="41" fontId="299" fillId="33" borderId="91" xfId="32" applyFont="1" applyFill="1" applyBorder="1" applyAlignment="1">
      <alignment horizontal="right" vertical="center"/>
    </xf>
    <xf numFmtId="41" fontId="299" fillId="33" borderId="92" xfId="32" applyFont="1" applyFill="1" applyBorder="1" applyAlignment="1">
      <alignment horizontal="right" vertical="center"/>
    </xf>
    <xf numFmtId="41" fontId="299" fillId="74" borderId="25" xfId="32" applyFont="1" applyFill="1" applyBorder="1">
      <alignment vertical="center"/>
    </xf>
    <xf numFmtId="41" fontId="299" fillId="74" borderId="97" xfId="32" applyFont="1" applyFill="1" applyBorder="1">
      <alignment vertical="center"/>
    </xf>
    <xf numFmtId="41" fontId="299" fillId="74" borderId="104" xfId="32" applyFont="1" applyFill="1" applyBorder="1">
      <alignment vertical="center"/>
    </xf>
    <xf numFmtId="41" fontId="299" fillId="0" borderId="90" xfId="32" applyFont="1" applyFill="1" applyBorder="1">
      <alignment vertical="center"/>
    </xf>
    <xf numFmtId="41" fontId="299" fillId="0" borderId="77" xfId="32" applyFont="1" applyFill="1" applyBorder="1">
      <alignment vertical="center"/>
    </xf>
    <xf numFmtId="0" fontId="303" fillId="35" borderId="18" xfId="0" applyFont="1" applyFill="1" applyBorder="1" applyAlignment="1">
      <alignment horizontal="center" vertical="center"/>
    </xf>
    <xf numFmtId="41" fontId="303" fillId="35" borderId="80" xfId="0" applyNumberFormat="1" applyFont="1" applyFill="1" applyBorder="1" applyAlignment="1">
      <alignment horizontal="center" vertical="center"/>
    </xf>
    <xf numFmtId="41" fontId="302" fillId="35" borderId="25" xfId="0" applyNumberFormat="1" applyFont="1" applyFill="1" applyBorder="1" applyAlignment="1">
      <alignment horizontal="center" vertical="center"/>
    </xf>
    <xf numFmtId="41" fontId="299" fillId="33" borderId="25" xfId="32" applyNumberFormat="1" applyFont="1" applyFill="1" applyBorder="1">
      <alignment vertical="center"/>
    </xf>
    <xf numFmtId="41" fontId="299" fillId="74" borderId="25" xfId="32" applyNumberFormat="1" applyFont="1" applyFill="1" applyBorder="1">
      <alignment vertical="center"/>
    </xf>
    <xf numFmtId="41" fontId="299" fillId="0" borderId="77" xfId="32" applyNumberFormat="1" applyFont="1" applyBorder="1">
      <alignment vertical="center"/>
    </xf>
    <xf numFmtId="41" fontId="299" fillId="33" borderId="77" xfId="32" applyNumberFormat="1" applyFont="1" applyFill="1" applyBorder="1">
      <alignment vertical="center"/>
    </xf>
    <xf numFmtId="41" fontId="299" fillId="33" borderId="78" xfId="32" applyNumberFormat="1" applyFont="1" applyFill="1" applyBorder="1">
      <alignment vertical="center"/>
    </xf>
    <xf numFmtId="41" fontId="299" fillId="33" borderId="92" xfId="32" applyNumberFormat="1" applyFont="1" applyFill="1" applyBorder="1">
      <alignment vertical="center"/>
    </xf>
    <xf numFmtId="0" fontId="302" fillId="35" borderId="77" xfId="0" applyFont="1" applyFill="1" applyBorder="1" applyAlignment="1">
      <alignment horizontal="center" vertical="center"/>
    </xf>
    <xf numFmtId="0" fontId="302" fillId="35" borderId="85" xfId="0" applyFont="1" applyFill="1" applyBorder="1" applyAlignment="1">
      <alignment horizontal="center" vertical="center"/>
    </xf>
    <xf numFmtId="0" fontId="299" fillId="0" borderId="77" xfId="0" applyFont="1" applyBorder="1">
      <alignment vertical="center"/>
    </xf>
    <xf numFmtId="0" fontId="299" fillId="0" borderId="13" xfId="0" applyFont="1" applyBorder="1">
      <alignment vertical="center"/>
    </xf>
    <xf numFmtId="0" fontId="299" fillId="0" borderId="14" xfId="0" applyFont="1" applyBorder="1">
      <alignment vertical="center"/>
    </xf>
    <xf numFmtId="41" fontId="299" fillId="0" borderId="85" xfId="32" applyFont="1" applyFill="1" applyBorder="1">
      <alignment vertical="center"/>
    </xf>
    <xf numFmtId="41" fontId="299" fillId="33" borderId="0" xfId="32" applyFont="1" applyFill="1" applyBorder="1">
      <alignment vertical="center"/>
    </xf>
    <xf numFmtId="41" fontId="299" fillId="0" borderId="0" xfId="32" applyFont="1" applyBorder="1">
      <alignment vertical="center"/>
    </xf>
    <xf numFmtId="41" fontId="299" fillId="33" borderId="14" xfId="32" applyFont="1" applyFill="1" applyBorder="1">
      <alignment vertical="center"/>
    </xf>
    <xf numFmtId="41" fontId="299" fillId="0" borderId="14" xfId="32" applyFont="1" applyBorder="1">
      <alignment vertical="center"/>
    </xf>
    <xf numFmtId="0" fontId="299" fillId="34" borderId="0" xfId="0" applyFont="1" applyFill="1" applyBorder="1">
      <alignment vertical="center"/>
    </xf>
    <xf numFmtId="41" fontId="299" fillId="34" borderId="77" xfId="32" applyFont="1" applyFill="1" applyBorder="1">
      <alignment vertical="center"/>
    </xf>
    <xf numFmtId="41" fontId="299" fillId="34" borderId="13" xfId="32" applyFont="1" applyFill="1" applyBorder="1">
      <alignment vertical="center"/>
    </xf>
    <xf numFmtId="41" fontId="299" fillId="34" borderId="82" xfId="32" applyFont="1" applyFill="1" applyBorder="1">
      <alignment vertical="center"/>
    </xf>
    <xf numFmtId="41" fontId="299" fillId="34" borderId="0" xfId="32" applyFont="1" applyFill="1" applyBorder="1">
      <alignment vertical="center"/>
    </xf>
    <xf numFmtId="41" fontId="299" fillId="34" borderId="14" xfId="32" applyFont="1" applyFill="1" applyBorder="1">
      <alignment vertical="center"/>
    </xf>
    <xf numFmtId="41" fontId="299" fillId="33" borderId="21" xfId="32" applyFont="1" applyFill="1" applyBorder="1">
      <alignment vertical="center"/>
    </xf>
    <xf numFmtId="0" fontId="299" fillId="0" borderId="12" xfId="0" applyFont="1" applyBorder="1">
      <alignment vertical="center"/>
    </xf>
    <xf numFmtId="41" fontId="299" fillId="0" borderId="79" xfId="32" applyFont="1" applyBorder="1">
      <alignment vertical="center"/>
    </xf>
    <xf numFmtId="41" fontId="299" fillId="0" borderId="15" xfId="32" applyFont="1" applyBorder="1">
      <alignment vertical="center"/>
    </xf>
    <xf numFmtId="41" fontId="299" fillId="0" borderId="16" xfId="32" applyFont="1" applyBorder="1">
      <alignment vertical="center"/>
    </xf>
    <xf numFmtId="41" fontId="299" fillId="0" borderId="14" xfId="32" applyFont="1" applyBorder="1" applyAlignment="1">
      <alignment horizontal="right" vertical="center"/>
    </xf>
    <xf numFmtId="41" fontId="299" fillId="34" borderId="77" xfId="32" applyFont="1" applyFill="1" applyBorder="1" applyAlignment="1">
      <alignment horizontal="right" vertical="center"/>
    </xf>
    <xf numFmtId="41" fontId="299" fillId="34" borderId="13" xfId="32" applyFont="1" applyFill="1" applyBorder="1" applyAlignment="1">
      <alignment horizontal="right" vertical="center"/>
    </xf>
    <xf numFmtId="41" fontId="299" fillId="34" borderId="14" xfId="32" applyFont="1" applyFill="1" applyBorder="1" applyAlignment="1">
      <alignment horizontal="right" vertical="center"/>
    </xf>
    <xf numFmtId="41" fontId="299" fillId="0" borderId="77" xfId="32" applyFont="1" applyFill="1" applyBorder="1" applyAlignment="1">
      <alignment horizontal="right" vertical="center"/>
    </xf>
    <xf numFmtId="41" fontId="299" fillId="33" borderId="21" xfId="32" applyFont="1" applyFill="1" applyBorder="1" applyAlignment="1">
      <alignment horizontal="right" vertical="center"/>
    </xf>
    <xf numFmtId="41" fontId="299" fillId="0" borderId="79" xfId="32" applyFont="1" applyBorder="1" applyAlignment="1">
      <alignment horizontal="right" vertical="center"/>
    </xf>
    <xf numFmtId="41" fontId="299" fillId="0" borderId="15" xfId="32" applyFont="1" applyBorder="1" applyAlignment="1">
      <alignment horizontal="right" vertical="center"/>
    </xf>
    <xf numFmtId="41" fontId="299" fillId="0" borderId="16" xfId="32" applyFont="1" applyBorder="1" applyAlignment="1">
      <alignment horizontal="right" vertical="center"/>
    </xf>
    <xf numFmtId="0" fontId="299" fillId="0" borderId="25" xfId="0" applyFont="1" applyBorder="1">
      <alignment vertical="center"/>
    </xf>
    <xf numFmtId="0" fontId="299" fillId="0" borderId="97" xfId="0" applyFont="1" applyBorder="1">
      <alignment vertical="center"/>
    </xf>
    <xf numFmtId="0" fontId="299" fillId="0" borderId="104" xfId="0" applyFont="1" applyBorder="1">
      <alignment vertical="center"/>
    </xf>
    <xf numFmtId="0" fontId="302" fillId="35" borderId="110" xfId="0" applyFont="1" applyFill="1" applyBorder="1" applyAlignment="1">
      <alignment horizontal="center" vertical="center"/>
    </xf>
    <xf numFmtId="0" fontId="299" fillId="0" borderId="24" xfId="0" applyFont="1" applyBorder="1">
      <alignment vertical="center"/>
    </xf>
    <xf numFmtId="41" fontId="299" fillId="34" borderId="24" xfId="32" applyFont="1" applyFill="1" applyBorder="1">
      <alignment vertical="center"/>
    </xf>
    <xf numFmtId="41" fontId="299" fillId="33" borderId="102" xfId="32" applyFont="1" applyFill="1" applyBorder="1">
      <alignment vertical="center"/>
    </xf>
    <xf numFmtId="41" fontId="299" fillId="0" borderId="103" xfId="32" applyFont="1" applyBorder="1">
      <alignment vertical="center"/>
    </xf>
    <xf numFmtId="0" fontId="299" fillId="0" borderId="25" xfId="0" applyFont="1" applyFill="1" applyBorder="1">
      <alignment vertical="center"/>
    </xf>
    <xf numFmtId="0" fontId="299" fillId="0" borderId="97" xfId="0" applyFont="1" applyFill="1" applyBorder="1">
      <alignment vertical="center"/>
    </xf>
    <xf numFmtId="0" fontId="299" fillId="0" borderId="104" xfId="0" applyFont="1" applyFill="1" applyBorder="1">
      <alignment vertical="center"/>
    </xf>
    <xf numFmtId="41" fontId="299" fillId="34" borderId="90" xfId="32" applyFont="1" applyFill="1" applyBorder="1">
      <alignment vertical="center"/>
    </xf>
    <xf numFmtId="41" fontId="299" fillId="0" borderId="92" xfId="32" applyFont="1" applyBorder="1">
      <alignment vertical="center"/>
    </xf>
    <xf numFmtId="0" fontId="299" fillId="0" borderId="90" xfId="0" applyFont="1" applyBorder="1">
      <alignment vertical="center"/>
    </xf>
    <xf numFmtId="41" fontId="299" fillId="0" borderId="99" xfId="32" applyFont="1" applyFill="1" applyBorder="1">
      <alignment vertical="center"/>
    </xf>
    <xf numFmtId="41" fontId="299" fillId="33" borderId="99" xfId="32" applyFont="1" applyFill="1" applyBorder="1">
      <alignment vertical="center"/>
    </xf>
    <xf numFmtId="0" fontId="299" fillId="0" borderId="82" xfId="0" applyFont="1" applyBorder="1">
      <alignment vertical="center"/>
    </xf>
    <xf numFmtId="41" fontId="299" fillId="0" borderId="84" xfId="32" applyFont="1" applyBorder="1">
      <alignment vertical="center"/>
    </xf>
    <xf numFmtId="41" fontId="299" fillId="33" borderId="106" xfId="32" applyFont="1" applyFill="1" applyBorder="1">
      <alignment vertical="center"/>
    </xf>
    <xf numFmtId="41" fontId="299" fillId="0" borderId="106" xfId="32" applyFont="1" applyFill="1" applyBorder="1">
      <alignment vertical="center"/>
    </xf>
    <xf numFmtId="0" fontId="299" fillId="0" borderId="0" xfId="0" applyFont="1" applyFill="1" applyBorder="1">
      <alignment vertical="center"/>
    </xf>
    <xf numFmtId="41" fontId="299" fillId="0" borderId="0" xfId="32" applyFont="1" applyFill="1" applyBorder="1">
      <alignment vertical="center"/>
    </xf>
    <xf numFmtId="0" fontId="299" fillId="35" borderId="25" xfId="0" applyFont="1" applyFill="1" applyBorder="1" applyAlignment="1">
      <alignment horizontal="center" vertical="center"/>
    </xf>
    <xf numFmtId="0" fontId="299" fillId="35" borderId="0" xfId="0" applyFont="1" applyFill="1" applyBorder="1" applyAlignment="1">
      <alignment horizontal="center" vertical="center"/>
    </xf>
    <xf numFmtId="0" fontId="299" fillId="33" borderId="0" xfId="0" applyFont="1" applyFill="1" applyBorder="1" applyAlignment="1">
      <alignment vertical="center"/>
    </xf>
    <xf numFmtId="41" fontId="299" fillId="0" borderId="14" xfId="32" applyFont="1" applyFill="1" applyBorder="1">
      <alignment vertical="center"/>
    </xf>
    <xf numFmtId="0" fontId="299" fillId="0" borderId="13" xfId="0" applyFont="1" applyFill="1" applyBorder="1">
      <alignment vertical="center"/>
    </xf>
    <xf numFmtId="0" fontId="299" fillId="0" borderId="14" xfId="0" applyFont="1" applyFill="1" applyBorder="1">
      <alignment vertical="center"/>
    </xf>
    <xf numFmtId="0" fontId="299" fillId="0" borderId="77" xfId="0" applyFont="1" applyFill="1" applyBorder="1">
      <alignment vertical="center"/>
    </xf>
    <xf numFmtId="0" fontId="303" fillId="35" borderId="111" xfId="0" applyFont="1" applyFill="1" applyBorder="1" applyAlignment="1">
      <alignment horizontal="center" vertical="center"/>
    </xf>
    <xf numFmtId="0" fontId="299" fillId="0" borderId="24" xfId="0" applyFont="1" applyFill="1" applyBorder="1">
      <alignment vertical="center"/>
    </xf>
    <xf numFmtId="0" fontId="299" fillId="0" borderId="90" xfId="0" applyFont="1" applyFill="1" applyBorder="1">
      <alignment vertical="center"/>
    </xf>
    <xf numFmtId="41" fontId="299" fillId="34" borderId="90" xfId="32" applyFont="1" applyFill="1" applyBorder="1" applyAlignment="1">
      <alignment horizontal="right" vertical="center"/>
    </xf>
    <xf numFmtId="41" fontId="299" fillId="0" borderId="92" xfId="32" applyFont="1" applyBorder="1" applyAlignment="1">
      <alignment horizontal="right" vertical="center"/>
    </xf>
    <xf numFmtId="41" fontId="299" fillId="0" borderId="96" xfId="32" applyFont="1" applyBorder="1">
      <alignment vertical="center"/>
    </xf>
    <xf numFmtId="41" fontId="299" fillId="0" borderId="97" xfId="32" applyFont="1" applyBorder="1">
      <alignment vertical="center"/>
    </xf>
    <xf numFmtId="0" fontId="299" fillId="74" borderId="0" xfId="0" applyFont="1" applyFill="1" applyBorder="1">
      <alignment vertical="center"/>
    </xf>
    <xf numFmtId="41" fontId="299" fillId="74" borderId="77" xfId="32" applyFont="1" applyFill="1" applyBorder="1">
      <alignment vertical="center"/>
    </xf>
    <xf numFmtId="41" fontId="299" fillId="74" borderId="90" xfId="32" applyFont="1" applyFill="1" applyBorder="1">
      <alignment vertical="center"/>
    </xf>
    <xf numFmtId="41" fontId="299" fillId="74" borderId="14" xfId="32" applyFont="1" applyFill="1" applyBorder="1">
      <alignment vertical="center"/>
    </xf>
    <xf numFmtId="0" fontId="299" fillId="74" borderId="0" xfId="0" applyFont="1" applyFill="1">
      <alignment vertical="center"/>
    </xf>
    <xf numFmtId="41" fontId="299" fillId="0" borderId="98" xfId="32" applyFont="1" applyBorder="1">
      <alignment vertical="center"/>
    </xf>
    <xf numFmtId="41" fontId="299" fillId="0" borderId="98" xfId="32" applyFont="1" applyFill="1" applyBorder="1">
      <alignment vertical="center"/>
    </xf>
    <xf numFmtId="0" fontId="299" fillId="0" borderId="30" xfId="0" applyFont="1" applyBorder="1">
      <alignment vertical="center"/>
    </xf>
    <xf numFmtId="0" fontId="299" fillId="0" borderId="100" xfId="0" applyFont="1" applyBorder="1">
      <alignment vertical="center"/>
    </xf>
    <xf numFmtId="0" fontId="23" fillId="0" borderId="0" xfId="0" applyFont="1">
      <alignment vertical="center"/>
    </xf>
    <xf numFmtId="0" fontId="305" fillId="0" borderId="0" xfId="0" applyFont="1">
      <alignment vertical="center"/>
    </xf>
    <xf numFmtId="0" fontId="19" fillId="0" borderId="0" xfId="0" applyFont="1">
      <alignment vertical="center"/>
    </xf>
    <xf numFmtId="0" fontId="306" fillId="0" borderId="0" xfId="0" applyFont="1">
      <alignment vertical="center"/>
    </xf>
    <xf numFmtId="0" fontId="307" fillId="0" borderId="0" xfId="0" applyFont="1">
      <alignment vertical="center"/>
    </xf>
    <xf numFmtId="10" fontId="299" fillId="33" borderId="77" xfId="32" applyNumberFormat="1" applyFont="1" applyFill="1" applyBorder="1">
      <alignment vertical="center"/>
    </xf>
    <xf numFmtId="10" fontId="299" fillId="33" borderId="24" xfId="32" applyNumberFormat="1" applyFont="1" applyFill="1" applyBorder="1">
      <alignment vertical="center"/>
    </xf>
    <xf numFmtId="10" fontId="299" fillId="33" borderId="97" xfId="32" applyNumberFormat="1" applyFont="1" applyFill="1" applyBorder="1">
      <alignment vertical="center"/>
    </xf>
    <xf numFmtId="10" fontId="299" fillId="33" borderId="104" xfId="32" applyNumberFormat="1" applyFont="1" applyFill="1" applyBorder="1">
      <alignment vertical="center"/>
    </xf>
    <xf numFmtId="10" fontId="299" fillId="33" borderId="13" xfId="32" applyNumberFormat="1" applyFont="1" applyFill="1" applyBorder="1">
      <alignment vertical="center"/>
    </xf>
    <xf numFmtId="10" fontId="299" fillId="33" borderId="82" xfId="32" applyNumberFormat="1" applyFont="1" applyFill="1" applyBorder="1">
      <alignment vertical="center"/>
    </xf>
    <xf numFmtId="0" fontId="299" fillId="33" borderId="0" xfId="0" applyFont="1" applyFill="1" applyBorder="1" applyAlignment="1">
      <alignment horizontal="center" vertical="center" textRotation="255"/>
    </xf>
    <xf numFmtId="0" fontId="299" fillId="33" borderId="19" xfId="0" applyFont="1" applyFill="1" applyBorder="1" applyAlignment="1">
      <alignment horizontal="center" vertical="center" textRotation="255"/>
    </xf>
    <xf numFmtId="0" fontId="299" fillId="33" borderId="12" xfId="0" applyFont="1" applyFill="1" applyBorder="1" applyAlignment="1">
      <alignment horizontal="center" vertical="center" textRotation="255"/>
    </xf>
    <xf numFmtId="0" fontId="303" fillId="35" borderId="11" xfId="0" applyFont="1" applyFill="1" applyBorder="1" applyAlignment="1">
      <alignment horizontal="center" vertical="center"/>
    </xf>
    <xf numFmtId="0" fontId="303" fillId="35" borderId="107" xfId="0" applyFont="1" applyFill="1" applyBorder="1" applyAlignment="1">
      <alignment horizontal="center" vertical="center"/>
    </xf>
    <xf numFmtId="0" fontId="303" fillId="35" borderId="0" xfId="0" applyFont="1" applyFill="1" applyBorder="1" applyAlignment="1">
      <alignment horizontal="center" vertical="center"/>
    </xf>
    <xf numFmtId="0" fontId="303" fillId="35" borderId="30" xfId="0" applyFont="1" applyFill="1" applyBorder="1" applyAlignment="1">
      <alignment horizontal="center" vertical="center"/>
    </xf>
    <xf numFmtId="0" fontId="303" fillId="35" borderId="105" xfId="0" applyFont="1" applyFill="1" applyBorder="1" applyAlignment="1">
      <alignment horizontal="center" vertical="center"/>
    </xf>
    <xf numFmtId="0" fontId="303" fillId="35" borderId="25" xfId="0" applyFont="1" applyFill="1" applyBorder="1" applyAlignment="1">
      <alignment horizontal="center" vertical="center"/>
    </xf>
    <xf numFmtId="0" fontId="303" fillId="35" borderId="108" xfId="0" applyFont="1" applyFill="1" applyBorder="1" applyAlignment="1">
      <alignment horizontal="center" vertical="center"/>
    </xf>
    <xf numFmtId="0" fontId="303" fillId="35" borderId="109" xfId="0" applyFont="1" applyFill="1" applyBorder="1" applyAlignment="1">
      <alignment horizontal="center" vertical="center"/>
    </xf>
    <xf numFmtId="0" fontId="299" fillId="33" borderId="112" xfId="0" applyFont="1" applyFill="1" applyBorder="1" applyAlignment="1">
      <alignment horizontal="center" vertical="center" textRotation="255"/>
    </xf>
  </cellXfs>
  <cellStyles count="51976">
    <cellStyle name=" " xfId="14265"/>
    <cellStyle name="          _x000d__x000a_386grabber=vga.3gr_x000d__x000a_" xfId="14259"/>
    <cellStyle name="          _x000d__x000a_shell=progman.exe_x000d__x000a_m" xfId="14263"/>
    <cellStyle name=" _97연말" xfId="14272"/>
    <cellStyle name=" _97연말_발전소 현황(20071123)" xfId="14273"/>
    <cellStyle name=" _97연말1" xfId="14266"/>
    <cellStyle name=" _97연말1_발전소 현황(20071123)" xfId="14267"/>
    <cellStyle name=" _Book1" xfId="14268"/>
    <cellStyle name=" _Book1_발전소 현황(20071123)" xfId="14269"/>
    <cellStyle name=" _발전소 현황(20071123)" xfId="14270"/>
    <cellStyle name="&quot;" xfId="2927"/>
    <cellStyle name="&quot; 2" xfId="49274"/>
    <cellStyle name="&quot; 2 2" xfId="51474"/>
    <cellStyle name="&quot;큰제목&quot;" xfId="2928"/>
    <cellStyle name="#,##0" xfId="2929"/>
    <cellStyle name="#,##0 10" xfId="14271"/>
    <cellStyle name="#,##0 11" xfId="14274"/>
    <cellStyle name="#,##0 12" xfId="14275"/>
    <cellStyle name="#,##0 13" xfId="14276"/>
    <cellStyle name="#,##0 14" xfId="14277"/>
    <cellStyle name="#,##0 15" xfId="14278"/>
    <cellStyle name="#,##0 16" xfId="14279"/>
    <cellStyle name="#,##0 17" xfId="49275"/>
    <cellStyle name="#,##0 2" xfId="14280"/>
    <cellStyle name="#,##0 2 10" xfId="14281"/>
    <cellStyle name="#,##0 2 11" xfId="14282"/>
    <cellStyle name="#,##0 2 12" xfId="14283"/>
    <cellStyle name="#,##0 2 13" xfId="14284"/>
    <cellStyle name="#,##0 2 14" xfId="14285"/>
    <cellStyle name="#,##0 2 15" xfId="14286"/>
    <cellStyle name="#,##0 2 16" xfId="51475"/>
    <cellStyle name="#,##0 2 2" xfId="14287"/>
    <cellStyle name="#,##0 2 2 10" xfId="14288"/>
    <cellStyle name="#,##0 2 2 11" xfId="14289"/>
    <cellStyle name="#,##0 2 2 12" xfId="14290"/>
    <cellStyle name="#,##0 2 2 13" xfId="14291"/>
    <cellStyle name="#,##0 2 2 2" xfId="14292"/>
    <cellStyle name="#,##0 2 2 2 2" xfId="14293"/>
    <cellStyle name="#,##0 2 2 3" xfId="14294"/>
    <cellStyle name="#,##0 2 2 3 2" xfId="14295"/>
    <cellStyle name="#,##0 2 2 4" xfId="14296"/>
    <cellStyle name="#,##0 2 2 5" xfId="14297"/>
    <cellStyle name="#,##0 2 2 6" xfId="14298"/>
    <cellStyle name="#,##0 2 2 7" xfId="14299"/>
    <cellStyle name="#,##0 2 2 8" xfId="14300"/>
    <cellStyle name="#,##0 2 2 9" xfId="14301"/>
    <cellStyle name="#,##0 2 3" xfId="14302"/>
    <cellStyle name="#,##0 2 3 10" xfId="14303"/>
    <cellStyle name="#,##0 2 3 11" xfId="14304"/>
    <cellStyle name="#,##0 2 3 12" xfId="14305"/>
    <cellStyle name="#,##0 2 3 13" xfId="14306"/>
    <cellStyle name="#,##0 2 3 2" xfId="14307"/>
    <cellStyle name="#,##0 2 3 2 2" xfId="14308"/>
    <cellStyle name="#,##0 2 3 3" xfId="14309"/>
    <cellStyle name="#,##0 2 3 3 2" xfId="14310"/>
    <cellStyle name="#,##0 2 3 4" xfId="14311"/>
    <cellStyle name="#,##0 2 3 5" xfId="14312"/>
    <cellStyle name="#,##0 2 3 6" xfId="14313"/>
    <cellStyle name="#,##0 2 3 7" xfId="14314"/>
    <cellStyle name="#,##0 2 3 8" xfId="14315"/>
    <cellStyle name="#,##0 2 3 9" xfId="14316"/>
    <cellStyle name="#,##0 2 4" xfId="14317"/>
    <cellStyle name="#,##0 2 4 2" xfId="14318"/>
    <cellStyle name="#,##0 2 5" xfId="14319"/>
    <cellStyle name="#,##0 2 6" xfId="14320"/>
    <cellStyle name="#,##0 2 7" xfId="14321"/>
    <cellStyle name="#,##0 2 8" xfId="14322"/>
    <cellStyle name="#,##0 2 9" xfId="14323"/>
    <cellStyle name="#,##0 3" xfId="14324"/>
    <cellStyle name="#,##0 3 10" xfId="14325"/>
    <cellStyle name="#,##0 3 11" xfId="14326"/>
    <cellStyle name="#,##0 3 12" xfId="14327"/>
    <cellStyle name="#,##0 3 13" xfId="14328"/>
    <cellStyle name="#,##0 3 14" xfId="51668"/>
    <cellStyle name="#,##0 3 2" xfId="14329"/>
    <cellStyle name="#,##0 3 2 2" xfId="14330"/>
    <cellStyle name="#,##0 3 2 3" xfId="51826"/>
    <cellStyle name="#,##0 3 3" xfId="14331"/>
    <cellStyle name="#,##0 3 3 2" xfId="14332"/>
    <cellStyle name="#,##0 3 4" xfId="14333"/>
    <cellStyle name="#,##0 3 5" xfId="14334"/>
    <cellStyle name="#,##0 3 6" xfId="14335"/>
    <cellStyle name="#,##0 3 7" xfId="14336"/>
    <cellStyle name="#,##0 3 8" xfId="14337"/>
    <cellStyle name="#,##0 3 9" xfId="14338"/>
    <cellStyle name="#,##0 4" xfId="14339"/>
    <cellStyle name="#,##0 4 10" xfId="14340"/>
    <cellStyle name="#,##0 4 11" xfId="14341"/>
    <cellStyle name="#,##0 4 12" xfId="14342"/>
    <cellStyle name="#,##0 4 13" xfId="14343"/>
    <cellStyle name="#,##0 4 2" xfId="14344"/>
    <cellStyle name="#,##0 4 2 2" xfId="14345"/>
    <cellStyle name="#,##0 4 3" xfId="14346"/>
    <cellStyle name="#,##0 4 3 2" xfId="14347"/>
    <cellStyle name="#,##0 4 4" xfId="14348"/>
    <cellStyle name="#,##0 4 5" xfId="14349"/>
    <cellStyle name="#,##0 4 6" xfId="14350"/>
    <cellStyle name="#,##0 4 7" xfId="14351"/>
    <cellStyle name="#,##0 4 8" xfId="14352"/>
    <cellStyle name="#,##0 4 9" xfId="14353"/>
    <cellStyle name="#,##0 5" xfId="14354"/>
    <cellStyle name="#,##0 5 2" xfId="14355"/>
    <cellStyle name="#,##0 6" xfId="14356"/>
    <cellStyle name="#,##0 7" xfId="14357"/>
    <cellStyle name="#,##0 8" xfId="14358"/>
    <cellStyle name="#,##0 9" xfId="14359"/>
    <cellStyle name="#_품셈 " xfId="2930"/>
    <cellStyle name="#_품셈  2" xfId="49276"/>
    <cellStyle name="#_품셈  2 2" xfId="50905"/>
    <cellStyle name="#_품셈  2 3" xfId="51476"/>
    <cellStyle name="#_품셈  3" xfId="51093"/>
    <cellStyle name="#_품셈  3 2" xfId="51186"/>
    <cellStyle name="#_품셈  3 2 2" xfId="51827"/>
    <cellStyle name="#_품셈  3 3" xfId="51669"/>
    <cellStyle name="#_품셈 _3_총괄표" xfId="2931"/>
    <cellStyle name="#_품셈 _3_총괄표 2" xfId="49277"/>
    <cellStyle name="#_품셈 _3_총괄표 2 2" xfId="50906"/>
    <cellStyle name="#_품셈 _3_총괄표 2 3" xfId="51477"/>
    <cellStyle name="#_품셈 _3_총괄표 3" xfId="51094"/>
    <cellStyle name="#_품셈 _3_총괄표 3 2" xfId="51187"/>
    <cellStyle name="#_품셈 _3_총괄표 3 2 2" xfId="51828"/>
    <cellStyle name="#_품셈 _3_총괄표 3 3" xfId="51670"/>
    <cellStyle name="#_품셈 _여수엑스포내역서_변경후" xfId="2932"/>
    <cellStyle name="#_품셈 _여수엑스포내역서_변경후 2" xfId="49278"/>
    <cellStyle name="#_품셈 _여수엑스포내역서_변경후 2 2" xfId="50907"/>
    <cellStyle name="#_품셈 _여수엑스포내역서_변경후 2 3" xfId="51478"/>
    <cellStyle name="#_품셈 _여수엑스포내역서_변경후 3" xfId="51095"/>
    <cellStyle name="#_품셈 _여수엑스포내역서_변경후 3 2" xfId="51188"/>
    <cellStyle name="#_품셈 _여수엑스포내역서_변경후 3 2 2" xfId="51829"/>
    <cellStyle name="#_품셈 _여수엑스포내역서_변경후 3 3" xfId="51671"/>
    <cellStyle name="%" xfId="14360"/>
    <cellStyle name="(△콤마)" xfId="2933"/>
    <cellStyle name="(△콤마) 2" xfId="14361"/>
    <cellStyle name="(백분율)" xfId="2934"/>
    <cellStyle name="(백분율) 2" xfId="14362"/>
    <cellStyle name="(콤마)" xfId="2935"/>
    <cellStyle name="(콤마) 2" xfId="14363"/>
    <cellStyle name=";;;" xfId="14364"/>
    <cellStyle name="?" xfId="14365"/>
    <cellStyle name="_x001f_?--_x0004_ _x000c_ _x0003__x000b__x0001__x000a__x000b__x0002_--_x0008__x0004__x0002__x0002__x0007__x0007__x0007__x0007__x0007__x0007__x0007__x0007__x0007__x0007__x0007__x0007__x0007__x0007__x0002_-_x0004_ _x000c_ _x0003__x000b__x0001__x000a__x000b__x0002_--_x0008__x0002_" xfId="14366"/>
    <cellStyle name="?? [0]_????? " xfId="14367"/>
    <cellStyle name="??_x000c_@?_x000d_3?_x0001__x000b_" xfId="14368"/>
    <cellStyle name="??_x000c_@?_x000d_3?_x0001__x000b_ 2" xfId="14369"/>
    <cellStyle name="??_x000c_@?_x000d_3?_x0001__x000b_ 2 2" xfId="14370"/>
    <cellStyle name="??_x000c_@?_x000d_3?_x0001__x000b_ 2 2 2" xfId="14371"/>
    <cellStyle name="??_x000c_@?_x000d_3?_x0001__x000b_ 2 2 3" xfId="14372"/>
    <cellStyle name="??_x000c_@?_x000d_3?_x0001__x000b_ 2 3" xfId="14373"/>
    <cellStyle name="??_x000c_@?_x000d_3?_x0001__x000b_ 2 4" xfId="14374"/>
    <cellStyle name="??_x000c_@?_x000d_3?_x0001__x000b_ 3" xfId="14375"/>
    <cellStyle name="??_x000c_@?_x000d_3?_x0001__x000b_ 3 2" xfId="14376"/>
    <cellStyle name="??_x000c_@?_x000d_3?_x0001__x000b_ 3 3" xfId="14377"/>
    <cellStyle name="??_x000c_@?_x000d_3?_x0001__x000b_ 4" xfId="14378"/>
    <cellStyle name="??&amp;O?&amp;H?_x0008__x000f__x0007_?_x0007__x0001__x0001_" xfId="2936"/>
    <cellStyle name="??&amp;O?&amp;H?_x0008__x000f__x0007_?_x0007__x0001__x0001_ 2" xfId="14379"/>
    <cellStyle name="??&amp;O?&amp;H?_x0008_??_x0007__x0001__x0001_" xfId="2937"/>
    <cellStyle name="??&amp;O?&amp;H?_x0008_??_x0007__x0001__x0001_ 2" xfId="14380"/>
    <cellStyle name="?????_VERA" xfId="14381"/>
    <cellStyle name="??_????? " xfId="14382"/>
    <cellStyle name="?W?_laroux" xfId="2938"/>
    <cellStyle name="?頂_x000c_:?_x000d_3?_x0001_??_x0007__x0001__x0001_" xfId="14383"/>
    <cellStyle name="?曹%U?&amp;H?_x0008_?s_x000a__x0007__x0001__x0001_" xfId="2939"/>
    <cellStyle name="?曹%U?&amp;H?_x0008_?s_x000a__x0007__x0001__x0001_ 2" xfId="14384"/>
    <cellStyle name="?珠??? " xfId="14385"/>
    <cellStyle name="]_x0004_" xfId="14386"/>
    <cellStyle name="]_^[꺞_x0008_?" xfId="14387"/>
    <cellStyle name="_(01-14)광양항인건비" xfId="2940"/>
    <cellStyle name="_(02.03.05) 묵동 현장관리비 실행" xfId="14388"/>
    <cellStyle name="_(02.03.08) 묵동 현장관리비 실행" xfId="14389"/>
    <cellStyle name="_(02.09.17)인천 삼산1지구 2블럭 주공아파트" xfId="14390"/>
    <cellStyle name="_(02.09.23  64,000평)인천 삼산1지구 2블럭 " xfId="14391"/>
    <cellStyle name="_(041123)철골기술부대조건(특기사항)" xfId="14392"/>
    <cellStyle name="_(041123)철골기술부대조건(특기사항)_공내역서(AL창호공사)(1)" xfId="14393"/>
    <cellStyle name="_(0527)석공사수의계약" xfId="14394"/>
    <cellStyle name="_(0528)수의계약" xfId="14395"/>
    <cellStyle name="_(07.31 최종확정)묵동 실행예산" xfId="14396"/>
    <cellStyle name="_(09.05)인천원당 공통가설공사" xfId="14397"/>
    <cellStyle name="__ [0]_New weekly report.Sep.3" xfId="14398"/>
    <cellStyle name="___[0]_New weekly report.Sep.3" xfId="14399"/>
    <cellStyle name="____New weekly report.Sep.3" xfId="14400"/>
    <cellStyle name="___New weekly report.Sep.3" xfId="14401"/>
    <cellStyle name="___New weekly report.Sep.3_247 media - australia" xfId="14402"/>
    <cellStyle name="___New weekly report.Sep.3_247 media - singapore" xfId="14403"/>
    <cellStyle name="___New weekly report.Sep.3_247 media - thailand" xfId="14404"/>
    <cellStyle name="___New weekly report.Sep.3_dae.budget.6.00" xfId="14405"/>
    <cellStyle name="_00 단가산출서 9호선,공항,공용" xfId="2941"/>
    <cellStyle name="_00-산청수동-내역(2006.11.02)" xfId="2942"/>
    <cellStyle name="_01" xfId="2943"/>
    <cellStyle name="_01_강동내역(9.28" xfId="2944"/>
    <cellStyle name="_01_강동내역(9.28_T05-D03-004D(울산터널-조명제어-안소장님1003)" xfId="2945"/>
    <cellStyle name="_01_강동내역(9.28_T05-D03-004D(울산터널-조명제어-안소장님1003)_용인서천 전기내역서(REV1)" xfId="2946"/>
    <cellStyle name="_01_강동내역(9.28_T05-D03-004D(울산터널-조명제어-안소장님1003)_용인서천 전기내역서(REV1)_용인서천신규자재" xfId="2947"/>
    <cellStyle name="_01_강동내역(9.28_T05-D03-004D(울산터널-조명제어-안소장님1003)_전기내역서(F)" xfId="2948"/>
    <cellStyle name="_01_강동내역(9.28_T05-D03-004D(울산터널-조명제어-안소장님1003)_전기내역서(F)_용인서천신규자재" xfId="2949"/>
    <cellStyle name="_01_강동내역(9.28_T05-D03-004D(울산터널-환기-구성설비0930)" xfId="2950"/>
    <cellStyle name="_01_강동내역(9.28_T05-D03-004D(울산터널-환기-구성설비0930)_용인서천 전기내역서(REV1)" xfId="2951"/>
    <cellStyle name="_01_강동내역(9.28_T05-D03-004D(울산터널-환기-구성설비0930)_용인서천 전기내역서(REV1)_용인서천신규자재" xfId="2952"/>
    <cellStyle name="_01_강동내역(9.28_T05-D03-004D(울산터널-환기-구성설비0930)_전기내역서(F)" xfId="2953"/>
    <cellStyle name="_01_강동내역(9.28_T05-D03-004D(울산터널-환기-구성설비0930)_전기내역서(F)_용인서천신규자재" xfId="2954"/>
    <cellStyle name="_01_강동내역(9.28_용인서천신규자재" xfId="2955"/>
    <cellStyle name="_01_강동내역(9.28_울산강동내역최종(20051101)" xfId="2956"/>
    <cellStyle name="_01_강동내역(9.28_울산강동내역최종(20051101)_용인서천 전기내역서(REV1)" xfId="2957"/>
    <cellStyle name="_01_강동내역(9.28_울산강동내역최종(20051101)_용인서천 전기내역서(REV1)_용인서천신규자재" xfId="2958"/>
    <cellStyle name="_01_강동내역(9.28_울산강동내역최종(20051101)_전기내역서(F)" xfId="2959"/>
    <cellStyle name="_01_강동내역(9.28_울산강동내역최종(20051101)_전기내역서(F)_용인서천신규자재" xfId="2960"/>
    <cellStyle name="_01_용인서천 전기내역서(REV1)" xfId="2961"/>
    <cellStyle name="_01_용인서천 전기내역서(REV1)_용인서천신규자재" xfId="2962"/>
    <cellStyle name="_01_전기내역서(F)" xfId="2963"/>
    <cellStyle name="_01_전기내역서(F)_용인서천신규자재" xfId="2964"/>
    <cellStyle name="_01~02 1-1A,1B 구간 공사용 임시전력공사 내역서" xfId="2965"/>
    <cellStyle name="_01-간매~가야간 확포장공사-내역서" xfId="2966"/>
    <cellStyle name="_01년하반기계획" xfId="2967"/>
    <cellStyle name="_01년하반기계획_강동내역(9.28" xfId="2968"/>
    <cellStyle name="_01년하반기계획_강동내역(9.28_T05-D03-004D(울산터널-조명제어-안소장님1003)" xfId="2969"/>
    <cellStyle name="_01년하반기계획_강동내역(9.28_T05-D03-004D(울산터널-조명제어-안소장님1003)_용인서천 전기내역서(REV1)" xfId="2970"/>
    <cellStyle name="_01년하반기계획_강동내역(9.28_T05-D03-004D(울산터널-조명제어-안소장님1003)_용인서천 전기내역서(REV1)_용인서천신규자재" xfId="2971"/>
    <cellStyle name="_01년하반기계획_강동내역(9.28_T05-D03-004D(울산터널-조명제어-안소장님1003)_전기내역서(F)" xfId="2972"/>
    <cellStyle name="_01년하반기계획_강동내역(9.28_T05-D03-004D(울산터널-조명제어-안소장님1003)_전기내역서(F)_용인서천신규자재" xfId="2973"/>
    <cellStyle name="_01년하반기계획_강동내역(9.28_T05-D03-004D(울산터널-환기-구성설비0930)" xfId="2974"/>
    <cellStyle name="_01년하반기계획_강동내역(9.28_T05-D03-004D(울산터널-환기-구성설비0930)_용인서천 전기내역서(REV1)" xfId="2975"/>
    <cellStyle name="_01년하반기계획_강동내역(9.28_T05-D03-004D(울산터널-환기-구성설비0930)_용인서천 전기내역서(REV1)_용인서천신규자재" xfId="2976"/>
    <cellStyle name="_01년하반기계획_강동내역(9.28_T05-D03-004D(울산터널-환기-구성설비0930)_전기내역서(F)" xfId="2977"/>
    <cellStyle name="_01년하반기계획_강동내역(9.28_T05-D03-004D(울산터널-환기-구성설비0930)_전기내역서(F)_용인서천신규자재" xfId="2978"/>
    <cellStyle name="_01년하반기계획_강동내역(9.28_용인서천신규자재" xfId="2979"/>
    <cellStyle name="_01년하반기계획_강동내역(9.28_울산강동내역최종(20051101)" xfId="2980"/>
    <cellStyle name="_01년하반기계획_강동내역(9.28_울산강동내역최종(20051101)_용인서천 전기내역서(REV1)" xfId="2981"/>
    <cellStyle name="_01년하반기계획_강동내역(9.28_울산강동내역최종(20051101)_용인서천 전기내역서(REV1)_용인서천신규자재" xfId="2982"/>
    <cellStyle name="_01년하반기계획_강동내역(9.28_울산강동내역최종(20051101)_전기내역서(F)" xfId="2983"/>
    <cellStyle name="_01년하반기계획_강동내역(9.28_울산강동내역최종(20051101)_전기내역서(F)_용인서천신규자재" xfId="2984"/>
    <cellStyle name="_01년하반기계획_용인서천 전기내역서(REV1)" xfId="2985"/>
    <cellStyle name="_01년하반기계획_용인서천 전기내역서(REV1)_용인서천신규자재" xfId="2986"/>
    <cellStyle name="_01년하반기계획_전기내역서(F)" xfId="2987"/>
    <cellStyle name="_01년하반기계획_전기내역서(F)_용인서천신규자재" xfId="2988"/>
    <cellStyle name="_01토공" xfId="2989"/>
    <cellStyle name="_01토공_라멘교 토공" xfId="2990"/>
    <cellStyle name="_01토공_철거" xfId="2991"/>
    <cellStyle name="_01토공_철거_라멘교 토공" xfId="2992"/>
    <cellStyle name="_02-02-P004 마가렛트호텔현설용물량" xfId="14406"/>
    <cellStyle name="_02-03-P007 아산페기물매립장" xfId="14407"/>
    <cellStyle name="_02-11-P002 서초 오피스텔신축전기공사" xfId="14408"/>
    <cellStyle name="_04-한전외선공사비 &amp; 사용전 검사비" xfId="2993"/>
    <cellStyle name="_05년 고정자산 명세 총괄" xfId="14409"/>
    <cellStyle name="_05년 미지급비용 선급비용 명세서" xfId="14410"/>
    <cellStyle name="_06 half F LEAD_IPS_Half" xfId="14411"/>
    <cellStyle name="_06월소장단회의" xfId="2994"/>
    <cellStyle name="_07.04 특허현황(최종보고용)" xfId="14412"/>
    <cellStyle name="_1. 송도신도시현장관리비전순일검토" xfId="14413"/>
    <cellStyle name="_1.2경관조명공사 내역서(관급)" xfId="2995"/>
    <cellStyle name="_10-한전외선공사비" xfId="2996"/>
    <cellStyle name="_11월마감자료(PT용) (6)" xfId="14414"/>
    <cellStyle name="_12월 마감 보고자료(재경팀)-1" xfId="14415"/>
    <cellStyle name="_12월마감자료(PT용)" xfId="14416"/>
    <cellStyle name="_1월 경영회의(PT용)" xfId="14417"/>
    <cellStyle name="_2000-10회의" xfId="2997"/>
    <cellStyle name="_2001-038(월마트부천)" xfId="14418"/>
    <cellStyle name="_2001년분 실행" xfId="2998"/>
    <cellStyle name="_2001년스케쥴" xfId="2999"/>
    <cellStyle name="_2001년업무(재조정)" xfId="3000"/>
    <cellStyle name="_2002-홈플러스목천점물류센타(동부확정)" xfId="14419"/>
    <cellStyle name="_2006 half.ALL.CMH.IPS(ver2)" xfId="14420"/>
    <cellStyle name="_2007년 상반기 분석 2" xfId="14421"/>
    <cellStyle name="_200802 결산보고자료-1" xfId="14422"/>
    <cellStyle name="_2-산출기초3" xfId="3001"/>
    <cellStyle name="_3. 인천간석동현장관리비전순일 분석" xfId="14423"/>
    <cellStyle name="_3개월자금계획(공현)" xfId="14424"/>
    <cellStyle name="_4. 파주 변경 현장안20030128" xfId="14425"/>
    <cellStyle name="_7" xfId="14426"/>
    <cellStyle name="_7월예정공정표" xfId="3002"/>
    <cellStyle name="_8월 마감자료(김정철) Rev 2" xfId="14427"/>
    <cellStyle name="_8월공무정산(서동조정)" xfId="3003"/>
    <cellStyle name="_8월마감자료(수정)" xfId="14428"/>
    <cellStyle name="_'99상반기경영개선활동결과(게시용)" xfId="14429"/>
    <cellStyle name="_9월 마감자료 (PT) JCKim" xfId="14430"/>
    <cellStyle name="_9월소장단회의" xfId="3004"/>
    <cellStyle name="_acrovista 제출(검토)" xfId="14431"/>
    <cellStyle name="_bakery_Finance_Pack_draft11(2.278%)_pay back 수정_MI_work_v1" xfId="14432"/>
    <cellStyle name="_bakery_Finance_Pack_draft11(2.278%)_pay back 수정_MI_work_v1_bakery_Finance_Pack_(own biz)_draft17_final_start cost (2억)_royalty(0%)_dividend(0%)_adj_PL format" xfId="14433"/>
    <cellStyle name="_bakery_Finance_Pack_draft11(2.278%)_pay back 수정_MI_work_v1_bakery_Finance_Pack_draft17_final_start cost(2억)_royalty(1.615%)_after tax" xfId="14434"/>
    <cellStyle name="_bakery_Finance_Pack_draft11(2.278%)_pay back 수정_MI_work_v1_bakery_Finance_Pack_draft17_final_start cost(2억)_royalty(1.8563%)_dividend(0%)_adj_PL format" xfId="14435"/>
    <cellStyle name="_bakery_Finance_Pack_draft11(2.278%)_pay back 수정_MI_work_v1_bakery_Finance_Pack_draft20_final_royalty(3.0%)_dividend(100%)_adj_PL format" xfId="14436"/>
    <cellStyle name="_bakery_Finance_Pack_draft11(2.278%)_pay back 수정_MI_work_v1_bakery_Finance_Pack_draft21_final_royalty(3.0%)_dividend(100%)_adj_PL format_070509" xfId="14437"/>
    <cellStyle name="_bakery_Finance_Pack_draft11(2.278%)_pay back 수정_MI_work_v1_bakery_Finance_Pack_draft21_final_royalty(3.0%)_dividend(100%)_adj_PL format_070509_v2" xfId="14438"/>
    <cellStyle name="_bakery_Finance_Pack_draft11(2.278%)_pay back 수정_MI_work_v1_bakery_Finance_Pack_draft22_royalty(3.0%)_dividend(100%)_site cost(+5억)_070511" xfId="14439"/>
    <cellStyle name="_bakery_Finance_Pack_draft11(2.278%)_pay back 수정_MI_work_v1_bakery_Finance_Pack_draft24_dividend(100%)_070526" xfId="14440"/>
    <cellStyle name="_Book3" xfId="3005"/>
    <cellStyle name="_Book3_강동내역(9.28" xfId="3006"/>
    <cellStyle name="_Book3_강동내역(9.28_T05-D03-004D(울산터널-조명제어-안소장님1003)" xfId="3007"/>
    <cellStyle name="_Book3_강동내역(9.28_T05-D03-004D(울산터널-조명제어-안소장님1003)_용인서천 전기내역서(REV1)" xfId="3008"/>
    <cellStyle name="_Book3_강동내역(9.28_T05-D03-004D(울산터널-조명제어-안소장님1003)_용인서천 전기내역서(REV1)_용인서천신규자재" xfId="3009"/>
    <cellStyle name="_Book3_강동내역(9.28_T05-D03-004D(울산터널-조명제어-안소장님1003)_전기내역서(F)" xfId="3010"/>
    <cellStyle name="_Book3_강동내역(9.28_T05-D03-004D(울산터널-조명제어-안소장님1003)_전기내역서(F)_용인서천신규자재" xfId="3011"/>
    <cellStyle name="_Book3_강동내역(9.28_T05-D03-004D(울산터널-환기-구성설비0930)" xfId="3012"/>
    <cellStyle name="_Book3_강동내역(9.28_T05-D03-004D(울산터널-환기-구성설비0930)_용인서천 전기내역서(REV1)" xfId="3013"/>
    <cellStyle name="_Book3_강동내역(9.28_T05-D03-004D(울산터널-환기-구성설비0930)_용인서천 전기내역서(REV1)_용인서천신규자재" xfId="3014"/>
    <cellStyle name="_Book3_강동내역(9.28_T05-D03-004D(울산터널-환기-구성설비0930)_전기내역서(F)" xfId="3015"/>
    <cellStyle name="_Book3_강동내역(9.28_T05-D03-004D(울산터널-환기-구성설비0930)_전기내역서(F)_용인서천신규자재" xfId="3016"/>
    <cellStyle name="_Book3_강동내역(9.28_용인서천신규자재" xfId="3017"/>
    <cellStyle name="_Book3_강동내역(9.28_울산강동내역최종(20051101)" xfId="3018"/>
    <cellStyle name="_Book3_강동내역(9.28_울산강동내역최종(20051101)_용인서천 전기내역서(REV1)" xfId="3019"/>
    <cellStyle name="_Book3_강동내역(9.28_울산강동내역최종(20051101)_용인서천 전기내역서(REV1)_용인서천신규자재" xfId="3020"/>
    <cellStyle name="_Book3_강동내역(9.28_울산강동내역최종(20051101)_전기내역서(F)" xfId="3021"/>
    <cellStyle name="_Book3_강동내역(9.28_울산강동내역최종(20051101)_전기내역서(F)_용인서천신규자재" xfId="3022"/>
    <cellStyle name="_Book3_용인서천 전기내역서(REV1)" xfId="3023"/>
    <cellStyle name="_Book3_용인서천 전기내역서(REV1)_용인서천신규자재" xfId="3024"/>
    <cellStyle name="_Book3_전기내역서(F)" xfId="3025"/>
    <cellStyle name="_Book3_전기내역서(F)_용인서천신규자재" xfId="3026"/>
    <cellStyle name="_buip (2)" xfId="14441"/>
    <cellStyle name="_buip (2)_공내역서(AL창호공사)(1)" xfId="14442"/>
    <cellStyle name="_choijong" xfId="14443"/>
    <cellStyle name="_Copy of PBC.2005YE.재무제표외 계정별 명세서" xfId="14444"/>
    <cellStyle name="_FCST (2)" xfId="3027"/>
    <cellStyle name="_FCST (2) 2" xfId="14445"/>
    <cellStyle name="_fs(1월)" xfId="14446"/>
    <cellStyle name="_GRILL견적" xfId="14447"/>
    <cellStyle name="_H006 신세계 도곡점 식품관 신축공사" xfId="14448"/>
    <cellStyle name="_H024 의정부 홈플러스 신축공사" xfId="14449"/>
    <cellStyle name="_Hard Closing 배상일" xfId="14450"/>
    <cellStyle name="_IM-1" xfId="14451"/>
    <cellStyle name="_ip (2)" xfId="14452"/>
    <cellStyle name="_ip (2)_공내역서(AL창호공사)(1)" xfId="14453"/>
    <cellStyle name="_jipbun (2)" xfId="14454"/>
    <cellStyle name="_jipbun (2)_공내역서(AL창호공사)(1)" xfId="14455"/>
    <cellStyle name="_K  Michelin_2006" xfId="14456"/>
    <cellStyle name="_K  Petro-chem_2005" xfId="14457"/>
    <cellStyle name="_K lead" xfId="14458"/>
    <cellStyle name="_LG신봉리아파트" xfId="14459"/>
    <cellStyle name="_PJT별 제조원가" xfId="14460"/>
    <cellStyle name="_PL Summary_v1.1" xfId="14461"/>
    <cellStyle name="_PL Summary_v1.1_PL Summary_v1.3" xfId="14462"/>
    <cellStyle name="_PL Summary_v1.1_PL Summary_v1.3_bakery_Finance_Pack_(own biz)_draft17_final_start cost (2억)_royalty(0%)_dividend(0%)_adj_PL format" xfId="14463"/>
    <cellStyle name="_PL Summary_v1.1_PL Summary_v1.3_PL Review by Line_v2.0" xfId="14464"/>
    <cellStyle name="_PL Summary_v1.1_PL Summary_v1.3_PL Summary_v1 5" xfId="14465"/>
    <cellStyle name="_PL Summary_v1.1_PL Summary_v1.3_PL Summary_v1.4" xfId="14466"/>
    <cellStyle name="_PL Summary_v1.1_PL Summary_v1.3_PL Summary_v1.5" xfId="14467"/>
    <cellStyle name="_PL Summary_v1.1_PL Summary_v1.3_PL Summary_v1.6" xfId="14468"/>
    <cellStyle name="_PL Summary_v1.1_PL Summary_v1.3_PL Summary_v1.7_Payroll 복원" xfId="14469"/>
    <cellStyle name="_PL Summary_v1.3" xfId="14470"/>
    <cellStyle name="_PL Summary_v1.3_bakery_Finance_Pack_(own biz)_draft17_final_start cost (2억)_royalty(0%)_dividend(0%)_adj_PL format" xfId="14471"/>
    <cellStyle name="_PL Summary_v1.3_PL Review by Line_v2.0" xfId="14472"/>
    <cellStyle name="_PL Summary_v1.3_PL Summary_v1 5" xfId="14473"/>
    <cellStyle name="_PL Summary_v1.3_PL Summary_v1.4" xfId="14474"/>
    <cellStyle name="_PL Summary_v1.3_PL Summary_v1.5" xfId="14475"/>
    <cellStyle name="_PL Summary_v1.3_PL Summary_v1.6" xfId="14476"/>
    <cellStyle name="_PL Summary_v1.3_PL Summary_v1.7_Payroll 복원" xfId="14477"/>
    <cellStyle name="_pt용 자료(6월)" xfId="14478"/>
    <cellStyle name="_pt용자료(8월)" xfId="14479"/>
    <cellStyle name="_PT화일" xfId="14480"/>
    <cellStyle name="_RE" xfId="3028"/>
    <cellStyle name="_Row1" xfId="14481"/>
    <cellStyle name="_RTU프로그램산출근거(환기1003)" xfId="3029"/>
    <cellStyle name="_Sheet2" xfId="14482"/>
    <cellStyle name="_Sheet2_공내역서(AL창호공사)(1)" xfId="14483"/>
    <cellStyle name="_Sheet8" xfId="14484"/>
    <cellStyle name="_T05-D03-004D(울산터널-조명제어-안소장님1003)" xfId="3030"/>
    <cellStyle name="_T05-D03-004D(울산터널-환기-구성설비0930)" xfId="3031"/>
    <cellStyle name="_UTILITY-계약B" xfId="14485"/>
    <cellStyle name="_가로등+점검등산출" xfId="3032"/>
    <cellStyle name="_가로등3차공사전체분" xfId="3033"/>
    <cellStyle name="_가로등수량산출(REV1)" xfId="3034"/>
    <cellStyle name="_가실행양식" xfId="14486"/>
    <cellStyle name="_간석동현장관리비(alt3-2)1021" xfId="14487"/>
    <cellStyle name="_갑지(0127)" xfId="3035"/>
    <cellStyle name="_갑지(1221)" xfId="3036"/>
    <cellStyle name="_갑지(총)" xfId="3037"/>
    <cellStyle name="_갑지양식" xfId="14488"/>
    <cellStyle name="_강과장(Fronnix,설계가1126)" xfId="3038"/>
    <cellStyle name="_강관주기초수량" xfId="3039"/>
    <cellStyle name="_강관주기초수량_06년전력구설계(#0606)" xfId="3040"/>
    <cellStyle name="_강관주기초수량_06년전력구설계(#0606)_용인서천신규자재" xfId="3041"/>
    <cellStyle name="_강관주기초수량_신덕은분기(0602-3)" xfId="3042"/>
    <cellStyle name="_강관주기초수량_신덕은분기(0602-3)_용인서천신규자재" xfId="3043"/>
    <cellStyle name="_강관주기초수량_신수원삼미(0923)" xfId="3044"/>
    <cellStyle name="_강관주기초수량_신수원삼미(0923)_용인서천신규자재" xfId="3045"/>
    <cellStyle name="_강관주기초수량_오봉분기(#0401)" xfId="3046"/>
    <cellStyle name="_강관주기초수량_오봉분기(#0401)_용인서천신규자재" xfId="3047"/>
    <cellStyle name="_강관주기초수량_오송분기 설계서 (050629)" xfId="3048"/>
    <cellStyle name="_강관주기초수량_오송분기 설계서 (050629)_용인서천신규자재" xfId="3049"/>
    <cellStyle name="_강관주기초수량_오송분기 설계서(수정#3)" xfId="3050"/>
    <cellStyle name="_강관주기초수량_오송분기 설계서(수정#3)_용인서천신규자재" xfId="3051"/>
    <cellStyle name="_강관주기초수량_오송분기 인입수전검토" xfId="3052"/>
    <cellStyle name="_강관주기초수량_오송분기 인입수전검토_용인서천신규자재" xfId="3053"/>
    <cellStyle name="_강관주기초수량_용인서천 내역서" xfId="3054"/>
    <cellStyle name="_강관주기초수량_용인서천 내역서_용인서천신규자재" xfId="3055"/>
    <cellStyle name="_강관주기초수량_용인서천 전기내역서" xfId="3056"/>
    <cellStyle name="_강관주기초수량_용인서천 전기내역서_용인서천신규자재" xfId="3057"/>
    <cellStyle name="_강관주기초수량_용인서천신규자재" xfId="3058"/>
    <cellStyle name="_강관주기초수량_중시화분기(#0629)" xfId="3059"/>
    <cellStyle name="_강관주기초수량_중시화분기(#0629)_06년전력구설계(#0606)" xfId="3060"/>
    <cellStyle name="_강관주기초수량_중시화분기(#0629)_06년전력구설계(#0606)_용인서천신규자재" xfId="3061"/>
    <cellStyle name="_강관주기초수량_중시화분기(#0629)_신수원삼미(초안-2)" xfId="3062"/>
    <cellStyle name="_강관주기초수량_중시화분기(#0629)_신수원삼미(초안-2)_용인서천신규자재" xfId="3063"/>
    <cellStyle name="_강관주기초수량_중시화분기(#0629)_오송분기 설계서(수정#3)" xfId="3064"/>
    <cellStyle name="_강관주기초수량_중시화분기(#0629)_오송분기 설계서(수정#3)_용인서천신규자재" xfId="3065"/>
    <cellStyle name="_강관주기초수량_중시화분기(#0629)_용인서천 내역서" xfId="3066"/>
    <cellStyle name="_강관주기초수량_중시화분기(#0629)_용인서천 내역서_용인서천신규자재" xfId="3067"/>
    <cellStyle name="_강관주기초수량_중시화분기(#0629)_용인서천 전기내역서" xfId="3068"/>
    <cellStyle name="_강관주기초수량_중시화분기(#0629)_용인서천 전기내역서_용인서천신규자재" xfId="3069"/>
    <cellStyle name="_강관주기초수량_중시화분기(#0629)_용인서천신규자재" xfId="3070"/>
    <cellStyle name="_강동내역(9.28)" xfId="3071"/>
    <cellStyle name="_강릉e-mart" xfId="14489"/>
    <cellStyle name="_개시결정일현재채권자" xfId="14490"/>
    <cellStyle name="_거여-가락 내역서(11.8)A" xfId="3072"/>
    <cellStyle name="_건국대학교최종 입찰 보고서" xfId="14491"/>
    <cellStyle name="_건물내역비교" xfId="14492"/>
    <cellStyle name="_건축내역서(단가입력)" xfId="14493"/>
    <cellStyle name="_견갑" xfId="14494"/>
    <cellStyle name="_견갑_공내역서(AL창호공사)(1)" xfId="14495"/>
    <cellStyle name="_견적서(1014)" xfId="3073"/>
    <cellStyle name="_견적서-0213-CACC" xfId="3074"/>
    <cellStyle name="_견적서갑지양식" xfId="14496"/>
    <cellStyle name="_견적서-제출용0325-서울시" xfId="3075"/>
    <cellStyle name="_결산보고서(2008년 01월)-최종" xfId="14497"/>
    <cellStyle name="_결산보고서(3)" xfId="14498"/>
    <cellStyle name="_결산부속명세서(2007년02월)" xfId="14499"/>
    <cellStyle name="_결산부속명세서(2007년06월)" xfId="14500"/>
    <cellStyle name="_결산재무제표" xfId="14501"/>
    <cellStyle name="_계약내역" xfId="14502"/>
    <cellStyle name="_계약서 결재표지" xfId="14503"/>
    <cellStyle name="_고려-수원미네시티(작업)" xfId="14504"/>
    <cellStyle name="_골조공사(완)" xfId="14505"/>
    <cellStyle name="_공내역서(금오)R1" xfId="14506"/>
    <cellStyle name="_공량내역서" xfId="3076"/>
    <cellStyle name="_공량산출서" xfId="3077"/>
    <cellStyle name="_공무월간보고" xfId="3078"/>
    <cellStyle name="_공무월간보고_강동내역(9.28" xfId="3079"/>
    <cellStyle name="_공무월간보고_강동내역(9.28_T05-D03-004D(울산터널-조명제어-안소장님1003)" xfId="3080"/>
    <cellStyle name="_공무월간보고_강동내역(9.28_T05-D03-004D(울산터널-조명제어-안소장님1003)_용인서천 전기내역서(REV1)" xfId="3081"/>
    <cellStyle name="_공무월간보고_강동내역(9.28_T05-D03-004D(울산터널-조명제어-안소장님1003)_용인서천 전기내역서(REV1)_용인서천신규자재" xfId="3082"/>
    <cellStyle name="_공무월간보고_강동내역(9.28_T05-D03-004D(울산터널-조명제어-안소장님1003)_전기내역서(F)" xfId="3083"/>
    <cellStyle name="_공무월간보고_강동내역(9.28_T05-D03-004D(울산터널-조명제어-안소장님1003)_전기내역서(F)_용인서천신규자재" xfId="3084"/>
    <cellStyle name="_공무월간보고_강동내역(9.28_T05-D03-004D(울산터널-환기-구성설비0930)" xfId="3085"/>
    <cellStyle name="_공무월간보고_강동내역(9.28_T05-D03-004D(울산터널-환기-구성설비0930)_용인서천 전기내역서(REV1)" xfId="3086"/>
    <cellStyle name="_공무월간보고_강동내역(9.28_T05-D03-004D(울산터널-환기-구성설비0930)_용인서천 전기내역서(REV1)_용인서천신규자재" xfId="3087"/>
    <cellStyle name="_공무월간보고_강동내역(9.28_T05-D03-004D(울산터널-환기-구성설비0930)_전기내역서(F)" xfId="3088"/>
    <cellStyle name="_공무월간보고_강동내역(9.28_T05-D03-004D(울산터널-환기-구성설비0930)_전기내역서(F)_용인서천신규자재" xfId="3089"/>
    <cellStyle name="_공무월간보고_강동내역(9.28_용인서천신규자재" xfId="3090"/>
    <cellStyle name="_공무월간보고_강동내역(9.28_울산강동내역최종(20051101)" xfId="3091"/>
    <cellStyle name="_공무월간보고_강동내역(9.28_울산강동내역최종(20051101)_용인서천 전기내역서(REV1)" xfId="3092"/>
    <cellStyle name="_공무월간보고_강동내역(9.28_울산강동내역최종(20051101)_용인서천 전기내역서(REV1)_용인서천신규자재" xfId="3093"/>
    <cellStyle name="_공무월간보고_강동내역(9.28_울산강동내역최종(20051101)_전기내역서(F)" xfId="3094"/>
    <cellStyle name="_공무월간보고_강동내역(9.28_울산강동내역최종(20051101)_전기내역서(F)_용인서천신규자재" xfId="3095"/>
    <cellStyle name="_공무월간보고_공무정산양식(10월초)" xfId="3096"/>
    <cellStyle name="_공무월간보고_공무정산양식(10월초)_강동내역(9.28" xfId="3097"/>
    <cellStyle name="_공무월간보고_공무정산양식(10월초)_강동내역(9.28_T05-D03-004D(울산터널-조명제어-안소장님1003)" xfId="3098"/>
    <cellStyle name="_공무월간보고_공무정산양식(10월초)_강동내역(9.28_T05-D03-004D(울산터널-조명제어-안소장님1003)_용인서천 전기내역서(REV1)" xfId="3099"/>
    <cellStyle name="_공무월간보고_공무정산양식(10월초)_강동내역(9.28_T05-D03-004D(울산터널-조명제어-안소장님1003)_용인서천 전기내역서(REV1)_용인서천신규자재" xfId="3100"/>
    <cellStyle name="_공무월간보고_공무정산양식(10월초)_강동내역(9.28_T05-D03-004D(울산터널-조명제어-안소장님1003)_전기내역서(F)" xfId="3101"/>
    <cellStyle name="_공무월간보고_공무정산양식(10월초)_강동내역(9.28_T05-D03-004D(울산터널-조명제어-안소장님1003)_전기내역서(F)_용인서천신규자재" xfId="3102"/>
    <cellStyle name="_공무월간보고_공무정산양식(10월초)_강동내역(9.28_T05-D03-004D(울산터널-환기-구성설비0930)" xfId="3103"/>
    <cellStyle name="_공무월간보고_공무정산양식(10월초)_강동내역(9.28_T05-D03-004D(울산터널-환기-구성설비0930)_용인서천 전기내역서(REV1)" xfId="3104"/>
    <cellStyle name="_공무월간보고_공무정산양식(10월초)_강동내역(9.28_T05-D03-004D(울산터널-환기-구성설비0930)_용인서천 전기내역서(REV1)_용인서천신규자재" xfId="3105"/>
    <cellStyle name="_공무월간보고_공무정산양식(10월초)_강동내역(9.28_T05-D03-004D(울산터널-환기-구성설비0930)_전기내역서(F)" xfId="3106"/>
    <cellStyle name="_공무월간보고_공무정산양식(10월초)_강동내역(9.28_T05-D03-004D(울산터널-환기-구성설비0930)_전기내역서(F)_용인서천신규자재" xfId="3107"/>
    <cellStyle name="_공무월간보고_공무정산양식(10월초)_강동내역(9.28_용인서천신규자재" xfId="3108"/>
    <cellStyle name="_공무월간보고_공무정산양식(10월초)_강동내역(9.28_울산강동내역최종(20051101)" xfId="3109"/>
    <cellStyle name="_공무월간보고_공무정산양식(10월초)_강동내역(9.28_울산강동내역최종(20051101)_용인서천 전기내역서(REV1)" xfId="3110"/>
    <cellStyle name="_공무월간보고_공무정산양식(10월초)_강동내역(9.28_울산강동내역최종(20051101)_용인서천 전기내역서(REV1)_용인서천신규자재" xfId="3111"/>
    <cellStyle name="_공무월간보고_공무정산양식(10월초)_강동내역(9.28_울산강동내역최종(20051101)_전기내역서(F)" xfId="3112"/>
    <cellStyle name="_공무월간보고_공무정산양식(10월초)_강동내역(9.28_울산강동내역최종(20051101)_전기내역서(F)_용인서천신규자재" xfId="3113"/>
    <cellStyle name="_공무월간보고_공무정산양식(10월초)_기성내역서" xfId="3114"/>
    <cellStyle name="_공무월간보고_공무정산양식(10월초)_기성내역서_강동내역(9.28" xfId="3115"/>
    <cellStyle name="_공무월간보고_공무정산양식(10월초)_기성내역서_강동내역(9.28_T05-D03-004D(울산터널-조명제어-안소장님1003)" xfId="3116"/>
    <cellStyle name="_공무월간보고_공무정산양식(10월초)_기성내역서_강동내역(9.28_T05-D03-004D(울산터널-조명제어-안소장님1003)_용인서천 전기내역서(REV1)" xfId="3117"/>
    <cellStyle name="_공무월간보고_공무정산양식(10월초)_기성내역서_강동내역(9.28_T05-D03-004D(울산터널-조명제어-안소장님1003)_용인서천 전기내역서(REV1)_용인서천신규자재" xfId="3118"/>
    <cellStyle name="_공무월간보고_공무정산양식(10월초)_기성내역서_강동내역(9.28_T05-D03-004D(울산터널-조명제어-안소장님1003)_전기내역서(F)" xfId="3119"/>
    <cellStyle name="_공무월간보고_공무정산양식(10월초)_기성내역서_강동내역(9.28_T05-D03-004D(울산터널-조명제어-안소장님1003)_전기내역서(F)_용인서천신규자재" xfId="3120"/>
    <cellStyle name="_공무월간보고_공무정산양식(10월초)_기성내역서_강동내역(9.28_T05-D03-004D(울산터널-환기-구성설비0930)" xfId="3121"/>
    <cellStyle name="_공무월간보고_공무정산양식(10월초)_기성내역서_강동내역(9.28_T05-D03-004D(울산터널-환기-구성설비0930)_용인서천 전기내역서(REV1)" xfId="3122"/>
    <cellStyle name="_공무월간보고_공무정산양식(10월초)_기성내역서_강동내역(9.28_T05-D03-004D(울산터널-환기-구성설비0930)_용인서천 전기내역서(REV1)_용인서천신규자재" xfId="3123"/>
    <cellStyle name="_공무월간보고_공무정산양식(10월초)_기성내역서_강동내역(9.28_T05-D03-004D(울산터널-환기-구성설비0930)_전기내역서(F)" xfId="3124"/>
    <cellStyle name="_공무월간보고_공무정산양식(10월초)_기성내역서_강동내역(9.28_T05-D03-004D(울산터널-환기-구성설비0930)_전기내역서(F)_용인서천신규자재" xfId="3125"/>
    <cellStyle name="_공무월간보고_공무정산양식(10월초)_기성내역서_강동내역(9.28_용인서천신규자재" xfId="3126"/>
    <cellStyle name="_공무월간보고_공무정산양식(10월초)_기성내역서_강동내역(9.28_울산강동내역최종(20051101)" xfId="3127"/>
    <cellStyle name="_공무월간보고_공무정산양식(10월초)_기성내역서_강동내역(9.28_울산강동내역최종(20051101)_용인서천 전기내역서(REV1)" xfId="3128"/>
    <cellStyle name="_공무월간보고_공무정산양식(10월초)_기성내역서_강동내역(9.28_울산강동내역최종(20051101)_용인서천 전기내역서(REV1)_용인서천신규자재" xfId="3129"/>
    <cellStyle name="_공무월간보고_공무정산양식(10월초)_기성내역서_강동내역(9.28_울산강동내역최종(20051101)_전기내역서(F)" xfId="3130"/>
    <cellStyle name="_공무월간보고_공무정산양식(10월초)_기성내역서_강동내역(9.28_울산강동내역최종(20051101)_전기내역서(F)_용인서천신규자재" xfId="3131"/>
    <cellStyle name="_공무월간보고_공무정산양식(10월초)_기성내역서_용인서천 전기내역서(REV1)" xfId="3132"/>
    <cellStyle name="_공무월간보고_공무정산양식(10월초)_기성내역서_용인서천 전기내역서(REV1)_용인서천신규자재" xfId="3133"/>
    <cellStyle name="_공무월간보고_공무정산양식(10월초)_기성내역서_전기내역서(F)" xfId="3134"/>
    <cellStyle name="_공무월간보고_공무정산양식(10월초)_기성내역서_전기내역서(F)_용인서천신규자재" xfId="3135"/>
    <cellStyle name="_공무월간보고_공무정산양식(10월초)_기성내역서_전체계약변경(03)" xfId="3136"/>
    <cellStyle name="_공무월간보고_공무정산양식(10월초)_기성내역서_전체계약변경(03)_강동내역(9.28" xfId="3137"/>
    <cellStyle name="_공무월간보고_공무정산양식(10월초)_기성내역서_전체계약변경(03)_강동내역(9.28_T05-D03-004D(울산터널-조명제어-안소장님1003)" xfId="3138"/>
    <cellStyle name="_공무월간보고_공무정산양식(10월초)_기성내역서_전체계약변경(03)_강동내역(9.28_T05-D03-004D(울산터널-조명제어-안소장님1003)_용인서천 전기내역서(REV1)" xfId="3139"/>
    <cellStyle name="_공무월간보고_공무정산양식(10월초)_기성내역서_전체계약변경(03)_강동내역(9.28_T05-D03-004D(울산터널-조명제어-안소장님1003)_용인서천 전기내역서(REV1)_용인서천신규자재" xfId="3140"/>
    <cellStyle name="_공무월간보고_공무정산양식(10월초)_기성내역서_전체계약변경(03)_강동내역(9.28_T05-D03-004D(울산터널-조명제어-안소장님1003)_전기내역서(F)" xfId="3141"/>
    <cellStyle name="_공무월간보고_공무정산양식(10월초)_기성내역서_전체계약변경(03)_강동내역(9.28_T05-D03-004D(울산터널-조명제어-안소장님1003)_전기내역서(F)_용인서천신규자재" xfId="3142"/>
    <cellStyle name="_공무월간보고_공무정산양식(10월초)_기성내역서_전체계약변경(03)_강동내역(9.28_T05-D03-004D(울산터널-환기-구성설비0930)" xfId="3143"/>
    <cellStyle name="_공무월간보고_공무정산양식(10월초)_기성내역서_전체계약변경(03)_강동내역(9.28_T05-D03-004D(울산터널-환기-구성설비0930)_용인서천 전기내역서(REV1)" xfId="3144"/>
    <cellStyle name="_공무월간보고_공무정산양식(10월초)_기성내역서_전체계약변경(03)_강동내역(9.28_T05-D03-004D(울산터널-환기-구성설비0930)_용인서천 전기내역서(REV1)_용인서천신규자재" xfId="3145"/>
    <cellStyle name="_공무월간보고_공무정산양식(10월초)_기성내역서_전체계약변경(03)_강동내역(9.28_T05-D03-004D(울산터널-환기-구성설비0930)_전기내역서(F)" xfId="3146"/>
    <cellStyle name="_공무월간보고_공무정산양식(10월초)_기성내역서_전체계약변경(03)_강동내역(9.28_T05-D03-004D(울산터널-환기-구성설비0930)_전기내역서(F)_용인서천신규자재" xfId="3147"/>
    <cellStyle name="_공무월간보고_공무정산양식(10월초)_기성내역서_전체계약변경(03)_강동내역(9.28_용인서천신규자재" xfId="3148"/>
    <cellStyle name="_공무월간보고_공무정산양식(10월초)_기성내역서_전체계약변경(03)_강동내역(9.28_울산강동내역최종(20051101)" xfId="3149"/>
    <cellStyle name="_공무월간보고_공무정산양식(10월초)_기성내역서_전체계약변경(03)_강동내역(9.28_울산강동내역최종(20051101)_용인서천 전기내역서(REV1)" xfId="3150"/>
    <cellStyle name="_공무월간보고_공무정산양식(10월초)_기성내역서_전체계약변경(03)_강동내역(9.28_울산강동내역최종(20051101)_용인서천 전기내역서(REV1)_용인서천신규자재" xfId="3151"/>
    <cellStyle name="_공무월간보고_공무정산양식(10월초)_기성내역서_전체계약변경(03)_강동내역(9.28_울산강동내역최종(20051101)_전기내역서(F)" xfId="3152"/>
    <cellStyle name="_공무월간보고_공무정산양식(10월초)_기성내역서_전체계약변경(03)_강동내역(9.28_울산강동내역최종(20051101)_전기내역서(F)_용인서천신규자재" xfId="3153"/>
    <cellStyle name="_공무월간보고_공무정산양식(10월초)_기성내역서_전체계약변경(03)_용인서천 전기내역서(REV1)" xfId="3154"/>
    <cellStyle name="_공무월간보고_공무정산양식(10월초)_기성내역서_전체계약변경(03)_용인서천 전기내역서(REV1)_용인서천신규자재" xfId="3155"/>
    <cellStyle name="_공무월간보고_공무정산양식(10월초)_기성내역서_전체계약변경(03)_전기내역서(F)" xfId="3156"/>
    <cellStyle name="_공무월간보고_공무정산양식(10월초)_기성내역서_전체계약변경(03)_전기내역서(F)_용인서천신규자재" xfId="3157"/>
    <cellStyle name="_공무월간보고_공무정산양식(10월초)_용인서천 전기내역서(REV1)" xfId="3158"/>
    <cellStyle name="_공무월간보고_공무정산양식(10월초)_용인서천 전기내역서(REV1)_용인서천신규자재" xfId="3159"/>
    <cellStyle name="_공무월간보고_공무정산양식(10월초)_전기내역서(F)" xfId="3160"/>
    <cellStyle name="_공무월간보고_공무정산양식(10월초)_전기내역서(F)_용인서천신규자재" xfId="3161"/>
    <cellStyle name="_공무월간보고_공무정산양식(10월초)_전체계약변경(03)" xfId="3162"/>
    <cellStyle name="_공무월간보고_공무정산양식(10월초)_전체계약변경(03)_강동내역(9.28" xfId="3163"/>
    <cellStyle name="_공무월간보고_공무정산양식(10월초)_전체계약변경(03)_강동내역(9.28_T05-D03-004D(울산터널-조명제어-안소장님1003)" xfId="3164"/>
    <cellStyle name="_공무월간보고_공무정산양식(10월초)_전체계약변경(03)_강동내역(9.28_T05-D03-004D(울산터널-조명제어-안소장님1003)_용인서천 전기내역서(REV1)" xfId="3165"/>
    <cellStyle name="_공무월간보고_공무정산양식(10월초)_전체계약변경(03)_강동내역(9.28_T05-D03-004D(울산터널-조명제어-안소장님1003)_용인서천 전기내역서(REV1)_용인서천신규자재" xfId="3166"/>
    <cellStyle name="_공무월간보고_공무정산양식(10월초)_전체계약변경(03)_강동내역(9.28_T05-D03-004D(울산터널-조명제어-안소장님1003)_전기내역서(F)" xfId="3167"/>
    <cellStyle name="_공무월간보고_공무정산양식(10월초)_전체계약변경(03)_강동내역(9.28_T05-D03-004D(울산터널-조명제어-안소장님1003)_전기내역서(F)_용인서천신규자재" xfId="3168"/>
    <cellStyle name="_공무월간보고_공무정산양식(10월초)_전체계약변경(03)_강동내역(9.28_T05-D03-004D(울산터널-환기-구성설비0930)" xfId="3169"/>
    <cellStyle name="_공무월간보고_공무정산양식(10월초)_전체계약변경(03)_강동내역(9.28_T05-D03-004D(울산터널-환기-구성설비0930)_용인서천 전기내역서(REV1)" xfId="3170"/>
    <cellStyle name="_공무월간보고_공무정산양식(10월초)_전체계약변경(03)_강동내역(9.28_T05-D03-004D(울산터널-환기-구성설비0930)_용인서천 전기내역서(REV1)_용인서천신규자재" xfId="3171"/>
    <cellStyle name="_공무월간보고_공무정산양식(10월초)_전체계약변경(03)_강동내역(9.28_T05-D03-004D(울산터널-환기-구성설비0930)_전기내역서(F)" xfId="3172"/>
    <cellStyle name="_공무월간보고_공무정산양식(10월초)_전체계약변경(03)_강동내역(9.28_T05-D03-004D(울산터널-환기-구성설비0930)_전기내역서(F)_용인서천신규자재" xfId="3173"/>
    <cellStyle name="_공무월간보고_공무정산양식(10월초)_전체계약변경(03)_강동내역(9.28_용인서천신규자재" xfId="3174"/>
    <cellStyle name="_공무월간보고_공무정산양식(10월초)_전체계약변경(03)_강동내역(9.28_울산강동내역최종(20051101)" xfId="3175"/>
    <cellStyle name="_공무월간보고_공무정산양식(10월초)_전체계약변경(03)_강동내역(9.28_울산강동내역최종(20051101)_용인서천 전기내역서(REV1)" xfId="3176"/>
    <cellStyle name="_공무월간보고_공무정산양식(10월초)_전체계약변경(03)_강동내역(9.28_울산강동내역최종(20051101)_용인서천 전기내역서(REV1)_용인서천신규자재" xfId="3177"/>
    <cellStyle name="_공무월간보고_공무정산양식(10월초)_전체계약변경(03)_강동내역(9.28_울산강동내역최종(20051101)_전기내역서(F)" xfId="3178"/>
    <cellStyle name="_공무월간보고_공무정산양식(10월초)_전체계약변경(03)_강동내역(9.28_울산강동내역최종(20051101)_전기내역서(F)_용인서천신규자재" xfId="3179"/>
    <cellStyle name="_공무월간보고_공무정산양식(10월초)_전체계약변경(03)_용인서천 전기내역서(REV1)" xfId="3180"/>
    <cellStyle name="_공무월간보고_공무정산양식(10월초)_전체계약변경(03)_용인서천 전기내역서(REV1)_용인서천신규자재" xfId="3181"/>
    <cellStyle name="_공무월간보고_공무정산양식(10월초)_전체계약변경(03)_전기내역서(F)" xfId="3182"/>
    <cellStyle name="_공무월간보고_공무정산양식(10월초)_전체계약변경(03)_전기내역서(F)_용인서천신규자재" xfId="3183"/>
    <cellStyle name="_공무월간보고_공무정산양식(10월초)_포장외건(최종)" xfId="3184"/>
    <cellStyle name="_공무월간보고_공무정산양식(10월초)_포장외건(최종)_강동내역(9.28" xfId="3185"/>
    <cellStyle name="_공무월간보고_공무정산양식(10월초)_포장외건(최종)_강동내역(9.28_T05-D03-004D(울산터널-조명제어-안소장님1003)" xfId="3186"/>
    <cellStyle name="_공무월간보고_공무정산양식(10월초)_포장외건(최종)_강동내역(9.28_T05-D03-004D(울산터널-조명제어-안소장님1003)_용인서천 전기내역서(REV1)" xfId="3187"/>
    <cellStyle name="_공무월간보고_공무정산양식(10월초)_포장외건(최종)_강동내역(9.28_T05-D03-004D(울산터널-조명제어-안소장님1003)_용인서천 전기내역서(REV1)_용인서천신규자재" xfId="3188"/>
    <cellStyle name="_공무월간보고_공무정산양식(10월초)_포장외건(최종)_강동내역(9.28_T05-D03-004D(울산터널-조명제어-안소장님1003)_전기내역서(F)" xfId="3189"/>
    <cellStyle name="_공무월간보고_공무정산양식(10월초)_포장외건(최종)_강동내역(9.28_T05-D03-004D(울산터널-조명제어-안소장님1003)_전기내역서(F)_용인서천신규자재" xfId="3190"/>
    <cellStyle name="_공무월간보고_공무정산양식(10월초)_포장외건(최종)_강동내역(9.28_T05-D03-004D(울산터널-환기-구성설비0930)" xfId="3191"/>
    <cellStyle name="_공무월간보고_공무정산양식(10월초)_포장외건(최종)_강동내역(9.28_T05-D03-004D(울산터널-환기-구성설비0930)_용인서천 전기내역서(REV1)" xfId="3192"/>
    <cellStyle name="_공무월간보고_공무정산양식(10월초)_포장외건(최종)_강동내역(9.28_T05-D03-004D(울산터널-환기-구성설비0930)_용인서천 전기내역서(REV1)_용인서천신규자재" xfId="3193"/>
    <cellStyle name="_공무월간보고_공무정산양식(10월초)_포장외건(최종)_강동내역(9.28_T05-D03-004D(울산터널-환기-구성설비0930)_전기내역서(F)" xfId="3194"/>
    <cellStyle name="_공무월간보고_공무정산양식(10월초)_포장외건(최종)_강동내역(9.28_T05-D03-004D(울산터널-환기-구성설비0930)_전기내역서(F)_용인서천신규자재" xfId="3195"/>
    <cellStyle name="_공무월간보고_공무정산양식(10월초)_포장외건(최종)_강동내역(9.28_용인서천신규자재" xfId="3196"/>
    <cellStyle name="_공무월간보고_공무정산양식(10월초)_포장외건(최종)_강동내역(9.28_울산강동내역최종(20051101)" xfId="3197"/>
    <cellStyle name="_공무월간보고_공무정산양식(10월초)_포장외건(최종)_강동내역(9.28_울산강동내역최종(20051101)_용인서천 전기내역서(REV1)" xfId="3198"/>
    <cellStyle name="_공무월간보고_공무정산양식(10월초)_포장외건(최종)_강동내역(9.28_울산강동내역최종(20051101)_용인서천 전기내역서(REV1)_용인서천신규자재" xfId="3199"/>
    <cellStyle name="_공무월간보고_공무정산양식(10월초)_포장외건(최종)_강동내역(9.28_울산강동내역최종(20051101)_전기내역서(F)" xfId="3200"/>
    <cellStyle name="_공무월간보고_공무정산양식(10월초)_포장외건(최종)_강동내역(9.28_울산강동내역최종(20051101)_전기내역서(F)_용인서천신규자재" xfId="3201"/>
    <cellStyle name="_공무월간보고_공무정산양식(10월초)_포장외건(최종)_용인서천 전기내역서(REV1)" xfId="3202"/>
    <cellStyle name="_공무월간보고_공무정산양식(10월초)_포장외건(최종)_용인서천 전기내역서(REV1)_용인서천신규자재" xfId="3203"/>
    <cellStyle name="_공무월간보고_공무정산양식(10월초)_포장외건(최종)_전기내역서(F)" xfId="3204"/>
    <cellStyle name="_공무월간보고_공무정산양식(10월초)_포장외건(최종)_전기내역서(F)_용인서천신규자재" xfId="3205"/>
    <cellStyle name="_공무월간보고_기성내역서" xfId="3206"/>
    <cellStyle name="_공무월간보고_기성내역서_강동내역(9.28" xfId="3207"/>
    <cellStyle name="_공무월간보고_기성내역서_강동내역(9.28_T05-D03-004D(울산터널-조명제어-안소장님1003)" xfId="3208"/>
    <cellStyle name="_공무월간보고_기성내역서_강동내역(9.28_T05-D03-004D(울산터널-조명제어-안소장님1003)_용인서천 전기내역서(REV1)" xfId="3209"/>
    <cellStyle name="_공무월간보고_기성내역서_강동내역(9.28_T05-D03-004D(울산터널-조명제어-안소장님1003)_용인서천 전기내역서(REV1)_용인서천신규자재" xfId="3210"/>
    <cellStyle name="_공무월간보고_기성내역서_강동내역(9.28_T05-D03-004D(울산터널-조명제어-안소장님1003)_전기내역서(F)" xfId="3211"/>
    <cellStyle name="_공무월간보고_기성내역서_강동내역(9.28_T05-D03-004D(울산터널-조명제어-안소장님1003)_전기내역서(F)_용인서천신규자재" xfId="3212"/>
    <cellStyle name="_공무월간보고_기성내역서_강동내역(9.28_T05-D03-004D(울산터널-환기-구성설비0930)" xfId="3213"/>
    <cellStyle name="_공무월간보고_기성내역서_강동내역(9.28_T05-D03-004D(울산터널-환기-구성설비0930)_용인서천 전기내역서(REV1)" xfId="3214"/>
    <cellStyle name="_공무월간보고_기성내역서_강동내역(9.28_T05-D03-004D(울산터널-환기-구성설비0930)_용인서천 전기내역서(REV1)_용인서천신규자재" xfId="3215"/>
    <cellStyle name="_공무월간보고_기성내역서_강동내역(9.28_T05-D03-004D(울산터널-환기-구성설비0930)_전기내역서(F)" xfId="3216"/>
    <cellStyle name="_공무월간보고_기성내역서_강동내역(9.28_T05-D03-004D(울산터널-환기-구성설비0930)_전기내역서(F)_용인서천신규자재" xfId="3217"/>
    <cellStyle name="_공무월간보고_기성내역서_강동내역(9.28_용인서천신규자재" xfId="3218"/>
    <cellStyle name="_공무월간보고_기성내역서_강동내역(9.28_울산강동내역최종(20051101)" xfId="3219"/>
    <cellStyle name="_공무월간보고_기성내역서_강동내역(9.28_울산강동내역최종(20051101)_용인서천 전기내역서(REV1)" xfId="3220"/>
    <cellStyle name="_공무월간보고_기성내역서_강동내역(9.28_울산강동내역최종(20051101)_용인서천 전기내역서(REV1)_용인서천신규자재" xfId="3221"/>
    <cellStyle name="_공무월간보고_기성내역서_강동내역(9.28_울산강동내역최종(20051101)_전기내역서(F)" xfId="3222"/>
    <cellStyle name="_공무월간보고_기성내역서_강동내역(9.28_울산강동내역최종(20051101)_전기내역서(F)_용인서천신규자재" xfId="3223"/>
    <cellStyle name="_공무월간보고_기성내역서_용인서천 전기내역서(REV1)" xfId="3224"/>
    <cellStyle name="_공무월간보고_기성내역서_용인서천 전기내역서(REV1)_용인서천신규자재" xfId="3225"/>
    <cellStyle name="_공무월간보고_기성내역서_전기내역서(F)" xfId="3226"/>
    <cellStyle name="_공무월간보고_기성내역서_전기내역서(F)_용인서천신규자재" xfId="3227"/>
    <cellStyle name="_공무월간보고_기성내역서_전체계약변경(03)" xfId="3228"/>
    <cellStyle name="_공무월간보고_기성내역서_전체계약변경(03)_강동내역(9.28" xfId="3229"/>
    <cellStyle name="_공무월간보고_기성내역서_전체계약변경(03)_강동내역(9.28_T05-D03-004D(울산터널-조명제어-안소장님1003)" xfId="3230"/>
    <cellStyle name="_공무월간보고_기성내역서_전체계약변경(03)_강동내역(9.28_T05-D03-004D(울산터널-조명제어-안소장님1003)_용인서천 전기내역서(REV1)" xfId="3231"/>
    <cellStyle name="_공무월간보고_기성내역서_전체계약변경(03)_강동내역(9.28_T05-D03-004D(울산터널-조명제어-안소장님1003)_용인서천 전기내역서(REV1)_용인서천신규자재" xfId="3232"/>
    <cellStyle name="_공무월간보고_기성내역서_전체계약변경(03)_강동내역(9.28_T05-D03-004D(울산터널-조명제어-안소장님1003)_전기내역서(F)" xfId="3233"/>
    <cellStyle name="_공무월간보고_기성내역서_전체계약변경(03)_강동내역(9.28_T05-D03-004D(울산터널-조명제어-안소장님1003)_전기내역서(F)_용인서천신규자재" xfId="3234"/>
    <cellStyle name="_공무월간보고_기성내역서_전체계약변경(03)_강동내역(9.28_T05-D03-004D(울산터널-환기-구성설비0930)" xfId="3235"/>
    <cellStyle name="_공무월간보고_기성내역서_전체계약변경(03)_강동내역(9.28_T05-D03-004D(울산터널-환기-구성설비0930)_용인서천 전기내역서(REV1)" xfId="3236"/>
    <cellStyle name="_공무월간보고_기성내역서_전체계약변경(03)_강동내역(9.28_T05-D03-004D(울산터널-환기-구성설비0930)_용인서천 전기내역서(REV1)_용인서천신규자재" xfId="3237"/>
    <cellStyle name="_공무월간보고_기성내역서_전체계약변경(03)_강동내역(9.28_T05-D03-004D(울산터널-환기-구성설비0930)_전기내역서(F)" xfId="3238"/>
    <cellStyle name="_공무월간보고_기성내역서_전체계약변경(03)_강동내역(9.28_T05-D03-004D(울산터널-환기-구성설비0930)_전기내역서(F)_용인서천신규자재" xfId="3239"/>
    <cellStyle name="_공무월간보고_기성내역서_전체계약변경(03)_강동내역(9.28_용인서천신규자재" xfId="3240"/>
    <cellStyle name="_공무월간보고_기성내역서_전체계약변경(03)_강동내역(9.28_울산강동내역최종(20051101)" xfId="3241"/>
    <cellStyle name="_공무월간보고_기성내역서_전체계약변경(03)_강동내역(9.28_울산강동내역최종(20051101)_용인서천 전기내역서(REV1)" xfId="3242"/>
    <cellStyle name="_공무월간보고_기성내역서_전체계약변경(03)_강동내역(9.28_울산강동내역최종(20051101)_용인서천 전기내역서(REV1)_용인서천신규자재" xfId="3243"/>
    <cellStyle name="_공무월간보고_기성내역서_전체계약변경(03)_강동내역(9.28_울산강동내역최종(20051101)_전기내역서(F)" xfId="3244"/>
    <cellStyle name="_공무월간보고_기성내역서_전체계약변경(03)_강동내역(9.28_울산강동내역최종(20051101)_전기내역서(F)_용인서천신규자재" xfId="3245"/>
    <cellStyle name="_공무월간보고_기성내역서_전체계약변경(03)_용인서천 전기내역서(REV1)" xfId="3246"/>
    <cellStyle name="_공무월간보고_기성내역서_전체계약변경(03)_용인서천 전기내역서(REV1)_용인서천신규자재" xfId="3247"/>
    <cellStyle name="_공무월간보고_기성내역서_전체계약변경(03)_전기내역서(F)" xfId="3248"/>
    <cellStyle name="_공무월간보고_기성내역서_전체계약변경(03)_전기내역서(F)_용인서천신규자재" xfId="3249"/>
    <cellStyle name="_공무월간보고_용인서천 전기내역서(REV1)" xfId="3250"/>
    <cellStyle name="_공무월간보고_용인서천 전기내역서(REV1)_용인서천신규자재" xfId="3251"/>
    <cellStyle name="_공무월간보고_전기내역서(F)" xfId="3252"/>
    <cellStyle name="_공무월간보고_전기내역서(F)_용인서천신규자재" xfId="3253"/>
    <cellStyle name="_공무월간보고_전체계약변경(03)" xfId="3254"/>
    <cellStyle name="_공무월간보고_전체계약변경(03)_강동내역(9.28" xfId="3255"/>
    <cellStyle name="_공무월간보고_전체계약변경(03)_강동내역(9.28_T05-D03-004D(울산터널-조명제어-안소장님1003)" xfId="3256"/>
    <cellStyle name="_공무월간보고_전체계약변경(03)_강동내역(9.28_T05-D03-004D(울산터널-조명제어-안소장님1003)_용인서천 전기내역서(REV1)" xfId="3257"/>
    <cellStyle name="_공무월간보고_전체계약변경(03)_강동내역(9.28_T05-D03-004D(울산터널-조명제어-안소장님1003)_용인서천 전기내역서(REV1)_용인서천신규자재" xfId="3258"/>
    <cellStyle name="_공무월간보고_전체계약변경(03)_강동내역(9.28_T05-D03-004D(울산터널-조명제어-안소장님1003)_전기내역서(F)" xfId="3259"/>
    <cellStyle name="_공무월간보고_전체계약변경(03)_강동내역(9.28_T05-D03-004D(울산터널-조명제어-안소장님1003)_전기내역서(F)_용인서천신규자재" xfId="3260"/>
    <cellStyle name="_공무월간보고_전체계약변경(03)_강동내역(9.28_T05-D03-004D(울산터널-환기-구성설비0930)" xfId="3261"/>
    <cellStyle name="_공무월간보고_전체계약변경(03)_강동내역(9.28_T05-D03-004D(울산터널-환기-구성설비0930)_용인서천 전기내역서(REV1)" xfId="3262"/>
    <cellStyle name="_공무월간보고_전체계약변경(03)_강동내역(9.28_T05-D03-004D(울산터널-환기-구성설비0930)_용인서천 전기내역서(REV1)_용인서천신규자재" xfId="3263"/>
    <cellStyle name="_공무월간보고_전체계약변경(03)_강동내역(9.28_T05-D03-004D(울산터널-환기-구성설비0930)_전기내역서(F)" xfId="3264"/>
    <cellStyle name="_공무월간보고_전체계약변경(03)_강동내역(9.28_T05-D03-004D(울산터널-환기-구성설비0930)_전기내역서(F)_용인서천신규자재" xfId="3265"/>
    <cellStyle name="_공무월간보고_전체계약변경(03)_강동내역(9.28_용인서천신규자재" xfId="3266"/>
    <cellStyle name="_공무월간보고_전체계약변경(03)_강동내역(9.28_울산강동내역최종(20051101)" xfId="3267"/>
    <cellStyle name="_공무월간보고_전체계약변경(03)_강동내역(9.28_울산강동내역최종(20051101)_용인서천 전기내역서(REV1)" xfId="3268"/>
    <cellStyle name="_공무월간보고_전체계약변경(03)_강동내역(9.28_울산강동내역최종(20051101)_용인서천 전기내역서(REV1)_용인서천신규자재" xfId="3269"/>
    <cellStyle name="_공무월간보고_전체계약변경(03)_강동내역(9.28_울산강동내역최종(20051101)_전기내역서(F)" xfId="3270"/>
    <cellStyle name="_공무월간보고_전체계약변경(03)_강동내역(9.28_울산강동내역최종(20051101)_전기내역서(F)_용인서천신규자재" xfId="3271"/>
    <cellStyle name="_공무월간보고_전체계약변경(03)_용인서천 전기내역서(REV1)" xfId="3272"/>
    <cellStyle name="_공무월간보고_전체계약변경(03)_용인서천 전기내역서(REV1)_용인서천신규자재" xfId="3273"/>
    <cellStyle name="_공무월간보고_전체계약변경(03)_전기내역서(F)" xfId="3274"/>
    <cellStyle name="_공무월간보고_전체계약변경(03)_전기내역서(F)_용인서천신규자재" xfId="3275"/>
    <cellStyle name="_공무월간보고_포장외건(최종)" xfId="3276"/>
    <cellStyle name="_공무월간보고_포장외건(최종)_강동내역(9.28" xfId="3277"/>
    <cellStyle name="_공무월간보고_포장외건(최종)_강동내역(9.28_T05-D03-004D(울산터널-조명제어-안소장님1003)" xfId="3278"/>
    <cellStyle name="_공무월간보고_포장외건(최종)_강동내역(9.28_T05-D03-004D(울산터널-조명제어-안소장님1003)_용인서천 전기내역서(REV1)" xfId="3279"/>
    <cellStyle name="_공무월간보고_포장외건(최종)_강동내역(9.28_T05-D03-004D(울산터널-조명제어-안소장님1003)_용인서천 전기내역서(REV1)_용인서천신규자재" xfId="3280"/>
    <cellStyle name="_공무월간보고_포장외건(최종)_강동내역(9.28_T05-D03-004D(울산터널-조명제어-안소장님1003)_전기내역서(F)" xfId="3281"/>
    <cellStyle name="_공무월간보고_포장외건(최종)_강동내역(9.28_T05-D03-004D(울산터널-조명제어-안소장님1003)_전기내역서(F)_용인서천신규자재" xfId="3282"/>
    <cellStyle name="_공무월간보고_포장외건(최종)_강동내역(9.28_T05-D03-004D(울산터널-환기-구성설비0930)" xfId="3283"/>
    <cellStyle name="_공무월간보고_포장외건(최종)_강동내역(9.28_T05-D03-004D(울산터널-환기-구성설비0930)_용인서천 전기내역서(REV1)" xfId="3284"/>
    <cellStyle name="_공무월간보고_포장외건(최종)_강동내역(9.28_T05-D03-004D(울산터널-환기-구성설비0930)_용인서천 전기내역서(REV1)_용인서천신규자재" xfId="3285"/>
    <cellStyle name="_공무월간보고_포장외건(최종)_강동내역(9.28_T05-D03-004D(울산터널-환기-구성설비0930)_전기내역서(F)" xfId="3286"/>
    <cellStyle name="_공무월간보고_포장외건(최종)_강동내역(9.28_T05-D03-004D(울산터널-환기-구성설비0930)_전기내역서(F)_용인서천신규자재" xfId="3287"/>
    <cellStyle name="_공무월간보고_포장외건(최종)_강동내역(9.28_용인서천신규자재" xfId="3288"/>
    <cellStyle name="_공무월간보고_포장외건(최종)_강동내역(9.28_울산강동내역최종(20051101)" xfId="3289"/>
    <cellStyle name="_공무월간보고_포장외건(최종)_강동내역(9.28_울산강동내역최종(20051101)_용인서천 전기내역서(REV1)" xfId="3290"/>
    <cellStyle name="_공무월간보고_포장외건(최종)_강동내역(9.28_울산강동내역최종(20051101)_용인서천 전기내역서(REV1)_용인서천신규자재" xfId="3291"/>
    <cellStyle name="_공무월간보고_포장외건(최종)_강동내역(9.28_울산강동내역최종(20051101)_전기내역서(F)" xfId="3292"/>
    <cellStyle name="_공무월간보고_포장외건(최종)_강동내역(9.28_울산강동내역최종(20051101)_전기내역서(F)_용인서천신규자재" xfId="3293"/>
    <cellStyle name="_공무월간보고_포장외건(최종)_용인서천 전기내역서(REV1)" xfId="3294"/>
    <cellStyle name="_공무월간보고_포장외건(최종)_용인서천 전기내역서(REV1)_용인서천신규자재" xfId="3295"/>
    <cellStyle name="_공무월간보고_포장외건(최종)_전기내역서(F)" xfId="3296"/>
    <cellStyle name="_공무월간보고_포장외건(최종)_전기내역서(F)_용인서천신규자재" xfId="3297"/>
    <cellStyle name="_공무정산0104" xfId="3298"/>
    <cellStyle name="_공무정산0104_강동내역(9.28" xfId="3299"/>
    <cellStyle name="_공무정산0104_강동내역(9.28_T05-D03-004D(울산터널-조명제어-안소장님1003)" xfId="3300"/>
    <cellStyle name="_공무정산0104_강동내역(9.28_T05-D03-004D(울산터널-조명제어-안소장님1003)_용인서천 전기내역서(REV1)" xfId="3301"/>
    <cellStyle name="_공무정산0104_강동내역(9.28_T05-D03-004D(울산터널-조명제어-안소장님1003)_용인서천 전기내역서(REV1)_용인서천신규자재" xfId="3302"/>
    <cellStyle name="_공무정산0104_강동내역(9.28_T05-D03-004D(울산터널-조명제어-안소장님1003)_전기내역서(F)" xfId="3303"/>
    <cellStyle name="_공무정산0104_강동내역(9.28_T05-D03-004D(울산터널-조명제어-안소장님1003)_전기내역서(F)_용인서천신규자재" xfId="3304"/>
    <cellStyle name="_공무정산0104_강동내역(9.28_T05-D03-004D(울산터널-환기-구성설비0930)" xfId="3305"/>
    <cellStyle name="_공무정산0104_강동내역(9.28_T05-D03-004D(울산터널-환기-구성설비0930)_용인서천 전기내역서(REV1)" xfId="3306"/>
    <cellStyle name="_공무정산0104_강동내역(9.28_T05-D03-004D(울산터널-환기-구성설비0930)_용인서천 전기내역서(REV1)_용인서천신규자재" xfId="3307"/>
    <cellStyle name="_공무정산0104_강동내역(9.28_T05-D03-004D(울산터널-환기-구성설비0930)_전기내역서(F)" xfId="3308"/>
    <cellStyle name="_공무정산0104_강동내역(9.28_T05-D03-004D(울산터널-환기-구성설비0930)_전기내역서(F)_용인서천신규자재" xfId="3309"/>
    <cellStyle name="_공무정산0104_강동내역(9.28_용인서천신규자재" xfId="3310"/>
    <cellStyle name="_공무정산0104_강동내역(9.28_울산강동내역최종(20051101)" xfId="3311"/>
    <cellStyle name="_공무정산0104_강동내역(9.28_울산강동내역최종(20051101)_용인서천 전기내역서(REV1)" xfId="3312"/>
    <cellStyle name="_공무정산0104_강동내역(9.28_울산강동내역최종(20051101)_용인서천 전기내역서(REV1)_용인서천신규자재" xfId="3313"/>
    <cellStyle name="_공무정산0104_강동내역(9.28_울산강동내역최종(20051101)_전기내역서(F)" xfId="3314"/>
    <cellStyle name="_공무정산0104_강동내역(9.28_울산강동내역최종(20051101)_전기내역서(F)_용인서천신규자재" xfId="3315"/>
    <cellStyle name="_공무정산0104_공무정산양식(10월초)" xfId="3316"/>
    <cellStyle name="_공무정산0104_공무정산양식(10월초)_강동내역(9.28" xfId="3317"/>
    <cellStyle name="_공무정산0104_공무정산양식(10월초)_강동내역(9.28_T05-D03-004D(울산터널-조명제어-안소장님1003)" xfId="3318"/>
    <cellStyle name="_공무정산0104_공무정산양식(10월초)_강동내역(9.28_T05-D03-004D(울산터널-조명제어-안소장님1003)_용인서천 전기내역서(REV1)" xfId="3319"/>
    <cellStyle name="_공무정산0104_공무정산양식(10월초)_강동내역(9.28_T05-D03-004D(울산터널-조명제어-안소장님1003)_용인서천 전기내역서(REV1)_용인서천신규자재" xfId="3320"/>
    <cellStyle name="_공무정산0104_공무정산양식(10월초)_강동내역(9.28_T05-D03-004D(울산터널-조명제어-안소장님1003)_전기내역서(F)" xfId="3321"/>
    <cellStyle name="_공무정산0104_공무정산양식(10월초)_강동내역(9.28_T05-D03-004D(울산터널-조명제어-안소장님1003)_전기내역서(F)_용인서천신규자재" xfId="3322"/>
    <cellStyle name="_공무정산0104_공무정산양식(10월초)_강동내역(9.28_T05-D03-004D(울산터널-환기-구성설비0930)" xfId="3323"/>
    <cellStyle name="_공무정산0104_공무정산양식(10월초)_강동내역(9.28_T05-D03-004D(울산터널-환기-구성설비0930)_용인서천 전기내역서(REV1)" xfId="3324"/>
    <cellStyle name="_공무정산0104_공무정산양식(10월초)_강동내역(9.28_T05-D03-004D(울산터널-환기-구성설비0930)_용인서천 전기내역서(REV1)_용인서천신규자재" xfId="3325"/>
    <cellStyle name="_공무정산0104_공무정산양식(10월초)_강동내역(9.28_T05-D03-004D(울산터널-환기-구성설비0930)_전기내역서(F)" xfId="3326"/>
    <cellStyle name="_공무정산0104_공무정산양식(10월초)_강동내역(9.28_T05-D03-004D(울산터널-환기-구성설비0930)_전기내역서(F)_용인서천신규자재" xfId="3327"/>
    <cellStyle name="_공무정산0104_공무정산양식(10월초)_강동내역(9.28_용인서천신규자재" xfId="3328"/>
    <cellStyle name="_공무정산0104_공무정산양식(10월초)_강동내역(9.28_울산강동내역최종(20051101)" xfId="3329"/>
    <cellStyle name="_공무정산0104_공무정산양식(10월초)_강동내역(9.28_울산강동내역최종(20051101)_용인서천 전기내역서(REV1)" xfId="3330"/>
    <cellStyle name="_공무정산0104_공무정산양식(10월초)_강동내역(9.28_울산강동내역최종(20051101)_용인서천 전기내역서(REV1)_용인서천신규자재" xfId="3331"/>
    <cellStyle name="_공무정산0104_공무정산양식(10월초)_강동내역(9.28_울산강동내역최종(20051101)_전기내역서(F)" xfId="3332"/>
    <cellStyle name="_공무정산0104_공무정산양식(10월초)_강동내역(9.28_울산강동내역최종(20051101)_전기내역서(F)_용인서천신규자재" xfId="3333"/>
    <cellStyle name="_공무정산0104_공무정산양식(10월초)_기성내역서" xfId="3334"/>
    <cellStyle name="_공무정산0104_공무정산양식(10월초)_기성내역서_강동내역(9.28" xfId="3335"/>
    <cellStyle name="_공무정산0104_공무정산양식(10월초)_기성내역서_강동내역(9.28_T05-D03-004D(울산터널-조명제어-안소장님1003)" xfId="3336"/>
    <cellStyle name="_공무정산0104_공무정산양식(10월초)_기성내역서_강동내역(9.28_T05-D03-004D(울산터널-조명제어-안소장님1003)_용인서천 전기내역서(REV1)" xfId="3337"/>
    <cellStyle name="_공무정산0104_공무정산양식(10월초)_기성내역서_강동내역(9.28_T05-D03-004D(울산터널-조명제어-안소장님1003)_용인서천 전기내역서(REV1)_용인서천신규자재" xfId="3338"/>
    <cellStyle name="_공무정산0104_공무정산양식(10월초)_기성내역서_강동내역(9.28_T05-D03-004D(울산터널-조명제어-안소장님1003)_전기내역서(F)" xfId="3339"/>
    <cellStyle name="_공무정산0104_공무정산양식(10월초)_기성내역서_강동내역(9.28_T05-D03-004D(울산터널-조명제어-안소장님1003)_전기내역서(F)_용인서천신규자재" xfId="3340"/>
    <cellStyle name="_공무정산0104_공무정산양식(10월초)_기성내역서_강동내역(9.28_T05-D03-004D(울산터널-환기-구성설비0930)" xfId="3341"/>
    <cellStyle name="_공무정산0104_공무정산양식(10월초)_기성내역서_강동내역(9.28_T05-D03-004D(울산터널-환기-구성설비0930)_용인서천 전기내역서(REV1)" xfId="3342"/>
    <cellStyle name="_공무정산0104_공무정산양식(10월초)_기성내역서_강동내역(9.28_T05-D03-004D(울산터널-환기-구성설비0930)_용인서천 전기내역서(REV1)_용인서천신규자재" xfId="3343"/>
    <cellStyle name="_공무정산0104_공무정산양식(10월초)_기성내역서_강동내역(9.28_T05-D03-004D(울산터널-환기-구성설비0930)_전기내역서(F)" xfId="3344"/>
    <cellStyle name="_공무정산0104_공무정산양식(10월초)_기성내역서_강동내역(9.28_T05-D03-004D(울산터널-환기-구성설비0930)_전기내역서(F)_용인서천신규자재" xfId="3345"/>
    <cellStyle name="_공무정산0104_공무정산양식(10월초)_기성내역서_강동내역(9.28_용인서천신규자재" xfId="3346"/>
    <cellStyle name="_공무정산0104_공무정산양식(10월초)_기성내역서_강동내역(9.28_울산강동내역최종(20051101)" xfId="3347"/>
    <cellStyle name="_공무정산0104_공무정산양식(10월초)_기성내역서_강동내역(9.28_울산강동내역최종(20051101)_용인서천 전기내역서(REV1)" xfId="3348"/>
    <cellStyle name="_공무정산0104_공무정산양식(10월초)_기성내역서_강동내역(9.28_울산강동내역최종(20051101)_용인서천 전기내역서(REV1)_용인서천신규자재" xfId="3349"/>
    <cellStyle name="_공무정산0104_공무정산양식(10월초)_기성내역서_강동내역(9.28_울산강동내역최종(20051101)_전기내역서(F)" xfId="3350"/>
    <cellStyle name="_공무정산0104_공무정산양식(10월초)_기성내역서_강동내역(9.28_울산강동내역최종(20051101)_전기내역서(F)_용인서천신규자재" xfId="3351"/>
    <cellStyle name="_공무정산0104_공무정산양식(10월초)_기성내역서_용인서천 전기내역서(REV1)" xfId="3352"/>
    <cellStyle name="_공무정산0104_공무정산양식(10월초)_기성내역서_용인서천 전기내역서(REV1)_용인서천신규자재" xfId="3353"/>
    <cellStyle name="_공무정산0104_공무정산양식(10월초)_기성내역서_전기내역서(F)" xfId="3354"/>
    <cellStyle name="_공무정산0104_공무정산양식(10월초)_기성내역서_전기내역서(F)_용인서천신규자재" xfId="3355"/>
    <cellStyle name="_공무정산0104_공무정산양식(10월초)_기성내역서_전체계약변경(03)" xfId="3356"/>
    <cellStyle name="_공무정산0104_공무정산양식(10월초)_기성내역서_전체계약변경(03)_강동내역(9.28" xfId="3357"/>
    <cellStyle name="_공무정산0104_공무정산양식(10월초)_기성내역서_전체계약변경(03)_강동내역(9.28_T05-D03-004D(울산터널-조명제어-안소장님1003)" xfId="3358"/>
    <cellStyle name="_공무정산0104_공무정산양식(10월초)_기성내역서_전체계약변경(03)_강동내역(9.28_T05-D03-004D(울산터널-조명제어-안소장님1003)_용인서천 전기내역서(REV1)" xfId="3359"/>
    <cellStyle name="_공무정산0104_공무정산양식(10월초)_기성내역서_전체계약변경(03)_강동내역(9.28_T05-D03-004D(울산터널-조명제어-안소장님1003)_용인서천 전기내역서(REV1)_용인서천신규자재" xfId="3360"/>
    <cellStyle name="_공무정산0104_공무정산양식(10월초)_기성내역서_전체계약변경(03)_강동내역(9.28_T05-D03-004D(울산터널-조명제어-안소장님1003)_전기내역서(F)" xfId="3361"/>
    <cellStyle name="_공무정산0104_공무정산양식(10월초)_기성내역서_전체계약변경(03)_강동내역(9.28_T05-D03-004D(울산터널-조명제어-안소장님1003)_전기내역서(F)_용인서천신규자재" xfId="3362"/>
    <cellStyle name="_공무정산0104_공무정산양식(10월초)_기성내역서_전체계약변경(03)_강동내역(9.28_T05-D03-004D(울산터널-환기-구성설비0930)" xfId="3363"/>
    <cellStyle name="_공무정산0104_공무정산양식(10월초)_기성내역서_전체계약변경(03)_강동내역(9.28_T05-D03-004D(울산터널-환기-구성설비0930)_용인서천 전기내역서(REV1)" xfId="3364"/>
    <cellStyle name="_공무정산0104_공무정산양식(10월초)_기성내역서_전체계약변경(03)_강동내역(9.28_T05-D03-004D(울산터널-환기-구성설비0930)_용인서천 전기내역서(REV1)_용인서천신규자재" xfId="3365"/>
    <cellStyle name="_공무정산0104_공무정산양식(10월초)_기성내역서_전체계약변경(03)_강동내역(9.28_T05-D03-004D(울산터널-환기-구성설비0930)_전기내역서(F)" xfId="3366"/>
    <cellStyle name="_공무정산0104_공무정산양식(10월초)_기성내역서_전체계약변경(03)_강동내역(9.28_T05-D03-004D(울산터널-환기-구성설비0930)_전기내역서(F)_용인서천신규자재" xfId="3367"/>
    <cellStyle name="_공무정산0104_공무정산양식(10월초)_기성내역서_전체계약변경(03)_강동내역(9.28_용인서천신규자재" xfId="3368"/>
    <cellStyle name="_공무정산0104_공무정산양식(10월초)_기성내역서_전체계약변경(03)_강동내역(9.28_울산강동내역최종(20051101)" xfId="3369"/>
    <cellStyle name="_공무정산0104_공무정산양식(10월초)_기성내역서_전체계약변경(03)_강동내역(9.28_울산강동내역최종(20051101)_용인서천 전기내역서(REV1)" xfId="3370"/>
    <cellStyle name="_공무정산0104_공무정산양식(10월초)_기성내역서_전체계약변경(03)_강동내역(9.28_울산강동내역최종(20051101)_용인서천 전기내역서(REV1)_용인서천신규자재" xfId="3371"/>
    <cellStyle name="_공무정산0104_공무정산양식(10월초)_기성내역서_전체계약변경(03)_강동내역(9.28_울산강동내역최종(20051101)_전기내역서(F)" xfId="3372"/>
    <cellStyle name="_공무정산0104_공무정산양식(10월초)_기성내역서_전체계약변경(03)_강동내역(9.28_울산강동내역최종(20051101)_전기내역서(F)_용인서천신규자재" xfId="3373"/>
    <cellStyle name="_공무정산0104_공무정산양식(10월초)_기성내역서_전체계약변경(03)_용인서천 전기내역서(REV1)" xfId="3374"/>
    <cellStyle name="_공무정산0104_공무정산양식(10월초)_기성내역서_전체계약변경(03)_용인서천 전기내역서(REV1)_용인서천신규자재" xfId="3375"/>
    <cellStyle name="_공무정산0104_공무정산양식(10월초)_기성내역서_전체계약변경(03)_전기내역서(F)" xfId="3376"/>
    <cellStyle name="_공무정산0104_공무정산양식(10월초)_기성내역서_전체계약변경(03)_전기내역서(F)_용인서천신규자재" xfId="3377"/>
    <cellStyle name="_공무정산0104_공무정산양식(10월초)_용인서천 전기내역서(REV1)" xfId="3378"/>
    <cellStyle name="_공무정산0104_공무정산양식(10월초)_용인서천 전기내역서(REV1)_용인서천신규자재" xfId="3379"/>
    <cellStyle name="_공무정산0104_공무정산양식(10월초)_전기내역서(F)" xfId="3380"/>
    <cellStyle name="_공무정산0104_공무정산양식(10월초)_전기내역서(F)_용인서천신규자재" xfId="3381"/>
    <cellStyle name="_공무정산0104_공무정산양식(10월초)_전체계약변경(03)" xfId="3382"/>
    <cellStyle name="_공무정산0104_공무정산양식(10월초)_전체계약변경(03)_강동내역(9.28" xfId="3383"/>
    <cellStyle name="_공무정산0104_공무정산양식(10월초)_전체계약변경(03)_강동내역(9.28_T05-D03-004D(울산터널-조명제어-안소장님1003)" xfId="3384"/>
    <cellStyle name="_공무정산0104_공무정산양식(10월초)_전체계약변경(03)_강동내역(9.28_T05-D03-004D(울산터널-조명제어-안소장님1003)_용인서천 전기내역서(REV1)" xfId="3385"/>
    <cellStyle name="_공무정산0104_공무정산양식(10월초)_전체계약변경(03)_강동내역(9.28_T05-D03-004D(울산터널-조명제어-안소장님1003)_용인서천 전기내역서(REV1)_용인서천신규자재" xfId="3386"/>
    <cellStyle name="_공무정산0104_공무정산양식(10월초)_전체계약변경(03)_강동내역(9.28_T05-D03-004D(울산터널-조명제어-안소장님1003)_전기내역서(F)" xfId="3387"/>
    <cellStyle name="_공무정산0104_공무정산양식(10월초)_전체계약변경(03)_강동내역(9.28_T05-D03-004D(울산터널-조명제어-안소장님1003)_전기내역서(F)_용인서천신규자재" xfId="3388"/>
    <cellStyle name="_공무정산0104_공무정산양식(10월초)_전체계약변경(03)_강동내역(9.28_T05-D03-004D(울산터널-환기-구성설비0930)" xfId="3389"/>
    <cellStyle name="_공무정산0104_공무정산양식(10월초)_전체계약변경(03)_강동내역(9.28_T05-D03-004D(울산터널-환기-구성설비0930)_용인서천 전기내역서(REV1)" xfId="3390"/>
    <cellStyle name="_공무정산0104_공무정산양식(10월초)_전체계약변경(03)_강동내역(9.28_T05-D03-004D(울산터널-환기-구성설비0930)_용인서천 전기내역서(REV1)_용인서천신규자재" xfId="3391"/>
    <cellStyle name="_공무정산0104_공무정산양식(10월초)_전체계약변경(03)_강동내역(9.28_T05-D03-004D(울산터널-환기-구성설비0930)_전기내역서(F)" xfId="3392"/>
    <cellStyle name="_공무정산0104_공무정산양식(10월초)_전체계약변경(03)_강동내역(9.28_T05-D03-004D(울산터널-환기-구성설비0930)_전기내역서(F)_용인서천신규자재" xfId="3393"/>
    <cellStyle name="_공무정산0104_공무정산양식(10월초)_전체계약변경(03)_강동내역(9.28_용인서천신규자재" xfId="3394"/>
    <cellStyle name="_공무정산0104_공무정산양식(10월초)_전체계약변경(03)_강동내역(9.28_울산강동내역최종(20051101)" xfId="3395"/>
    <cellStyle name="_공무정산0104_공무정산양식(10월초)_전체계약변경(03)_강동내역(9.28_울산강동내역최종(20051101)_용인서천 전기내역서(REV1)" xfId="3396"/>
    <cellStyle name="_공무정산0104_공무정산양식(10월초)_전체계약변경(03)_강동내역(9.28_울산강동내역최종(20051101)_용인서천 전기내역서(REV1)_용인서천신규자재" xfId="3397"/>
    <cellStyle name="_공무정산0104_공무정산양식(10월초)_전체계약변경(03)_강동내역(9.28_울산강동내역최종(20051101)_전기내역서(F)" xfId="3398"/>
    <cellStyle name="_공무정산0104_공무정산양식(10월초)_전체계약변경(03)_강동내역(9.28_울산강동내역최종(20051101)_전기내역서(F)_용인서천신규자재" xfId="3399"/>
    <cellStyle name="_공무정산0104_공무정산양식(10월초)_전체계약변경(03)_용인서천 전기내역서(REV1)" xfId="3400"/>
    <cellStyle name="_공무정산0104_공무정산양식(10월초)_전체계약변경(03)_용인서천 전기내역서(REV1)_용인서천신규자재" xfId="3401"/>
    <cellStyle name="_공무정산0104_공무정산양식(10월초)_전체계약변경(03)_전기내역서(F)" xfId="3402"/>
    <cellStyle name="_공무정산0104_공무정산양식(10월초)_전체계약변경(03)_전기내역서(F)_용인서천신규자재" xfId="3403"/>
    <cellStyle name="_공무정산0104_공무정산양식(10월초)_포장외건(최종)" xfId="3404"/>
    <cellStyle name="_공무정산0104_공무정산양식(10월초)_포장외건(최종)_강동내역(9.28" xfId="3405"/>
    <cellStyle name="_공무정산0104_공무정산양식(10월초)_포장외건(최종)_강동내역(9.28_T05-D03-004D(울산터널-조명제어-안소장님1003)" xfId="3406"/>
    <cellStyle name="_공무정산0104_공무정산양식(10월초)_포장외건(최종)_강동내역(9.28_T05-D03-004D(울산터널-조명제어-안소장님1003)_용인서천 전기내역서(REV1)" xfId="3407"/>
    <cellStyle name="_공무정산0104_공무정산양식(10월초)_포장외건(최종)_강동내역(9.28_T05-D03-004D(울산터널-조명제어-안소장님1003)_용인서천 전기내역서(REV1)_용인서천신규자재" xfId="3408"/>
    <cellStyle name="_공무정산0104_공무정산양식(10월초)_포장외건(최종)_강동내역(9.28_T05-D03-004D(울산터널-조명제어-안소장님1003)_전기내역서(F)" xfId="3409"/>
    <cellStyle name="_공무정산0104_공무정산양식(10월초)_포장외건(최종)_강동내역(9.28_T05-D03-004D(울산터널-조명제어-안소장님1003)_전기내역서(F)_용인서천신규자재" xfId="3410"/>
    <cellStyle name="_공무정산0104_공무정산양식(10월초)_포장외건(최종)_강동내역(9.28_T05-D03-004D(울산터널-환기-구성설비0930)" xfId="3411"/>
    <cellStyle name="_공무정산0104_공무정산양식(10월초)_포장외건(최종)_강동내역(9.28_T05-D03-004D(울산터널-환기-구성설비0930)_용인서천 전기내역서(REV1)" xfId="3412"/>
    <cellStyle name="_공무정산0104_공무정산양식(10월초)_포장외건(최종)_강동내역(9.28_T05-D03-004D(울산터널-환기-구성설비0930)_용인서천 전기내역서(REV1)_용인서천신규자재" xfId="3413"/>
    <cellStyle name="_공무정산0104_공무정산양식(10월초)_포장외건(최종)_강동내역(9.28_T05-D03-004D(울산터널-환기-구성설비0930)_전기내역서(F)" xfId="3414"/>
    <cellStyle name="_공무정산0104_공무정산양식(10월초)_포장외건(최종)_강동내역(9.28_T05-D03-004D(울산터널-환기-구성설비0930)_전기내역서(F)_용인서천신규자재" xfId="3415"/>
    <cellStyle name="_공무정산0104_공무정산양식(10월초)_포장외건(최종)_강동내역(9.28_용인서천신규자재" xfId="3416"/>
    <cellStyle name="_공무정산0104_공무정산양식(10월초)_포장외건(최종)_강동내역(9.28_울산강동내역최종(20051101)" xfId="3417"/>
    <cellStyle name="_공무정산0104_공무정산양식(10월초)_포장외건(최종)_강동내역(9.28_울산강동내역최종(20051101)_용인서천 전기내역서(REV1)" xfId="3418"/>
    <cellStyle name="_공무정산0104_공무정산양식(10월초)_포장외건(최종)_강동내역(9.28_울산강동내역최종(20051101)_용인서천 전기내역서(REV1)_용인서천신규자재" xfId="3419"/>
    <cellStyle name="_공무정산0104_공무정산양식(10월초)_포장외건(최종)_강동내역(9.28_울산강동내역최종(20051101)_전기내역서(F)" xfId="3420"/>
    <cellStyle name="_공무정산0104_공무정산양식(10월초)_포장외건(최종)_강동내역(9.28_울산강동내역최종(20051101)_전기내역서(F)_용인서천신규자재" xfId="3421"/>
    <cellStyle name="_공무정산0104_공무정산양식(10월초)_포장외건(최종)_용인서천 전기내역서(REV1)" xfId="3422"/>
    <cellStyle name="_공무정산0104_공무정산양식(10월초)_포장외건(최종)_용인서천 전기내역서(REV1)_용인서천신규자재" xfId="3423"/>
    <cellStyle name="_공무정산0104_공무정산양식(10월초)_포장외건(최종)_전기내역서(F)" xfId="3424"/>
    <cellStyle name="_공무정산0104_공무정산양식(10월초)_포장외건(최종)_전기내역서(F)_용인서천신규자재" xfId="3425"/>
    <cellStyle name="_공무정산0104_기성내역서" xfId="3426"/>
    <cellStyle name="_공무정산0104_기성내역서_강동내역(9.28" xfId="3427"/>
    <cellStyle name="_공무정산0104_기성내역서_강동내역(9.28_T05-D03-004D(울산터널-조명제어-안소장님1003)" xfId="3428"/>
    <cellStyle name="_공무정산0104_기성내역서_강동내역(9.28_T05-D03-004D(울산터널-조명제어-안소장님1003)_용인서천 전기내역서(REV1)" xfId="3429"/>
    <cellStyle name="_공무정산0104_기성내역서_강동내역(9.28_T05-D03-004D(울산터널-조명제어-안소장님1003)_용인서천 전기내역서(REV1)_용인서천신규자재" xfId="3430"/>
    <cellStyle name="_공무정산0104_기성내역서_강동내역(9.28_T05-D03-004D(울산터널-조명제어-안소장님1003)_전기내역서(F)" xfId="3431"/>
    <cellStyle name="_공무정산0104_기성내역서_강동내역(9.28_T05-D03-004D(울산터널-조명제어-안소장님1003)_전기내역서(F)_용인서천신규자재" xfId="3432"/>
    <cellStyle name="_공무정산0104_기성내역서_강동내역(9.28_T05-D03-004D(울산터널-환기-구성설비0930)" xfId="3433"/>
    <cellStyle name="_공무정산0104_기성내역서_강동내역(9.28_T05-D03-004D(울산터널-환기-구성설비0930)_용인서천 전기내역서(REV1)" xfId="3434"/>
    <cellStyle name="_공무정산0104_기성내역서_강동내역(9.28_T05-D03-004D(울산터널-환기-구성설비0930)_용인서천 전기내역서(REV1)_용인서천신규자재" xfId="3435"/>
    <cellStyle name="_공무정산0104_기성내역서_강동내역(9.28_T05-D03-004D(울산터널-환기-구성설비0930)_전기내역서(F)" xfId="3436"/>
    <cellStyle name="_공무정산0104_기성내역서_강동내역(9.28_T05-D03-004D(울산터널-환기-구성설비0930)_전기내역서(F)_용인서천신규자재" xfId="3437"/>
    <cellStyle name="_공무정산0104_기성내역서_강동내역(9.28_용인서천신규자재" xfId="3438"/>
    <cellStyle name="_공무정산0104_기성내역서_강동내역(9.28_울산강동내역최종(20051101)" xfId="3439"/>
    <cellStyle name="_공무정산0104_기성내역서_강동내역(9.28_울산강동내역최종(20051101)_용인서천 전기내역서(REV1)" xfId="3440"/>
    <cellStyle name="_공무정산0104_기성내역서_강동내역(9.28_울산강동내역최종(20051101)_용인서천 전기내역서(REV1)_용인서천신규자재" xfId="3441"/>
    <cellStyle name="_공무정산0104_기성내역서_강동내역(9.28_울산강동내역최종(20051101)_전기내역서(F)" xfId="3442"/>
    <cellStyle name="_공무정산0104_기성내역서_강동내역(9.28_울산강동내역최종(20051101)_전기내역서(F)_용인서천신규자재" xfId="3443"/>
    <cellStyle name="_공무정산0104_기성내역서_용인서천 전기내역서(REV1)" xfId="3444"/>
    <cellStyle name="_공무정산0104_기성내역서_용인서천 전기내역서(REV1)_용인서천신규자재" xfId="3445"/>
    <cellStyle name="_공무정산0104_기성내역서_전기내역서(F)" xfId="3446"/>
    <cellStyle name="_공무정산0104_기성내역서_전기내역서(F)_용인서천신규자재" xfId="3447"/>
    <cellStyle name="_공무정산0104_기성내역서_전체계약변경(03)" xfId="3448"/>
    <cellStyle name="_공무정산0104_기성내역서_전체계약변경(03)_강동내역(9.28" xfId="3449"/>
    <cellStyle name="_공무정산0104_기성내역서_전체계약변경(03)_강동내역(9.28_T05-D03-004D(울산터널-조명제어-안소장님1003)" xfId="3450"/>
    <cellStyle name="_공무정산0104_기성내역서_전체계약변경(03)_강동내역(9.28_T05-D03-004D(울산터널-조명제어-안소장님1003)_용인서천 전기내역서(REV1)" xfId="3451"/>
    <cellStyle name="_공무정산0104_기성내역서_전체계약변경(03)_강동내역(9.28_T05-D03-004D(울산터널-조명제어-안소장님1003)_용인서천 전기내역서(REV1)_용인서천신규자재" xfId="3452"/>
    <cellStyle name="_공무정산0104_기성내역서_전체계약변경(03)_강동내역(9.28_T05-D03-004D(울산터널-조명제어-안소장님1003)_전기내역서(F)" xfId="3453"/>
    <cellStyle name="_공무정산0104_기성내역서_전체계약변경(03)_강동내역(9.28_T05-D03-004D(울산터널-조명제어-안소장님1003)_전기내역서(F)_용인서천신규자재" xfId="3454"/>
    <cellStyle name="_공무정산0104_기성내역서_전체계약변경(03)_강동내역(9.28_T05-D03-004D(울산터널-환기-구성설비0930)" xfId="3455"/>
    <cellStyle name="_공무정산0104_기성내역서_전체계약변경(03)_강동내역(9.28_T05-D03-004D(울산터널-환기-구성설비0930)_용인서천 전기내역서(REV1)" xfId="3456"/>
    <cellStyle name="_공무정산0104_기성내역서_전체계약변경(03)_강동내역(9.28_T05-D03-004D(울산터널-환기-구성설비0930)_용인서천 전기내역서(REV1)_용인서천신규자재" xfId="3457"/>
    <cellStyle name="_공무정산0104_기성내역서_전체계약변경(03)_강동내역(9.28_T05-D03-004D(울산터널-환기-구성설비0930)_전기내역서(F)" xfId="3458"/>
    <cellStyle name="_공무정산0104_기성내역서_전체계약변경(03)_강동내역(9.28_T05-D03-004D(울산터널-환기-구성설비0930)_전기내역서(F)_용인서천신규자재" xfId="3459"/>
    <cellStyle name="_공무정산0104_기성내역서_전체계약변경(03)_강동내역(9.28_용인서천신규자재" xfId="3460"/>
    <cellStyle name="_공무정산0104_기성내역서_전체계약변경(03)_강동내역(9.28_울산강동내역최종(20051101)" xfId="3461"/>
    <cellStyle name="_공무정산0104_기성내역서_전체계약변경(03)_강동내역(9.28_울산강동내역최종(20051101)_용인서천 전기내역서(REV1)" xfId="3462"/>
    <cellStyle name="_공무정산0104_기성내역서_전체계약변경(03)_강동내역(9.28_울산강동내역최종(20051101)_용인서천 전기내역서(REV1)_용인서천신규자재" xfId="3463"/>
    <cellStyle name="_공무정산0104_기성내역서_전체계약변경(03)_강동내역(9.28_울산강동내역최종(20051101)_전기내역서(F)" xfId="3464"/>
    <cellStyle name="_공무정산0104_기성내역서_전체계약변경(03)_강동내역(9.28_울산강동내역최종(20051101)_전기내역서(F)_용인서천신규자재" xfId="3465"/>
    <cellStyle name="_공무정산0104_기성내역서_전체계약변경(03)_용인서천 전기내역서(REV1)" xfId="3466"/>
    <cellStyle name="_공무정산0104_기성내역서_전체계약변경(03)_용인서천 전기내역서(REV1)_용인서천신규자재" xfId="3467"/>
    <cellStyle name="_공무정산0104_기성내역서_전체계약변경(03)_전기내역서(F)" xfId="3468"/>
    <cellStyle name="_공무정산0104_기성내역서_전체계약변경(03)_전기내역서(F)_용인서천신규자재" xfId="3469"/>
    <cellStyle name="_공무정산0104_용인서천 전기내역서(REV1)" xfId="3470"/>
    <cellStyle name="_공무정산0104_용인서천 전기내역서(REV1)_용인서천신규자재" xfId="3471"/>
    <cellStyle name="_공무정산0104_전기내역서(F)" xfId="3472"/>
    <cellStyle name="_공무정산0104_전기내역서(F)_용인서천신규자재" xfId="3473"/>
    <cellStyle name="_공무정산0104_전체계약변경(03)" xfId="3474"/>
    <cellStyle name="_공무정산0104_전체계약변경(03)_강동내역(9.28" xfId="3475"/>
    <cellStyle name="_공무정산0104_전체계약변경(03)_강동내역(9.28_T05-D03-004D(울산터널-조명제어-안소장님1003)" xfId="3476"/>
    <cellStyle name="_공무정산0104_전체계약변경(03)_강동내역(9.28_T05-D03-004D(울산터널-조명제어-안소장님1003)_용인서천 전기내역서(REV1)" xfId="3477"/>
    <cellStyle name="_공무정산0104_전체계약변경(03)_강동내역(9.28_T05-D03-004D(울산터널-조명제어-안소장님1003)_용인서천 전기내역서(REV1)_용인서천신규자재" xfId="3478"/>
    <cellStyle name="_공무정산0104_전체계약변경(03)_강동내역(9.28_T05-D03-004D(울산터널-조명제어-안소장님1003)_전기내역서(F)" xfId="3479"/>
    <cellStyle name="_공무정산0104_전체계약변경(03)_강동내역(9.28_T05-D03-004D(울산터널-조명제어-안소장님1003)_전기내역서(F)_용인서천신규자재" xfId="3480"/>
    <cellStyle name="_공무정산0104_전체계약변경(03)_강동내역(9.28_T05-D03-004D(울산터널-환기-구성설비0930)" xfId="3481"/>
    <cellStyle name="_공무정산0104_전체계약변경(03)_강동내역(9.28_T05-D03-004D(울산터널-환기-구성설비0930)_용인서천 전기내역서(REV1)" xfId="3482"/>
    <cellStyle name="_공무정산0104_전체계약변경(03)_강동내역(9.28_T05-D03-004D(울산터널-환기-구성설비0930)_용인서천 전기내역서(REV1)_용인서천신규자재" xfId="3483"/>
    <cellStyle name="_공무정산0104_전체계약변경(03)_강동내역(9.28_T05-D03-004D(울산터널-환기-구성설비0930)_전기내역서(F)" xfId="3484"/>
    <cellStyle name="_공무정산0104_전체계약변경(03)_강동내역(9.28_T05-D03-004D(울산터널-환기-구성설비0930)_전기내역서(F)_용인서천신규자재" xfId="3485"/>
    <cellStyle name="_공무정산0104_전체계약변경(03)_강동내역(9.28_용인서천신규자재" xfId="3486"/>
    <cellStyle name="_공무정산0104_전체계약변경(03)_강동내역(9.28_울산강동내역최종(20051101)" xfId="3487"/>
    <cellStyle name="_공무정산0104_전체계약변경(03)_강동내역(9.28_울산강동내역최종(20051101)_용인서천 전기내역서(REV1)" xfId="3488"/>
    <cellStyle name="_공무정산0104_전체계약변경(03)_강동내역(9.28_울산강동내역최종(20051101)_용인서천 전기내역서(REV1)_용인서천신규자재" xfId="3489"/>
    <cellStyle name="_공무정산0104_전체계약변경(03)_강동내역(9.28_울산강동내역최종(20051101)_전기내역서(F)" xfId="3490"/>
    <cellStyle name="_공무정산0104_전체계약변경(03)_강동내역(9.28_울산강동내역최종(20051101)_전기내역서(F)_용인서천신규자재" xfId="3491"/>
    <cellStyle name="_공무정산0104_전체계약변경(03)_용인서천 전기내역서(REV1)" xfId="3492"/>
    <cellStyle name="_공무정산0104_전체계약변경(03)_용인서천 전기내역서(REV1)_용인서천신규자재" xfId="3493"/>
    <cellStyle name="_공무정산0104_전체계약변경(03)_전기내역서(F)" xfId="3494"/>
    <cellStyle name="_공무정산0104_전체계약변경(03)_전기내역서(F)_용인서천신규자재" xfId="3495"/>
    <cellStyle name="_공무정산0104_포장외건(최종)" xfId="3496"/>
    <cellStyle name="_공무정산0104_포장외건(최종)_강동내역(9.28" xfId="3497"/>
    <cellStyle name="_공무정산0104_포장외건(최종)_강동내역(9.28_T05-D03-004D(울산터널-조명제어-안소장님1003)" xfId="3498"/>
    <cellStyle name="_공무정산0104_포장외건(최종)_강동내역(9.28_T05-D03-004D(울산터널-조명제어-안소장님1003)_용인서천 전기내역서(REV1)" xfId="3499"/>
    <cellStyle name="_공무정산0104_포장외건(최종)_강동내역(9.28_T05-D03-004D(울산터널-조명제어-안소장님1003)_용인서천 전기내역서(REV1)_용인서천신규자재" xfId="3500"/>
    <cellStyle name="_공무정산0104_포장외건(최종)_강동내역(9.28_T05-D03-004D(울산터널-조명제어-안소장님1003)_전기내역서(F)" xfId="3501"/>
    <cellStyle name="_공무정산0104_포장외건(최종)_강동내역(9.28_T05-D03-004D(울산터널-조명제어-안소장님1003)_전기내역서(F)_용인서천신규자재" xfId="3502"/>
    <cellStyle name="_공무정산0104_포장외건(최종)_강동내역(9.28_T05-D03-004D(울산터널-환기-구성설비0930)" xfId="3503"/>
    <cellStyle name="_공무정산0104_포장외건(최종)_강동내역(9.28_T05-D03-004D(울산터널-환기-구성설비0930)_용인서천 전기내역서(REV1)" xfId="3504"/>
    <cellStyle name="_공무정산0104_포장외건(최종)_강동내역(9.28_T05-D03-004D(울산터널-환기-구성설비0930)_용인서천 전기내역서(REV1)_용인서천신규자재" xfId="3505"/>
    <cellStyle name="_공무정산0104_포장외건(최종)_강동내역(9.28_T05-D03-004D(울산터널-환기-구성설비0930)_전기내역서(F)" xfId="3506"/>
    <cellStyle name="_공무정산0104_포장외건(최종)_강동내역(9.28_T05-D03-004D(울산터널-환기-구성설비0930)_전기내역서(F)_용인서천신규자재" xfId="3507"/>
    <cellStyle name="_공무정산0104_포장외건(최종)_강동내역(9.28_용인서천신규자재" xfId="3508"/>
    <cellStyle name="_공무정산0104_포장외건(최종)_강동내역(9.28_울산강동내역최종(20051101)" xfId="3509"/>
    <cellStyle name="_공무정산0104_포장외건(최종)_강동내역(9.28_울산강동내역최종(20051101)_용인서천 전기내역서(REV1)" xfId="3510"/>
    <cellStyle name="_공무정산0104_포장외건(최종)_강동내역(9.28_울산강동내역최종(20051101)_용인서천 전기내역서(REV1)_용인서천신규자재" xfId="3511"/>
    <cellStyle name="_공무정산0104_포장외건(최종)_강동내역(9.28_울산강동내역최종(20051101)_전기내역서(F)" xfId="3512"/>
    <cellStyle name="_공무정산0104_포장외건(최종)_강동내역(9.28_울산강동내역최종(20051101)_전기내역서(F)_용인서천신규자재" xfId="3513"/>
    <cellStyle name="_공무정산0104_포장외건(최종)_용인서천 전기내역서(REV1)" xfId="3514"/>
    <cellStyle name="_공무정산0104_포장외건(최종)_용인서천 전기내역서(REV1)_용인서천신규자재" xfId="3515"/>
    <cellStyle name="_공무정산0104_포장외건(최종)_전기내역서(F)" xfId="3516"/>
    <cellStyle name="_공무정산0104_포장외건(최종)_전기내역서(F)_용인서천신규자재" xfId="3517"/>
    <cellStyle name="_공양식(레인보우스케이프)" xfId="3518"/>
    <cellStyle name="_공정표" xfId="14507"/>
    <cellStyle name="_공항정거장최종내역서(05(1).06.29)" xfId="3519"/>
    <cellStyle name="_관급-(수배전반)" xfId="3520"/>
    <cellStyle name="_관급자재내역-울산11.03" xfId="3521"/>
    <cellStyle name="_광메카종료" xfId="14508"/>
    <cellStyle name="_광주+속초내역(듀엘견적)" xfId="14509"/>
    <cellStyle name="_광주퇴촌면주택" xfId="14510"/>
    <cellStyle name="_구미하수처리장" xfId="14511"/>
    <cellStyle name="_구월동오피스텔(이토협의)의 백업" xfId="14512"/>
    <cellStyle name="_국수교수량" xfId="3522"/>
    <cellStyle name="_국수교수량_무주골천수량" xfId="3523"/>
    <cellStyle name="_국수교수량_호명12공구" xfId="3524"/>
    <cellStyle name="_금오점홈플러스(제출)" xfId="14513"/>
    <cellStyle name="_급여테스트" xfId="14514"/>
    <cellStyle name="_급여테스트_06 half. A  4 &amp; 5 WFS &amp; Adjustments_Mogem(1)" xfId="14515"/>
    <cellStyle name="_기타경비" xfId="3525"/>
    <cellStyle name="_김포ER(세종)" xfId="3526"/>
    <cellStyle name="_김해 한솔 솔파크 전기공내역" xfId="14516"/>
    <cellStyle name="_남대천 야간 경관조명 내역서 (통합본)" xfId="3527"/>
    <cellStyle name="_남양계전" xfId="14517"/>
    <cellStyle name="_내역REV1(200707)-최종" xfId="3528"/>
    <cellStyle name="_내역서" xfId="3529"/>
    <cellStyle name="_내역서(밀양시)" xfId="3530"/>
    <cellStyle name="_내역서(변경)" xfId="3531"/>
    <cellStyle name="_내역서_양산물금지구택지개발사업3단계(가로등산출서-지구내-20091111)" xfId="3532"/>
    <cellStyle name="_내역서_태양광및 공원등산출" xfId="3533"/>
    <cellStyle name="_내역서및설계서" xfId="3534"/>
    <cellStyle name="_내역서-전기(용인흥덕지구-차도연결4)" xfId="3535"/>
    <cellStyle name="_논산탑정호" xfId="3536"/>
    <cellStyle name="_단양내역서" xfId="3537"/>
    <cellStyle name="_대구용산APT(견적)" xfId="14518"/>
    <cellStyle name="_대명전설" xfId="14519"/>
    <cellStyle name="_동부 조계사 견적서 (제출)" xfId="14520"/>
    <cellStyle name="_둔전~삼계리내역서(가로등)-수정" xfId="3538"/>
    <cellStyle name="_등촌동 어린이집" xfId="3539"/>
    <cellStyle name="_라멘교 토공" xfId="3540"/>
    <cellStyle name="_말띠고개(수정)" xfId="3541"/>
    <cellStyle name="_매출매입현황3월" xfId="14521"/>
    <cellStyle name="_매출매입현황4월" xfId="14522"/>
    <cellStyle name="_목천물류" xfId="14523"/>
    <cellStyle name="_무정전전원장치 총괄표" xfId="3542"/>
    <cellStyle name="_문래동가실행" xfId="14524"/>
    <cellStyle name="_문래동쇼핑몰" xfId="14525"/>
    <cellStyle name="_문정apt(최종)-2" xfId="14526"/>
    <cellStyle name="_방동" xfId="3543"/>
    <cellStyle name="_방동_03구조~1" xfId="3544"/>
    <cellStyle name="_방동_03구조~1_라멘교 토공" xfId="3545"/>
    <cellStyle name="_방동_03구조~1_포장" xfId="3546"/>
    <cellStyle name="_방동_03구조~1_포장_라멘교 토공" xfId="3547"/>
    <cellStyle name="_방동_03구조물공" xfId="3548"/>
    <cellStyle name="_방동_03구조물공_라멘교 토공" xfId="3549"/>
    <cellStyle name="_방동_03구조물공_포장" xfId="3550"/>
    <cellStyle name="_방동_03구조물공_포장_라멘교 토공" xfId="3551"/>
    <cellStyle name="_방동_동막리소교량" xfId="3552"/>
    <cellStyle name="_방동_동막리소교량_라멘교 토공" xfId="3553"/>
    <cellStyle name="_방동_동막리소교량_포장" xfId="3554"/>
    <cellStyle name="_방동_동막리소교량_포장_라멘교 토공" xfId="3555"/>
    <cellStyle name="_방동_라멘교 토공" xfId="3556"/>
    <cellStyle name="_방동_마현12~1" xfId="3557"/>
    <cellStyle name="_방동_마현12~1_라멘교 토공" xfId="3558"/>
    <cellStyle name="_방동_마현12~1_포장" xfId="3559"/>
    <cellStyle name="_방동_마현12~1_포장_라멘교 토공" xfId="3560"/>
    <cellStyle name="_방동_문혜3리" xfId="3561"/>
    <cellStyle name="_방동_문혜3리_라멘교 토공" xfId="3562"/>
    <cellStyle name="_방동_문혜3리_포장" xfId="3563"/>
    <cellStyle name="_방동_문혜3리_포장_라멘교 토공" xfId="3564"/>
    <cellStyle name="_방동_방동" xfId="3565"/>
    <cellStyle name="_방동_방동_라멘교 토공" xfId="3566"/>
    <cellStyle name="_방동_방동_포장" xfId="3567"/>
    <cellStyle name="_방동_방동_포장_라멘교 토공" xfId="3568"/>
    <cellStyle name="_방동_산양2리지구" xfId="3569"/>
    <cellStyle name="_방동_산양2리지구_라멘교 토공" xfId="3570"/>
    <cellStyle name="_방동_산양2리지구_포장" xfId="3571"/>
    <cellStyle name="_방동_산양2리지구_포장_라멘교 토공" xfId="3572"/>
    <cellStyle name="_방동_산양리지구" xfId="3573"/>
    <cellStyle name="_방동_산양리지구_라멘교 토공" xfId="3574"/>
    <cellStyle name="_방동_산양리지구_포장" xfId="3575"/>
    <cellStyle name="_방동_산양리지구_포장_라멘교 토공" xfId="3576"/>
    <cellStyle name="_방동_서상2리" xfId="3577"/>
    <cellStyle name="_방동_서상2리_라멘교 토공" xfId="3578"/>
    <cellStyle name="_방동_서상2리_포장" xfId="3579"/>
    <cellStyle name="_방동_서상2리_포장_라멘교 토공" xfId="3580"/>
    <cellStyle name="_방동_오항" xfId="3581"/>
    <cellStyle name="_방동_오항_라멘교 토공" xfId="3582"/>
    <cellStyle name="_방동_오항_포장" xfId="3583"/>
    <cellStyle name="_방동_오항_포장_라멘교 토공" xfId="3584"/>
    <cellStyle name="_방동_원평" xfId="3585"/>
    <cellStyle name="_방동_원평_라멘교 토공" xfId="3586"/>
    <cellStyle name="_방동_원평_포장" xfId="3587"/>
    <cellStyle name="_방동_원평_포장_라멘교 토공" xfId="3588"/>
    <cellStyle name="_방동_추곡" xfId="3589"/>
    <cellStyle name="_방동_추곡_라멘교 토공" xfId="3590"/>
    <cellStyle name="_방동_추곡_포장" xfId="3591"/>
    <cellStyle name="_방동_추곡_포장_라멘교 토공" xfId="3592"/>
    <cellStyle name="_방동_포장" xfId="3593"/>
    <cellStyle name="_방동_포장_라멘교 토공" xfId="3594"/>
    <cellStyle name="_방배동 센트레빌 물량산출" xfId="14527"/>
    <cellStyle name="_백운초통신내역(최종)" xfId="3595"/>
    <cellStyle name="_변경계약분실행및2001년실행(견적비교포함)" xfId="3596"/>
    <cellStyle name="_변경계약분실행및2001년실행(견적비교포함)_강동내역(9.28" xfId="3597"/>
    <cellStyle name="_변경계약분실행및2001년실행(견적비교포함)_강동내역(9.28_T05-D03-004D(울산터널-조명제어-안소장님1003)" xfId="3598"/>
    <cellStyle name="_변경계약분실행및2001년실행(견적비교포함)_강동내역(9.28_T05-D03-004D(울산터널-조명제어-안소장님1003)_용인서천 전기내역서(REV1)" xfId="3599"/>
    <cellStyle name="_변경계약분실행및2001년실행(견적비교포함)_강동내역(9.28_T05-D03-004D(울산터널-조명제어-안소장님1003)_용인서천 전기내역서(REV1)_용인서천신규자재" xfId="3600"/>
    <cellStyle name="_변경계약분실행및2001년실행(견적비교포함)_강동내역(9.28_T05-D03-004D(울산터널-조명제어-안소장님1003)_전기내역서(F)" xfId="3601"/>
    <cellStyle name="_변경계약분실행및2001년실행(견적비교포함)_강동내역(9.28_T05-D03-004D(울산터널-조명제어-안소장님1003)_전기내역서(F)_용인서천신규자재" xfId="3602"/>
    <cellStyle name="_변경계약분실행및2001년실행(견적비교포함)_강동내역(9.28_T05-D03-004D(울산터널-환기-구성설비0930)" xfId="3603"/>
    <cellStyle name="_변경계약분실행및2001년실행(견적비교포함)_강동내역(9.28_T05-D03-004D(울산터널-환기-구성설비0930)_용인서천 전기내역서(REV1)" xfId="3604"/>
    <cellStyle name="_변경계약분실행및2001년실행(견적비교포함)_강동내역(9.28_T05-D03-004D(울산터널-환기-구성설비0930)_용인서천 전기내역서(REV1)_용인서천신규자재" xfId="3605"/>
    <cellStyle name="_변경계약분실행및2001년실행(견적비교포함)_강동내역(9.28_T05-D03-004D(울산터널-환기-구성설비0930)_전기내역서(F)" xfId="3606"/>
    <cellStyle name="_변경계약분실행및2001년실행(견적비교포함)_강동내역(9.28_T05-D03-004D(울산터널-환기-구성설비0930)_전기내역서(F)_용인서천신규자재" xfId="3607"/>
    <cellStyle name="_변경계약분실행및2001년실행(견적비교포함)_강동내역(9.28_용인서천신규자재" xfId="3608"/>
    <cellStyle name="_변경계약분실행및2001년실행(견적비교포함)_강동내역(9.28_울산강동내역최종(20051101)" xfId="3609"/>
    <cellStyle name="_변경계약분실행및2001년실행(견적비교포함)_강동내역(9.28_울산강동내역최종(20051101)_용인서천 전기내역서(REV1)" xfId="3610"/>
    <cellStyle name="_변경계약분실행및2001년실행(견적비교포함)_강동내역(9.28_울산강동내역최종(20051101)_용인서천 전기내역서(REV1)_용인서천신규자재" xfId="3611"/>
    <cellStyle name="_변경계약분실행및2001년실행(견적비교포함)_강동내역(9.28_울산강동내역최종(20051101)_전기내역서(F)" xfId="3612"/>
    <cellStyle name="_변경계약분실행및2001년실행(견적비교포함)_강동내역(9.28_울산강동내역최종(20051101)_전기내역서(F)_용인서천신규자재" xfId="3613"/>
    <cellStyle name="_변경계약분실행및2001년실행(견적비교포함)_공무정산양식(10월초)" xfId="3614"/>
    <cellStyle name="_변경계약분실행및2001년실행(견적비교포함)_공무정산양식(10월초)_강동내역(9.28" xfId="3615"/>
    <cellStyle name="_변경계약분실행및2001년실행(견적비교포함)_공무정산양식(10월초)_강동내역(9.28_T05-D03-004D(울산터널-조명제어-안소장님1003)" xfId="3616"/>
    <cellStyle name="_변경계약분실행및2001년실행(견적비교포함)_공무정산양식(10월초)_강동내역(9.28_T05-D03-004D(울산터널-조명제어-안소장님1003)_용인서천 전기내역서(REV1)" xfId="3617"/>
    <cellStyle name="_변경계약분실행및2001년실행(견적비교포함)_공무정산양식(10월초)_강동내역(9.28_T05-D03-004D(울산터널-조명제어-안소장님1003)_용인서천 전기내역서(REV1)_용인서천신규자재" xfId="3618"/>
    <cellStyle name="_변경계약분실행및2001년실행(견적비교포함)_공무정산양식(10월초)_강동내역(9.28_T05-D03-004D(울산터널-조명제어-안소장님1003)_전기내역서(F)" xfId="3619"/>
    <cellStyle name="_변경계약분실행및2001년실행(견적비교포함)_공무정산양식(10월초)_강동내역(9.28_T05-D03-004D(울산터널-조명제어-안소장님1003)_전기내역서(F)_용인서천신규자재" xfId="3620"/>
    <cellStyle name="_변경계약분실행및2001년실행(견적비교포함)_공무정산양식(10월초)_강동내역(9.28_T05-D03-004D(울산터널-환기-구성설비0930)" xfId="3621"/>
    <cellStyle name="_변경계약분실행및2001년실행(견적비교포함)_공무정산양식(10월초)_강동내역(9.28_T05-D03-004D(울산터널-환기-구성설비0930)_용인서천 전기내역서(REV1)" xfId="3622"/>
    <cellStyle name="_변경계약분실행및2001년실행(견적비교포함)_공무정산양식(10월초)_강동내역(9.28_T05-D03-004D(울산터널-환기-구성설비0930)_용인서천 전기내역서(REV1)_용인서천신규자재" xfId="3623"/>
    <cellStyle name="_변경계약분실행및2001년실행(견적비교포함)_공무정산양식(10월초)_강동내역(9.28_T05-D03-004D(울산터널-환기-구성설비0930)_전기내역서(F)" xfId="3624"/>
    <cellStyle name="_변경계약분실행및2001년실행(견적비교포함)_공무정산양식(10월초)_강동내역(9.28_T05-D03-004D(울산터널-환기-구성설비0930)_전기내역서(F)_용인서천신규자재" xfId="3625"/>
    <cellStyle name="_변경계약분실행및2001년실행(견적비교포함)_공무정산양식(10월초)_강동내역(9.28_용인서천신규자재" xfId="3626"/>
    <cellStyle name="_변경계약분실행및2001년실행(견적비교포함)_공무정산양식(10월초)_강동내역(9.28_울산강동내역최종(20051101)" xfId="3627"/>
    <cellStyle name="_변경계약분실행및2001년실행(견적비교포함)_공무정산양식(10월초)_강동내역(9.28_울산강동내역최종(20051101)_용인서천 전기내역서(REV1)" xfId="3628"/>
    <cellStyle name="_변경계약분실행및2001년실행(견적비교포함)_공무정산양식(10월초)_강동내역(9.28_울산강동내역최종(20051101)_용인서천 전기내역서(REV1)_용인서천신규자재" xfId="3629"/>
    <cellStyle name="_변경계약분실행및2001년실행(견적비교포함)_공무정산양식(10월초)_강동내역(9.28_울산강동내역최종(20051101)_전기내역서(F)" xfId="3630"/>
    <cellStyle name="_변경계약분실행및2001년실행(견적비교포함)_공무정산양식(10월초)_강동내역(9.28_울산강동내역최종(20051101)_전기내역서(F)_용인서천신규자재" xfId="3631"/>
    <cellStyle name="_변경계약분실행및2001년실행(견적비교포함)_공무정산양식(10월초)_기성내역서" xfId="3632"/>
    <cellStyle name="_변경계약분실행및2001년실행(견적비교포함)_공무정산양식(10월초)_기성내역서_강동내역(9.28" xfId="3633"/>
    <cellStyle name="_변경계약분실행및2001년실행(견적비교포함)_공무정산양식(10월초)_기성내역서_강동내역(9.28_T05-D03-004D(울산터널-조명제어-안소장님1003)" xfId="3634"/>
    <cellStyle name="_변경계약분실행및2001년실행(견적비교포함)_공무정산양식(10월초)_기성내역서_강동내역(9.28_T05-D03-004D(울산터널-조명제어-안소장님1003)_용인서천 전기내역서(REV1)" xfId="3635"/>
    <cellStyle name="_변경계약분실행및2001년실행(견적비교포함)_공무정산양식(10월초)_기성내역서_강동내역(9.28_T05-D03-004D(울산터널-조명제어-안소장님1003)_용인서천 전기내역서(REV1)_용인서천신규자재" xfId="3636"/>
    <cellStyle name="_변경계약분실행및2001년실행(견적비교포함)_공무정산양식(10월초)_기성내역서_강동내역(9.28_T05-D03-004D(울산터널-조명제어-안소장님1003)_전기내역서(F)" xfId="3637"/>
    <cellStyle name="_변경계약분실행및2001년실행(견적비교포함)_공무정산양식(10월초)_기성내역서_강동내역(9.28_T05-D03-004D(울산터널-조명제어-안소장님1003)_전기내역서(F)_용인서천신규자재" xfId="3638"/>
    <cellStyle name="_변경계약분실행및2001년실행(견적비교포함)_공무정산양식(10월초)_기성내역서_강동내역(9.28_T05-D03-004D(울산터널-환기-구성설비0930)" xfId="3639"/>
    <cellStyle name="_변경계약분실행및2001년실행(견적비교포함)_공무정산양식(10월초)_기성내역서_강동내역(9.28_T05-D03-004D(울산터널-환기-구성설비0930)_용인서천 전기내역서(REV1)" xfId="3640"/>
    <cellStyle name="_변경계약분실행및2001년실행(견적비교포함)_공무정산양식(10월초)_기성내역서_강동내역(9.28_T05-D03-004D(울산터널-환기-구성설비0930)_용인서천 전기내역서(REV1)_용인서천신규자재" xfId="3641"/>
    <cellStyle name="_변경계약분실행및2001년실행(견적비교포함)_공무정산양식(10월초)_기성내역서_강동내역(9.28_T05-D03-004D(울산터널-환기-구성설비0930)_전기내역서(F)" xfId="3642"/>
    <cellStyle name="_변경계약분실행및2001년실행(견적비교포함)_공무정산양식(10월초)_기성내역서_강동내역(9.28_T05-D03-004D(울산터널-환기-구성설비0930)_전기내역서(F)_용인서천신규자재" xfId="3643"/>
    <cellStyle name="_변경계약분실행및2001년실행(견적비교포함)_공무정산양식(10월초)_기성내역서_강동내역(9.28_용인서천신규자재" xfId="3644"/>
    <cellStyle name="_변경계약분실행및2001년실행(견적비교포함)_공무정산양식(10월초)_기성내역서_강동내역(9.28_울산강동내역최종(20051101)" xfId="3645"/>
    <cellStyle name="_변경계약분실행및2001년실행(견적비교포함)_공무정산양식(10월초)_기성내역서_강동내역(9.28_울산강동내역최종(20051101)_용인서천 전기내역서(REV1)" xfId="3646"/>
    <cellStyle name="_변경계약분실행및2001년실행(견적비교포함)_공무정산양식(10월초)_기성내역서_강동내역(9.28_울산강동내역최종(20051101)_용인서천 전기내역서(REV1)_용인서천신규자재" xfId="3647"/>
    <cellStyle name="_변경계약분실행및2001년실행(견적비교포함)_공무정산양식(10월초)_기성내역서_강동내역(9.28_울산강동내역최종(20051101)_전기내역서(F)" xfId="3648"/>
    <cellStyle name="_변경계약분실행및2001년실행(견적비교포함)_공무정산양식(10월초)_기성내역서_강동내역(9.28_울산강동내역최종(20051101)_전기내역서(F)_용인서천신규자재" xfId="3649"/>
    <cellStyle name="_변경계약분실행및2001년실행(견적비교포함)_공무정산양식(10월초)_기성내역서_용인서천 전기내역서(REV1)" xfId="3650"/>
    <cellStyle name="_변경계약분실행및2001년실행(견적비교포함)_공무정산양식(10월초)_기성내역서_용인서천 전기내역서(REV1)_용인서천신규자재" xfId="3651"/>
    <cellStyle name="_변경계약분실행및2001년실행(견적비교포함)_공무정산양식(10월초)_기성내역서_전기내역서(F)" xfId="3652"/>
    <cellStyle name="_변경계약분실행및2001년실행(견적비교포함)_공무정산양식(10월초)_기성내역서_전기내역서(F)_용인서천신규자재" xfId="3653"/>
    <cellStyle name="_변경계약분실행및2001년실행(견적비교포함)_공무정산양식(10월초)_기성내역서_전체계약변경(03)" xfId="3654"/>
    <cellStyle name="_변경계약분실행및2001년실행(견적비교포함)_공무정산양식(10월초)_기성내역서_전체계약변경(03)_강동내역(9.28" xfId="3655"/>
    <cellStyle name="_변경계약분실행및2001년실행(견적비교포함)_공무정산양식(10월초)_기성내역서_전체계약변경(03)_강동내역(9.28_T05-D03-004D(울산터널-조명제어-안소장님1003)" xfId="3656"/>
    <cellStyle name="_변경계약분실행및2001년실행(견적비교포함)_공무정산양식(10월초)_기성내역서_전체계약변경(03)_강동내역(9.28_T05-D03-004D(울산터널-조명제어-안소장님1003)_용인서천 전기내역서(REV1)" xfId="3657"/>
    <cellStyle name="_변경계약분실행및2001년실행(견적비교포함)_공무정산양식(10월초)_기성내역서_전체계약변경(03)_강동내역(9.28_T05-D03-004D(울산터널-조명제어-안소장님1003)_용인서천 전기내역서(REV1)_용인서천신규자재" xfId="3658"/>
    <cellStyle name="_변경계약분실행및2001년실행(견적비교포함)_공무정산양식(10월초)_기성내역서_전체계약변경(03)_강동내역(9.28_T05-D03-004D(울산터널-조명제어-안소장님1003)_전기내역서(F)" xfId="3659"/>
    <cellStyle name="_변경계약분실행및2001년실행(견적비교포함)_공무정산양식(10월초)_기성내역서_전체계약변경(03)_강동내역(9.28_T05-D03-004D(울산터널-조명제어-안소장님1003)_전기내역서(F)_용인서천신규자재" xfId="3660"/>
    <cellStyle name="_변경계약분실행및2001년실행(견적비교포함)_공무정산양식(10월초)_기성내역서_전체계약변경(03)_강동내역(9.28_T05-D03-004D(울산터널-환기-구성설비0930)" xfId="3661"/>
    <cellStyle name="_변경계약분실행및2001년실행(견적비교포함)_공무정산양식(10월초)_기성내역서_전체계약변경(03)_강동내역(9.28_T05-D03-004D(울산터널-환기-구성설비0930)_용인서천 전기내역서(REV1)" xfId="3662"/>
    <cellStyle name="_변경계약분실행및2001년실행(견적비교포함)_공무정산양식(10월초)_기성내역서_전체계약변경(03)_강동내역(9.28_T05-D03-004D(울산터널-환기-구성설비0930)_용인서천 전기내역서(REV1)_용인서천신규자재" xfId="3663"/>
    <cellStyle name="_변경계약분실행및2001년실행(견적비교포함)_공무정산양식(10월초)_기성내역서_전체계약변경(03)_강동내역(9.28_T05-D03-004D(울산터널-환기-구성설비0930)_전기내역서(F)" xfId="3664"/>
    <cellStyle name="_변경계약분실행및2001년실행(견적비교포함)_공무정산양식(10월초)_기성내역서_전체계약변경(03)_강동내역(9.28_T05-D03-004D(울산터널-환기-구성설비0930)_전기내역서(F)_용인서천신규자재" xfId="3665"/>
    <cellStyle name="_변경계약분실행및2001년실행(견적비교포함)_공무정산양식(10월초)_기성내역서_전체계약변경(03)_강동내역(9.28_용인서천신규자재" xfId="3666"/>
    <cellStyle name="_변경계약분실행및2001년실행(견적비교포함)_공무정산양식(10월초)_기성내역서_전체계약변경(03)_강동내역(9.28_울산강동내역최종(20051101)" xfId="3667"/>
    <cellStyle name="_변경계약분실행및2001년실행(견적비교포함)_공무정산양식(10월초)_기성내역서_전체계약변경(03)_강동내역(9.28_울산강동내역최종(20051101)_용인서천 전기내역서(REV1)" xfId="3668"/>
    <cellStyle name="_변경계약분실행및2001년실행(견적비교포함)_공무정산양식(10월초)_기성내역서_전체계약변경(03)_강동내역(9.28_울산강동내역최종(20051101)_용인서천 전기내역서(REV1)_용인서천신규자재" xfId="3669"/>
    <cellStyle name="_변경계약분실행및2001년실행(견적비교포함)_공무정산양식(10월초)_기성내역서_전체계약변경(03)_강동내역(9.28_울산강동내역최종(20051101)_전기내역서(F)" xfId="3670"/>
    <cellStyle name="_변경계약분실행및2001년실행(견적비교포함)_공무정산양식(10월초)_기성내역서_전체계약변경(03)_강동내역(9.28_울산강동내역최종(20051101)_전기내역서(F)_용인서천신규자재" xfId="3671"/>
    <cellStyle name="_변경계약분실행및2001년실행(견적비교포함)_공무정산양식(10월초)_기성내역서_전체계약변경(03)_용인서천 전기내역서(REV1)" xfId="3672"/>
    <cellStyle name="_변경계약분실행및2001년실행(견적비교포함)_공무정산양식(10월초)_기성내역서_전체계약변경(03)_용인서천 전기내역서(REV1)_용인서천신규자재" xfId="3673"/>
    <cellStyle name="_변경계약분실행및2001년실행(견적비교포함)_공무정산양식(10월초)_기성내역서_전체계약변경(03)_전기내역서(F)" xfId="3674"/>
    <cellStyle name="_변경계약분실행및2001년실행(견적비교포함)_공무정산양식(10월초)_기성내역서_전체계약변경(03)_전기내역서(F)_용인서천신규자재" xfId="3675"/>
    <cellStyle name="_변경계약분실행및2001년실행(견적비교포함)_공무정산양식(10월초)_용인서천 전기내역서(REV1)" xfId="3676"/>
    <cellStyle name="_변경계약분실행및2001년실행(견적비교포함)_공무정산양식(10월초)_용인서천 전기내역서(REV1)_용인서천신규자재" xfId="3677"/>
    <cellStyle name="_변경계약분실행및2001년실행(견적비교포함)_공무정산양식(10월초)_전기내역서(F)" xfId="3678"/>
    <cellStyle name="_변경계약분실행및2001년실행(견적비교포함)_공무정산양식(10월초)_전기내역서(F)_용인서천신규자재" xfId="3679"/>
    <cellStyle name="_변경계약분실행및2001년실행(견적비교포함)_공무정산양식(10월초)_전체계약변경(03)" xfId="3680"/>
    <cellStyle name="_변경계약분실행및2001년실행(견적비교포함)_공무정산양식(10월초)_전체계약변경(03)_강동내역(9.28" xfId="3681"/>
    <cellStyle name="_변경계약분실행및2001년실행(견적비교포함)_공무정산양식(10월초)_전체계약변경(03)_강동내역(9.28_T05-D03-004D(울산터널-조명제어-안소장님1003)" xfId="3682"/>
    <cellStyle name="_변경계약분실행및2001년실행(견적비교포함)_공무정산양식(10월초)_전체계약변경(03)_강동내역(9.28_T05-D03-004D(울산터널-조명제어-안소장님1003)_용인서천 전기내역서(REV1)" xfId="3683"/>
    <cellStyle name="_변경계약분실행및2001년실행(견적비교포함)_공무정산양식(10월초)_전체계약변경(03)_강동내역(9.28_T05-D03-004D(울산터널-조명제어-안소장님1003)_용인서천 전기내역서(REV1)_용인서천신규자재" xfId="3684"/>
    <cellStyle name="_변경계약분실행및2001년실행(견적비교포함)_공무정산양식(10월초)_전체계약변경(03)_강동내역(9.28_T05-D03-004D(울산터널-조명제어-안소장님1003)_전기내역서(F)" xfId="3685"/>
    <cellStyle name="_변경계약분실행및2001년실행(견적비교포함)_공무정산양식(10월초)_전체계약변경(03)_강동내역(9.28_T05-D03-004D(울산터널-조명제어-안소장님1003)_전기내역서(F)_용인서천신규자재" xfId="3686"/>
    <cellStyle name="_변경계약분실행및2001년실행(견적비교포함)_공무정산양식(10월초)_전체계약변경(03)_강동내역(9.28_T05-D03-004D(울산터널-환기-구성설비0930)" xfId="3687"/>
    <cellStyle name="_변경계약분실행및2001년실행(견적비교포함)_공무정산양식(10월초)_전체계약변경(03)_강동내역(9.28_T05-D03-004D(울산터널-환기-구성설비0930)_용인서천 전기내역서(REV1)" xfId="3688"/>
    <cellStyle name="_변경계약분실행및2001년실행(견적비교포함)_공무정산양식(10월초)_전체계약변경(03)_강동내역(9.28_T05-D03-004D(울산터널-환기-구성설비0930)_용인서천 전기내역서(REV1)_용인서천신규자재" xfId="3689"/>
    <cellStyle name="_변경계약분실행및2001년실행(견적비교포함)_공무정산양식(10월초)_전체계약변경(03)_강동내역(9.28_T05-D03-004D(울산터널-환기-구성설비0930)_전기내역서(F)" xfId="3690"/>
    <cellStyle name="_변경계약분실행및2001년실행(견적비교포함)_공무정산양식(10월초)_전체계약변경(03)_강동내역(9.28_T05-D03-004D(울산터널-환기-구성설비0930)_전기내역서(F)_용인서천신규자재" xfId="3691"/>
    <cellStyle name="_변경계약분실행및2001년실행(견적비교포함)_공무정산양식(10월초)_전체계약변경(03)_강동내역(9.28_용인서천신규자재" xfId="3692"/>
    <cellStyle name="_변경계약분실행및2001년실행(견적비교포함)_공무정산양식(10월초)_전체계약변경(03)_강동내역(9.28_울산강동내역최종(20051101)" xfId="3693"/>
    <cellStyle name="_변경계약분실행및2001년실행(견적비교포함)_공무정산양식(10월초)_전체계약변경(03)_강동내역(9.28_울산강동내역최종(20051101)_용인서천 전기내역서(REV1)" xfId="3694"/>
    <cellStyle name="_변경계약분실행및2001년실행(견적비교포함)_공무정산양식(10월초)_전체계약변경(03)_강동내역(9.28_울산강동내역최종(20051101)_용인서천 전기내역서(REV1)_용인서천신규자재" xfId="3695"/>
    <cellStyle name="_변경계약분실행및2001년실행(견적비교포함)_공무정산양식(10월초)_전체계약변경(03)_강동내역(9.28_울산강동내역최종(20051101)_전기내역서(F)" xfId="3696"/>
    <cellStyle name="_변경계약분실행및2001년실행(견적비교포함)_공무정산양식(10월초)_전체계약변경(03)_강동내역(9.28_울산강동내역최종(20051101)_전기내역서(F)_용인서천신규자재" xfId="3697"/>
    <cellStyle name="_변경계약분실행및2001년실행(견적비교포함)_공무정산양식(10월초)_전체계약변경(03)_용인서천 전기내역서(REV1)" xfId="3698"/>
    <cellStyle name="_변경계약분실행및2001년실행(견적비교포함)_공무정산양식(10월초)_전체계약변경(03)_용인서천 전기내역서(REV1)_용인서천신규자재" xfId="3699"/>
    <cellStyle name="_변경계약분실행및2001년실행(견적비교포함)_공무정산양식(10월초)_전체계약변경(03)_전기내역서(F)" xfId="3700"/>
    <cellStyle name="_변경계약분실행및2001년실행(견적비교포함)_공무정산양식(10월초)_전체계약변경(03)_전기내역서(F)_용인서천신규자재" xfId="3701"/>
    <cellStyle name="_변경계약분실행및2001년실행(견적비교포함)_공무정산양식(10월초)_포장외건(최종)" xfId="3702"/>
    <cellStyle name="_변경계약분실행및2001년실행(견적비교포함)_공무정산양식(10월초)_포장외건(최종)_강동내역(9.28" xfId="3703"/>
    <cellStyle name="_변경계약분실행및2001년실행(견적비교포함)_공무정산양식(10월초)_포장외건(최종)_강동내역(9.28_T05-D03-004D(울산터널-조명제어-안소장님1003)" xfId="3704"/>
    <cellStyle name="_변경계약분실행및2001년실행(견적비교포함)_공무정산양식(10월초)_포장외건(최종)_강동내역(9.28_T05-D03-004D(울산터널-조명제어-안소장님1003)_용인서천 전기내역서(REV1)" xfId="3705"/>
    <cellStyle name="_변경계약분실행및2001년실행(견적비교포함)_공무정산양식(10월초)_포장외건(최종)_강동내역(9.28_T05-D03-004D(울산터널-조명제어-안소장님1003)_용인서천 전기내역서(REV1)_용인서천신규자재" xfId="3706"/>
    <cellStyle name="_변경계약분실행및2001년실행(견적비교포함)_공무정산양식(10월초)_포장외건(최종)_강동내역(9.28_T05-D03-004D(울산터널-조명제어-안소장님1003)_전기내역서(F)" xfId="3707"/>
    <cellStyle name="_변경계약분실행및2001년실행(견적비교포함)_공무정산양식(10월초)_포장외건(최종)_강동내역(9.28_T05-D03-004D(울산터널-조명제어-안소장님1003)_전기내역서(F)_용인서천신규자재" xfId="3708"/>
    <cellStyle name="_변경계약분실행및2001년실행(견적비교포함)_공무정산양식(10월초)_포장외건(최종)_강동내역(9.28_T05-D03-004D(울산터널-환기-구성설비0930)" xfId="3709"/>
    <cellStyle name="_변경계약분실행및2001년실행(견적비교포함)_공무정산양식(10월초)_포장외건(최종)_강동내역(9.28_T05-D03-004D(울산터널-환기-구성설비0930)_용인서천 전기내역서(REV1)" xfId="3710"/>
    <cellStyle name="_변경계약분실행및2001년실행(견적비교포함)_공무정산양식(10월초)_포장외건(최종)_강동내역(9.28_T05-D03-004D(울산터널-환기-구성설비0930)_용인서천 전기내역서(REV1)_용인서천신규자재" xfId="3711"/>
    <cellStyle name="_변경계약분실행및2001년실행(견적비교포함)_공무정산양식(10월초)_포장외건(최종)_강동내역(9.28_T05-D03-004D(울산터널-환기-구성설비0930)_전기내역서(F)" xfId="3712"/>
    <cellStyle name="_변경계약분실행및2001년실행(견적비교포함)_공무정산양식(10월초)_포장외건(최종)_강동내역(9.28_T05-D03-004D(울산터널-환기-구성설비0930)_전기내역서(F)_용인서천신규자재" xfId="3713"/>
    <cellStyle name="_변경계약분실행및2001년실행(견적비교포함)_공무정산양식(10월초)_포장외건(최종)_강동내역(9.28_용인서천신규자재" xfId="3714"/>
    <cellStyle name="_변경계약분실행및2001년실행(견적비교포함)_공무정산양식(10월초)_포장외건(최종)_강동내역(9.28_울산강동내역최종(20051101)" xfId="3715"/>
    <cellStyle name="_변경계약분실행및2001년실행(견적비교포함)_공무정산양식(10월초)_포장외건(최종)_강동내역(9.28_울산강동내역최종(20051101)_용인서천 전기내역서(REV1)" xfId="3716"/>
    <cellStyle name="_변경계약분실행및2001년실행(견적비교포함)_공무정산양식(10월초)_포장외건(최종)_강동내역(9.28_울산강동내역최종(20051101)_용인서천 전기내역서(REV1)_용인서천신규자재" xfId="3717"/>
    <cellStyle name="_변경계약분실행및2001년실행(견적비교포함)_공무정산양식(10월초)_포장외건(최종)_강동내역(9.28_울산강동내역최종(20051101)_전기내역서(F)" xfId="3718"/>
    <cellStyle name="_변경계약분실행및2001년실행(견적비교포함)_공무정산양식(10월초)_포장외건(최종)_강동내역(9.28_울산강동내역최종(20051101)_전기내역서(F)_용인서천신규자재" xfId="3719"/>
    <cellStyle name="_변경계약분실행및2001년실행(견적비교포함)_공무정산양식(10월초)_포장외건(최종)_용인서천 전기내역서(REV1)" xfId="3720"/>
    <cellStyle name="_변경계약분실행및2001년실행(견적비교포함)_공무정산양식(10월초)_포장외건(최종)_용인서천 전기내역서(REV1)_용인서천신규자재" xfId="3721"/>
    <cellStyle name="_변경계약분실행및2001년실행(견적비교포함)_공무정산양식(10월초)_포장외건(최종)_전기내역서(F)" xfId="3722"/>
    <cellStyle name="_변경계약분실행및2001년실행(견적비교포함)_공무정산양식(10월초)_포장외건(최종)_전기내역서(F)_용인서천신규자재" xfId="3723"/>
    <cellStyle name="_변경계약분실행및2001년실행(견적비교포함)_기성내역서" xfId="3724"/>
    <cellStyle name="_변경계약분실행및2001년실행(견적비교포함)_기성내역서_강동내역(9.28" xfId="3725"/>
    <cellStyle name="_변경계약분실행및2001년실행(견적비교포함)_기성내역서_강동내역(9.28_T05-D03-004D(울산터널-조명제어-안소장님1003)" xfId="3726"/>
    <cellStyle name="_변경계약분실행및2001년실행(견적비교포함)_기성내역서_강동내역(9.28_T05-D03-004D(울산터널-조명제어-안소장님1003)_용인서천 전기내역서(REV1)" xfId="3727"/>
    <cellStyle name="_변경계약분실행및2001년실행(견적비교포함)_기성내역서_강동내역(9.28_T05-D03-004D(울산터널-조명제어-안소장님1003)_용인서천 전기내역서(REV1)_용인서천신규자재" xfId="3728"/>
    <cellStyle name="_변경계약분실행및2001년실행(견적비교포함)_기성내역서_강동내역(9.28_T05-D03-004D(울산터널-조명제어-안소장님1003)_전기내역서(F)" xfId="3729"/>
    <cellStyle name="_변경계약분실행및2001년실행(견적비교포함)_기성내역서_강동내역(9.28_T05-D03-004D(울산터널-조명제어-안소장님1003)_전기내역서(F)_용인서천신규자재" xfId="3730"/>
    <cellStyle name="_변경계약분실행및2001년실행(견적비교포함)_기성내역서_강동내역(9.28_T05-D03-004D(울산터널-환기-구성설비0930)" xfId="3731"/>
    <cellStyle name="_변경계약분실행및2001년실행(견적비교포함)_기성내역서_강동내역(9.28_T05-D03-004D(울산터널-환기-구성설비0930)_용인서천 전기내역서(REV1)" xfId="3732"/>
    <cellStyle name="_변경계약분실행및2001년실행(견적비교포함)_기성내역서_강동내역(9.28_T05-D03-004D(울산터널-환기-구성설비0930)_용인서천 전기내역서(REV1)_용인서천신규자재" xfId="3733"/>
    <cellStyle name="_변경계약분실행및2001년실행(견적비교포함)_기성내역서_강동내역(9.28_T05-D03-004D(울산터널-환기-구성설비0930)_전기내역서(F)" xfId="3734"/>
    <cellStyle name="_변경계약분실행및2001년실행(견적비교포함)_기성내역서_강동내역(9.28_T05-D03-004D(울산터널-환기-구성설비0930)_전기내역서(F)_용인서천신규자재" xfId="3735"/>
    <cellStyle name="_변경계약분실행및2001년실행(견적비교포함)_기성내역서_강동내역(9.28_용인서천신규자재" xfId="3736"/>
    <cellStyle name="_변경계약분실행및2001년실행(견적비교포함)_기성내역서_강동내역(9.28_울산강동내역최종(20051101)" xfId="3737"/>
    <cellStyle name="_변경계약분실행및2001년실행(견적비교포함)_기성내역서_강동내역(9.28_울산강동내역최종(20051101)_용인서천 전기내역서(REV1)" xfId="3738"/>
    <cellStyle name="_변경계약분실행및2001년실행(견적비교포함)_기성내역서_강동내역(9.28_울산강동내역최종(20051101)_용인서천 전기내역서(REV1)_용인서천신규자재" xfId="3739"/>
    <cellStyle name="_변경계약분실행및2001년실행(견적비교포함)_기성내역서_강동내역(9.28_울산강동내역최종(20051101)_전기내역서(F)" xfId="3740"/>
    <cellStyle name="_변경계약분실행및2001년실행(견적비교포함)_기성내역서_강동내역(9.28_울산강동내역최종(20051101)_전기내역서(F)_용인서천신규자재" xfId="3741"/>
    <cellStyle name="_변경계약분실행및2001년실행(견적비교포함)_기성내역서_용인서천 전기내역서(REV1)" xfId="3742"/>
    <cellStyle name="_변경계약분실행및2001년실행(견적비교포함)_기성내역서_용인서천 전기내역서(REV1)_용인서천신규자재" xfId="3743"/>
    <cellStyle name="_변경계약분실행및2001년실행(견적비교포함)_기성내역서_전기내역서(F)" xfId="3744"/>
    <cellStyle name="_변경계약분실행및2001년실행(견적비교포함)_기성내역서_전기내역서(F)_용인서천신규자재" xfId="3745"/>
    <cellStyle name="_변경계약분실행및2001년실행(견적비교포함)_기성내역서_전체계약변경(03)" xfId="3746"/>
    <cellStyle name="_변경계약분실행및2001년실행(견적비교포함)_기성내역서_전체계약변경(03)_강동내역(9.28" xfId="3747"/>
    <cellStyle name="_변경계약분실행및2001년실행(견적비교포함)_기성내역서_전체계약변경(03)_강동내역(9.28_T05-D03-004D(울산터널-조명제어-안소장님1003)" xfId="3748"/>
    <cellStyle name="_변경계약분실행및2001년실행(견적비교포함)_기성내역서_전체계약변경(03)_강동내역(9.28_T05-D03-004D(울산터널-조명제어-안소장님1003)_용인서천 전기내역서(REV1)" xfId="3749"/>
    <cellStyle name="_변경계약분실행및2001년실행(견적비교포함)_기성내역서_전체계약변경(03)_강동내역(9.28_T05-D03-004D(울산터널-조명제어-안소장님1003)_용인서천 전기내역서(REV1)_용인서천신규자재" xfId="3750"/>
    <cellStyle name="_변경계약분실행및2001년실행(견적비교포함)_기성내역서_전체계약변경(03)_강동내역(9.28_T05-D03-004D(울산터널-조명제어-안소장님1003)_전기내역서(F)" xfId="3751"/>
    <cellStyle name="_변경계약분실행및2001년실행(견적비교포함)_기성내역서_전체계약변경(03)_강동내역(9.28_T05-D03-004D(울산터널-조명제어-안소장님1003)_전기내역서(F)_용인서천신규자재" xfId="3752"/>
    <cellStyle name="_변경계약분실행및2001년실행(견적비교포함)_기성내역서_전체계약변경(03)_강동내역(9.28_T05-D03-004D(울산터널-환기-구성설비0930)" xfId="3753"/>
    <cellStyle name="_변경계약분실행및2001년실행(견적비교포함)_기성내역서_전체계약변경(03)_강동내역(9.28_T05-D03-004D(울산터널-환기-구성설비0930)_용인서천 전기내역서(REV1)" xfId="3754"/>
    <cellStyle name="_변경계약분실행및2001년실행(견적비교포함)_기성내역서_전체계약변경(03)_강동내역(9.28_T05-D03-004D(울산터널-환기-구성설비0930)_용인서천 전기내역서(REV1)_용인서천신규자재" xfId="3755"/>
    <cellStyle name="_변경계약분실행및2001년실행(견적비교포함)_기성내역서_전체계약변경(03)_강동내역(9.28_T05-D03-004D(울산터널-환기-구성설비0930)_전기내역서(F)" xfId="3756"/>
    <cellStyle name="_변경계약분실행및2001년실행(견적비교포함)_기성내역서_전체계약변경(03)_강동내역(9.28_T05-D03-004D(울산터널-환기-구성설비0930)_전기내역서(F)_용인서천신규자재" xfId="3757"/>
    <cellStyle name="_변경계약분실행및2001년실행(견적비교포함)_기성내역서_전체계약변경(03)_강동내역(9.28_용인서천신규자재" xfId="3758"/>
    <cellStyle name="_변경계약분실행및2001년실행(견적비교포함)_기성내역서_전체계약변경(03)_강동내역(9.28_울산강동내역최종(20051101)" xfId="3759"/>
    <cellStyle name="_변경계약분실행및2001년실행(견적비교포함)_기성내역서_전체계약변경(03)_강동내역(9.28_울산강동내역최종(20051101)_용인서천 전기내역서(REV1)" xfId="3760"/>
    <cellStyle name="_변경계약분실행및2001년실행(견적비교포함)_기성내역서_전체계약변경(03)_강동내역(9.28_울산강동내역최종(20051101)_용인서천 전기내역서(REV1)_용인서천신규자재" xfId="3761"/>
    <cellStyle name="_변경계약분실행및2001년실행(견적비교포함)_기성내역서_전체계약변경(03)_강동내역(9.28_울산강동내역최종(20051101)_전기내역서(F)" xfId="3762"/>
    <cellStyle name="_변경계약분실행및2001년실행(견적비교포함)_기성내역서_전체계약변경(03)_강동내역(9.28_울산강동내역최종(20051101)_전기내역서(F)_용인서천신규자재" xfId="3763"/>
    <cellStyle name="_변경계약분실행및2001년실행(견적비교포함)_기성내역서_전체계약변경(03)_용인서천 전기내역서(REV1)" xfId="3764"/>
    <cellStyle name="_변경계약분실행및2001년실행(견적비교포함)_기성내역서_전체계약변경(03)_용인서천 전기내역서(REV1)_용인서천신규자재" xfId="3765"/>
    <cellStyle name="_변경계약분실행및2001년실행(견적비교포함)_기성내역서_전체계약변경(03)_전기내역서(F)" xfId="3766"/>
    <cellStyle name="_변경계약분실행및2001년실행(견적비교포함)_기성내역서_전체계약변경(03)_전기내역서(F)_용인서천신규자재" xfId="3767"/>
    <cellStyle name="_변경계약분실행및2001년실행(견적비교포함)_용인서천 전기내역서(REV1)" xfId="3768"/>
    <cellStyle name="_변경계약분실행및2001년실행(견적비교포함)_용인서천 전기내역서(REV1)_용인서천신규자재" xfId="3769"/>
    <cellStyle name="_변경계약분실행및2001년실행(견적비교포함)_전기내역서(F)" xfId="3770"/>
    <cellStyle name="_변경계약분실행및2001년실행(견적비교포함)_전기내역서(F)_용인서천신규자재" xfId="3771"/>
    <cellStyle name="_변경계약분실행및2001년실행(견적비교포함)_전체계약변경(03)" xfId="3772"/>
    <cellStyle name="_변경계약분실행및2001년실행(견적비교포함)_전체계약변경(03)_강동내역(9.28" xfId="3773"/>
    <cellStyle name="_변경계약분실행및2001년실행(견적비교포함)_전체계약변경(03)_강동내역(9.28_T05-D03-004D(울산터널-조명제어-안소장님1003)" xfId="3774"/>
    <cellStyle name="_변경계약분실행및2001년실행(견적비교포함)_전체계약변경(03)_강동내역(9.28_T05-D03-004D(울산터널-조명제어-안소장님1003)_용인서천 전기내역서(REV1)" xfId="3775"/>
    <cellStyle name="_변경계약분실행및2001년실행(견적비교포함)_전체계약변경(03)_강동내역(9.28_T05-D03-004D(울산터널-조명제어-안소장님1003)_용인서천 전기내역서(REV1)_용인서천신규자재" xfId="3776"/>
    <cellStyle name="_변경계약분실행및2001년실행(견적비교포함)_전체계약변경(03)_강동내역(9.28_T05-D03-004D(울산터널-조명제어-안소장님1003)_전기내역서(F)" xfId="3777"/>
    <cellStyle name="_변경계약분실행및2001년실행(견적비교포함)_전체계약변경(03)_강동내역(9.28_T05-D03-004D(울산터널-조명제어-안소장님1003)_전기내역서(F)_용인서천신규자재" xfId="3778"/>
    <cellStyle name="_변경계약분실행및2001년실행(견적비교포함)_전체계약변경(03)_강동내역(9.28_T05-D03-004D(울산터널-환기-구성설비0930)" xfId="3779"/>
    <cellStyle name="_변경계약분실행및2001년실행(견적비교포함)_전체계약변경(03)_강동내역(9.28_T05-D03-004D(울산터널-환기-구성설비0930)_용인서천 전기내역서(REV1)" xfId="3780"/>
    <cellStyle name="_변경계약분실행및2001년실행(견적비교포함)_전체계약변경(03)_강동내역(9.28_T05-D03-004D(울산터널-환기-구성설비0930)_용인서천 전기내역서(REV1)_용인서천신규자재" xfId="3781"/>
    <cellStyle name="_변경계약분실행및2001년실행(견적비교포함)_전체계약변경(03)_강동내역(9.28_T05-D03-004D(울산터널-환기-구성설비0930)_전기내역서(F)" xfId="3782"/>
    <cellStyle name="_변경계약분실행및2001년실행(견적비교포함)_전체계약변경(03)_강동내역(9.28_T05-D03-004D(울산터널-환기-구성설비0930)_전기내역서(F)_용인서천신규자재" xfId="3783"/>
    <cellStyle name="_변경계약분실행및2001년실행(견적비교포함)_전체계약변경(03)_강동내역(9.28_용인서천신규자재" xfId="3784"/>
    <cellStyle name="_변경계약분실행및2001년실행(견적비교포함)_전체계약변경(03)_강동내역(9.28_울산강동내역최종(20051101)" xfId="3785"/>
    <cellStyle name="_변경계약분실행및2001년실행(견적비교포함)_전체계약변경(03)_강동내역(9.28_울산강동내역최종(20051101)_용인서천 전기내역서(REV1)" xfId="3786"/>
    <cellStyle name="_변경계약분실행및2001년실행(견적비교포함)_전체계약변경(03)_강동내역(9.28_울산강동내역최종(20051101)_용인서천 전기내역서(REV1)_용인서천신규자재" xfId="3787"/>
    <cellStyle name="_변경계약분실행및2001년실행(견적비교포함)_전체계약변경(03)_강동내역(9.28_울산강동내역최종(20051101)_전기내역서(F)" xfId="3788"/>
    <cellStyle name="_변경계약분실행및2001년실행(견적비교포함)_전체계약변경(03)_강동내역(9.28_울산강동내역최종(20051101)_전기내역서(F)_용인서천신규자재" xfId="3789"/>
    <cellStyle name="_변경계약분실행및2001년실행(견적비교포함)_전체계약변경(03)_용인서천 전기내역서(REV1)" xfId="3790"/>
    <cellStyle name="_변경계약분실행및2001년실행(견적비교포함)_전체계약변경(03)_용인서천 전기내역서(REV1)_용인서천신규자재" xfId="3791"/>
    <cellStyle name="_변경계약분실행및2001년실행(견적비교포함)_전체계약변경(03)_전기내역서(F)" xfId="3792"/>
    <cellStyle name="_변경계약분실행및2001년실행(견적비교포함)_전체계약변경(03)_전기내역서(F)_용인서천신규자재" xfId="3793"/>
    <cellStyle name="_변경계약분실행및2001년실행(견적비교포함)_포장외건(최종)" xfId="3794"/>
    <cellStyle name="_변경계약분실행및2001년실행(견적비교포함)_포장외건(최종)_강동내역(9.28" xfId="3795"/>
    <cellStyle name="_변경계약분실행및2001년실행(견적비교포함)_포장외건(최종)_강동내역(9.28_T05-D03-004D(울산터널-조명제어-안소장님1003)" xfId="3796"/>
    <cellStyle name="_변경계약분실행및2001년실행(견적비교포함)_포장외건(최종)_강동내역(9.28_T05-D03-004D(울산터널-조명제어-안소장님1003)_용인서천 전기내역서(REV1)" xfId="3797"/>
    <cellStyle name="_변경계약분실행및2001년실행(견적비교포함)_포장외건(최종)_강동내역(9.28_T05-D03-004D(울산터널-조명제어-안소장님1003)_용인서천 전기내역서(REV1)_용인서천신규자재" xfId="3798"/>
    <cellStyle name="_변경계약분실행및2001년실행(견적비교포함)_포장외건(최종)_강동내역(9.28_T05-D03-004D(울산터널-조명제어-안소장님1003)_전기내역서(F)" xfId="3799"/>
    <cellStyle name="_변경계약분실행및2001년실행(견적비교포함)_포장외건(최종)_강동내역(9.28_T05-D03-004D(울산터널-조명제어-안소장님1003)_전기내역서(F)_용인서천신규자재" xfId="3800"/>
    <cellStyle name="_변경계약분실행및2001년실행(견적비교포함)_포장외건(최종)_강동내역(9.28_T05-D03-004D(울산터널-환기-구성설비0930)" xfId="3801"/>
    <cellStyle name="_변경계약분실행및2001년실행(견적비교포함)_포장외건(최종)_강동내역(9.28_T05-D03-004D(울산터널-환기-구성설비0930)_용인서천 전기내역서(REV1)" xfId="3802"/>
    <cellStyle name="_변경계약분실행및2001년실행(견적비교포함)_포장외건(최종)_강동내역(9.28_T05-D03-004D(울산터널-환기-구성설비0930)_용인서천 전기내역서(REV1)_용인서천신규자재" xfId="3803"/>
    <cellStyle name="_변경계약분실행및2001년실행(견적비교포함)_포장외건(최종)_강동내역(9.28_T05-D03-004D(울산터널-환기-구성설비0930)_전기내역서(F)" xfId="3804"/>
    <cellStyle name="_변경계약분실행및2001년실행(견적비교포함)_포장외건(최종)_강동내역(9.28_T05-D03-004D(울산터널-환기-구성설비0930)_전기내역서(F)_용인서천신규자재" xfId="3805"/>
    <cellStyle name="_변경계약분실행및2001년실행(견적비교포함)_포장외건(최종)_강동내역(9.28_용인서천신규자재" xfId="3806"/>
    <cellStyle name="_변경계약분실행및2001년실행(견적비교포함)_포장외건(최종)_강동내역(9.28_울산강동내역최종(20051101)" xfId="3807"/>
    <cellStyle name="_변경계약분실행및2001년실행(견적비교포함)_포장외건(최종)_강동내역(9.28_울산강동내역최종(20051101)_용인서천 전기내역서(REV1)" xfId="3808"/>
    <cellStyle name="_변경계약분실행및2001년실행(견적비교포함)_포장외건(최종)_강동내역(9.28_울산강동내역최종(20051101)_용인서천 전기내역서(REV1)_용인서천신규자재" xfId="3809"/>
    <cellStyle name="_변경계약분실행및2001년실행(견적비교포함)_포장외건(최종)_강동내역(9.28_울산강동내역최종(20051101)_전기내역서(F)" xfId="3810"/>
    <cellStyle name="_변경계약분실행및2001년실행(견적비교포함)_포장외건(최종)_강동내역(9.28_울산강동내역최종(20051101)_전기내역서(F)_용인서천신규자재" xfId="3811"/>
    <cellStyle name="_변경계약분실행및2001년실행(견적비교포함)_포장외건(최종)_용인서천 전기내역서(REV1)" xfId="3812"/>
    <cellStyle name="_변경계약분실행및2001년실행(견적비교포함)_포장외건(최종)_용인서천 전기내역서(REV1)_용인서천신규자재" xfId="3813"/>
    <cellStyle name="_변경계약분실행및2001년실행(견적비교포함)_포장외건(최종)_전기내역서(F)" xfId="3814"/>
    <cellStyle name="_변경계약분실행및2001년실행(견적비교포함)_포장외건(최종)_전기내역서(F)_용인서천신규자재" xfId="3815"/>
    <cellStyle name="_별첨" xfId="14528"/>
    <cellStyle name="_별첨(계획서및실적서양식)" xfId="14529"/>
    <cellStyle name="_별첨(계획서및실적서양식)_1" xfId="14530"/>
    <cellStyle name="_별첨(계획서및실적서양식)_1_2006 half.ALL.CMH.IPS(ver2)" xfId="14531"/>
    <cellStyle name="_복사본 미수수익 미지급비용 명세서" xfId="14532"/>
    <cellStyle name="_부천홈프러스(실행)" xfId="14533"/>
    <cellStyle name="_북한산I'PARK1공구_일반전기  견적서" xfId="14534"/>
    <cellStyle name="_불광천인도교경관조명내역서(변경)-01.21" xfId="3816"/>
    <cellStyle name="_사도~낭도간인도교가설경관조명공사내역서" xfId="3817"/>
    <cellStyle name="_사회공익시설" xfId="14535"/>
    <cellStyle name="_산출(신현터널 일운)" xfId="3818"/>
    <cellStyle name="_산출근거" xfId="3819"/>
    <cellStyle name="_산출내역서1" xfId="3820"/>
    <cellStyle name="_삼성보보스쉐르빌" xfId="14536"/>
    <cellStyle name="_상거래채권" xfId="14537"/>
    <cellStyle name="_서울여대(20020516)" xfId="3821"/>
    <cellStyle name="_서창정거장최종내역서(05,06,29)" xfId="3822"/>
    <cellStyle name="_서초동 빌딩-1" xfId="14538"/>
    <cellStyle name="_선급비용_1.2" xfId="14539"/>
    <cellStyle name="_선택CITY내역서" xfId="14540"/>
    <cellStyle name="_설계변경내역서-2005.12.16" xfId="3823"/>
    <cellStyle name="_설계원가 및 손익계산서(극장)" xfId="3824"/>
    <cellStyle name="_설계원가 및 손익계산서(백화점)" xfId="3825"/>
    <cellStyle name="_설계원가 및 손익계산서(이광환)" xfId="3826"/>
    <cellStyle name="_설비(1218)" xfId="3827"/>
    <cellStyle name="_송정공원및송정리정거장최종내역서(05(1).06.29)" xfId="3828"/>
    <cellStyle name="_송현실행내역" xfId="14541"/>
    <cellStyle name="_수락산터널(05.06.10)-세종(최종)" xfId="3829"/>
    <cellStyle name="_수량표(아주포함)" xfId="3830"/>
    <cellStyle name="_순창운암전기내역서" xfId="3831"/>
    <cellStyle name="_순천신호등" xfId="3832"/>
    <cellStyle name="_승기전력" xfId="14542"/>
    <cellStyle name="_시설 언더패스 견적-40202" xfId="3833"/>
    <cellStyle name="_시설 언더패스 견적-40204" xfId="3834"/>
    <cellStyle name="_신세계연수점" xfId="14543"/>
    <cellStyle name="_실사조정" xfId="14544"/>
    <cellStyle name="_실행갑지" xfId="14545"/>
    <cellStyle name="_실행내역(아+부)" xfId="14546"/>
    <cellStyle name="_실행양식견본" xfId="14547"/>
    <cellStyle name="_아크로비스타(견적)" xfId="14548"/>
    <cellStyle name="_안양점" xfId="14549"/>
    <cellStyle name="_압구정 (전기공내역)" xfId="14550"/>
    <cellStyle name="_양산영대교경관조명내역12.10" xfId="3835"/>
    <cellStyle name="_양식" xfId="14551"/>
    <cellStyle name="_양식 2" xfId="14552"/>
    <cellStyle name="_양식 3" xfId="14553"/>
    <cellStyle name="_양식_1" xfId="14554"/>
    <cellStyle name="_양식_2" xfId="14555"/>
    <cellStyle name="_양식_2006 half.ALL.CMH.IPS(ver2)" xfId="14556"/>
    <cellStyle name="_양식1 - 종료분석 갑" xfId="14557"/>
    <cellStyle name="_양재동 도매센타(수정1006)" xfId="14558"/>
    <cellStyle name="_어음수표수불test" xfId="14559"/>
    <cellStyle name="_여수우회" xfId="3836"/>
    <cellStyle name="_연수전기BM" xfId="14560"/>
    <cellStyle name="_연안권내역서(토목부문내역서)" xfId="3837"/>
    <cellStyle name="_연안권역특화거리조성을위한음악분수대설치" xfId="3838"/>
    <cellStyle name="_연안권역특화거리조성을위한음악분수대설치R6(제출EBS)-설비,전기,관리실" xfId="3839"/>
    <cellStyle name="_영산강-금호(부대내역)" xfId="3840"/>
    <cellStyle name="_영산강-금호(부대내역)_강동내역(9.28" xfId="3841"/>
    <cellStyle name="_영산강-금호(부대내역)_강동내역(9.28_T05-D03-004D(울산터널-조명제어-안소장님1003)" xfId="3842"/>
    <cellStyle name="_영산강-금호(부대내역)_강동내역(9.28_T05-D03-004D(울산터널-조명제어-안소장님1003)_용인서천 전기내역서(REV1)" xfId="3843"/>
    <cellStyle name="_영산강-금호(부대내역)_강동내역(9.28_T05-D03-004D(울산터널-조명제어-안소장님1003)_용인서천 전기내역서(REV1)_용인서천신규자재" xfId="3844"/>
    <cellStyle name="_영산강-금호(부대내역)_강동내역(9.28_T05-D03-004D(울산터널-조명제어-안소장님1003)_전기내역서(F)" xfId="3845"/>
    <cellStyle name="_영산강-금호(부대내역)_강동내역(9.28_T05-D03-004D(울산터널-조명제어-안소장님1003)_전기내역서(F)_용인서천신규자재" xfId="3846"/>
    <cellStyle name="_영산강-금호(부대내역)_강동내역(9.28_T05-D03-004D(울산터널-환기-구성설비0930)" xfId="3847"/>
    <cellStyle name="_영산강-금호(부대내역)_강동내역(9.28_T05-D03-004D(울산터널-환기-구성설비0930)_용인서천 전기내역서(REV1)" xfId="3848"/>
    <cellStyle name="_영산강-금호(부대내역)_강동내역(9.28_T05-D03-004D(울산터널-환기-구성설비0930)_용인서천 전기내역서(REV1)_용인서천신규자재" xfId="3849"/>
    <cellStyle name="_영산강-금호(부대내역)_강동내역(9.28_T05-D03-004D(울산터널-환기-구성설비0930)_전기내역서(F)" xfId="3850"/>
    <cellStyle name="_영산강-금호(부대내역)_강동내역(9.28_T05-D03-004D(울산터널-환기-구성설비0930)_전기내역서(F)_용인서천신규자재" xfId="3851"/>
    <cellStyle name="_영산강-금호(부대내역)_강동내역(9.28_용인서천신규자재" xfId="3852"/>
    <cellStyle name="_영산강-금호(부대내역)_강동내역(9.28_울산강동내역최종(20051101)" xfId="3853"/>
    <cellStyle name="_영산강-금호(부대내역)_강동내역(9.28_울산강동내역최종(20051101)_용인서천 전기내역서(REV1)" xfId="3854"/>
    <cellStyle name="_영산강-금호(부대내역)_강동내역(9.28_울산강동내역최종(20051101)_용인서천 전기내역서(REV1)_용인서천신규자재" xfId="3855"/>
    <cellStyle name="_영산강-금호(부대내역)_강동내역(9.28_울산강동내역최종(20051101)_전기내역서(F)" xfId="3856"/>
    <cellStyle name="_영산강-금호(부대내역)_강동내역(9.28_울산강동내역최종(20051101)_전기내역서(F)_용인서천신규자재" xfId="3857"/>
    <cellStyle name="_영산강-금호(부대내역)_공무정산양식(10월초)" xfId="3858"/>
    <cellStyle name="_영산강-금호(부대내역)_공무정산양식(10월초)_강동내역(9.28" xfId="3859"/>
    <cellStyle name="_영산강-금호(부대내역)_공무정산양식(10월초)_강동내역(9.28_T05-D03-004D(울산터널-조명제어-안소장님1003)" xfId="3860"/>
    <cellStyle name="_영산강-금호(부대내역)_공무정산양식(10월초)_강동내역(9.28_T05-D03-004D(울산터널-조명제어-안소장님1003)_용인서천 전기내역서(REV1)" xfId="3861"/>
    <cellStyle name="_영산강-금호(부대내역)_공무정산양식(10월초)_강동내역(9.28_T05-D03-004D(울산터널-조명제어-안소장님1003)_용인서천 전기내역서(REV1)_용인서천신규자재" xfId="3862"/>
    <cellStyle name="_영산강-금호(부대내역)_공무정산양식(10월초)_강동내역(9.28_T05-D03-004D(울산터널-조명제어-안소장님1003)_전기내역서(F)" xfId="3863"/>
    <cellStyle name="_영산강-금호(부대내역)_공무정산양식(10월초)_강동내역(9.28_T05-D03-004D(울산터널-조명제어-안소장님1003)_전기내역서(F)_용인서천신규자재" xfId="3864"/>
    <cellStyle name="_영산강-금호(부대내역)_공무정산양식(10월초)_강동내역(9.28_T05-D03-004D(울산터널-환기-구성설비0930)" xfId="3865"/>
    <cellStyle name="_영산강-금호(부대내역)_공무정산양식(10월초)_강동내역(9.28_T05-D03-004D(울산터널-환기-구성설비0930)_용인서천 전기내역서(REV1)" xfId="3866"/>
    <cellStyle name="_영산강-금호(부대내역)_공무정산양식(10월초)_강동내역(9.28_T05-D03-004D(울산터널-환기-구성설비0930)_용인서천 전기내역서(REV1)_용인서천신규자재" xfId="3867"/>
    <cellStyle name="_영산강-금호(부대내역)_공무정산양식(10월초)_강동내역(9.28_T05-D03-004D(울산터널-환기-구성설비0930)_전기내역서(F)" xfId="3868"/>
    <cellStyle name="_영산강-금호(부대내역)_공무정산양식(10월초)_강동내역(9.28_T05-D03-004D(울산터널-환기-구성설비0930)_전기내역서(F)_용인서천신규자재" xfId="3869"/>
    <cellStyle name="_영산강-금호(부대내역)_공무정산양식(10월초)_강동내역(9.28_용인서천신규자재" xfId="3870"/>
    <cellStyle name="_영산강-금호(부대내역)_공무정산양식(10월초)_강동내역(9.28_울산강동내역최종(20051101)" xfId="3871"/>
    <cellStyle name="_영산강-금호(부대내역)_공무정산양식(10월초)_강동내역(9.28_울산강동내역최종(20051101)_용인서천 전기내역서(REV1)" xfId="3872"/>
    <cellStyle name="_영산강-금호(부대내역)_공무정산양식(10월초)_강동내역(9.28_울산강동내역최종(20051101)_용인서천 전기내역서(REV1)_용인서천신규자재" xfId="3873"/>
    <cellStyle name="_영산강-금호(부대내역)_공무정산양식(10월초)_강동내역(9.28_울산강동내역최종(20051101)_전기내역서(F)" xfId="3874"/>
    <cellStyle name="_영산강-금호(부대내역)_공무정산양식(10월초)_강동내역(9.28_울산강동내역최종(20051101)_전기내역서(F)_용인서천신규자재" xfId="3875"/>
    <cellStyle name="_영산강-금호(부대내역)_공무정산양식(10월초)_기성내역서" xfId="3876"/>
    <cellStyle name="_영산강-금호(부대내역)_공무정산양식(10월초)_기성내역서_강동내역(9.28" xfId="3877"/>
    <cellStyle name="_영산강-금호(부대내역)_공무정산양식(10월초)_기성내역서_강동내역(9.28_T05-D03-004D(울산터널-조명제어-안소장님1003)" xfId="3878"/>
    <cellStyle name="_영산강-금호(부대내역)_공무정산양식(10월초)_기성내역서_강동내역(9.28_T05-D03-004D(울산터널-조명제어-안소장님1003)_용인서천 전기내역서(REV1)" xfId="3879"/>
    <cellStyle name="_영산강-금호(부대내역)_공무정산양식(10월초)_기성내역서_강동내역(9.28_T05-D03-004D(울산터널-조명제어-안소장님1003)_용인서천 전기내역서(REV1)_용인서천신규자재" xfId="3880"/>
    <cellStyle name="_영산강-금호(부대내역)_공무정산양식(10월초)_기성내역서_강동내역(9.28_T05-D03-004D(울산터널-조명제어-안소장님1003)_전기내역서(F)" xfId="3881"/>
    <cellStyle name="_영산강-금호(부대내역)_공무정산양식(10월초)_기성내역서_강동내역(9.28_T05-D03-004D(울산터널-조명제어-안소장님1003)_전기내역서(F)_용인서천신규자재" xfId="3882"/>
    <cellStyle name="_영산강-금호(부대내역)_공무정산양식(10월초)_기성내역서_강동내역(9.28_T05-D03-004D(울산터널-환기-구성설비0930)" xfId="3883"/>
    <cellStyle name="_영산강-금호(부대내역)_공무정산양식(10월초)_기성내역서_강동내역(9.28_T05-D03-004D(울산터널-환기-구성설비0930)_용인서천 전기내역서(REV1)" xfId="3884"/>
    <cellStyle name="_영산강-금호(부대내역)_공무정산양식(10월초)_기성내역서_강동내역(9.28_T05-D03-004D(울산터널-환기-구성설비0930)_용인서천 전기내역서(REV1)_용인서천신규자재" xfId="3885"/>
    <cellStyle name="_영산강-금호(부대내역)_공무정산양식(10월초)_기성내역서_강동내역(9.28_T05-D03-004D(울산터널-환기-구성설비0930)_전기내역서(F)" xfId="3886"/>
    <cellStyle name="_영산강-금호(부대내역)_공무정산양식(10월초)_기성내역서_강동내역(9.28_T05-D03-004D(울산터널-환기-구성설비0930)_전기내역서(F)_용인서천신규자재" xfId="3887"/>
    <cellStyle name="_영산강-금호(부대내역)_공무정산양식(10월초)_기성내역서_강동내역(9.28_용인서천신규자재" xfId="3888"/>
    <cellStyle name="_영산강-금호(부대내역)_공무정산양식(10월초)_기성내역서_강동내역(9.28_울산강동내역최종(20051101)" xfId="3889"/>
    <cellStyle name="_영산강-금호(부대내역)_공무정산양식(10월초)_기성내역서_강동내역(9.28_울산강동내역최종(20051101)_용인서천 전기내역서(REV1)" xfId="3890"/>
    <cellStyle name="_영산강-금호(부대내역)_공무정산양식(10월초)_기성내역서_강동내역(9.28_울산강동내역최종(20051101)_용인서천 전기내역서(REV1)_용인서천신규자재" xfId="3891"/>
    <cellStyle name="_영산강-금호(부대내역)_공무정산양식(10월초)_기성내역서_강동내역(9.28_울산강동내역최종(20051101)_전기내역서(F)" xfId="3892"/>
    <cellStyle name="_영산강-금호(부대내역)_공무정산양식(10월초)_기성내역서_강동내역(9.28_울산강동내역최종(20051101)_전기내역서(F)_용인서천신규자재" xfId="3893"/>
    <cellStyle name="_영산강-금호(부대내역)_공무정산양식(10월초)_기성내역서_용인서천 전기내역서(REV1)" xfId="3894"/>
    <cellStyle name="_영산강-금호(부대내역)_공무정산양식(10월초)_기성내역서_용인서천 전기내역서(REV1)_용인서천신규자재" xfId="3895"/>
    <cellStyle name="_영산강-금호(부대내역)_공무정산양식(10월초)_기성내역서_전기내역서(F)" xfId="3896"/>
    <cellStyle name="_영산강-금호(부대내역)_공무정산양식(10월초)_기성내역서_전기내역서(F)_용인서천신규자재" xfId="3897"/>
    <cellStyle name="_영산강-금호(부대내역)_공무정산양식(10월초)_기성내역서_전체계약변경(03)" xfId="3898"/>
    <cellStyle name="_영산강-금호(부대내역)_공무정산양식(10월초)_기성내역서_전체계약변경(03)_강동내역(9.28" xfId="3899"/>
    <cellStyle name="_영산강-금호(부대내역)_공무정산양식(10월초)_기성내역서_전체계약변경(03)_강동내역(9.28_T05-D03-004D(울산터널-조명제어-안소장님1003)" xfId="3900"/>
    <cellStyle name="_영산강-금호(부대내역)_공무정산양식(10월초)_기성내역서_전체계약변경(03)_강동내역(9.28_T05-D03-004D(울산터널-조명제어-안소장님1003)_용인서천 전기내역서(REV1)" xfId="3901"/>
    <cellStyle name="_영산강-금호(부대내역)_공무정산양식(10월초)_기성내역서_전체계약변경(03)_강동내역(9.28_T05-D03-004D(울산터널-조명제어-안소장님1003)_용인서천 전기내역서(REV1)_용인서천신규자재" xfId="3902"/>
    <cellStyle name="_영산강-금호(부대내역)_공무정산양식(10월초)_기성내역서_전체계약변경(03)_강동내역(9.28_T05-D03-004D(울산터널-조명제어-안소장님1003)_전기내역서(F)" xfId="3903"/>
    <cellStyle name="_영산강-금호(부대내역)_공무정산양식(10월초)_기성내역서_전체계약변경(03)_강동내역(9.28_T05-D03-004D(울산터널-조명제어-안소장님1003)_전기내역서(F)_용인서천신규자재" xfId="3904"/>
    <cellStyle name="_영산강-금호(부대내역)_공무정산양식(10월초)_기성내역서_전체계약변경(03)_강동내역(9.28_T05-D03-004D(울산터널-환기-구성설비0930)" xfId="3905"/>
    <cellStyle name="_영산강-금호(부대내역)_공무정산양식(10월초)_기성내역서_전체계약변경(03)_강동내역(9.28_T05-D03-004D(울산터널-환기-구성설비0930)_용인서천 전기내역서(REV1)" xfId="3906"/>
    <cellStyle name="_영산강-금호(부대내역)_공무정산양식(10월초)_기성내역서_전체계약변경(03)_강동내역(9.28_T05-D03-004D(울산터널-환기-구성설비0930)_용인서천 전기내역서(REV1)_용인서천신규자재" xfId="3907"/>
    <cellStyle name="_영산강-금호(부대내역)_공무정산양식(10월초)_기성내역서_전체계약변경(03)_강동내역(9.28_T05-D03-004D(울산터널-환기-구성설비0930)_전기내역서(F)" xfId="3908"/>
    <cellStyle name="_영산강-금호(부대내역)_공무정산양식(10월초)_기성내역서_전체계약변경(03)_강동내역(9.28_T05-D03-004D(울산터널-환기-구성설비0930)_전기내역서(F)_용인서천신규자재" xfId="3909"/>
    <cellStyle name="_영산강-금호(부대내역)_공무정산양식(10월초)_기성내역서_전체계약변경(03)_강동내역(9.28_용인서천신규자재" xfId="3910"/>
    <cellStyle name="_영산강-금호(부대내역)_공무정산양식(10월초)_기성내역서_전체계약변경(03)_강동내역(9.28_울산강동내역최종(20051101)" xfId="3911"/>
    <cellStyle name="_영산강-금호(부대내역)_공무정산양식(10월초)_기성내역서_전체계약변경(03)_강동내역(9.28_울산강동내역최종(20051101)_용인서천 전기내역서(REV1)" xfId="3912"/>
    <cellStyle name="_영산강-금호(부대내역)_공무정산양식(10월초)_기성내역서_전체계약변경(03)_강동내역(9.28_울산강동내역최종(20051101)_용인서천 전기내역서(REV1)_용인서천신규자재" xfId="3913"/>
    <cellStyle name="_영산강-금호(부대내역)_공무정산양식(10월초)_기성내역서_전체계약변경(03)_강동내역(9.28_울산강동내역최종(20051101)_전기내역서(F)" xfId="3914"/>
    <cellStyle name="_영산강-금호(부대내역)_공무정산양식(10월초)_기성내역서_전체계약변경(03)_강동내역(9.28_울산강동내역최종(20051101)_전기내역서(F)_용인서천신규자재" xfId="3915"/>
    <cellStyle name="_영산강-금호(부대내역)_공무정산양식(10월초)_기성내역서_전체계약변경(03)_용인서천 전기내역서(REV1)" xfId="3916"/>
    <cellStyle name="_영산강-금호(부대내역)_공무정산양식(10월초)_기성내역서_전체계약변경(03)_용인서천 전기내역서(REV1)_용인서천신규자재" xfId="3917"/>
    <cellStyle name="_영산강-금호(부대내역)_공무정산양식(10월초)_기성내역서_전체계약변경(03)_전기내역서(F)" xfId="3918"/>
    <cellStyle name="_영산강-금호(부대내역)_공무정산양식(10월초)_기성내역서_전체계약변경(03)_전기내역서(F)_용인서천신규자재" xfId="3919"/>
    <cellStyle name="_영산강-금호(부대내역)_공무정산양식(10월초)_용인서천 전기내역서(REV1)" xfId="3920"/>
    <cellStyle name="_영산강-금호(부대내역)_공무정산양식(10월초)_용인서천 전기내역서(REV1)_용인서천신규자재" xfId="3921"/>
    <cellStyle name="_영산강-금호(부대내역)_공무정산양식(10월초)_전기내역서(F)" xfId="3922"/>
    <cellStyle name="_영산강-금호(부대내역)_공무정산양식(10월초)_전기내역서(F)_용인서천신규자재" xfId="3923"/>
    <cellStyle name="_영산강-금호(부대내역)_공무정산양식(10월초)_전체계약변경(03)" xfId="3924"/>
    <cellStyle name="_영산강-금호(부대내역)_공무정산양식(10월초)_전체계약변경(03)_강동내역(9.28" xfId="3925"/>
    <cellStyle name="_영산강-금호(부대내역)_공무정산양식(10월초)_전체계약변경(03)_강동내역(9.28_T05-D03-004D(울산터널-조명제어-안소장님1003)" xfId="3926"/>
    <cellStyle name="_영산강-금호(부대내역)_공무정산양식(10월초)_전체계약변경(03)_강동내역(9.28_T05-D03-004D(울산터널-조명제어-안소장님1003)_용인서천 전기내역서(REV1)" xfId="3927"/>
    <cellStyle name="_영산강-금호(부대내역)_공무정산양식(10월초)_전체계약변경(03)_강동내역(9.28_T05-D03-004D(울산터널-조명제어-안소장님1003)_용인서천 전기내역서(REV1)_용인서천신규자재" xfId="3928"/>
    <cellStyle name="_영산강-금호(부대내역)_공무정산양식(10월초)_전체계약변경(03)_강동내역(9.28_T05-D03-004D(울산터널-조명제어-안소장님1003)_전기내역서(F)" xfId="3929"/>
    <cellStyle name="_영산강-금호(부대내역)_공무정산양식(10월초)_전체계약변경(03)_강동내역(9.28_T05-D03-004D(울산터널-조명제어-안소장님1003)_전기내역서(F)_용인서천신규자재" xfId="3930"/>
    <cellStyle name="_영산강-금호(부대내역)_공무정산양식(10월초)_전체계약변경(03)_강동내역(9.28_T05-D03-004D(울산터널-환기-구성설비0930)" xfId="3931"/>
    <cellStyle name="_영산강-금호(부대내역)_공무정산양식(10월초)_전체계약변경(03)_강동내역(9.28_T05-D03-004D(울산터널-환기-구성설비0930)_용인서천 전기내역서(REV1)" xfId="3932"/>
    <cellStyle name="_영산강-금호(부대내역)_공무정산양식(10월초)_전체계약변경(03)_강동내역(9.28_T05-D03-004D(울산터널-환기-구성설비0930)_용인서천 전기내역서(REV1)_용인서천신규자재" xfId="3933"/>
    <cellStyle name="_영산강-금호(부대내역)_공무정산양식(10월초)_전체계약변경(03)_강동내역(9.28_T05-D03-004D(울산터널-환기-구성설비0930)_전기내역서(F)" xfId="3934"/>
    <cellStyle name="_영산강-금호(부대내역)_공무정산양식(10월초)_전체계약변경(03)_강동내역(9.28_T05-D03-004D(울산터널-환기-구성설비0930)_전기내역서(F)_용인서천신규자재" xfId="3935"/>
    <cellStyle name="_영산강-금호(부대내역)_공무정산양식(10월초)_전체계약변경(03)_강동내역(9.28_용인서천신규자재" xfId="3936"/>
    <cellStyle name="_영산강-금호(부대내역)_공무정산양식(10월초)_전체계약변경(03)_강동내역(9.28_울산강동내역최종(20051101)" xfId="3937"/>
    <cellStyle name="_영산강-금호(부대내역)_공무정산양식(10월초)_전체계약변경(03)_강동내역(9.28_울산강동내역최종(20051101)_용인서천 전기내역서(REV1)" xfId="3938"/>
    <cellStyle name="_영산강-금호(부대내역)_공무정산양식(10월초)_전체계약변경(03)_강동내역(9.28_울산강동내역최종(20051101)_용인서천 전기내역서(REV1)_용인서천신규자재" xfId="3939"/>
    <cellStyle name="_영산강-금호(부대내역)_공무정산양식(10월초)_전체계약변경(03)_강동내역(9.28_울산강동내역최종(20051101)_전기내역서(F)" xfId="3940"/>
    <cellStyle name="_영산강-금호(부대내역)_공무정산양식(10월초)_전체계약변경(03)_강동내역(9.28_울산강동내역최종(20051101)_전기내역서(F)_용인서천신규자재" xfId="3941"/>
    <cellStyle name="_영산강-금호(부대내역)_공무정산양식(10월초)_전체계약변경(03)_용인서천 전기내역서(REV1)" xfId="3942"/>
    <cellStyle name="_영산강-금호(부대내역)_공무정산양식(10월초)_전체계약변경(03)_용인서천 전기내역서(REV1)_용인서천신규자재" xfId="3943"/>
    <cellStyle name="_영산강-금호(부대내역)_공무정산양식(10월초)_전체계약변경(03)_전기내역서(F)" xfId="3944"/>
    <cellStyle name="_영산강-금호(부대내역)_공무정산양식(10월초)_전체계약변경(03)_전기내역서(F)_용인서천신규자재" xfId="3945"/>
    <cellStyle name="_영산강-금호(부대내역)_공무정산양식(10월초)_포장외건(최종)" xfId="3946"/>
    <cellStyle name="_영산강-금호(부대내역)_공무정산양식(10월초)_포장외건(최종)_강동내역(9.28" xfId="3947"/>
    <cellStyle name="_영산강-금호(부대내역)_공무정산양식(10월초)_포장외건(최종)_강동내역(9.28_T05-D03-004D(울산터널-조명제어-안소장님1003)" xfId="3948"/>
    <cellStyle name="_영산강-금호(부대내역)_공무정산양식(10월초)_포장외건(최종)_강동내역(9.28_T05-D03-004D(울산터널-조명제어-안소장님1003)_용인서천 전기내역서(REV1)" xfId="3949"/>
    <cellStyle name="_영산강-금호(부대내역)_공무정산양식(10월초)_포장외건(최종)_강동내역(9.28_T05-D03-004D(울산터널-조명제어-안소장님1003)_용인서천 전기내역서(REV1)_용인서천신규자재" xfId="3950"/>
    <cellStyle name="_영산강-금호(부대내역)_공무정산양식(10월초)_포장외건(최종)_강동내역(9.28_T05-D03-004D(울산터널-조명제어-안소장님1003)_전기내역서(F)" xfId="3951"/>
    <cellStyle name="_영산강-금호(부대내역)_공무정산양식(10월초)_포장외건(최종)_강동내역(9.28_T05-D03-004D(울산터널-조명제어-안소장님1003)_전기내역서(F)_용인서천신규자재" xfId="3952"/>
    <cellStyle name="_영산강-금호(부대내역)_공무정산양식(10월초)_포장외건(최종)_강동내역(9.28_T05-D03-004D(울산터널-환기-구성설비0930)" xfId="3953"/>
    <cellStyle name="_영산강-금호(부대내역)_공무정산양식(10월초)_포장외건(최종)_강동내역(9.28_T05-D03-004D(울산터널-환기-구성설비0930)_용인서천 전기내역서(REV1)" xfId="3954"/>
    <cellStyle name="_영산강-금호(부대내역)_공무정산양식(10월초)_포장외건(최종)_강동내역(9.28_T05-D03-004D(울산터널-환기-구성설비0930)_용인서천 전기내역서(REV1)_용인서천신규자재" xfId="3955"/>
    <cellStyle name="_영산강-금호(부대내역)_공무정산양식(10월초)_포장외건(최종)_강동내역(9.28_T05-D03-004D(울산터널-환기-구성설비0930)_전기내역서(F)" xfId="3956"/>
    <cellStyle name="_영산강-금호(부대내역)_공무정산양식(10월초)_포장외건(최종)_강동내역(9.28_T05-D03-004D(울산터널-환기-구성설비0930)_전기내역서(F)_용인서천신규자재" xfId="3957"/>
    <cellStyle name="_영산강-금호(부대내역)_공무정산양식(10월초)_포장외건(최종)_강동내역(9.28_용인서천신규자재" xfId="3958"/>
    <cellStyle name="_영산강-금호(부대내역)_공무정산양식(10월초)_포장외건(최종)_강동내역(9.28_울산강동내역최종(20051101)" xfId="3959"/>
    <cellStyle name="_영산강-금호(부대내역)_공무정산양식(10월초)_포장외건(최종)_강동내역(9.28_울산강동내역최종(20051101)_용인서천 전기내역서(REV1)" xfId="3960"/>
    <cellStyle name="_영산강-금호(부대내역)_공무정산양식(10월초)_포장외건(최종)_강동내역(9.28_울산강동내역최종(20051101)_용인서천 전기내역서(REV1)_용인서천신규자재" xfId="3961"/>
    <cellStyle name="_영산강-금호(부대내역)_공무정산양식(10월초)_포장외건(최종)_강동내역(9.28_울산강동내역최종(20051101)_전기내역서(F)" xfId="3962"/>
    <cellStyle name="_영산강-금호(부대내역)_공무정산양식(10월초)_포장외건(최종)_강동내역(9.28_울산강동내역최종(20051101)_전기내역서(F)_용인서천신규자재" xfId="3963"/>
    <cellStyle name="_영산강-금호(부대내역)_공무정산양식(10월초)_포장외건(최종)_용인서천 전기내역서(REV1)" xfId="3964"/>
    <cellStyle name="_영산강-금호(부대내역)_공무정산양식(10월초)_포장외건(최종)_용인서천 전기내역서(REV1)_용인서천신규자재" xfId="3965"/>
    <cellStyle name="_영산강-금호(부대내역)_공무정산양식(10월초)_포장외건(최종)_전기내역서(F)" xfId="3966"/>
    <cellStyle name="_영산강-금호(부대내역)_공무정산양식(10월초)_포장외건(최종)_전기내역서(F)_용인서천신규자재" xfId="3967"/>
    <cellStyle name="_영산강-금호(부대내역)_기성내역서" xfId="3968"/>
    <cellStyle name="_영산강-금호(부대내역)_기성내역서_강동내역(9.28" xfId="3969"/>
    <cellStyle name="_영산강-금호(부대내역)_기성내역서_강동내역(9.28_T05-D03-004D(울산터널-조명제어-안소장님1003)" xfId="3970"/>
    <cellStyle name="_영산강-금호(부대내역)_기성내역서_강동내역(9.28_T05-D03-004D(울산터널-조명제어-안소장님1003)_용인서천 전기내역서(REV1)" xfId="3971"/>
    <cellStyle name="_영산강-금호(부대내역)_기성내역서_강동내역(9.28_T05-D03-004D(울산터널-조명제어-안소장님1003)_용인서천 전기내역서(REV1)_용인서천신규자재" xfId="3972"/>
    <cellStyle name="_영산강-금호(부대내역)_기성내역서_강동내역(9.28_T05-D03-004D(울산터널-조명제어-안소장님1003)_전기내역서(F)" xfId="3973"/>
    <cellStyle name="_영산강-금호(부대내역)_기성내역서_강동내역(9.28_T05-D03-004D(울산터널-조명제어-안소장님1003)_전기내역서(F)_용인서천신규자재" xfId="3974"/>
    <cellStyle name="_영산강-금호(부대내역)_기성내역서_강동내역(9.28_T05-D03-004D(울산터널-환기-구성설비0930)" xfId="3975"/>
    <cellStyle name="_영산강-금호(부대내역)_기성내역서_강동내역(9.28_T05-D03-004D(울산터널-환기-구성설비0930)_용인서천 전기내역서(REV1)" xfId="3976"/>
    <cellStyle name="_영산강-금호(부대내역)_기성내역서_강동내역(9.28_T05-D03-004D(울산터널-환기-구성설비0930)_용인서천 전기내역서(REV1)_용인서천신규자재" xfId="3977"/>
    <cellStyle name="_영산강-금호(부대내역)_기성내역서_강동내역(9.28_T05-D03-004D(울산터널-환기-구성설비0930)_전기내역서(F)" xfId="3978"/>
    <cellStyle name="_영산강-금호(부대내역)_기성내역서_강동내역(9.28_T05-D03-004D(울산터널-환기-구성설비0930)_전기내역서(F)_용인서천신규자재" xfId="3979"/>
    <cellStyle name="_영산강-금호(부대내역)_기성내역서_강동내역(9.28_용인서천신규자재" xfId="3980"/>
    <cellStyle name="_영산강-금호(부대내역)_기성내역서_강동내역(9.28_울산강동내역최종(20051101)" xfId="3981"/>
    <cellStyle name="_영산강-금호(부대내역)_기성내역서_강동내역(9.28_울산강동내역최종(20051101)_용인서천 전기내역서(REV1)" xfId="3982"/>
    <cellStyle name="_영산강-금호(부대내역)_기성내역서_강동내역(9.28_울산강동내역최종(20051101)_용인서천 전기내역서(REV1)_용인서천신규자재" xfId="3983"/>
    <cellStyle name="_영산강-금호(부대내역)_기성내역서_강동내역(9.28_울산강동내역최종(20051101)_전기내역서(F)" xfId="3984"/>
    <cellStyle name="_영산강-금호(부대내역)_기성내역서_강동내역(9.28_울산강동내역최종(20051101)_전기내역서(F)_용인서천신규자재" xfId="3985"/>
    <cellStyle name="_영산강-금호(부대내역)_기성내역서_용인서천 전기내역서(REV1)" xfId="3986"/>
    <cellStyle name="_영산강-금호(부대내역)_기성내역서_용인서천 전기내역서(REV1)_용인서천신규자재" xfId="3987"/>
    <cellStyle name="_영산강-금호(부대내역)_기성내역서_전기내역서(F)" xfId="3988"/>
    <cellStyle name="_영산강-금호(부대내역)_기성내역서_전기내역서(F)_용인서천신규자재" xfId="3989"/>
    <cellStyle name="_영산강-금호(부대내역)_기성내역서_전체계약변경(03)" xfId="3990"/>
    <cellStyle name="_영산강-금호(부대내역)_기성내역서_전체계약변경(03)_강동내역(9.28" xfId="3991"/>
    <cellStyle name="_영산강-금호(부대내역)_기성내역서_전체계약변경(03)_강동내역(9.28_T05-D03-004D(울산터널-조명제어-안소장님1003)" xfId="3992"/>
    <cellStyle name="_영산강-금호(부대내역)_기성내역서_전체계약변경(03)_강동내역(9.28_T05-D03-004D(울산터널-조명제어-안소장님1003)_용인서천 전기내역서(REV1)" xfId="3993"/>
    <cellStyle name="_영산강-금호(부대내역)_기성내역서_전체계약변경(03)_강동내역(9.28_T05-D03-004D(울산터널-조명제어-안소장님1003)_용인서천 전기내역서(REV1)_용인서천신규자재" xfId="3994"/>
    <cellStyle name="_영산강-금호(부대내역)_기성내역서_전체계약변경(03)_강동내역(9.28_T05-D03-004D(울산터널-조명제어-안소장님1003)_전기내역서(F)" xfId="3995"/>
    <cellStyle name="_영산강-금호(부대내역)_기성내역서_전체계약변경(03)_강동내역(9.28_T05-D03-004D(울산터널-조명제어-안소장님1003)_전기내역서(F)_용인서천신규자재" xfId="3996"/>
    <cellStyle name="_영산강-금호(부대내역)_기성내역서_전체계약변경(03)_강동내역(9.28_T05-D03-004D(울산터널-환기-구성설비0930)" xfId="3997"/>
    <cellStyle name="_영산강-금호(부대내역)_기성내역서_전체계약변경(03)_강동내역(9.28_T05-D03-004D(울산터널-환기-구성설비0930)_용인서천 전기내역서(REV1)" xfId="3998"/>
    <cellStyle name="_영산강-금호(부대내역)_기성내역서_전체계약변경(03)_강동내역(9.28_T05-D03-004D(울산터널-환기-구성설비0930)_용인서천 전기내역서(REV1)_용인서천신규자재" xfId="3999"/>
    <cellStyle name="_영산강-금호(부대내역)_기성내역서_전체계약변경(03)_강동내역(9.28_T05-D03-004D(울산터널-환기-구성설비0930)_전기내역서(F)" xfId="4000"/>
    <cellStyle name="_영산강-금호(부대내역)_기성내역서_전체계약변경(03)_강동내역(9.28_T05-D03-004D(울산터널-환기-구성설비0930)_전기내역서(F)_용인서천신규자재" xfId="4001"/>
    <cellStyle name="_영산강-금호(부대내역)_기성내역서_전체계약변경(03)_강동내역(9.28_용인서천신규자재" xfId="4002"/>
    <cellStyle name="_영산강-금호(부대내역)_기성내역서_전체계약변경(03)_강동내역(9.28_울산강동내역최종(20051101)" xfId="4003"/>
    <cellStyle name="_영산강-금호(부대내역)_기성내역서_전체계약변경(03)_강동내역(9.28_울산강동내역최종(20051101)_용인서천 전기내역서(REV1)" xfId="4004"/>
    <cellStyle name="_영산강-금호(부대내역)_기성내역서_전체계약변경(03)_강동내역(9.28_울산강동내역최종(20051101)_용인서천 전기내역서(REV1)_용인서천신규자재" xfId="4005"/>
    <cellStyle name="_영산강-금호(부대내역)_기성내역서_전체계약변경(03)_강동내역(9.28_울산강동내역최종(20051101)_전기내역서(F)" xfId="4006"/>
    <cellStyle name="_영산강-금호(부대내역)_기성내역서_전체계약변경(03)_강동내역(9.28_울산강동내역최종(20051101)_전기내역서(F)_용인서천신규자재" xfId="4007"/>
    <cellStyle name="_영산강-금호(부대내역)_기성내역서_전체계약변경(03)_용인서천 전기내역서(REV1)" xfId="4008"/>
    <cellStyle name="_영산강-금호(부대내역)_기성내역서_전체계약변경(03)_용인서천 전기내역서(REV1)_용인서천신규자재" xfId="4009"/>
    <cellStyle name="_영산강-금호(부대내역)_기성내역서_전체계약변경(03)_전기내역서(F)" xfId="4010"/>
    <cellStyle name="_영산강-금호(부대내역)_기성내역서_전체계약변경(03)_전기내역서(F)_용인서천신규자재" xfId="4011"/>
    <cellStyle name="_영산강-금호(부대내역)_용인서천 전기내역서(REV1)" xfId="4012"/>
    <cellStyle name="_영산강-금호(부대내역)_용인서천 전기내역서(REV1)_용인서천신규자재" xfId="4013"/>
    <cellStyle name="_영산강-금호(부대내역)_전기내역서(F)" xfId="4014"/>
    <cellStyle name="_영산강-금호(부대내역)_전기내역서(F)_용인서천신규자재" xfId="4015"/>
    <cellStyle name="_영산강-금호(부대내역)_전체계약변경(03)" xfId="4016"/>
    <cellStyle name="_영산강-금호(부대내역)_전체계약변경(03)_강동내역(9.28" xfId="4017"/>
    <cellStyle name="_영산강-금호(부대내역)_전체계약변경(03)_강동내역(9.28_T05-D03-004D(울산터널-조명제어-안소장님1003)" xfId="4018"/>
    <cellStyle name="_영산강-금호(부대내역)_전체계약변경(03)_강동내역(9.28_T05-D03-004D(울산터널-조명제어-안소장님1003)_용인서천 전기내역서(REV1)" xfId="4019"/>
    <cellStyle name="_영산강-금호(부대내역)_전체계약변경(03)_강동내역(9.28_T05-D03-004D(울산터널-조명제어-안소장님1003)_용인서천 전기내역서(REV1)_용인서천신규자재" xfId="4020"/>
    <cellStyle name="_영산강-금호(부대내역)_전체계약변경(03)_강동내역(9.28_T05-D03-004D(울산터널-조명제어-안소장님1003)_전기내역서(F)" xfId="4021"/>
    <cellStyle name="_영산강-금호(부대내역)_전체계약변경(03)_강동내역(9.28_T05-D03-004D(울산터널-조명제어-안소장님1003)_전기내역서(F)_용인서천신규자재" xfId="4022"/>
    <cellStyle name="_영산강-금호(부대내역)_전체계약변경(03)_강동내역(9.28_T05-D03-004D(울산터널-환기-구성설비0930)" xfId="4023"/>
    <cellStyle name="_영산강-금호(부대내역)_전체계약변경(03)_강동내역(9.28_T05-D03-004D(울산터널-환기-구성설비0930)_용인서천 전기내역서(REV1)" xfId="4024"/>
    <cellStyle name="_영산강-금호(부대내역)_전체계약변경(03)_강동내역(9.28_T05-D03-004D(울산터널-환기-구성설비0930)_용인서천 전기내역서(REV1)_용인서천신규자재" xfId="4025"/>
    <cellStyle name="_영산강-금호(부대내역)_전체계약변경(03)_강동내역(9.28_T05-D03-004D(울산터널-환기-구성설비0930)_전기내역서(F)" xfId="4026"/>
    <cellStyle name="_영산강-금호(부대내역)_전체계약변경(03)_강동내역(9.28_T05-D03-004D(울산터널-환기-구성설비0930)_전기내역서(F)_용인서천신규자재" xfId="4027"/>
    <cellStyle name="_영산강-금호(부대내역)_전체계약변경(03)_강동내역(9.28_용인서천신규자재" xfId="4028"/>
    <cellStyle name="_영산강-금호(부대내역)_전체계약변경(03)_강동내역(9.28_울산강동내역최종(20051101)" xfId="4029"/>
    <cellStyle name="_영산강-금호(부대내역)_전체계약변경(03)_강동내역(9.28_울산강동내역최종(20051101)_용인서천 전기내역서(REV1)" xfId="4030"/>
    <cellStyle name="_영산강-금호(부대내역)_전체계약변경(03)_강동내역(9.28_울산강동내역최종(20051101)_용인서천 전기내역서(REV1)_용인서천신규자재" xfId="4031"/>
    <cellStyle name="_영산강-금호(부대내역)_전체계약변경(03)_강동내역(9.28_울산강동내역최종(20051101)_전기내역서(F)" xfId="4032"/>
    <cellStyle name="_영산강-금호(부대내역)_전체계약변경(03)_강동내역(9.28_울산강동내역최종(20051101)_전기내역서(F)_용인서천신규자재" xfId="4033"/>
    <cellStyle name="_영산강-금호(부대내역)_전체계약변경(03)_용인서천 전기내역서(REV1)" xfId="4034"/>
    <cellStyle name="_영산강-금호(부대내역)_전체계약변경(03)_용인서천 전기내역서(REV1)_용인서천신규자재" xfId="4035"/>
    <cellStyle name="_영산강-금호(부대내역)_전체계약변경(03)_전기내역서(F)" xfId="4036"/>
    <cellStyle name="_영산강-금호(부대내역)_전체계약변경(03)_전기내역서(F)_용인서천신규자재" xfId="4037"/>
    <cellStyle name="_영산강-금호(부대내역)_포장외건(최종)" xfId="4038"/>
    <cellStyle name="_영산강-금호(부대내역)_포장외건(최종)_강동내역(9.28" xfId="4039"/>
    <cellStyle name="_영산강-금호(부대내역)_포장외건(최종)_강동내역(9.28_T05-D03-004D(울산터널-조명제어-안소장님1003)" xfId="4040"/>
    <cellStyle name="_영산강-금호(부대내역)_포장외건(최종)_강동내역(9.28_T05-D03-004D(울산터널-조명제어-안소장님1003)_용인서천 전기내역서(REV1)" xfId="4041"/>
    <cellStyle name="_영산강-금호(부대내역)_포장외건(최종)_강동내역(9.28_T05-D03-004D(울산터널-조명제어-안소장님1003)_용인서천 전기내역서(REV1)_용인서천신규자재" xfId="4042"/>
    <cellStyle name="_영산강-금호(부대내역)_포장외건(최종)_강동내역(9.28_T05-D03-004D(울산터널-조명제어-안소장님1003)_전기내역서(F)" xfId="4043"/>
    <cellStyle name="_영산강-금호(부대내역)_포장외건(최종)_강동내역(9.28_T05-D03-004D(울산터널-조명제어-안소장님1003)_전기내역서(F)_용인서천신규자재" xfId="4044"/>
    <cellStyle name="_영산강-금호(부대내역)_포장외건(최종)_강동내역(9.28_T05-D03-004D(울산터널-환기-구성설비0930)" xfId="4045"/>
    <cellStyle name="_영산강-금호(부대내역)_포장외건(최종)_강동내역(9.28_T05-D03-004D(울산터널-환기-구성설비0930)_용인서천 전기내역서(REV1)" xfId="4046"/>
    <cellStyle name="_영산강-금호(부대내역)_포장외건(최종)_강동내역(9.28_T05-D03-004D(울산터널-환기-구성설비0930)_용인서천 전기내역서(REV1)_용인서천신규자재" xfId="4047"/>
    <cellStyle name="_영산강-금호(부대내역)_포장외건(최종)_강동내역(9.28_T05-D03-004D(울산터널-환기-구성설비0930)_전기내역서(F)" xfId="4048"/>
    <cellStyle name="_영산강-금호(부대내역)_포장외건(최종)_강동내역(9.28_T05-D03-004D(울산터널-환기-구성설비0930)_전기내역서(F)_용인서천신규자재" xfId="4049"/>
    <cellStyle name="_영산강-금호(부대내역)_포장외건(최종)_강동내역(9.28_용인서천신규자재" xfId="4050"/>
    <cellStyle name="_영산강-금호(부대내역)_포장외건(최종)_강동내역(9.28_울산강동내역최종(20051101)" xfId="4051"/>
    <cellStyle name="_영산강-금호(부대내역)_포장외건(최종)_강동내역(9.28_울산강동내역최종(20051101)_용인서천 전기내역서(REV1)" xfId="4052"/>
    <cellStyle name="_영산강-금호(부대내역)_포장외건(최종)_강동내역(9.28_울산강동내역최종(20051101)_용인서천 전기내역서(REV1)_용인서천신규자재" xfId="4053"/>
    <cellStyle name="_영산강-금호(부대내역)_포장외건(최종)_강동내역(9.28_울산강동내역최종(20051101)_전기내역서(F)" xfId="4054"/>
    <cellStyle name="_영산강-금호(부대내역)_포장외건(최종)_강동내역(9.28_울산강동내역최종(20051101)_전기내역서(F)_용인서천신규자재" xfId="4055"/>
    <cellStyle name="_영산강-금호(부대내역)_포장외건(최종)_용인서천 전기내역서(REV1)" xfId="4056"/>
    <cellStyle name="_영산강-금호(부대내역)_포장외건(최종)_용인서천 전기내역서(REV1)_용인서천신규자재" xfId="4057"/>
    <cellStyle name="_영산강-금호(부대내역)_포장외건(최종)_전기내역서(F)" xfId="4058"/>
    <cellStyle name="_영산강-금호(부대내역)_포장외건(최종)_전기내역서(F)_용인서천신규자재" xfId="4059"/>
    <cellStyle name="_영종도제출견적서" xfId="14561"/>
    <cellStyle name="_예산내역서(해운대+달맞이)" xfId="4060"/>
    <cellStyle name="_예산내역서(해운대+달맞이) 2" xfId="50736"/>
    <cellStyle name="_예산내역서(해운대+달맞이)-도급공사분일위대가수정(09.06)" xfId="4061"/>
    <cellStyle name="_예산내역서(해운대+달맞이)-도급공사분일위대가수정(09.06) 2" xfId="50737"/>
    <cellStyle name="_예산서(PAG1함안12 22)ALT4" xfId="14562"/>
    <cellStyle name="_예정공정표" xfId="4062"/>
    <cellStyle name="_예정공정표2" xfId="4063"/>
    <cellStyle name="_옥동차량기지최종내역서(05(1).06.29)" xfId="4064"/>
    <cellStyle name="_왕숙천 둔치내 조명시설 내역서" xfId="4065"/>
    <cellStyle name="_왕숙천 조명기구 구매설치" xfId="4066"/>
    <cellStyle name="_용인동백C2-3" xfId="14563"/>
    <cellStyle name="_용인동천APT" xfId="14564"/>
    <cellStyle name="_용인명지대학과동234" xfId="14565"/>
    <cellStyle name="_용인서천 전기내역서" xfId="4067"/>
    <cellStyle name="_용인서천최종내역서" xfId="4068"/>
    <cellStyle name="_울산강동교차로계산서(최종)06.07(wp)" xfId="4069"/>
    <cellStyle name="_울산강동터널계산서(수정본2)" xfId="4070"/>
    <cellStyle name="_울산강동터널계산서(최종)REV2" xfId="4071"/>
    <cellStyle name="_원가분석(1217)" xfId="4072"/>
    <cellStyle name="_원가분석(아이0208)" xfId="4073"/>
    <cellStyle name="_원가절감계획(04(1)(1).12)" xfId="14566"/>
    <cellStyle name="_원당실행내역" xfId="14567"/>
    <cellStyle name="_월례매출_1_상반기_11월당월 (2)_1월" xfId="14568"/>
    <cellStyle name="_월마감자료0705-정한영(1) (version 1)" xfId="14569"/>
    <cellStyle name="_월예정공정표" xfId="4074"/>
    <cellStyle name="_유첨3(서식)" xfId="14570"/>
    <cellStyle name="_유첨3(서식)_1" xfId="14571"/>
    <cellStyle name="_유첨3(서식)_2006 half.ALL.CMH.IPS(ver2)" xfId="14572"/>
    <cellStyle name="_육양국변경내역" xfId="14573"/>
    <cellStyle name="_을지병원 설계예산서" xfId="14574"/>
    <cellStyle name="_응급ES" xfId="4075"/>
    <cellStyle name="_응급RE" xfId="4076"/>
    <cellStyle name="_의정부" xfId="14575"/>
    <cellStyle name="_의정부금오점(100%)" xfId="14576"/>
    <cellStyle name="_인원계획표 " xfId="14577"/>
    <cellStyle name="_인원계획표 _1차 - 서초동오피스텔내역서" xfId="14578"/>
    <cellStyle name="_인원계획표 _1차 - 서초동오피스텔내역서_1차 - 서교동353-5 내역서" xfId="14579"/>
    <cellStyle name="_인원계획표 _1차 - 서초동오피스텔내역서_1차 - 서교동353-5 내역서_1차 삼성동 내역서" xfId="14580"/>
    <cellStyle name="_인원계획표 _1차 - 서초동오피스텔내역서_1차 - 서교동353-5 내역서_1차 삼성동 내역서_공내역서(AL창호공사)(1)" xfId="14581"/>
    <cellStyle name="_인원계획표 _1차 - 서초동오피스텔내역서_1차 - 서교동353-5 내역서_1차 알파베타 내역서" xfId="14582"/>
    <cellStyle name="_인원계획표 _1차 - 서초동오피스텔내역서_1차 - 서교동353-5 내역서_1차 알파베타 내역서_4차 알파베타 내역서" xfId="14583"/>
    <cellStyle name="_인원계획표 _1차 - 서초동오피스텔내역서_1차 - 서교동353-5 내역서_1차 알파베타 내역서_4차 알파베타 내역서_1차 삼성동 내역서" xfId="14584"/>
    <cellStyle name="_인원계획표 _1차 - 서초동오피스텔내역서_1차 - 서교동353-5 내역서_1차 알파베타 내역서_4차 알파베타 내역서_1차 삼성동 내역서_공내역서(AL창호공사)(1)" xfId="14585"/>
    <cellStyle name="_인원계획표 _1차 - 서초동오피스텔내역서_1차 - 서교동353-5 내역서_1차 알파베타 내역서_4차 알파베타 내역서_공내역서(AL창호공사)(1)" xfId="14586"/>
    <cellStyle name="_인원계획표 _1차 - 서초동오피스텔내역서_1차 - 서교동353-5 내역서_1차 알파베타 내역서_공내역서(AL창호공사)(1)" xfId="14587"/>
    <cellStyle name="_인원계획표 _1차 - 서초동오피스텔내역서_1차 - 서교동353-5 내역서_공내역서(AL창호공사)(1)" xfId="14588"/>
    <cellStyle name="_인원계획표 _1차 - 서초동오피스텔내역서_1차 삼성동 내역서" xfId="14589"/>
    <cellStyle name="_인원계획표 _1차 - 서초동오피스텔내역서_1차 삼성동 내역서_공내역서(AL창호공사)(1)" xfId="14590"/>
    <cellStyle name="_인원계획표 _1차 - 서초동오피스텔내역서_1차 알파베타 내역서" xfId="14591"/>
    <cellStyle name="_인원계획표 _1차 - 서초동오피스텔내역서_1차 알파베타 내역서_4차 알파베타 내역서" xfId="14592"/>
    <cellStyle name="_인원계획표 _1차 - 서초동오피스텔내역서_1차 알파베타 내역서_4차 알파베타 내역서_1차 삼성동 내역서" xfId="14593"/>
    <cellStyle name="_인원계획표 _1차 - 서초동오피스텔내역서_1차 알파베타 내역서_4차 알파베타 내역서_1차 삼성동 내역서_공내역서(AL창호공사)(1)" xfId="14594"/>
    <cellStyle name="_인원계획표 _1차 - 서초동오피스텔내역서_1차 알파베타 내역서_4차 알파베타 내역서_공내역서(AL창호공사)(1)" xfId="14595"/>
    <cellStyle name="_인원계획표 _1차 - 서초동오피스텔내역서_1차 알파베타 내역서_공내역서(AL창호공사)(1)" xfId="14596"/>
    <cellStyle name="_인원계획표 _1차 - 서초동오피스텔내역서_공내역서(AL창호공사)(1)" xfId="14597"/>
    <cellStyle name="_인원계획표 _1차 - 서초동오피스텔내역서_단가" xfId="14598"/>
    <cellStyle name="_인원계획표 _1차 - 서초동오피스텔내역서_단가_1차 삼성동 내역서" xfId="14599"/>
    <cellStyle name="_인원계획표 _1차 - 서초동오피스텔내역서_단가_1차 삼성동 내역서_공내역서(AL창호공사)(1)" xfId="14600"/>
    <cellStyle name="_인원계획표 _1차 - 서초동오피스텔내역서_단가_1차 알파베타 내역서" xfId="14601"/>
    <cellStyle name="_인원계획표 _1차 - 서초동오피스텔내역서_단가_1차 알파베타 내역서_4차 알파베타 내역서" xfId="14602"/>
    <cellStyle name="_인원계획표 _1차 - 서초동오피스텔내역서_단가_1차 알파베타 내역서_4차 알파베타 내역서_1차 삼성동 내역서" xfId="14603"/>
    <cellStyle name="_인원계획표 _1차 - 서초동오피스텔내역서_단가_1차 알파베타 내역서_4차 알파베타 내역서_1차 삼성동 내역서_공내역서(AL창호공사)(1)" xfId="14604"/>
    <cellStyle name="_인원계획표 _1차 - 서초동오피스텔내역서_단가_1차 알파베타 내역서_4차 알파베타 내역서_공내역서(AL창호공사)(1)" xfId="14605"/>
    <cellStyle name="_인원계획표 _1차 - 서초동오피스텔내역서_단가_1차 알파베타 내역서_공내역서(AL창호공사)(1)" xfId="14606"/>
    <cellStyle name="_인원계획표 _1차 - 서초동오피스텔내역서_단가_공내역서(AL창호공사)(1)" xfId="14607"/>
    <cellStyle name="_인원계획표 _1차 - 서초동오피스텔내역서_서교동(종만)" xfId="14608"/>
    <cellStyle name="_인원계획표 _1차 - 서초동오피스텔내역서_서교동(종만)_1차 삼성동 내역서" xfId="14609"/>
    <cellStyle name="_인원계획표 _1차 - 서초동오피스텔내역서_서교동(종만)_1차 삼성동 내역서_공내역서(AL창호공사)(1)" xfId="14610"/>
    <cellStyle name="_인원계획표 _1차 - 서초동오피스텔내역서_서교동(종만)_1차 알파베타 내역서" xfId="14611"/>
    <cellStyle name="_인원계획표 _1차 - 서초동오피스텔내역서_서교동(종만)_1차 알파베타 내역서_4차 알파베타 내역서" xfId="14612"/>
    <cellStyle name="_인원계획표 _1차 - 서초동오피스텔내역서_서교동(종만)_1차 알파베타 내역서_4차 알파베타 내역서_1차 삼성동 내역서" xfId="14613"/>
    <cellStyle name="_인원계획표 _1차 - 서초동오피스텔내역서_서교동(종만)_1차 알파베타 내역서_4차 알파베타 내역서_1차 삼성동 내역서_공내역서(AL창호공사)(1)" xfId="14614"/>
    <cellStyle name="_인원계획표 _1차 - 서초동오피스텔내역서_서교동(종만)_1차 알파베타 내역서_4차 알파베타 내역서_공내역서(AL창호공사)(1)" xfId="14615"/>
    <cellStyle name="_인원계획표 _1차 - 서초동오피스텔내역서_서교동(종만)_1차 알파베타 내역서_공내역서(AL창호공사)(1)" xfId="14616"/>
    <cellStyle name="_인원계획표 _1차 - 서초동오피스텔내역서_서교동(종만)_공내역서(AL창호공사)(1)" xfId="14617"/>
    <cellStyle name="_인원계획표 _2차 - 서초동오피스텔내역서(실행연습)" xfId="14618"/>
    <cellStyle name="_인원계획표 _2차 - 서초동오피스텔내역서(실행연습)_1차 - 서교동353-5 내역서" xfId="14619"/>
    <cellStyle name="_인원계획표 _2차 - 서초동오피스텔내역서(실행연습)_1차 - 서교동353-5 내역서_1차 삼성동 내역서" xfId="14620"/>
    <cellStyle name="_인원계획표 _2차 - 서초동오피스텔내역서(실행연습)_1차 - 서교동353-5 내역서_1차 삼성동 내역서_공내역서(AL창호공사)(1)" xfId="14621"/>
    <cellStyle name="_인원계획표 _2차 - 서초동오피스텔내역서(실행연습)_1차 - 서교동353-5 내역서_1차 알파베타 내역서" xfId="14622"/>
    <cellStyle name="_인원계획표 _2차 - 서초동오피스텔내역서(실행연습)_1차 - 서교동353-5 내역서_1차 알파베타 내역서_4차 알파베타 내역서" xfId="14623"/>
    <cellStyle name="_인원계획표 _2차 - 서초동오피스텔내역서(실행연습)_1차 - 서교동353-5 내역서_1차 알파베타 내역서_4차 알파베타 내역서_1차 삼성동 내역서" xfId="14624"/>
    <cellStyle name="_인원계획표 _2차 - 서초동오피스텔내역서(실행연습)_1차 - 서교동353-5 내역서_1차 알파베타 내역서_4차 알파베타 내역서_1차 삼성동 내역서_공내역서(AL창호공사)(1)" xfId="14625"/>
    <cellStyle name="_인원계획표 _2차 - 서초동오피스텔내역서(실행연습)_1차 - 서교동353-5 내역서_1차 알파베타 내역서_4차 알파베타 내역서_공내역서(AL창호공사)(1)" xfId="14626"/>
    <cellStyle name="_인원계획표 _2차 - 서초동오피스텔내역서(실행연습)_1차 - 서교동353-5 내역서_1차 알파베타 내역서_공내역서(AL창호공사)(1)" xfId="14627"/>
    <cellStyle name="_인원계획표 _2차 - 서초동오피스텔내역서(실행연습)_1차 - 서교동353-5 내역서_공내역서(AL창호공사)(1)" xfId="14628"/>
    <cellStyle name="_인원계획표 _2차 - 서초동오피스텔내역서(실행연습)_1차 삼성동 내역서" xfId="14629"/>
    <cellStyle name="_인원계획표 _2차 - 서초동오피스텔내역서(실행연습)_1차 삼성동 내역서_공내역서(AL창호공사)(1)" xfId="14630"/>
    <cellStyle name="_인원계획표 _2차 - 서초동오피스텔내역서(실행연습)_1차 알파베타 내역서" xfId="14631"/>
    <cellStyle name="_인원계획표 _2차 - 서초동오피스텔내역서(실행연습)_1차 알파베타 내역서_4차 알파베타 내역서" xfId="14632"/>
    <cellStyle name="_인원계획표 _2차 - 서초동오피스텔내역서(실행연습)_1차 알파베타 내역서_4차 알파베타 내역서_1차 삼성동 내역서" xfId="14633"/>
    <cellStyle name="_인원계획표 _2차 - 서초동오피스텔내역서(실행연습)_1차 알파베타 내역서_4차 알파베타 내역서_1차 삼성동 내역서_공내역서(AL창호공사)(1)" xfId="14634"/>
    <cellStyle name="_인원계획표 _2차 - 서초동오피스텔내역서(실행연습)_1차 알파베타 내역서_4차 알파베타 내역서_공내역서(AL창호공사)(1)" xfId="14635"/>
    <cellStyle name="_인원계획표 _2차 - 서초동오피스텔내역서(실행연습)_1차 알파베타 내역서_공내역서(AL창호공사)(1)" xfId="14636"/>
    <cellStyle name="_인원계획표 _2차 - 서초동오피스텔내역서(실행연습)_공내역서(AL창호공사)(1)" xfId="14637"/>
    <cellStyle name="_인원계획표 _2차 - 서초동오피스텔내역서(실행연습)_단가" xfId="14638"/>
    <cellStyle name="_인원계획표 _2차 - 서초동오피스텔내역서(실행연습)_단가_1차 삼성동 내역서" xfId="14639"/>
    <cellStyle name="_인원계획표 _2차 - 서초동오피스텔내역서(실행연습)_단가_1차 삼성동 내역서_공내역서(AL창호공사)(1)" xfId="14640"/>
    <cellStyle name="_인원계획표 _2차 - 서초동오피스텔내역서(실행연습)_단가_1차 알파베타 내역서" xfId="14641"/>
    <cellStyle name="_인원계획표 _2차 - 서초동오피스텔내역서(실행연습)_단가_1차 알파베타 내역서_4차 알파베타 내역서" xfId="14642"/>
    <cellStyle name="_인원계획표 _2차 - 서초동오피스텔내역서(실행연습)_단가_1차 알파베타 내역서_4차 알파베타 내역서_1차 삼성동 내역서" xfId="14643"/>
    <cellStyle name="_인원계획표 _2차 - 서초동오피스텔내역서(실행연습)_단가_1차 알파베타 내역서_4차 알파베타 내역서_1차 삼성동 내역서_공내역서(AL창호공사)(1)" xfId="14644"/>
    <cellStyle name="_인원계획표 _2차 - 서초동오피스텔내역서(실행연습)_단가_1차 알파베타 내역서_4차 알파베타 내역서_공내역서(AL창호공사)(1)" xfId="14645"/>
    <cellStyle name="_인원계획표 _2차 - 서초동오피스텔내역서(실행연습)_단가_1차 알파베타 내역서_공내역서(AL창호공사)(1)" xfId="14646"/>
    <cellStyle name="_인원계획표 _2차 - 서초동오피스텔내역서(실행연습)_단가_공내역서(AL창호공사)(1)" xfId="14647"/>
    <cellStyle name="_인원계획표 _2차 - 서초동오피스텔내역서(실행연습)_서교동(종만)" xfId="14648"/>
    <cellStyle name="_인원계획표 _2차 - 서초동오피스텔내역서(실행연습)_서교동(종만)_1차 삼성동 내역서" xfId="14649"/>
    <cellStyle name="_인원계획표 _2차 - 서초동오피스텔내역서(실행연습)_서교동(종만)_1차 삼성동 내역서_공내역서(AL창호공사)(1)" xfId="14650"/>
    <cellStyle name="_인원계획표 _2차 - 서초동오피스텔내역서(실행연습)_서교동(종만)_1차 알파베타 내역서" xfId="14651"/>
    <cellStyle name="_인원계획표 _2차 - 서초동오피스텔내역서(실행연습)_서교동(종만)_1차 알파베타 내역서_4차 알파베타 내역서" xfId="14652"/>
    <cellStyle name="_인원계획표 _2차 - 서초동오피스텔내역서(실행연습)_서교동(종만)_1차 알파베타 내역서_4차 알파베타 내역서_1차 삼성동 내역서" xfId="14653"/>
    <cellStyle name="_인원계획표 _2차 - 서초동오피스텔내역서(실행연습)_서교동(종만)_1차 알파베타 내역서_4차 알파베타 내역서_1차 삼성동 내역서_공내역서(AL창호공사)(1)" xfId="14654"/>
    <cellStyle name="_인원계획표 _2차 - 서초동오피스텔내역서(실행연습)_서교동(종만)_1차 알파베타 내역서_4차 알파베타 내역서_공내역서(AL창호공사)(1)" xfId="14655"/>
    <cellStyle name="_인원계획표 _2차 - 서초동오피스텔내역서(실행연습)_서교동(종만)_1차 알파베타 내역서_공내역서(AL창호공사)(1)" xfId="14656"/>
    <cellStyle name="_인원계획표 _2차 - 서초동오피스텔내역서(실행연습)_서교동(종만)_공내역서(AL창호공사)(1)" xfId="14657"/>
    <cellStyle name="_인원계획표 _3차 - 서교동353-5 내역서(단가변경)" xfId="14658"/>
    <cellStyle name="_인원계획표 _3차 - 서교동353-5 내역서(단가변경)_1차 삼성동 내역서" xfId="14659"/>
    <cellStyle name="_인원계획표 _3차 - 서교동353-5 내역서(단가변경)_1차 삼성동 내역서_공내역서(AL창호공사)(1)" xfId="14660"/>
    <cellStyle name="_인원계획표 _3차 - 서교동353-5 내역서(단가변경)_1차 알파베타 내역서" xfId="14661"/>
    <cellStyle name="_인원계획표 _3차 - 서교동353-5 내역서(단가변경)_1차 알파베타 내역서_4차 알파베타 내역서" xfId="14662"/>
    <cellStyle name="_인원계획표 _3차 - 서교동353-5 내역서(단가변경)_1차 알파베타 내역서_4차 알파베타 내역서_1차 삼성동 내역서" xfId="14663"/>
    <cellStyle name="_인원계획표 _3차 - 서교동353-5 내역서(단가변경)_1차 알파베타 내역서_4차 알파베타 내역서_1차 삼성동 내역서_공내역서(AL창호공사)(1)" xfId="14664"/>
    <cellStyle name="_인원계획표 _3차 - 서교동353-5 내역서(단가변경)_1차 알파베타 내역서_4차 알파베타 내역서_공내역서(AL창호공사)(1)" xfId="14665"/>
    <cellStyle name="_인원계획표 _3차 - 서교동353-5 내역서(단가변경)_1차 알파베타 내역서_공내역서(AL창호공사)(1)" xfId="14666"/>
    <cellStyle name="_인원계획표 _3차 - 서교동353-5 내역서(단가변경)_공내역서(AL창호공사)(1)" xfId="14667"/>
    <cellStyle name="_인원계획표 _4차 - 서교동53-5 내역서(단가변경)" xfId="14668"/>
    <cellStyle name="_인원계획표 _4차 - 서교동53-5 내역서(단가변경)_1차 삼성동 내역서" xfId="14669"/>
    <cellStyle name="_인원계획표 _4차 - 서교동53-5 내역서(단가변경)_1차 삼성동 내역서_공내역서(AL창호공사)(1)" xfId="14670"/>
    <cellStyle name="_인원계획표 _4차 - 서교동53-5 내역서(단가변경)_1차 알파베타 내역서" xfId="14671"/>
    <cellStyle name="_인원계획표 _4차 - 서교동53-5 내역서(단가변경)_1차 알파베타 내역서_4차 알파베타 내역서" xfId="14672"/>
    <cellStyle name="_인원계획표 _4차 - 서교동53-5 내역서(단가변경)_1차 알파베타 내역서_4차 알파베타 내역서_1차 삼성동 내역서" xfId="14673"/>
    <cellStyle name="_인원계획표 _4차 - 서교동53-5 내역서(단가변경)_1차 알파베타 내역서_4차 알파베타 내역서_1차 삼성동 내역서_공내역서(AL창호공사)(1)" xfId="14674"/>
    <cellStyle name="_인원계획표 _4차 - 서교동53-5 내역서(단가변경)_1차 알파베타 내역서_4차 알파베타 내역서_공내역서(AL창호공사)(1)" xfId="14675"/>
    <cellStyle name="_인원계획표 _4차 - 서교동53-5 내역서(단가변경)_1차 알파베타 내역서_공내역서(AL창호공사)(1)" xfId="14676"/>
    <cellStyle name="_인원계획표 _4차 - 서교동53-5 내역서(단가변경)_공내역서(AL창호공사)(1)" xfId="14677"/>
    <cellStyle name="_인원계획표 _4차 알파베타 내역서" xfId="14678"/>
    <cellStyle name="_인원계획표 _4차 알파베타 내역서_1차 삼성동 내역서" xfId="14679"/>
    <cellStyle name="_인원계획표 _4차 알파베타 내역서_1차 삼성동 내역서_공내역서(AL창호공사)(1)" xfId="14680"/>
    <cellStyle name="_인원계획표 _4차 알파베타 내역서_공내역서(AL창호공사)(1)" xfId="14681"/>
    <cellStyle name="_인원계획표 _buip (2)" xfId="14682"/>
    <cellStyle name="_인원계획표 _buip (2)_공내역서(AL창호공사)(1)" xfId="14683"/>
    <cellStyle name="_인원계획표 _ip (2)" xfId="14684"/>
    <cellStyle name="_인원계획표 _ip (2)_공내역서(AL창호공사)(1)" xfId="14685"/>
    <cellStyle name="_인원계획표 _jipbun (2)" xfId="14686"/>
    <cellStyle name="_인원계획표 _jipbun (2)_공내역서(AL창호공사)(1)" xfId="14687"/>
    <cellStyle name="_인원계획표 _NAE" xfId="14688"/>
    <cellStyle name="_인원계획표 _NAE_공내역서(AL창호공사)(1)" xfId="14689"/>
    <cellStyle name="_인원계획표 _간접비" xfId="14690"/>
    <cellStyle name="_인원계획표 _간접비_공내역서(AL창호공사)(1)" xfId="14691"/>
    <cellStyle name="_인원계획표 _건국대병원" xfId="14692"/>
    <cellStyle name="_인원계획표 _건국대병원_건국대학교공내역1028" xfId="14693"/>
    <cellStyle name="_인원계획표 _건국대병원_건국대학교공내역1028_건국대학교공내역1028" xfId="14694"/>
    <cellStyle name="_인원계획표 _건국대병원_건국대학교공내역1028_건국대학교공내역1028_공내역서(AL창호공사)(1)" xfId="14695"/>
    <cellStyle name="_인원계획표 _건국대병원_건국대학교공내역1028_공내역서(AL창호공사)(1)" xfId="14696"/>
    <cellStyle name="_인원계획표 _건국대병원_공내역서(AL창호공사)(1)" xfId="14697"/>
    <cellStyle name="_인원계획표 _건국대학견적" xfId="14698"/>
    <cellStyle name="_인원계획표 _건국대학견적_공내역서(AL창호공사)(1)" xfId="14699"/>
    <cellStyle name="_인원계획표 _건국대학교공내역" xfId="14700"/>
    <cellStyle name="_인원계획표 _건국대학교공내역_공내역서(AL창호공사)(1)" xfId="14701"/>
    <cellStyle name="_인원계획표 _건국대학교공내역1028" xfId="14702"/>
    <cellStyle name="_인원계획표 _건국대학교공내역1028_공내역서(AL창호공사)(1)" xfId="14703"/>
    <cellStyle name="_인원계획표 _건국대학교내역(메일전송)" xfId="14704"/>
    <cellStyle name="_인원계획표 _건국대학교내역(메일전송)_공내역서(AL창호공사)(1)" xfId="14705"/>
    <cellStyle name="_인원계획표 _건국대학교병원 견적_미동" xfId="14706"/>
    <cellStyle name="_인원계획표 _건국대학교병원 견적_미동_건국대학교공내역1028" xfId="14707"/>
    <cellStyle name="_인원계획표 _건국대학교병원 견적_미동_건국대학교공내역1028_건국대학교공내역1028" xfId="14708"/>
    <cellStyle name="_인원계획표 _건국대학교병원 견적_미동_건국대학교공내역1028_건국대학교공내역1028_공내역서(AL창호공사)(1)" xfId="14709"/>
    <cellStyle name="_인원계획표 _건국대학교병원 견적_미동_건국대학교공내역1028_공내역서(AL창호공사)(1)" xfId="14710"/>
    <cellStyle name="_인원계획표 _건국대학교병원 견적_미동_공내역서(AL창호공사)(1)" xfId="14711"/>
    <cellStyle name="_인원계획표 _건국대학교부대입찰업체견적서" xfId="14712"/>
    <cellStyle name="_인원계획표 _건국대학교부대입찰업체견적서_건국대학교공내역1028" xfId="14713"/>
    <cellStyle name="_인원계획표 _건국대학교부대입찰업체견적서_건국대학교공내역1028_건국대학교공내역1028" xfId="14714"/>
    <cellStyle name="_인원계획표 _건국대학교부대입찰업체견적서_건국대학교공내역1028_건국대학교공내역1028_공내역서(AL창호공사)(1)" xfId="14715"/>
    <cellStyle name="_인원계획표 _건국대학교부대입찰업체견적서_건국대학교공내역1028_공내역서(AL창호공사)(1)" xfId="14716"/>
    <cellStyle name="_인원계획표 _건국대학교부대입찰업체견적서_공내역서(AL창호공사)(1)" xfId="14717"/>
    <cellStyle name="_인원계획표 _공내역서(AL창호공사)(1)" xfId="14718"/>
    <cellStyle name="_인원계획표 _공정표" xfId="14719"/>
    <cellStyle name="_인원계획표 _공정표_공내역서(AL창호공사)(1)" xfId="14720"/>
    <cellStyle name="_인원계획표 _남면동면" xfId="14721"/>
    <cellStyle name="_인원계획표 _남면동면_공내역서(AL창호공사)(1)" xfId="14722"/>
    <cellStyle name="_인원계획표 _본오오목천" xfId="14723"/>
    <cellStyle name="_인원계획표 _본오오목천_공내역서(AL창호공사)(1)" xfId="14724"/>
    <cellStyle name="_인원계획표 _부산남천동병원내역서(남일)" xfId="14725"/>
    <cellStyle name="_인원계획표 _부산남천동병원내역서(남일)_공내역서(AL창호공사)(1)" xfId="14726"/>
    <cellStyle name="_인원계획표 _부산남천동병원내역서(남일)_마리오입찰보고서" xfId="14727"/>
    <cellStyle name="_인원계획표 _부산남천동병원내역서(남일)_마리오입찰보고서_공내역서(AL창호공사)(1)" xfId="14728"/>
    <cellStyle name="_인원계획표 _부산남천동병원내역서(남일)_입찰보고서" xfId="14729"/>
    <cellStyle name="_인원계획표 _부산남천동병원내역서(남일)_입찰보고서_공내역서(AL창호공사)(1)" xfId="14730"/>
    <cellStyle name="_인원계획표 _불티교" xfId="14731"/>
    <cellStyle name="_인원계획표 _불티교_공내역서(AL창호공사)(1)" xfId="14732"/>
    <cellStyle name="_인원계획표 _불티교-1" xfId="14733"/>
    <cellStyle name="_인원계획표 _불티교-1_공내역서(AL창호공사)(1)" xfId="14734"/>
    <cellStyle name="_인원계획표 _삼성동 00내역서" xfId="14735"/>
    <cellStyle name="_인원계획표 _삼성동 00내역서_공내역서(AL창호공사)(1)" xfId="14736"/>
    <cellStyle name="_인원계획표 _서교동(종만)" xfId="14737"/>
    <cellStyle name="_인원계획표 _서교동(종만)_1차 삼성동 내역서" xfId="14738"/>
    <cellStyle name="_인원계획표 _서교동(종만)_1차 삼성동 내역서_공내역서(AL창호공사)(1)" xfId="14739"/>
    <cellStyle name="_인원계획표 _서교동(종만)_1차 알파베타 내역서" xfId="14740"/>
    <cellStyle name="_인원계획표 _서교동(종만)_1차 알파베타 내역서_4차 알파베타 내역서" xfId="14741"/>
    <cellStyle name="_인원계획표 _서교동(종만)_1차 알파베타 내역서_4차 알파베타 내역서_1차 삼성동 내역서" xfId="14742"/>
    <cellStyle name="_인원계획표 _서교동(종만)_1차 알파베타 내역서_4차 알파베타 내역서_1차 삼성동 내역서_공내역서(AL창호공사)(1)" xfId="14743"/>
    <cellStyle name="_인원계획표 _서교동(종만)_1차 알파베타 내역서_4차 알파베타 내역서_공내역서(AL창호공사)(1)" xfId="14744"/>
    <cellStyle name="_인원계획표 _서교동(종만)_1차 알파베타 내역서_공내역서(AL창호공사)(1)" xfId="14745"/>
    <cellStyle name="_인원계획표 _서교동(종만)_공내역서(AL창호공사)(1)" xfId="14746"/>
    <cellStyle name="_인원계획표 _서교동353-5 내역서" xfId="14747"/>
    <cellStyle name="_인원계획표 _서교동353-5 내역서_1차 삼성동 내역서" xfId="14748"/>
    <cellStyle name="_인원계획표 _서교동353-5 내역서_1차 삼성동 내역서_공내역서(AL창호공사)(1)" xfId="14749"/>
    <cellStyle name="_인원계획표 _서교동353-5 내역서_공내역서(AL창호공사)(1)" xfId="14750"/>
    <cellStyle name="_인원계획표 _서초동오피스텔(OX)형주" xfId="14751"/>
    <cellStyle name="_인원계획표 _서초동오피스텔(OX)형주_1차 - 서교동353-5 내역서" xfId="14752"/>
    <cellStyle name="_인원계획표 _서초동오피스텔(OX)형주_1차 - 서교동353-5 내역서_1차 삼성동 내역서" xfId="14753"/>
    <cellStyle name="_인원계획표 _서초동오피스텔(OX)형주_1차 - 서교동353-5 내역서_1차 삼성동 내역서_공내역서(AL창호공사)(1)" xfId="14754"/>
    <cellStyle name="_인원계획표 _서초동오피스텔(OX)형주_1차 - 서교동353-5 내역서_1차 알파베타 내역서" xfId="14755"/>
    <cellStyle name="_인원계획표 _서초동오피스텔(OX)형주_1차 - 서교동353-5 내역서_1차 알파베타 내역서_4차 알파베타 내역서" xfId="14756"/>
    <cellStyle name="_인원계획표 _서초동오피스텔(OX)형주_1차 - 서교동353-5 내역서_1차 알파베타 내역서_4차 알파베타 내역서_1차 삼성동 내역서" xfId="14757"/>
    <cellStyle name="_인원계획표 _서초동오피스텔(OX)형주_1차 - 서교동353-5 내역서_1차 알파베타 내역서_4차 알파베타 내역서_1차 삼성동 내역서_공내역서(AL창호공사)(1)" xfId="14758"/>
    <cellStyle name="_인원계획표 _서초동오피스텔(OX)형주_1차 - 서교동353-5 내역서_1차 알파베타 내역서_4차 알파베타 내역서_공내역서(AL창호공사)(1)" xfId="14759"/>
    <cellStyle name="_인원계획표 _서초동오피스텔(OX)형주_1차 - 서교동353-5 내역서_1차 알파베타 내역서_공내역서(AL창호공사)(1)" xfId="14760"/>
    <cellStyle name="_인원계획표 _서초동오피스텔(OX)형주_1차 - 서교동353-5 내역서_공내역서(AL창호공사)(1)" xfId="14761"/>
    <cellStyle name="_인원계획표 _서초동오피스텔(OX)형주_1차 삼성동 내역서" xfId="14762"/>
    <cellStyle name="_인원계획표 _서초동오피스텔(OX)형주_1차 삼성동 내역서_공내역서(AL창호공사)(1)" xfId="14763"/>
    <cellStyle name="_인원계획표 _서초동오피스텔(OX)형주_1차 알파베타 내역서" xfId="14764"/>
    <cellStyle name="_인원계획표 _서초동오피스텔(OX)형주_1차 알파베타 내역서_4차 알파베타 내역서" xfId="14765"/>
    <cellStyle name="_인원계획표 _서초동오피스텔(OX)형주_1차 알파베타 내역서_4차 알파베타 내역서_1차 삼성동 내역서" xfId="14766"/>
    <cellStyle name="_인원계획표 _서초동오피스텔(OX)형주_1차 알파베타 내역서_4차 알파베타 내역서_1차 삼성동 내역서_공내역서(AL창호공사)(1)" xfId="14767"/>
    <cellStyle name="_인원계획표 _서초동오피스텔(OX)형주_1차 알파베타 내역서_4차 알파베타 내역서_공내역서(AL창호공사)(1)" xfId="14768"/>
    <cellStyle name="_인원계획표 _서초동오피스텔(OX)형주_1차 알파베타 내역서_공내역서(AL창호공사)(1)" xfId="14769"/>
    <cellStyle name="_인원계획표 _서초동오피스텔(OX)형주_공내역서(AL창호공사)(1)" xfId="14770"/>
    <cellStyle name="_인원계획표 _서초동오피스텔(OX)형주_단가" xfId="14771"/>
    <cellStyle name="_인원계획표 _서초동오피스텔(OX)형주_단가_1차 삼성동 내역서" xfId="14772"/>
    <cellStyle name="_인원계획표 _서초동오피스텔(OX)형주_단가_1차 삼성동 내역서_공내역서(AL창호공사)(1)" xfId="14773"/>
    <cellStyle name="_인원계획표 _서초동오피스텔(OX)형주_단가_1차 알파베타 내역서" xfId="14774"/>
    <cellStyle name="_인원계획표 _서초동오피스텔(OX)형주_단가_1차 알파베타 내역서_4차 알파베타 내역서" xfId="14775"/>
    <cellStyle name="_인원계획표 _서초동오피스텔(OX)형주_단가_1차 알파베타 내역서_4차 알파베타 내역서_1차 삼성동 내역서" xfId="14776"/>
    <cellStyle name="_인원계획표 _서초동오피스텔(OX)형주_단가_1차 알파베타 내역서_4차 알파베타 내역서_1차 삼성동 내역서_공내역서(AL창호공사)(1)" xfId="14777"/>
    <cellStyle name="_인원계획표 _서초동오피스텔(OX)형주_단가_1차 알파베타 내역서_4차 알파베타 내역서_공내역서(AL창호공사)(1)" xfId="14778"/>
    <cellStyle name="_인원계획표 _서초동오피스텔(OX)형주_단가_1차 알파베타 내역서_공내역서(AL창호공사)(1)" xfId="14779"/>
    <cellStyle name="_인원계획표 _서초동오피스텔(OX)형주_단가_공내역서(AL창호공사)(1)" xfId="14780"/>
    <cellStyle name="_인원계획표 _서초동오피스텔(OX)형주_서교동(종만)" xfId="14781"/>
    <cellStyle name="_인원계획표 _서초동오피스텔(OX)형주_서교동(종만)_1차 삼성동 내역서" xfId="14782"/>
    <cellStyle name="_인원계획표 _서초동오피스텔(OX)형주_서교동(종만)_1차 삼성동 내역서_공내역서(AL창호공사)(1)" xfId="14783"/>
    <cellStyle name="_인원계획표 _서초동오피스텔(OX)형주_서교동(종만)_1차 알파베타 내역서" xfId="14784"/>
    <cellStyle name="_인원계획표 _서초동오피스텔(OX)형주_서교동(종만)_1차 알파베타 내역서_4차 알파베타 내역서" xfId="14785"/>
    <cellStyle name="_인원계획표 _서초동오피스텔(OX)형주_서교동(종만)_1차 알파베타 내역서_4차 알파베타 내역서_1차 삼성동 내역서" xfId="14786"/>
    <cellStyle name="_인원계획표 _서초동오피스텔(OX)형주_서교동(종만)_1차 알파베타 내역서_4차 알파베타 내역서_1차 삼성동 내역서_공내역서(AL창호공사)(1)" xfId="14787"/>
    <cellStyle name="_인원계획표 _서초동오피스텔(OX)형주_서교동(종만)_1차 알파베타 내역서_4차 알파베타 내역서_공내역서(AL창호공사)(1)" xfId="14788"/>
    <cellStyle name="_인원계획표 _서초동오피스텔(OX)형주_서교동(종만)_1차 알파베타 내역서_공내역서(AL창호공사)(1)" xfId="14789"/>
    <cellStyle name="_인원계획표 _서초동오피스텔(OX)형주_서교동(종만)_공내역서(AL창호공사)(1)" xfId="14790"/>
    <cellStyle name="_인원계획표 _싯계교" xfId="14791"/>
    <cellStyle name="_인원계획표 _싯계교_공내역서(AL창호공사)(1)" xfId="14792"/>
    <cellStyle name="_인원계획표 _의정부" xfId="14793"/>
    <cellStyle name="_인원계획표 _의정부_건국대학교공내역1028" xfId="14794"/>
    <cellStyle name="_인원계획표 _의정부_건국대학교공내역1028_건국대학교공내역1028" xfId="14795"/>
    <cellStyle name="_인원계획표 _의정부_건국대학교공내역1028_건국대학교공내역1028_공내역서(AL창호공사)(1)" xfId="14796"/>
    <cellStyle name="_인원계획표 _의정부_건국대학교공내역1028_공내역서(AL창호공사)(1)" xfId="14797"/>
    <cellStyle name="_인원계획표 _의정부_공내역서(AL창호공사)(1)" xfId="14798"/>
    <cellStyle name="_인원계획표 _의정부성모병원" xfId="14799"/>
    <cellStyle name="_인원계획표 _의정부성모병원_건국대학교공내역1028" xfId="14800"/>
    <cellStyle name="_인원계획표 _의정부성모병원_건국대학교공내역1028_건국대학교공내역1028" xfId="14801"/>
    <cellStyle name="_인원계획표 _의정부성모병원_건국대학교공내역1028_건국대학교공내역1028_공내역서(AL창호공사)(1)" xfId="14802"/>
    <cellStyle name="_인원계획표 _의정부성모병원_건국대학교공내역1028_공내역서(AL창호공사)(1)" xfId="14803"/>
    <cellStyle name="_인원계획표 _의정부성모병원_공내역서(AL창호공사)(1)" xfId="14804"/>
    <cellStyle name="_인원계획표 _적격 " xfId="14805"/>
    <cellStyle name="_인원계획표 _적격 _1차 - 서초동오피스텔내역서" xfId="14806"/>
    <cellStyle name="_인원계획표 _적격 _1차 - 서초동오피스텔내역서_1차 - 서교동353-5 내역서" xfId="14807"/>
    <cellStyle name="_인원계획표 _적격 _1차 - 서초동오피스텔내역서_1차 - 서교동353-5 내역서_1차 삼성동 내역서" xfId="14808"/>
    <cellStyle name="_인원계획표 _적격 _1차 - 서초동오피스텔내역서_1차 - 서교동353-5 내역서_1차 삼성동 내역서_공내역서(AL창호공사)(1)" xfId="14809"/>
    <cellStyle name="_인원계획표 _적격 _1차 - 서초동오피스텔내역서_1차 - 서교동353-5 내역서_1차 알파베타 내역서" xfId="14810"/>
    <cellStyle name="_인원계획표 _적격 _1차 - 서초동오피스텔내역서_1차 - 서교동353-5 내역서_1차 알파베타 내역서_4차 알파베타 내역서" xfId="14811"/>
    <cellStyle name="_인원계획표 _적격 _1차 - 서초동오피스텔내역서_1차 - 서교동353-5 내역서_1차 알파베타 내역서_4차 알파베타 내역서_1차 삼성동 내역서" xfId="14812"/>
    <cellStyle name="_인원계획표 _적격 _1차 - 서초동오피스텔내역서_1차 - 서교동353-5 내역서_1차 알파베타 내역서_4차 알파베타 내역서_1차 삼성동 내역서_공내역서(AL창호공사)(1)" xfId="14813"/>
    <cellStyle name="_인원계획표 _적격 _1차 - 서초동오피스텔내역서_1차 - 서교동353-5 내역서_1차 알파베타 내역서_4차 알파베타 내역서_공내역서(AL창호공사)(1)" xfId="14814"/>
    <cellStyle name="_인원계획표 _적격 _1차 - 서초동오피스텔내역서_1차 - 서교동353-5 내역서_1차 알파베타 내역서_공내역서(AL창호공사)(1)" xfId="14815"/>
    <cellStyle name="_인원계획표 _적격 _1차 - 서초동오피스텔내역서_1차 - 서교동353-5 내역서_공내역서(AL창호공사)(1)" xfId="14816"/>
    <cellStyle name="_인원계획표 _적격 _1차 - 서초동오피스텔내역서_1차 삼성동 내역서" xfId="14817"/>
    <cellStyle name="_인원계획표 _적격 _1차 - 서초동오피스텔내역서_1차 삼성동 내역서_공내역서(AL창호공사)(1)" xfId="14818"/>
    <cellStyle name="_인원계획표 _적격 _1차 - 서초동오피스텔내역서_1차 알파베타 내역서" xfId="14819"/>
    <cellStyle name="_인원계획표 _적격 _1차 - 서초동오피스텔내역서_1차 알파베타 내역서_4차 알파베타 내역서" xfId="14820"/>
    <cellStyle name="_인원계획표 _적격 _1차 - 서초동오피스텔내역서_1차 알파베타 내역서_4차 알파베타 내역서_1차 삼성동 내역서" xfId="14821"/>
    <cellStyle name="_인원계획표 _적격 _1차 - 서초동오피스텔내역서_1차 알파베타 내역서_4차 알파베타 내역서_1차 삼성동 내역서_공내역서(AL창호공사)(1)" xfId="14822"/>
    <cellStyle name="_인원계획표 _적격 _1차 - 서초동오피스텔내역서_1차 알파베타 내역서_4차 알파베타 내역서_공내역서(AL창호공사)(1)" xfId="14823"/>
    <cellStyle name="_인원계획표 _적격 _1차 - 서초동오피스텔내역서_1차 알파베타 내역서_공내역서(AL창호공사)(1)" xfId="14824"/>
    <cellStyle name="_인원계획표 _적격 _1차 - 서초동오피스텔내역서_공내역서(AL창호공사)(1)" xfId="14825"/>
    <cellStyle name="_인원계획표 _적격 _1차 - 서초동오피스텔내역서_단가" xfId="14826"/>
    <cellStyle name="_인원계획표 _적격 _1차 - 서초동오피스텔내역서_단가_1차 삼성동 내역서" xfId="14827"/>
    <cellStyle name="_인원계획표 _적격 _1차 - 서초동오피스텔내역서_단가_1차 삼성동 내역서_공내역서(AL창호공사)(1)" xfId="14828"/>
    <cellStyle name="_인원계획표 _적격 _1차 - 서초동오피스텔내역서_단가_1차 알파베타 내역서" xfId="14829"/>
    <cellStyle name="_인원계획표 _적격 _1차 - 서초동오피스텔내역서_단가_1차 알파베타 내역서_4차 알파베타 내역서" xfId="14830"/>
    <cellStyle name="_인원계획표 _적격 _1차 - 서초동오피스텔내역서_단가_1차 알파베타 내역서_4차 알파베타 내역서_1차 삼성동 내역서" xfId="14831"/>
    <cellStyle name="_인원계획표 _적격 _1차 - 서초동오피스텔내역서_단가_1차 알파베타 내역서_4차 알파베타 내역서_1차 삼성동 내역서_공내역서(AL창호공사)(1)" xfId="14832"/>
    <cellStyle name="_인원계획표 _적격 _1차 - 서초동오피스텔내역서_단가_1차 알파베타 내역서_4차 알파베타 내역서_공내역서(AL창호공사)(1)" xfId="14833"/>
    <cellStyle name="_인원계획표 _적격 _1차 - 서초동오피스텔내역서_단가_1차 알파베타 내역서_공내역서(AL창호공사)(1)" xfId="14834"/>
    <cellStyle name="_인원계획표 _적격 _1차 - 서초동오피스텔내역서_단가_공내역서(AL창호공사)(1)" xfId="14835"/>
    <cellStyle name="_인원계획표 _적격 _1차 - 서초동오피스텔내역서_서교동(종만)" xfId="14836"/>
    <cellStyle name="_인원계획표 _적격 _1차 - 서초동오피스텔내역서_서교동(종만)_1차 삼성동 내역서" xfId="14837"/>
    <cellStyle name="_인원계획표 _적격 _1차 - 서초동오피스텔내역서_서교동(종만)_1차 삼성동 내역서_공내역서(AL창호공사)(1)" xfId="14838"/>
    <cellStyle name="_인원계획표 _적격 _1차 - 서초동오피스텔내역서_서교동(종만)_1차 알파베타 내역서" xfId="14839"/>
    <cellStyle name="_인원계획표 _적격 _1차 - 서초동오피스텔내역서_서교동(종만)_1차 알파베타 내역서_4차 알파베타 내역서" xfId="14840"/>
    <cellStyle name="_인원계획표 _적격 _1차 - 서초동오피스텔내역서_서교동(종만)_1차 알파베타 내역서_4차 알파베타 내역서_1차 삼성동 내역서" xfId="14841"/>
    <cellStyle name="_인원계획표 _적격 _1차 - 서초동오피스텔내역서_서교동(종만)_1차 알파베타 내역서_4차 알파베타 내역서_1차 삼성동 내역서_공내역서(AL창호공사)(1)" xfId="14842"/>
    <cellStyle name="_인원계획표 _적격 _1차 - 서초동오피스텔내역서_서교동(종만)_1차 알파베타 내역서_4차 알파베타 내역서_공내역서(AL창호공사)(1)" xfId="14843"/>
    <cellStyle name="_인원계획표 _적격 _1차 - 서초동오피스텔내역서_서교동(종만)_1차 알파베타 내역서_공내역서(AL창호공사)(1)" xfId="14844"/>
    <cellStyle name="_인원계획표 _적격 _1차 - 서초동오피스텔내역서_서교동(종만)_공내역서(AL창호공사)(1)" xfId="14845"/>
    <cellStyle name="_인원계획표 _적격 _2차 - 서초동오피스텔내역서(실행연습)" xfId="14846"/>
    <cellStyle name="_인원계획표 _적격 _2차 - 서초동오피스텔내역서(실행연습)_1차 - 서교동353-5 내역서" xfId="14847"/>
    <cellStyle name="_인원계획표 _적격 _2차 - 서초동오피스텔내역서(실행연습)_1차 - 서교동353-5 내역서_1차 삼성동 내역서" xfId="14848"/>
    <cellStyle name="_인원계획표 _적격 _2차 - 서초동오피스텔내역서(실행연습)_1차 - 서교동353-5 내역서_1차 삼성동 내역서_공내역서(AL창호공사)(1)" xfId="14849"/>
    <cellStyle name="_인원계획표 _적격 _2차 - 서초동오피스텔내역서(실행연습)_1차 - 서교동353-5 내역서_1차 알파베타 내역서" xfId="14850"/>
    <cellStyle name="_인원계획표 _적격 _2차 - 서초동오피스텔내역서(실행연습)_1차 - 서교동353-5 내역서_1차 알파베타 내역서_4차 알파베타 내역서" xfId="14851"/>
    <cellStyle name="_인원계획표 _적격 _2차 - 서초동오피스텔내역서(실행연습)_1차 - 서교동353-5 내역서_1차 알파베타 내역서_4차 알파베타 내역서_1차 삼성동 내역서" xfId="14852"/>
    <cellStyle name="_인원계획표 _적격 _2차 - 서초동오피스텔내역서(실행연습)_1차 - 서교동353-5 내역서_1차 알파베타 내역서_4차 알파베타 내역서_1차 삼성동 내역서_공내역서(AL창호공사)(1)" xfId="14853"/>
    <cellStyle name="_인원계획표 _적격 _2차 - 서초동오피스텔내역서(실행연습)_1차 - 서교동353-5 내역서_1차 알파베타 내역서_4차 알파베타 내역서_공내역서(AL창호공사)(1)" xfId="14854"/>
    <cellStyle name="_인원계획표 _적격 _2차 - 서초동오피스텔내역서(실행연습)_1차 - 서교동353-5 내역서_1차 알파베타 내역서_공내역서(AL창호공사)(1)" xfId="14855"/>
    <cellStyle name="_인원계획표 _적격 _2차 - 서초동오피스텔내역서(실행연습)_1차 - 서교동353-5 내역서_공내역서(AL창호공사)(1)" xfId="14856"/>
    <cellStyle name="_인원계획표 _적격 _2차 - 서초동오피스텔내역서(실행연습)_1차 삼성동 내역서" xfId="14857"/>
    <cellStyle name="_인원계획표 _적격 _2차 - 서초동오피스텔내역서(실행연습)_1차 삼성동 내역서_공내역서(AL창호공사)(1)" xfId="14858"/>
    <cellStyle name="_인원계획표 _적격 _2차 - 서초동오피스텔내역서(실행연습)_1차 알파베타 내역서" xfId="14859"/>
    <cellStyle name="_인원계획표 _적격 _2차 - 서초동오피스텔내역서(실행연습)_1차 알파베타 내역서_4차 알파베타 내역서" xfId="14860"/>
    <cellStyle name="_인원계획표 _적격 _2차 - 서초동오피스텔내역서(실행연습)_1차 알파베타 내역서_4차 알파베타 내역서_1차 삼성동 내역서" xfId="14861"/>
    <cellStyle name="_인원계획표 _적격 _2차 - 서초동오피스텔내역서(실행연습)_1차 알파베타 내역서_4차 알파베타 내역서_1차 삼성동 내역서_공내역서(AL창호공사)(1)" xfId="14862"/>
    <cellStyle name="_인원계획표 _적격 _2차 - 서초동오피스텔내역서(실행연습)_1차 알파베타 내역서_4차 알파베타 내역서_공내역서(AL창호공사)(1)" xfId="14863"/>
    <cellStyle name="_인원계획표 _적격 _2차 - 서초동오피스텔내역서(실행연습)_1차 알파베타 내역서_공내역서(AL창호공사)(1)" xfId="14864"/>
    <cellStyle name="_인원계획표 _적격 _2차 - 서초동오피스텔내역서(실행연습)_공내역서(AL창호공사)(1)" xfId="14865"/>
    <cellStyle name="_인원계획표 _적격 _2차 - 서초동오피스텔내역서(실행연습)_단가" xfId="14866"/>
    <cellStyle name="_인원계획표 _적격 _2차 - 서초동오피스텔내역서(실행연습)_단가_1차 삼성동 내역서" xfId="14867"/>
    <cellStyle name="_인원계획표 _적격 _2차 - 서초동오피스텔내역서(실행연습)_단가_1차 삼성동 내역서_공내역서(AL창호공사)(1)" xfId="14868"/>
    <cellStyle name="_인원계획표 _적격 _2차 - 서초동오피스텔내역서(실행연습)_단가_1차 알파베타 내역서" xfId="14869"/>
    <cellStyle name="_인원계획표 _적격 _2차 - 서초동오피스텔내역서(실행연습)_단가_1차 알파베타 내역서_4차 알파베타 내역서" xfId="14870"/>
    <cellStyle name="_인원계획표 _적격 _2차 - 서초동오피스텔내역서(실행연습)_단가_1차 알파베타 내역서_4차 알파베타 내역서_1차 삼성동 내역서" xfId="14871"/>
    <cellStyle name="_인원계획표 _적격 _2차 - 서초동오피스텔내역서(실행연습)_단가_1차 알파베타 내역서_4차 알파베타 내역서_1차 삼성동 내역서_공내역서(AL창호공사)(1)" xfId="14872"/>
    <cellStyle name="_인원계획표 _적격 _2차 - 서초동오피스텔내역서(실행연습)_단가_1차 알파베타 내역서_4차 알파베타 내역서_공내역서(AL창호공사)(1)" xfId="14873"/>
    <cellStyle name="_인원계획표 _적격 _2차 - 서초동오피스텔내역서(실행연습)_단가_1차 알파베타 내역서_공내역서(AL창호공사)(1)" xfId="14874"/>
    <cellStyle name="_인원계획표 _적격 _2차 - 서초동오피스텔내역서(실행연습)_단가_공내역서(AL창호공사)(1)" xfId="14875"/>
    <cellStyle name="_인원계획표 _적격 _2차 - 서초동오피스텔내역서(실행연습)_서교동(종만)" xfId="14876"/>
    <cellStyle name="_인원계획표 _적격 _2차 - 서초동오피스텔내역서(실행연습)_서교동(종만)_1차 삼성동 내역서" xfId="14877"/>
    <cellStyle name="_인원계획표 _적격 _2차 - 서초동오피스텔내역서(실행연습)_서교동(종만)_1차 삼성동 내역서_공내역서(AL창호공사)(1)" xfId="14878"/>
    <cellStyle name="_인원계획표 _적격 _2차 - 서초동오피스텔내역서(실행연습)_서교동(종만)_1차 알파베타 내역서" xfId="14879"/>
    <cellStyle name="_인원계획표 _적격 _2차 - 서초동오피스텔내역서(실행연습)_서교동(종만)_1차 알파베타 내역서_4차 알파베타 내역서" xfId="14880"/>
    <cellStyle name="_인원계획표 _적격 _2차 - 서초동오피스텔내역서(실행연습)_서교동(종만)_1차 알파베타 내역서_4차 알파베타 내역서_1차 삼성동 내역서" xfId="14881"/>
    <cellStyle name="_인원계획표 _적격 _2차 - 서초동오피스텔내역서(실행연습)_서교동(종만)_1차 알파베타 내역서_4차 알파베타 내역서_1차 삼성동 내역서_공내역서(AL창호공사)(1)" xfId="14882"/>
    <cellStyle name="_인원계획표 _적격 _2차 - 서초동오피스텔내역서(실행연습)_서교동(종만)_1차 알파베타 내역서_4차 알파베타 내역서_공내역서(AL창호공사)(1)" xfId="14883"/>
    <cellStyle name="_인원계획표 _적격 _2차 - 서초동오피스텔내역서(실행연습)_서교동(종만)_1차 알파베타 내역서_공내역서(AL창호공사)(1)" xfId="14884"/>
    <cellStyle name="_인원계획표 _적격 _2차 - 서초동오피스텔내역서(실행연습)_서교동(종만)_공내역서(AL창호공사)(1)" xfId="14885"/>
    <cellStyle name="_인원계획표 _적격 _3차 - 서교동353-5 내역서(단가변경)" xfId="14886"/>
    <cellStyle name="_인원계획표 _적격 _3차 - 서교동353-5 내역서(단가변경)_1차 삼성동 내역서" xfId="14887"/>
    <cellStyle name="_인원계획표 _적격 _3차 - 서교동353-5 내역서(단가변경)_1차 삼성동 내역서_공내역서(AL창호공사)(1)" xfId="14888"/>
    <cellStyle name="_인원계획표 _적격 _3차 - 서교동353-5 내역서(단가변경)_1차 알파베타 내역서" xfId="14889"/>
    <cellStyle name="_인원계획표 _적격 _3차 - 서교동353-5 내역서(단가변경)_1차 알파베타 내역서_4차 알파베타 내역서" xfId="14890"/>
    <cellStyle name="_인원계획표 _적격 _3차 - 서교동353-5 내역서(단가변경)_1차 알파베타 내역서_4차 알파베타 내역서_1차 삼성동 내역서" xfId="14891"/>
    <cellStyle name="_인원계획표 _적격 _3차 - 서교동353-5 내역서(단가변경)_1차 알파베타 내역서_4차 알파베타 내역서_1차 삼성동 내역서_공내역서(AL창호공사)(1)" xfId="14892"/>
    <cellStyle name="_인원계획표 _적격 _3차 - 서교동353-5 내역서(단가변경)_1차 알파베타 내역서_4차 알파베타 내역서_공내역서(AL창호공사)(1)" xfId="14893"/>
    <cellStyle name="_인원계획표 _적격 _3차 - 서교동353-5 내역서(단가변경)_1차 알파베타 내역서_공내역서(AL창호공사)(1)" xfId="14894"/>
    <cellStyle name="_인원계획표 _적격 _3차 - 서교동353-5 내역서(단가변경)_공내역서(AL창호공사)(1)" xfId="14895"/>
    <cellStyle name="_인원계획표 _적격 _4차 - 서교동53-5 내역서(단가변경)" xfId="14896"/>
    <cellStyle name="_인원계획표 _적격 _4차 - 서교동53-5 내역서(단가변경)_1차 삼성동 내역서" xfId="14897"/>
    <cellStyle name="_인원계획표 _적격 _4차 - 서교동53-5 내역서(단가변경)_1차 삼성동 내역서_공내역서(AL창호공사)(1)" xfId="14898"/>
    <cellStyle name="_인원계획표 _적격 _4차 - 서교동53-5 내역서(단가변경)_1차 알파베타 내역서" xfId="14899"/>
    <cellStyle name="_인원계획표 _적격 _4차 - 서교동53-5 내역서(단가변경)_1차 알파베타 내역서_4차 알파베타 내역서" xfId="14900"/>
    <cellStyle name="_인원계획표 _적격 _4차 - 서교동53-5 내역서(단가변경)_1차 알파베타 내역서_4차 알파베타 내역서_1차 삼성동 내역서" xfId="14901"/>
    <cellStyle name="_인원계획표 _적격 _4차 - 서교동53-5 내역서(단가변경)_1차 알파베타 내역서_4차 알파베타 내역서_1차 삼성동 내역서_공내역서(AL창호공사)(1)" xfId="14902"/>
    <cellStyle name="_인원계획표 _적격 _4차 - 서교동53-5 내역서(단가변경)_1차 알파베타 내역서_4차 알파베타 내역서_공내역서(AL창호공사)(1)" xfId="14903"/>
    <cellStyle name="_인원계획표 _적격 _4차 - 서교동53-5 내역서(단가변경)_1차 알파베타 내역서_공내역서(AL창호공사)(1)" xfId="14904"/>
    <cellStyle name="_인원계획표 _적격 _4차 - 서교동53-5 내역서(단가변경)_공내역서(AL창호공사)(1)" xfId="14905"/>
    <cellStyle name="_인원계획표 _적격 _4차 알파베타 내역서" xfId="14906"/>
    <cellStyle name="_인원계획표 _적격 _4차 알파베타 내역서_1차 삼성동 내역서" xfId="14907"/>
    <cellStyle name="_인원계획표 _적격 _4차 알파베타 내역서_1차 삼성동 내역서_공내역서(AL창호공사)(1)" xfId="14908"/>
    <cellStyle name="_인원계획표 _적격 _4차 알파베타 내역서_공내역서(AL창호공사)(1)" xfId="14909"/>
    <cellStyle name="_인원계획표 _적격 _buip (2)" xfId="14910"/>
    <cellStyle name="_인원계획표 _적격 _buip (2)_공내역서(AL창호공사)(1)" xfId="14911"/>
    <cellStyle name="_인원계획표 _적격 _ip (2)" xfId="14912"/>
    <cellStyle name="_인원계획표 _적격 _ip (2)_공내역서(AL창호공사)(1)" xfId="14913"/>
    <cellStyle name="_인원계획표 _적격 _jipbun (2)" xfId="14914"/>
    <cellStyle name="_인원계획표 _적격 _jipbun (2)_공내역서(AL창호공사)(1)" xfId="14915"/>
    <cellStyle name="_인원계획표 _적격 _건국대병원" xfId="14916"/>
    <cellStyle name="_인원계획표 _적격 _건국대병원_건국대학교공내역1028" xfId="14917"/>
    <cellStyle name="_인원계획표 _적격 _건국대병원_건국대학교공내역1028_건국대학교공내역1028" xfId="14918"/>
    <cellStyle name="_인원계획표 _적격 _건국대병원_건국대학교공내역1028_건국대학교공내역1028_공내역서(AL창호공사)(1)" xfId="14919"/>
    <cellStyle name="_인원계획표 _적격 _건국대병원_건국대학교공내역1028_공내역서(AL창호공사)(1)" xfId="14920"/>
    <cellStyle name="_인원계획표 _적격 _건국대병원_공내역서(AL창호공사)(1)" xfId="14921"/>
    <cellStyle name="_인원계획표 _적격 _건국대학견적" xfId="14922"/>
    <cellStyle name="_인원계획표 _적격 _건국대학견적_공내역서(AL창호공사)(1)" xfId="14923"/>
    <cellStyle name="_인원계획표 _적격 _건국대학교공내역" xfId="14924"/>
    <cellStyle name="_인원계획표 _적격 _건국대학교공내역_공내역서(AL창호공사)(1)" xfId="14925"/>
    <cellStyle name="_인원계획표 _적격 _건국대학교공내역1028" xfId="14926"/>
    <cellStyle name="_인원계획표 _적격 _건국대학교공내역1028_공내역서(AL창호공사)(1)" xfId="14927"/>
    <cellStyle name="_인원계획표 _적격 _건국대학교내역(메일전송)" xfId="14928"/>
    <cellStyle name="_인원계획표 _적격 _건국대학교내역(메일전송)_공내역서(AL창호공사)(1)" xfId="14929"/>
    <cellStyle name="_인원계획표 _적격 _건국대학교병원 견적_미동" xfId="14930"/>
    <cellStyle name="_인원계획표 _적격 _건국대학교병원 견적_미동_건국대학교공내역1028" xfId="14931"/>
    <cellStyle name="_인원계획표 _적격 _건국대학교병원 견적_미동_건국대학교공내역1028_건국대학교공내역1028" xfId="14932"/>
    <cellStyle name="_인원계획표 _적격 _건국대학교병원 견적_미동_건국대학교공내역1028_건국대학교공내역1028_공내역서(AL창호공사)(1)" xfId="14933"/>
    <cellStyle name="_인원계획표 _적격 _건국대학교병원 견적_미동_건국대학교공내역1028_공내역서(AL창호공사)(1)" xfId="14934"/>
    <cellStyle name="_인원계획표 _적격 _건국대학교병원 견적_미동_공내역서(AL창호공사)(1)" xfId="14935"/>
    <cellStyle name="_인원계획표 _적격 _건국대학교부대입찰업체견적서" xfId="14936"/>
    <cellStyle name="_인원계획표 _적격 _건국대학교부대입찰업체견적서_건국대학교공내역1028" xfId="14937"/>
    <cellStyle name="_인원계획표 _적격 _건국대학교부대입찰업체견적서_건국대학교공내역1028_건국대학교공내역1028" xfId="14938"/>
    <cellStyle name="_인원계획표 _적격 _건국대학교부대입찰업체견적서_건국대학교공내역1028_건국대학교공내역1028_공내역서(AL창호공사)(1)" xfId="14939"/>
    <cellStyle name="_인원계획표 _적격 _건국대학교부대입찰업체견적서_건국대학교공내역1028_공내역서(AL창호공사)(1)" xfId="14940"/>
    <cellStyle name="_인원계획표 _적격 _건국대학교부대입찰업체견적서_공내역서(AL창호공사)(1)" xfId="14941"/>
    <cellStyle name="_인원계획표 _적격 _공내역서(AL창호공사)(1)" xfId="14942"/>
    <cellStyle name="_인원계획표 _적격 _공정표" xfId="14943"/>
    <cellStyle name="_인원계획표 _적격 _공정표_공내역서(AL창호공사)(1)" xfId="14944"/>
    <cellStyle name="_인원계획표 _적격 _부산남천동병원내역서(남일)" xfId="14945"/>
    <cellStyle name="_인원계획표 _적격 _부산남천동병원내역서(남일)_공내역서(AL창호공사)(1)" xfId="14946"/>
    <cellStyle name="_인원계획표 _적격 _부산남천동병원내역서(남일)_마리오입찰보고서" xfId="14947"/>
    <cellStyle name="_인원계획표 _적격 _부산남천동병원내역서(남일)_마리오입찰보고서_공내역서(AL창호공사)(1)" xfId="14948"/>
    <cellStyle name="_인원계획표 _적격 _부산남천동병원내역서(남일)_입찰보고서" xfId="14949"/>
    <cellStyle name="_인원계획표 _적격 _부산남천동병원내역서(남일)_입찰보고서_공내역서(AL창호공사)(1)" xfId="14950"/>
    <cellStyle name="_인원계획표 _적격 _삼성동 00내역서" xfId="14951"/>
    <cellStyle name="_인원계획표 _적격 _삼성동 00내역서_공내역서(AL창호공사)(1)" xfId="14952"/>
    <cellStyle name="_인원계획표 _적격 _서교동(종만)" xfId="14953"/>
    <cellStyle name="_인원계획표 _적격 _서교동(종만)_1차 삼성동 내역서" xfId="14954"/>
    <cellStyle name="_인원계획표 _적격 _서교동(종만)_1차 삼성동 내역서_공내역서(AL창호공사)(1)" xfId="14955"/>
    <cellStyle name="_인원계획표 _적격 _서교동(종만)_1차 알파베타 내역서" xfId="14956"/>
    <cellStyle name="_인원계획표 _적격 _서교동(종만)_1차 알파베타 내역서_4차 알파베타 내역서" xfId="14957"/>
    <cellStyle name="_인원계획표 _적격 _서교동(종만)_1차 알파베타 내역서_4차 알파베타 내역서_1차 삼성동 내역서" xfId="14958"/>
    <cellStyle name="_인원계획표 _적격 _서교동(종만)_1차 알파베타 내역서_4차 알파베타 내역서_1차 삼성동 내역서_공내역서(AL창호공사)(1)" xfId="14959"/>
    <cellStyle name="_인원계획표 _적격 _서교동(종만)_1차 알파베타 내역서_4차 알파베타 내역서_공내역서(AL창호공사)(1)" xfId="14960"/>
    <cellStyle name="_인원계획표 _적격 _서교동(종만)_1차 알파베타 내역서_공내역서(AL창호공사)(1)" xfId="14961"/>
    <cellStyle name="_인원계획표 _적격 _서교동(종만)_공내역서(AL창호공사)(1)" xfId="14962"/>
    <cellStyle name="_인원계획표 _적격 _서교동353-5 내역서" xfId="14963"/>
    <cellStyle name="_인원계획표 _적격 _서교동353-5 내역서_1차 삼성동 내역서" xfId="14964"/>
    <cellStyle name="_인원계획표 _적격 _서교동353-5 내역서_1차 삼성동 내역서_공내역서(AL창호공사)(1)" xfId="14965"/>
    <cellStyle name="_인원계획표 _적격 _서교동353-5 내역서_공내역서(AL창호공사)(1)" xfId="14966"/>
    <cellStyle name="_인원계획표 _적격 _서초동오피스텔(OX)형주" xfId="14967"/>
    <cellStyle name="_인원계획표 _적격 _서초동오피스텔(OX)형주_1차 - 서교동353-5 내역서" xfId="14968"/>
    <cellStyle name="_인원계획표 _적격 _서초동오피스텔(OX)형주_1차 - 서교동353-5 내역서_1차 삼성동 내역서" xfId="14969"/>
    <cellStyle name="_인원계획표 _적격 _서초동오피스텔(OX)형주_1차 - 서교동353-5 내역서_1차 삼성동 내역서_공내역서(AL창호공사)(1)" xfId="14970"/>
    <cellStyle name="_인원계획표 _적격 _서초동오피스텔(OX)형주_1차 - 서교동353-5 내역서_1차 알파베타 내역서" xfId="14971"/>
    <cellStyle name="_인원계획표 _적격 _서초동오피스텔(OX)형주_1차 - 서교동353-5 내역서_1차 알파베타 내역서_4차 알파베타 내역서" xfId="14972"/>
    <cellStyle name="_인원계획표 _적격 _서초동오피스텔(OX)형주_1차 - 서교동353-5 내역서_1차 알파베타 내역서_4차 알파베타 내역서_1차 삼성동 내역서" xfId="14973"/>
    <cellStyle name="_인원계획표 _적격 _서초동오피스텔(OX)형주_1차 - 서교동353-5 내역서_1차 알파베타 내역서_4차 알파베타 내역서_1차 삼성동 내역서_공내역서(AL창호공사)(1)" xfId="14974"/>
    <cellStyle name="_인원계획표 _적격 _서초동오피스텔(OX)형주_1차 - 서교동353-5 내역서_1차 알파베타 내역서_4차 알파베타 내역서_공내역서(AL창호공사)(1)" xfId="14975"/>
    <cellStyle name="_인원계획표 _적격 _서초동오피스텔(OX)형주_1차 - 서교동353-5 내역서_1차 알파베타 내역서_공내역서(AL창호공사)(1)" xfId="14976"/>
    <cellStyle name="_인원계획표 _적격 _서초동오피스텔(OX)형주_1차 - 서교동353-5 내역서_공내역서(AL창호공사)(1)" xfId="14977"/>
    <cellStyle name="_인원계획표 _적격 _서초동오피스텔(OX)형주_1차 삼성동 내역서" xfId="14978"/>
    <cellStyle name="_인원계획표 _적격 _서초동오피스텔(OX)형주_1차 삼성동 내역서_공내역서(AL창호공사)(1)" xfId="14979"/>
    <cellStyle name="_인원계획표 _적격 _서초동오피스텔(OX)형주_1차 알파베타 내역서" xfId="14980"/>
    <cellStyle name="_인원계획표 _적격 _서초동오피스텔(OX)형주_1차 알파베타 내역서_4차 알파베타 내역서" xfId="14981"/>
    <cellStyle name="_인원계획표 _적격 _서초동오피스텔(OX)형주_1차 알파베타 내역서_4차 알파베타 내역서_1차 삼성동 내역서" xfId="14982"/>
    <cellStyle name="_인원계획표 _적격 _서초동오피스텔(OX)형주_1차 알파베타 내역서_4차 알파베타 내역서_1차 삼성동 내역서_공내역서(AL창호공사)(1)" xfId="14983"/>
    <cellStyle name="_인원계획표 _적격 _서초동오피스텔(OX)형주_1차 알파베타 내역서_4차 알파베타 내역서_공내역서(AL창호공사)(1)" xfId="14984"/>
    <cellStyle name="_인원계획표 _적격 _서초동오피스텔(OX)형주_1차 알파베타 내역서_공내역서(AL창호공사)(1)" xfId="14985"/>
    <cellStyle name="_인원계획표 _적격 _서초동오피스텔(OX)형주_공내역서(AL창호공사)(1)" xfId="14986"/>
    <cellStyle name="_인원계획표 _적격 _서초동오피스텔(OX)형주_단가" xfId="14987"/>
    <cellStyle name="_인원계획표 _적격 _서초동오피스텔(OX)형주_단가_1차 삼성동 내역서" xfId="14988"/>
    <cellStyle name="_인원계획표 _적격 _서초동오피스텔(OX)형주_단가_1차 삼성동 내역서_공내역서(AL창호공사)(1)" xfId="14989"/>
    <cellStyle name="_인원계획표 _적격 _서초동오피스텔(OX)형주_단가_1차 알파베타 내역서" xfId="14990"/>
    <cellStyle name="_인원계획표 _적격 _서초동오피스텔(OX)형주_단가_1차 알파베타 내역서_4차 알파베타 내역서" xfId="14991"/>
    <cellStyle name="_인원계획표 _적격 _서초동오피스텔(OX)형주_단가_1차 알파베타 내역서_4차 알파베타 내역서_1차 삼성동 내역서" xfId="14992"/>
    <cellStyle name="_인원계획표 _적격 _서초동오피스텔(OX)형주_단가_1차 알파베타 내역서_4차 알파베타 내역서_1차 삼성동 내역서_공내역서(AL창호공사)(1)" xfId="14993"/>
    <cellStyle name="_인원계획표 _적격 _서초동오피스텔(OX)형주_단가_1차 알파베타 내역서_4차 알파베타 내역서_공내역서(AL창호공사)(1)" xfId="14994"/>
    <cellStyle name="_인원계획표 _적격 _서초동오피스텔(OX)형주_단가_1차 알파베타 내역서_공내역서(AL창호공사)(1)" xfId="14995"/>
    <cellStyle name="_인원계획표 _적격 _서초동오피스텔(OX)형주_단가_공내역서(AL창호공사)(1)" xfId="14996"/>
    <cellStyle name="_인원계획표 _적격 _서초동오피스텔(OX)형주_서교동(종만)" xfId="14997"/>
    <cellStyle name="_인원계획표 _적격 _서초동오피스텔(OX)형주_서교동(종만)_1차 삼성동 내역서" xfId="14998"/>
    <cellStyle name="_인원계획표 _적격 _서초동오피스텔(OX)형주_서교동(종만)_1차 삼성동 내역서_공내역서(AL창호공사)(1)" xfId="14999"/>
    <cellStyle name="_인원계획표 _적격 _서초동오피스텔(OX)형주_서교동(종만)_1차 알파베타 내역서" xfId="15000"/>
    <cellStyle name="_인원계획표 _적격 _서초동오피스텔(OX)형주_서교동(종만)_1차 알파베타 내역서_4차 알파베타 내역서" xfId="15001"/>
    <cellStyle name="_인원계획표 _적격 _서초동오피스텔(OX)형주_서교동(종만)_1차 알파베타 내역서_4차 알파베타 내역서_1차 삼성동 내역서" xfId="15002"/>
    <cellStyle name="_인원계획표 _적격 _서초동오피스텔(OX)형주_서교동(종만)_1차 알파베타 내역서_4차 알파베타 내역서_1차 삼성동 내역서_공내역서(AL창호공사)(1)" xfId="15003"/>
    <cellStyle name="_인원계획표 _적격 _서초동오피스텔(OX)형주_서교동(종만)_1차 알파베타 내역서_4차 알파베타 내역서_공내역서(AL창호공사)(1)" xfId="15004"/>
    <cellStyle name="_인원계획표 _적격 _서초동오피스텔(OX)형주_서교동(종만)_1차 알파베타 내역서_공내역서(AL창호공사)(1)" xfId="15005"/>
    <cellStyle name="_인원계획표 _적격 _서초동오피스텔(OX)형주_서교동(종만)_공내역서(AL창호공사)(1)" xfId="15006"/>
    <cellStyle name="_인원계획표 _적격 _의정부" xfId="15007"/>
    <cellStyle name="_인원계획표 _적격 _의정부_건국대학교공내역1028" xfId="15008"/>
    <cellStyle name="_인원계획표 _적격 _의정부_건국대학교공내역1028_건국대학교공내역1028" xfId="15009"/>
    <cellStyle name="_인원계획표 _적격 _의정부_건국대학교공내역1028_건국대학교공내역1028_공내역서(AL창호공사)(1)" xfId="15010"/>
    <cellStyle name="_인원계획표 _적격 _의정부_건국대학교공내역1028_공내역서(AL창호공사)(1)" xfId="15011"/>
    <cellStyle name="_인원계획표 _적격 _의정부_공내역서(AL창호공사)(1)" xfId="15012"/>
    <cellStyle name="_인원계획표 _적격 _의정부성모병원" xfId="15013"/>
    <cellStyle name="_인원계획표 _적격 _의정부성모병원_건국대학교공내역1028" xfId="15014"/>
    <cellStyle name="_인원계획표 _적격 _의정부성모병원_건국대학교공내역1028_건국대학교공내역1028" xfId="15015"/>
    <cellStyle name="_인원계획표 _적격 _의정부성모병원_건국대학교공내역1028_건국대학교공내역1028_공내역서(AL창호공사)(1)" xfId="15016"/>
    <cellStyle name="_인원계획표 _적격 _의정부성모병원_건국대학교공내역1028_공내역서(AL창호공사)(1)" xfId="15017"/>
    <cellStyle name="_인원계획표 _적격 _의정부성모병원_공내역서(AL창호공사)(1)" xfId="15018"/>
    <cellStyle name="_인원계획표 _적격 _집행 (93)" xfId="15019"/>
    <cellStyle name="_인원계획표 _적격 _집행 (93)_공내역서(AL창호공사)(1)" xfId="15020"/>
    <cellStyle name="_인원계획표 _적격 _청주중원(부대입찰) 견적" xfId="15021"/>
    <cellStyle name="_인원계획표 _적격 _청주중원(부대입찰) 견적_건국대학교공내역1028" xfId="15022"/>
    <cellStyle name="_인원계획표 _적격 _청주중원(부대입찰) 견적_건국대학교공내역1028_건국대학교공내역1028" xfId="15023"/>
    <cellStyle name="_인원계획표 _적격 _청주중원(부대입찰) 견적_건국대학교공내역1028_건국대학교공내역1028_공내역서(AL창호공사)(1)" xfId="15024"/>
    <cellStyle name="_인원계획표 _적격 _청주중원(부대입찰) 견적_건국대학교공내역1028_공내역서(AL창호공사)(1)" xfId="15025"/>
    <cellStyle name="_인원계획표 _적격 _청주중원(부대입찰) 견적_공내역서(AL창호공사)(1)" xfId="15026"/>
    <cellStyle name="_인원계획표 _집행 (93)" xfId="15027"/>
    <cellStyle name="_인원계획표 _집행 (93)_공내역서(AL창호공사)(1)" xfId="15028"/>
    <cellStyle name="_인원계획표 _청주중원(부대입찰) 견적" xfId="15029"/>
    <cellStyle name="_인원계획표 _청주중원(부대입찰) 견적_건국대학교공내역1028" xfId="15030"/>
    <cellStyle name="_인원계획표 _청주중원(부대입찰) 견적_건국대학교공내역1028_건국대학교공내역1028" xfId="15031"/>
    <cellStyle name="_인원계획표 _청주중원(부대입찰) 견적_건국대학교공내역1028_건국대학교공내역1028_공내역서(AL창호공사)(1)" xfId="15032"/>
    <cellStyle name="_인원계획표 _청주중원(부대입찰) 견적_건국대학교공내역1028_공내역서(AL창호공사)(1)" xfId="15033"/>
    <cellStyle name="_인원계획표 _청주중원(부대입찰) 견적_공내역서(AL창호공사)(1)" xfId="15034"/>
    <cellStyle name="_인원현황(경지)" xfId="15035"/>
    <cellStyle name="_인원현황(표_경지)" xfId="15036"/>
    <cellStyle name="_인정전 내역서--" xfId="4077"/>
    <cellStyle name="_인천공항 종료분석중" xfId="15037"/>
    <cellStyle name="_입찰보고서" xfId="15038"/>
    <cellStyle name="_입찰표지 " xfId="15039"/>
    <cellStyle name="_입찰표지 _1차 - 서초동오피스텔내역서" xfId="15040"/>
    <cellStyle name="_입찰표지 _1차 - 서초동오피스텔내역서_1차 - 서교동353-5 내역서" xfId="15041"/>
    <cellStyle name="_입찰표지 _1차 - 서초동오피스텔내역서_1차 - 서교동353-5 내역서_1차 삼성동 내역서" xfId="15042"/>
    <cellStyle name="_입찰표지 _1차 - 서초동오피스텔내역서_1차 - 서교동353-5 내역서_1차 삼성동 내역서_공내역서(AL창호공사)(1)" xfId="15043"/>
    <cellStyle name="_입찰표지 _1차 - 서초동오피스텔내역서_1차 - 서교동353-5 내역서_1차 알파베타 내역서" xfId="15044"/>
    <cellStyle name="_입찰표지 _1차 - 서초동오피스텔내역서_1차 - 서교동353-5 내역서_1차 알파베타 내역서_4차 알파베타 내역서" xfId="15045"/>
    <cellStyle name="_입찰표지 _1차 - 서초동오피스텔내역서_1차 - 서교동353-5 내역서_1차 알파베타 내역서_4차 알파베타 내역서_1차 삼성동 내역서" xfId="15046"/>
    <cellStyle name="_입찰표지 _1차 - 서초동오피스텔내역서_1차 - 서교동353-5 내역서_1차 알파베타 내역서_4차 알파베타 내역서_1차 삼성동 내역서_공내역서(AL창호공사)(1)" xfId="15047"/>
    <cellStyle name="_입찰표지 _1차 - 서초동오피스텔내역서_1차 - 서교동353-5 내역서_1차 알파베타 내역서_4차 알파베타 내역서_공내역서(AL창호공사)(1)" xfId="15048"/>
    <cellStyle name="_입찰표지 _1차 - 서초동오피스텔내역서_1차 - 서교동353-5 내역서_1차 알파베타 내역서_공내역서(AL창호공사)(1)" xfId="15049"/>
    <cellStyle name="_입찰표지 _1차 - 서초동오피스텔내역서_1차 - 서교동353-5 내역서_공내역서(AL창호공사)(1)" xfId="15050"/>
    <cellStyle name="_입찰표지 _1차 - 서초동오피스텔내역서_1차 삼성동 내역서" xfId="15051"/>
    <cellStyle name="_입찰표지 _1차 - 서초동오피스텔내역서_1차 삼성동 내역서_공내역서(AL창호공사)(1)" xfId="15052"/>
    <cellStyle name="_입찰표지 _1차 - 서초동오피스텔내역서_1차 알파베타 내역서" xfId="15053"/>
    <cellStyle name="_입찰표지 _1차 - 서초동오피스텔내역서_1차 알파베타 내역서_4차 알파베타 내역서" xfId="15054"/>
    <cellStyle name="_입찰표지 _1차 - 서초동오피스텔내역서_1차 알파베타 내역서_4차 알파베타 내역서_1차 삼성동 내역서" xfId="15055"/>
    <cellStyle name="_입찰표지 _1차 - 서초동오피스텔내역서_1차 알파베타 내역서_4차 알파베타 내역서_1차 삼성동 내역서_공내역서(AL창호공사)(1)" xfId="15056"/>
    <cellStyle name="_입찰표지 _1차 - 서초동오피스텔내역서_1차 알파베타 내역서_4차 알파베타 내역서_공내역서(AL창호공사)(1)" xfId="15057"/>
    <cellStyle name="_입찰표지 _1차 - 서초동오피스텔내역서_1차 알파베타 내역서_공내역서(AL창호공사)(1)" xfId="15058"/>
    <cellStyle name="_입찰표지 _1차 - 서초동오피스텔내역서_공내역서(AL창호공사)(1)" xfId="15059"/>
    <cellStyle name="_입찰표지 _1차 - 서초동오피스텔내역서_단가" xfId="15060"/>
    <cellStyle name="_입찰표지 _1차 - 서초동오피스텔내역서_단가_1차 삼성동 내역서" xfId="15061"/>
    <cellStyle name="_입찰표지 _1차 - 서초동오피스텔내역서_단가_1차 삼성동 내역서_공내역서(AL창호공사)(1)" xfId="15062"/>
    <cellStyle name="_입찰표지 _1차 - 서초동오피스텔내역서_단가_1차 알파베타 내역서" xfId="15063"/>
    <cellStyle name="_입찰표지 _1차 - 서초동오피스텔내역서_단가_1차 알파베타 내역서_4차 알파베타 내역서" xfId="15064"/>
    <cellStyle name="_입찰표지 _1차 - 서초동오피스텔내역서_단가_1차 알파베타 내역서_4차 알파베타 내역서_1차 삼성동 내역서" xfId="15065"/>
    <cellStyle name="_입찰표지 _1차 - 서초동오피스텔내역서_단가_1차 알파베타 내역서_4차 알파베타 내역서_1차 삼성동 내역서_공내역서(AL창호공사)(1)" xfId="15066"/>
    <cellStyle name="_입찰표지 _1차 - 서초동오피스텔내역서_단가_1차 알파베타 내역서_4차 알파베타 내역서_공내역서(AL창호공사)(1)" xfId="15067"/>
    <cellStyle name="_입찰표지 _1차 - 서초동오피스텔내역서_단가_1차 알파베타 내역서_공내역서(AL창호공사)(1)" xfId="15068"/>
    <cellStyle name="_입찰표지 _1차 - 서초동오피스텔내역서_단가_공내역서(AL창호공사)(1)" xfId="15069"/>
    <cellStyle name="_입찰표지 _1차 - 서초동오피스텔내역서_서교동(종만)" xfId="15070"/>
    <cellStyle name="_입찰표지 _1차 - 서초동오피스텔내역서_서교동(종만)_1차 삼성동 내역서" xfId="15071"/>
    <cellStyle name="_입찰표지 _1차 - 서초동오피스텔내역서_서교동(종만)_1차 삼성동 내역서_공내역서(AL창호공사)(1)" xfId="15072"/>
    <cellStyle name="_입찰표지 _1차 - 서초동오피스텔내역서_서교동(종만)_1차 알파베타 내역서" xfId="15073"/>
    <cellStyle name="_입찰표지 _1차 - 서초동오피스텔내역서_서교동(종만)_1차 알파베타 내역서_4차 알파베타 내역서" xfId="15074"/>
    <cellStyle name="_입찰표지 _1차 - 서초동오피스텔내역서_서교동(종만)_1차 알파베타 내역서_4차 알파베타 내역서_1차 삼성동 내역서" xfId="15075"/>
    <cellStyle name="_입찰표지 _1차 - 서초동오피스텔내역서_서교동(종만)_1차 알파베타 내역서_4차 알파베타 내역서_1차 삼성동 내역서_공내역서(AL창호공사)(1)" xfId="15076"/>
    <cellStyle name="_입찰표지 _1차 - 서초동오피스텔내역서_서교동(종만)_1차 알파베타 내역서_4차 알파베타 내역서_공내역서(AL창호공사)(1)" xfId="15077"/>
    <cellStyle name="_입찰표지 _1차 - 서초동오피스텔내역서_서교동(종만)_1차 알파베타 내역서_공내역서(AL창호공사)(1)" xfId="15078"/>
    <cellStyle name="_입찰표지 _1차 - 서초동오피스텔내역서_서교동(종만)_공내역서(AL창호공사)(1)" xfId="15079"/>
    <cellStyle name="_입찰표지 _2차 - 서초동오피스텔내역서(실행연습)" xfId="15080"/>
    <cellStyle name="_입찰표지 _2차 - 서초동오피스텔내역서(실행연습)_1차 - 서교동353-5 내역서" xfId="15081"/>
    <cellStyle name="_입찰표지 _2차 - 서초동오피스텔내역서(실행연습)_1차 - 서교동353-5 내역서_1차 삼성동 내역서" xfId="15082"/>
    <cellStyle name="_입찰표지 _2차 - 서초동오피스텔내역서(실행연습)_1차 - 서교동353-5 내역서_1차 삼성동 내역서_공내역서(AL창호공사)(1)" xfId="15083"/>
    <cellStyle name="_입찰표지 _2차 - 서초동오피스텔내역서(실행연습)_1차 - 서교동353-5 내역서_1차 알파베타 내역서" xfId="15084"/>
    <cellStyle name="_입찰표지 _2차 - 서초동오피스텔내역서(실행연습)_1차 - 서교동353-5 내역서_1차 알파베타 내역서_4차 알파베타 내역서" xfId="15085"/>
    <cellStyle name="_입찰표지 _2차 - 서초동오피스텔내역서(실행연습)_1차 - 서교동353-5 내역서_1차 알파베타 내역서_4차 알파베타 내역서_1차 삼성동 내역서" xfId="15086"/>
    <cellStyle name="_입찰표지 _2차 - 서초동오피스텔내역서(실행연습)_1차 - 서교동353-5 내역서_1차 알파베타 내역서_4차 알파베타 내역서_1차 삼성동 내역서_공내역서(AL창호공사)(1)" xfId="15087"/>
    <cellStyle name="_입찰표지 _2차 - 서초동오피스텔내역서(실행연습)_1차 - 서교동353-5 내역서_1차 알파베타 내역서_4차 알파베타 내역서_공내역서(AL창호공사)(1)" xfId="15088"/>
    <cellStyle name="_입찰표지 _2차 - 서초동오피스텔내역서(실행연습)_1차 - 서교동353-5 내역서_1차 알파베타 내역서_공내역서(AL창호공사)(1)" xfId="15089"/>
    <cellStyle name="_입찰표지 _2차 - 서초동오피스텔내역서(실행연습)_1차 - 서교동353-5 내역서_공내역서(AL창호공사)(1)" xfId="15090"/>
    <cellStyle name="_입찰표지 _2차 - 서초동오피스텔내역서(실행연습)_1차 삼성동 내역서" xfId="15091"/>
    <cellStyle name="_입찰표지 _2차 - 서초동오피스텔내역서(실행연습)_1차 삼성동 내역서_공내역서(AL창호공사)(1)" xfId="15092"/>
    <cellStyle name="_입찰표지 _2차 - 서초동오피스텔내역서(실행연습)_1차 알파베타 내역서" xfId="15093"/>
    <cellStyle name="_입찰표지 _2차 - 서초동오피스텔내역서(실행연습)_1차 알파베타 내역서_4차 알파베타 내역서" xfId="15094"/>
    <cellStyle name="_입찰표지 _2차 - 서초동오피스텔내역서(실행연습)_1차 알파베타 내역서_4차 알파베타 내역서_1차 삼성동 내역서" xfId="15095"/>
    <cellStyle name="_입찰표지 _2차 - 서초동오피스텔내역서(실행연습)_1차 알파베타 내역서_4차 알파베타 내역서_1차 삼성동 내역서_공내역서(AL창호공사)(1)" xfId="15096"/>
    <cellStyle name="_입찰표지 _2차 - 서초동오피스텔내역서(실행연습)_1차 알파베타 내역서_4차 알파베타 내역서_공내역서(AL창호공사)(1)" xfId="15097"/>
    <cellStyle name="_입찰표지 _2차 - 서초동오피스텔내역서(실행연습)_1차 알파베타 내역서_공내역서(AL창호공사)(1)" xfId="15098"/>
    <cellStyle name="_입찰표지 _2차 - 서초동오피스텔내역서(실행연습)_공내역서(AL창호공사)(1)" xfId="15099"/>
    <cellStyle name="_입찰표지 _2차 - 서초동오피스텔내역서(실행연습)_단가" xfId="15100"/>
    <cellStyle name="_입찰표지 _2차 - 서초동오피스텔내역서(실행연습)_단가_1차 삼성동 내역서" xfId="15101"/>
    <cellStyle name="_입찰표지 _2차 - 서초동오피스텔내역서(실행연습)_단가_1차 삼성동 내역서_공내역서(AL창호공사)(1)" xfId="15102"/>
    <cellStyle name="_입찰표지 _2차 - 서초동오피스텔내역서(실행연습)_단가_1차 알파베타 내역서" xfId="15103"/>
    <cellStyle name="_입찰표지 _2차 - 서초동오피스텔내역서(실행연습)_단가_1차 알파베타 내역서_4차 알파베타 내역서" xfId="15104"/>
    <cellStyle name="_입찰표지 _2차 - 서초동오피스텔내역서(실행연습)_단가_1차 알파베타 내역서_4차 알파베타 내역서_1차 삼성동 내역서" xfId="15105"/>
    <cellStyle name="_입찰표지 _2차 - 서초동오피스텔내역서(실행연습)_단가_1차 알파베타 내역서_4차 알파베타 내역서_1차 삼성동 내역서_공내역서(AL창호공사)(1)" xfId="15106"/>
    <cellStyle name="_입찰표지 _2차 - 서초동오피스텔내역서(실행연습)_단가_1차 알파베타 내역서_4차 알파베타 내역서_공내역서(AL창호공사)(1)" xfId="15107"/>
    <cellStyle name="_입찰표지 _2차 - 서초동오피스텔내역서(실행연습)_단가_1차 알파베타 내역서_공내역서(AL창호공사)(1)" xfId="15108"/>
    <cellStyle name="_입찰표지 _2차 - 서초동오피스텔내역서(실행연습)_단가_공내역서(AL창호공사)(1)" xfId="15109"/>
    <cellStyle name="_입찰표지 _2차 - 서초동오피스텔내역서(실행연습)_서교동(종만)" xfId="15110"/>
    <cellStyle name="_입찰표지 _2차 - 서초동오피스텔내역서(실행연습)_서교동(종만)_1차 삼성동 내역서" xfId="15111"/>
    <cellStyle name="_입찰표지 _2차 - 서초동오피스텔내역서(실행연습)_서교동(종만)_1차 삼성동 내역서_공내역서(AL창호공사)(1)" xfId="15112"/>
    <cellStyle name="_입찰표지 _2차 - 서초동오피스텔내역서(실행연습)_서교동(종만)_1차 알파베타 내역서" xfId="15113"/>
    <cellStyle name="_입찰표지 _2차 - 서초동오피스텔내역서(실행연습)_서교동(종만)_1차 알파베타 내역서_4차 알파베타 내역서" xfId="15114"/>
    <cellStyle name="_입찰표지 _2차 - 서초동오피스텔내역서(실행연습)_서교동(종만)_1차 알파베타 내역서_4차 알파베타 내역서_1차 삼성동 내역서" xfId="15115"/>
    <cellStyle name="_입찰표지 _2차 - 서초동오피스텔내역서(실행연습)_서교동(종만)_1차 알파베타 내역서_4차 알파베타 내역서_1차 삼성동 내역서_공내역서(AL창호공사)(1)" xfId="15116"/>
    <cellStyle name="_입찰표지 _2차 - 서초동오피스텔내역서(실행연습)_서교동(종만)_1차 알파베타 내역서_4차 알파베타 내역서_공내역서(AL창호공사)(1)" xfId="15117"/>
    <cellStyle name="_입찰표지 _2차 - 서초동오피스텔내역서(실행연습)_서교동(종만)_1차 알파베타 내역서_공내역서(AL창호공사)(1)" xfId="15118"/>
    <cellStyle name="_입찰표지 _2차 - 서초동오피스텔내역서(실행연습)_서교동(종만)_공내역서(AL창호공사)(1)" xfId="15119"/>
    <cellStyle name="_입찰표지 _3차 - 서교동353-5 내역서(단가변경)" xfId="15120"/>
    <cellStyle name="_입찰표지 _3차 - 서교동353-5 내역서(단가변경)_1차 삼성동 내역서" xfId="15121"/>
    <cellStyle name="_입찰표지 _3차 - 서교동353-5 내역서(단가변경)_1차 삼성동 내역서_공내역서(AL창호공사)(1)" xfId="15122"/>
    <cellStyle name="_입찰표지 _3차 - 서교동353-5 내역서(단가변경)_1차 알파베타 내역서" xfId="15123"/>
    <cellStyle name="_입찰표지 _3차 - 서교동353-5 내역서(단가변경)_1차 알파베타 내역서_4차 알파베타 내역서" xfId="15124"/>
    <cellStyle name="_입찰표지 _3차 - 서교동353-5 내역서(단가변경)_1차 알파베타 내역서_4차 알파베타 내역서_1차 삼성동 내역서" xfId="15125"/>
    <cellStyle name="_입찰표지 _3차 - 서교동353-5 내역서(단가변경)_1차 알파베타 내역서_4차 알파베타 내역서_1차 삼성동 내역서_공내역서(AL창호공사)(1)" xfId="15126"/>
    <cellStyle name="_입찰표지 _3차 - 서교동353-5 내역서(단가변경)_1차 알파베타 내역서_4차 알파베타 내역서_공내역서(AL창호공사)(1)" xfId="15127"/>
    <cellStyle name="_입찰표지 _3차 - 서교동353-5 내역서(단가변경)_1차 알파베타 내역서_공내역서(AL창호공사)(1)" xfId="15128"/>
    <cellStyle name="_입찰표지 _3차 - 서교동353-5 내역서(단가변경)_공내역서(AL창호공사)(1)" xfId="15129"/>
    <cellStyle name="_입찰표지 _4차 - 서교동53-5 내역서(단가변경)" xfId="15130"/>
    <cellStyle name="_입찰표지 _4차 - 서교동53-5 내역서(단가변경)_1차 삼성동 내역서" xfId="15131"/>
    <cellStyle name="_입찰표지 _4차 - 서교동53-5 내역서(단가변경)_1차 삼성동 내역서_공내역서(AL창호공사)(1)" xfId="15132"/>
    <cellStyle name="_입찰표지 _4차 - 서교동53-5 내역서(단가변경)_1차 알파베타 내역서" xfId="15133"/>
    <cellStyle name="_입찰표지 _4차 - 서교동53-5 내역서(단가변경)_1차 알파베타 내역서_4차 알파베타 내역서" xfId="15134"/>
    <cellStyle name="_입찰표지 _4차 - 서교동53-5 내역서(단가변경)_1차 알파베타 내역서_4차 알파베타 내역서_1차 삼성동 내역서" xfId="15135"/>
    <cellStyle name="_입찰표지 _4차 - 서교동53-5 내역서(단가변경)_1차 알파베타 내역서_4차 알파베타 내역서_1차 삼성동 내역서_공내역서(AL창호공사)(1)" xfId="15136"/>
    <cellStyle name="_입찰표지 _4차 - 서교동53-5 내역서(단가변경)_1차 알파베타 내역서_4차 알파베타 내역서_공내역서(AL창호공사)(1)" xfId="15137"/>
    <cellStyle name="_입찰표지 _4차 - 서교동53-5 내역서(단가변경)_1차 알파베타 내역서_공내역서(AL창호공사)(1)" xfId="15138"/>
    <cellStyle name="_입찰표지 _4차 - 서교동53-5 내역서(단가변경)_공내역서(AL창호공사)(1)" xfId="15139"/>
    <cellStyle name="_입찰표지 _4차 알파베타 내역서" xfId="15140"/>
    <cellStyle name="_입찰표지 _4차 알파베타 내역서_1차 삼성동 내역서" xfId="15141"/>
    <cellStyle name="_입찰표지 _4차 알파베타 내역서_1차 삼성동 내역서_공내역서(AL창호공사)(1)" xfId="15142"/>
    <cellStyle name="_입찰표지 _4차 알파베타 내역서_공내역서(AL창호공사)(1)" xfId="15143"/>
    <cellStyle name="_입찰표지 _buip (2)" xfId="15144"/>
    <cellStyle name="_입찰표지 _buip (2)_공내역서(AL창호공사)(1)" xfId="15145"/>
    <cellStyle name="_입찰표지 _ip (2)" xfId="15146"/>
    <cellStyle name="_입찰표지 _ip (2)_공내역서(AL창호공사)(1)" xfId="15147"/>
    <cellStyle name="_입찰표지 _jipbun (2)" xfId="15148"/>
    <cellStyle name="_입찰표지 _jipbun (2)_공내역서(AL창호공사)(1)" xfId="15149"/>
    <cellStyle name="_입찰표지 _건국대병원" xfId="15150"/>
    <cellStyle name="_입찰표지 _건국대병원_건국대학교공내역1028" xfId="15151"/>
    <cellStyle name="_입찰표지 _건국대병원_건국대학교공내역1028_건국대학교공내역1028" xfId="15152"/>
    <cellStyle name="_입찰표지 _건국대병원_건국대학교공내역1028_건국대학교공내역1028_공내역서(AL창호공사)(1)" xfId="15153"/>
    <cellStyle name="_입찰표지 _건국대병원_건국대학교공내역1028_공내역서(AL창호공사)(1)" xfId="15154"/>
    <cellStyle name="_입찰표지 _건국대병원_공내역서(AL창호공사)(1)" xfId="15155"/>
    <cellStyle name="_입찰표지 _건국대학견적" xfId="15156"/>
    <cellStyle name="_입찰표지 _건국대학견적_공내역서(AL창호공사)(1)" xfId="15157"/>
    <cellStyle name="_입찰표지 _건국대학교공내역" xfId="15158"/>
    <cellStyle name="_입찰표지 _건국대학교공내역_공내역서(AL창호공사)(1)" xfId="15159"/>
    <cellStyle name="_입찰표지 _건국대학교공내역1028" xfId="15160"/>
    <cellStyle name="_입찰표지 _건국대학교공내역1028_공내역서(AL창호공사)(1)" xfId="15161"/>
    <cellStyle name="_입찰표지 _건국대학교내역(메일전송)" xfId="15162"/>
    <cellStyle name="_입찰표지 _건국대학교내역(메일전송)_공내역서(AL창호공사)(1)" xfId="15163"/>
    <cellStyle name="_입찰표지 _건국대학교병원 견적_미동" xfId="15164"/>
    <cellStyle name="_입찰표지 _건국대학교병원 견적_미동_건국대학교공내역1028" xfId="15165"/>
    <cellStyle name="_입찰표지 _건국대학교병원 견적_미동_건국대학교공내역1028_건국대학교공내역1028" xfId="15166"/>
    <cellStyle name="_입찰표지 _건국대학교병원 견적_미동_건국대학교공내역1028_건국대학교공내역1028_공내역서(AL창호공사)(1)" xfId="15167"/>
    <cellStyle name="_입찰표지 _건국대학교병원 견적_미동_건국대학교공내역1028_공내역서(AL창호공사)(1)" xfId="15168"/>
    <cellStyle name="_입찰표지 _건국대학교병원 견적_미동_공내역서(AL창호공사)(1)" xfId="15169"/>
    <cellStyle name="_입찰표지 _건국대학교부대입찰업체견적서" xfId="15170"/>
    <cellStyle name="_입찰표지 _건국대학교부대입찰업체견적서_건국대학교공내역1028" xfId="15171"/>
    <cellStyle name="_입찰표지 _건국대학교부대입찰업체견적서_건국대학교공내역1028_건국대학교공내역1028" xfId="15172"/>
    <cellStyle name="_입찰표지 _건국대학교부대입찰업체견적서_건국대학교공내역1028_건국대학교공내역1028_공내역서(AL창호공사)(1)" xfId="15173"/>
    <cellStyle name="_입찰표지 _건국대학교부대입찰업체견적서_건국대학교공내역1028_공내역서(AL창호공사)(1)" xfId="15174"/>
    <cellStyle name="_입찰표지 _건국대학교부대입찰업체견적서_공내역서(AL창호공사)(1)" xfId="15175"/>
    <cellStyle name="_입찰표지 _공내역서(AL창호공사)(1)" xfId="15176"/>
    <cellStyle name="_입찰표지 _공정표" xfId="15177"/>
    <cellStyle name="_입찰표지 _공정표_공내역서(AL창호공사)(1)" xfId="15178"/>
    <cellStyle name="_입찰표지 _부산남천동병원내역서(남일)" xfId="15179"/>
    <cellStyle name="_입찰표지 _부산남천동병원내역서(남일)_공내역서(AL창호공사)(1)" xfId="15180"/>
    <cellStyle name="_입찰표지 _부산남천동병원내역서(남일)_마리오입찰보고서" xfId="15181"/>
    <cellStyle name="_입찰표지 _부산남천동병원내역서(남일)_마리오입찰보고서_공내역서(AL창호공사)(1)" xfId="15182"/>
    <cellStyle name="_입찰표지 _부산남천동병원내역서(남일)_입찰보고서" xfId="15183"/>
    <cellStyle name="_입찰표지 _부산남천동병원내역서(남일)_입찰보고서_공내역서(AL창호공사)(1)" xfId="15184"/>
    <cellStyle name="_입찰표지 _삼성동 00내역서" xfId="15185"/>
    <cellStyle name="_입찰표지 _삼성동 00내역서_공내역서(AL창호공사)(1)" xfId="15186"/>
    <cellStyle name="_입찰표지 _서교동(종만)" xfId="15187"/>
    <cellStyle name="_입찰표지 _서교동(종만)_1차 삼성동 내역서" xfId="15188"/>
    <cellStyle name="_입찰표지 _서교동(종만)_1차 삼성동 내역서_공내역서(AL창호공사)(1)" xfId="15189"/>
    <cellStyle name="_입찰표지 _서교동(종만)_1차 알파베타 내역서" xfId="15190"/>
    <cellStyle name="_입찰표지 _서교동(종만)_1차 알파베타 내역서_4차 알파베타 내역서" xfId="15191"/>
    <cellStyle name="_입찰표지 _서교동(종만)_1차 알파베타 내역서_4차 알파베타 내역서_1차 삼성동 내역서" xfId="15192"/>
    <cellStyle name="_입찰표지 _서교동(종만)_1차 알파베타 내역서_4차 알파베타 내역서_1차 삼성동 내역서_공내역서(AL창호공사)(1)" xfId="15193"/>
    <cellStyle name="_입찰표지 _서교동(종만)_1차 알파베타 내역서_4차 알파베타 내역서_공내역서(AL창호공사)(1)" xfId="15194"/>
    <cellStyle name="_입찰표지 _서교동(종만)_1차 알파베타 내역서_공내역서(AL창호공사)(1)" xfId="15195"/>
    <cellStyle name="_입찰표지 _서교동(종만)_공내역서(AL창호공사)(1)" xfId="15196"/>
    <cellStyle name="_입찰표지 _서교동353-5 내역서" xfId="15197"/>
    <cellStyle name="_입찰표지 _서교동353-5 내역서_1차 삼성동 내역서" xfId="15198"/>
    <cellStyle name="_입찰표지 _서교동353-5 내역서_1차 삼성동 내역서_공내역서(AL창호공사)(1)" xfId="15199"/>
    <cellStyle name="_입찰표지 _서교동353-5 내역서_공내역서(AL창호공사)(1)" xfId="15200"/>
    <cellStyle name="_입찰표지 _서초동오피스텔(OX)형주" xfId="15201"/>
    <cellStyle name="_입찰표지 _서초동오피스텔(OX)형주_1차 - 서교동353-5 내역서" xfId="15202"/>
    <cellStyle name="_입찰표지 _서초동오피스텔(OX)형주_1차 - 서교동353-5 내역서_1차 삼성동 내역서" xfId="15203"/>
    <cellStyle name="_입찰표지 _서초동오피스텔(OX)형주_1차 - 서교동353-5 내역서_1차 삼성동 내역서_공내역서(AL창호공사)(1)" xfId="15204"/>
    <cellStyle name="_입찰표지 _서초동오피스텔(OX)형주_1차 - 서교동353-5 내역서_1차 알파베타 내역서" xfId="15205"/>
    <cellStyle name="_입찰표지 _서초동오피스텔(OX)형주_1차 - 서교동353-5 내역서_1차 알파베타 내역서_4차 알파베타 내역서" xfId="15206"/>
    <cellStyle name="_입찰표지 _서초동오피스텔(OX)형주_1차 - 서교동353-5 내역서_1차 알파베타 내역서_4차 알파베타 내역서_1차 삼성동 내역서" xfId="15207"/>
    <cellStyle name="_입찰표지 _서초동오피스텔(OX)형주_1차 - 서교동353-5 내역서_1차 알파베타 내역서_4차 알파베타 내역서_1차 삼성동 내역서_공내역서(AL창호공사)(1)" xfId="15208"/>
    <cellStyle name="_입찰표지 _서초동오피스텔(OX)형주_1차 - 서교동353-5 내역서_1차 알파베타 내역서_4차 알파베타 내역서_공내역서(AL창호공사)(1)" xfId="15209"/>
    <cellStyle name="_입찰표지 _서초동오피스텔(OX)형주_1차 - 서교동353-5 내역서_1차 알파베타 내역서_공내역서(AL창호공사)(1)" xfId="15210"/>
    <cellStyle name="_입찰표지 _서초동오피스텔(OX)형주_1차 - 서교동353-5 내역서_공내역서(AL창호공사)(1)" xfId="15211"/>
    <cellStyle name="_입찰표지 _서초동오피스텔(OX)형주_1차 삼성동 내역서" xfId="15212"/>
    <cellStyle name="_입찰표지 _서초동오피스텔(OX)형주_1차 삼성동 내역서_공내역서(AL창호공사)(1)" xfId="15213"/>
    <cellStyle name="_입찰표지 _서초동오피스텔(OX)형주_1차 알파베타 내역서" xfId="15214"/>
    <cellStyle name="_입찰표지 _서초동오피스텔(OX)형주_1차 알파베타 내역서_4차 알파베타 내역서" xfId="15215"/>
    <cellStyle name="_입찰표지 _서초동오피스텔(OX)형주_1차 알파베타 내역서_4차 알파베타 내역서_1차 삼성동 내역서" xfId="15216"/>
    <cellStyle name="_입찰표지 _서초동오피스텔(OX)형주_1차 알파베타 내역서_4차 알파베타 내역서_1차 삼성동 내역서_공내역서(AL창호공사)(1)" xfId="15217"/>
    <cellStyle name="_입찰표지 _서초동오피스텔(OX)형주_1차 알파베타 내역서_4차 알파베타 내역서_공내역서(AL창호공사)(1)" xfId="15218"/>
    <cellStyle name="_입찰표지 _서초동오피스텔(OX)형주_1차 알파베타 내역서_공내역서(AL창호공사)(1)" xfId="15219"/>
    <cellStyle name="_입찰표지 _서초동오피스텔(OX)형주_공내역서(AL창호공사)(1)" xfId="15220"/>
    <cellStyle name="_입찰표지 _서초동오피스텔(OX)형주_단가" xfId="15221"/>
    <cellStyle name="_입찰표지 _서초동오피스텔(OX)형주_단가_1차 삼성동 내역서" xfId="15222"/>
    <cellStyle name="_입찰표지 _서초동오피스텔(OX)형주_단가_1차 삼성동 내역서_공내역서(AL창호공사)(1)" xfId="15223"/>
    <cellStyle name="_입찰표지 _서초동오피스텔(OX)형주_단가_1차 알파베타 내역서" xfId="15224"/>
    <cellStyle name="_입찰표지 _서초동오피스텔(OX)형주_단가_1차 알파베타 내역서_4차 알파베타 내역서" xfId="15225"/>
    <cellStyle name="_입찰표지 _서초동오피스텔(OX)형주_단가_1차 알파베타 내역서_4차 알파베타 내역서_1차 삼성동 내역서" xfId="15226"/>
    <cellStyle name="_입찰표지 _서초동오피스텔(OX)형주_단가_1차 알파베타 내역서_4차 알파베타 내역서_1차 삼성동 내역서_공내역서(AL창호공사)(1)" xfId="15227"/>
    <cellStyle name="_입찰표지 _서초동오피스텔(OX)형주_단가_1차 알파베타 내역서_4차 알파베타 내역서_공내역서(AL창호공사)(1)" xfId="15228"/>
    <cellStyle name="_입찰표지 _서초동오피스텔(OX)형주_단가_1차 알파베타 내역서_공내역서(AL창호공사)(1)" xfId="15229"/>
    <cellStyle name="_입찰표지 _서초동오피스텔(OX)형주_단가_공내역서(AL창호공사)(1)" xfId="15230"/>
    <cellStyle name="_입찰표지 _서초동오피스텔(OX)형주_서교동(종만)" xfId="15231"/>
    <cellStyle name="_입찰표지 _서초동오피스텔(OX)형주_서교동(종만)_1차 삼성동 내역서" xfId="15232"/>
    <cellStyle name="_입찰표지 _서초동오피스텔(OX)형주_서교동(종만)_1차 삼성동 내역서_공내역서(AL창호공사)(1)" xfId="15233"/>
    <cellStyle name="_입찰표지 _서초동오피스텔(OX)형주_서교동(종만)_1차 알파베타 내역서" xfId="15234"/>
    <cellStyle name="_입찰표지 _서초동오피스텔(OX)형주_서교동(종만)_1차 알파베타 내역서_4차 알파베타 내역서" xfId="15235"/>
    <cellStyle name="_입찰표지 _서초동오피스텔(OX)형주_서교동(종만)_1차 알파베타 내역서_4차 알파베타 내역서_1차 삼성동 내역서" xfId="15236"/>
    <cellStyle name="_입찰표지 _서초동오피스텔(OX)형주_서교동(종만)_1차 알파베타 내역서_4차 알파베타 내역서_1차 삼성동 내역서_공내역서(AL창호공사)(1)" xfId="15237"/>
    <cellStyle name="_입찰표지 _서초동오피스텔(OX)형주_서교동(종만)_1차 알파베타 내역서_4차 알파베타 내역서_공내역서(AL창호공사)(1)" xfId="15238"/>
    <cellStyle name="_입찰표지 _서초동오피스텔(OX)형주_서교동(종만)_1차 알파베타 내역서_공내역서(AL창호공사)(1)" xfId="15239"/>
    <cellStyle name="_입찰표지 _서초동오피스텔(OX)형주_서교동(종만)_공내역서(AL창호공사)(1)" xfId="15240"/>
    <cellStyle name="_입찰표지 _의정부" xfId="15241"/>
    <cellStyle name="_입찰표지 _의정부_건국대학교공내역1028" xfId="15242"/>
    <cellStyle name="_입찰표지 _의정부_건국대학교공내역1028_건국대학교공내역1028" xfId="15243"/>
    <cellStyle name="_입찰표지 _의정부_건국대학교공내역1028_건국대학교공내역1028_공내역서(AL창호공사)(1)" xfId="15244"/>
    <cellStyle name="_입찰표지 _의정부_건국대학교공내역1028_공내역서(AL창호공사)(1)" xfId="15245"/>
    <cellStyle name="_입찰표지 _의정부_공내역서(AL창호공사)(1)" xfId="15246"/>
    <cellStyle name="_입찰표지 _의정부성모병원" xfId="15247"/>
    <cellStyle name="_입찰표지 _의정부성모병원_건국대학교공내역1028" xfId="15248"/>
    <cellStyle name="_입찰표지 _의정부성모병원_건국대학교공내역1028_건국대학교공내역1028" xfId="15249"/>
    <cellStyle name="_입찰표지 _의정부성모병원_건국대학교공내역1028_건국대학교공내역1028_공내역서(AL창호공사)(1)" xfId="15250"/>
    <cellStyle name="_입찰표지 _의정부성모병원_건국대학교공내역1028_공내역서(AL창호공사)(1)" xfId="15251"/>
    <cellStyle name="_입찰표지 _의정부성모병원_공내역서(AL창호공사)(1)" xfId="15252"/>
    <cellStyle name="_입찰표지 _집행 (93)" xfId="15253"/>
    <cellStyle name="_입찰표지 _집행 (93)_공내역서(AL창호공사)(1)" xfId="15254"/>
    <cellStyle name="_입찰표지 _청주중원(부대입찰) 견적" xfId="15255"/>
    <cellStyle name="_입찰표지 _청주중원(부대입찰) 견적_건국대학교공내역1028" xfId="15256"/>
    <cellStyle name="_입찰표지 _청주중원(부대입찰) 견적_건국대학교공내역1028_건국대학교공내역1028" xfId="15257"/>
    <cellStyle name="_입찰표지 _청주중원(부대입찰) 견적_건국대학교공내역1028_건국대학교공내역1028_공내역서(AL창호공사)(1)" xfId="15258"/>
    <cellStyle name="_입찰표지 _청주중원(부대입찰) 견적_건국대학교공내역1028_공내역서(AL창호공사)(1)" xfId="15259"/>
    <cellStyle name="_입찰표지 _청주중원(부대입찰) 견적_공내역서(AL창호공사)(1)" xfId="15260"/>
    <cellStyle name="_자금수지(월결산)" xfId="15261"/>
    <cellStyle name="_자금수지(월결산) (2)" xfId="15262"/>
    <cellStyle name="_자유로 I-PARK A공구 전기견적서" xfId="15263"/>
    <cellStyle name="_작업내역(전기,통신)" xfId="15264"/>
    <cellStyle name="_재고자산 명세서(12-1)" xfId="15265"/>
    <cellStyle name="_재고자산명세서(2007 06) (2)" xfId="15266"/>
    <cellStyle name="_재무제표(2007-03)2" xfId="15267"/>
    <cellStyle name="_재무제표(2007-04)" xfId="15268"/>
    <cellStyle name="_재무제표(2007-04)1" xfId="15269"/>
    <cellStyle name="_재무제표(2007-05)" xfId="15270"/>
    <cellStyle name="_재무제표(2007-05)1" xfId="15271"/>
    <cellStyle name="_재무제표(2007-06)" xfId="15272"/>
    <cellStyle name="_재무제표(2007-07)" xfId="15273"/>
    <cellStyle name="_재무제표(2007-08) Rev 2" xfId="15274"/>
    <cellStyle name="_적격 " xfId="15275"/>
    <cellStyle name="_적격 _1차 - 서초동오피스텔내역서" xfId="15276"/>
    <cellStyle name="_적격 _1차 - 서초동오피스텔내역서_1차 - 서교동353-5 내역서" xfId="15277"/>
    <cellStyle name="_적격 _1차 - 서초동오피스텔내역서_1차 - 서교동353-5 내역서_1차 삼성동 내역서" xfId="15278"/>
    <cellStyle name="_적격 _1차 - 서초동오피스텔내역서_1차 - 서교동353-5 내역서_1차 삼성동 내역서_공내역서(AL창호공사)(1)" xfId="15279"/>
    <cellStyle name="_적격 _1차 - 서초동오피스텔내역서_1차 - 서교동353-5 내역서_1차 알파베타 내역서" xfId="15280"/>
    <cellStyle name="_적격 _1차 - 서초동오피스텔내역서_1차 - 서교동353-5 내역서_1차 알파베타 내역서_4차 알파베타 내역서" xfId="15281"/>
    <cellStyle name="_적격 _1차 - 서초동오피스텔내역서_1차 - 서교동353-5 내역서_1차 알파베타 내역서_4차 알파베타 내역서_1차 삼성동 내역서" xfId="15282"/>
    <cellStyle name="_적격 _1차 - 서초동오피스텔내역서_1차 - 서교동353-5 내역서_1차 알파베타 내역서_4차 알파베타 내역서_1차 삼성동 내역서_공내역서(AL창호공사)(1)" xfId="15283"/>
    <cellStyle name="_적격 _1차 - 서초동오피스텔내역서_1차 - 서교동353-5 내역서_1차 알파베타 내역서_4차 알파베타 내역서_공내역서(AL창호공사)(1)" xfId="15284"/>
    <cellStyle name="_적격 _1차 - 서초동오피스텔내역서_1차 - 서교동353-5 내역서_1차 알파베타 내역서_공내역서(AL창호공사)(1)" xfId="15285"/>
    <cellStyle name="_적격 _1차 - 서초동오피스텔내역서_1차 - 서교동353-5 내역서_공내역서(AL창호공사)(1)" xfId="15286"/>
    <cellStyle name="_적격 _1차 - 서초동오피스텔내역서_1차 삼성동 내역서" xfId="15287"/>
    <cellStyle name="_적격 _1차 - 서초동오피스텔내역서_1차 삼성동 내역서_공내역서(AL창호공사)(1)" xfId="15288"/>
    <cellStyle name="_적격 _1차 - 서초동오피스텔내역서_1차 알파베타 내역서" xfId="15289"/>
    <cellStyle name="_적격 _1차 - 서초동오피스텔내역서_1차 알파베타 내역서_4차 알파베타 내역서" xfId="15290"/>
    <cellStyle name="_적격 _1차 - 서초동오피스텔내역서_1차 알파베타 내역서_4차 알파베타 내역서_1차 삼성동 내역서" xfId="15291"/>
    <cellStyle name="_적격 _1차 - 서초동오피스텔내역서_1차 알파베타 내역서_4차 알파베타 내역서_1차 삼성동 내역서_공내역서(AL창호공사)(1)" xfId="15292"/>
    <cellStyle name="_적격 _1차 - 서초동오피스텔내역서_1차 알파베타 내역서_4차 알파베타 내역서_공내역서(AL창호공사)(1)" xfId="15293"/>
    <cellStyle name="_적격 _1차 - 서초동오피스텔내역서_1차 알파베타 내역서_공내역서(AL창호공사)(1)" xfId="15294"/>
    <cellStyle name="_적격 _1차 - 서초동오피스텔내역서_공내역서(AL창호공사)(1)" xfId="15295"/>
    <cellStyle name="_적격 _1차 - 서초동오피스텔내역서_단가" xfId="15296"/>
    <cellStyle name="_적격 _1차 - 서초동오피스텔내역서_단가_1차 삼성동 내역서" xfId="15297"/>
    <cellStyle name="_적격 _1차 - 서초동오피스텔내역서_단가_1차 삼성동 내역서_공내역서(AL창호공사)(1)" xfId="15298"/>
    <cellStyle name="_적격 _1차 - 서초동오피스텔내역서_단가_1차 알파베타 내역서" xfId="15299"/>
    <cellStyle name="_적격 _1차 - 서초동오피스텔내역서_단가_1차 알파베타 내역서_4차 알파베타 내역서" xfId="15300"/>
    <cellStyle name="_적격 _1차 - 서초동오피스텔내역서_단가_1차 알파베타 내역서_4차 알파베타 내역서_1차 삼성동 내역서" xfId="15301"/>
    <cellStyle name="_적격 _1차 - 서초동오피스텔내역서_단가_1차 알파베타 내역서_4차 알파베타 내역서_1차 삼성동 내역서_공내역서(AL창호공사)(1)" xfId="15302"/>
    <cellStyle name="_적격 _1차 - 서초동오피스텔내역서_단가_1차 알파베타 내역서_4차 알파베타 내역서_공내역서(AL창호공사)(1)" xfId="15303"/>
    <cellStyle name="_적격 _1차 - 서초동오피스텔내역서_단가_1차 알파베타 내역서_공내역서(AL창호공사)(1)" xfId="15304"/>
    <cellStyle name="_적격 _1차 - 서초동오피스텔내역서_단가_공내역서(AL창호공사)(1)" xfId="15305"/>
    <cellStyle name="_적격 _1차 - 서초동오피스텔내역서_서교동(종만)" xfId="15306"/>
    <cellStyle name="_적격 _1차 - 서초동오피스텔내역서_서교동(종만)_1차 삼성동 내역서" xfId="15307"/>
    <cellStyle name="_적격 _1차 - 서초동오피스텔내역서_서교동(종만)_1차 삼성동 내역서_공내역서(AL창호공사)(1)" xfId="15308"/>
    <cellStyle name="_적격 _1차 - 서초동오피스텔내역서_서교동(종만)_1차 알파베타 내역서" xfId="15309"/>
    <cellStyle name="_적격 _1차 - 서초동오피스텔내역서_서교동(종만)_1차 알파베타 내역서_4차 알파베타 내역서" xfId="15310"/>
    <cellStyle name="_적격 _1차 - 서초동오피스텔내역서_서교동(종만)_1차 알파베타 내역서_4차 알파베타 내역서_1차 삼성동 내역서" xfId="15311"/>
    <cellStyle name="_적격 _1차 - 서초동오피스텔내역서_서교동(종만)_1차 알파베타 내역서_4차 알파베타 내역서_1차 삼성동 내역서_공내역서(AL창호공사)(1)" xfId="15312"/>
    <cellStyle name="_적격 _1차 - 서초동오피스텔내역서_서교동(종만)_1차 알파베타 내역서_4차 알파베타 내역서_공내역서(AL창호공사)(1)" xfId="15313"/>
    <cellStyle name="_적격 _1차 - 서초동오피스텔내역서_서교동(종만)_1차 알파베타 내역서_공내역서(AL창호공사)(1)" xfId="15314"/>
    <cellStyle name="_적격 _1차 - 서초동오피스텔내역서_서교동(종만)_공내역서(AL창호공사)(1)" xfId="15315"/>
    <cellStyle name="_적격 _2차 - 서초동오피스텔내역서(실행연습)" xfId="15316"/>
    <cellStyle name="_적격 _2차 - 서초동오피스텔내역서(실행연습)_1차 - 서교동353-5 내역서" xfId="15317"/>
    <cellStyle name="_적격 _2차 - 서초동오피스텔내역서(실행연습)_1차 - 서교동353-5 내역서_1차 삼성동 내역서" xfId="15318"/>
    <cellStyle name="_적격 _2차 - 서초동오피스텔내역서(실행연습)_1차 - 서교동353-5 내역서_1차 삼성동 내역서_공내역서(AL창호공사)(1)" xfId="15319"/>
    <cellStyle name="_적격 _2차 - 서초동오피스텔내역서(실행연습)_1차 - 서교동353-5 내역서_1차 알파베타 내역서" xfId="15320"/>
    <cellStyle name="_적격 _2차 - 서초동오피스텔내역서(실행연습)_1차 - 서교동353-5 내역서_1차 알파베타 내역서_4차 알파베타 내역서" xfId="15321"/>
    <cellStyle name="_적격 _2차 - 서초동오피스텔내역서(실행연습)_1차 - 서교동353-5 내역서_1차 알파베타 내역서_4차 알파베타 내역서_1차 삼성동 내역서" xfId="15322"/>
    <cellStyle name="_적격 _2차 - 서초동오피스텔내역서(실행연습)_1차 - 서교동353-5 내역서_1차 알파베타 내역서_4차 알파베타 내역서_1차 삼성동 내역서_공내역서(AL창호공사)(1)" xfId="15323"/>
    <cellStyle name="_적격 _2차 - 서초동오피스텔내역서(실행연습)_1차 - 서교동353-5 내역서_1차 알파베타 내역서_4차 알파베타 내역서_공내역서(AL창호공사)(1)" xfId="15324"/>
    <cellStyle name="_적격 _2차 - 서초동오피스텔내역서(실행연습)_1차 - 서교동353-5 내역서_1차 알파베타 내역서_공내역서(AL창호공사)(1)" xfId="15325"/>
    <cellStyle name="_적격 _2차 - 서초동오피스텔내역서(실행연습)_1차 - 서교동353-5 내역서_공내역서(AL창호공사)(1)" xfId="15326"/>
    <cellStyle name="_적격 _2차 - 서초동오피스텔내역서(실행연습)_1차 삼성동 내역서" xfId="15327"/>
    <cellStyle name="_적격 _2차 - 서초동오피스텔내역서(실행연습)_1차 삼성동 내역서_공내역서(AL창호공사)(1)" xfId="15328"/>
    <cellStyle name="_적격 _2차 - 서초동오피스텔내역서(실행연습)_1차 알파베타 내역서" xfId="15329"/>
    <cellStyle name="_적격 _2차 - 서초동오피스텔내역서(실행연습)_1차 알파베타 내역서_4차 알파베타 내역서" xfId="15330"/>
    <cellStyle name="_적격 _2차 - 서초동오피스텔내역서(실행연습)_1차 알파베타 내역서_4차 알파베타 내역서_1차 삼성동 내역서" xfId="15331"/>
    <cellStyle name="_적격 _2차 - 서초동오피스텔내역서(실행연습)_1차 알파베타 내역서_4차 알파베타 내역서_1차 삼성동 내역서_공내역서(AL창호공사)(1)" xfId="15332"/>
    <cellStyle name="_적격 _2차 - 서초동오피스텔내역서(실행연습)_1차 알파베타 내역서_4차 알파베타 내역서_공내역서(AL창호공사)(1)" xfId="15333"/>
    <cellStyle name="_적격 _2차 - 서초동오피스텔내역서(실행연습)_1차 알파베타 내역서_공내역서(AL창호공사)(1)" xfId="15334"/>
    <cellStyle name="_적격 _2차 - 서초동오피스텔내역서(실행연습)_공내역서(AL창호공사)(1)" xfId="15335"/>
    <cellStyle name="_적격 _2차 - 서초동오피스텔내역서(실행연습)_단가" xfId="15336"/>
    <cellStyle name="_적격 _2차 - 서초동오피스텔내역서(실행연습)_단가_1차 삼성동 내역서" xfId="15337"/>
    <cellStyle name="_적격 _2차 - 서초동오피스텔내역서(실행연습)_단가_1차 삼성동 내역서_공내역서(AL창호공사)(1)" xfId="15338"/>
    <cellStyle name="_적격 _2차 - 서초동오피스텔내역서(실행연습)_단가_1차 알파베타 내역서" xfId="15339"/>
    <cellStyle name="_적격 _2차 - 서초동오피스텔내역서(실행연습)_단가_1차 알파베타 내역서_4차 알파베타 내역서" xfId="15340"/>
    <cellStyle name="_적격 _2차 - 서초동오피스텔내역서(실행연습)_단가_1차 알파베타 내역서_4차 알파베타 내역서_1차 삼성동 내역서" xfId="15341"/>
    <cellStyle name="_적격 _2차 - 서초동오피스텔내역서(실행연습)_단가_1차 알파베타 내역서_4차 알파베타 내역서_1차 삼성동 내역서_공내역서(AL창호공사)(1)" xfId="15342"/>
    <cellStyle name="_적격 _2차 - 서초동오피스텔내역서(실행연습)_단가_1차 알파베타 내역서_4차 알파베타 내역서_공내역서(AL창호공사)(1)" xfId="15343"/>
    <cellStyle name="_적격 _2차 - 서초동오피스텔내역서(실행연습)_단가_1차 알파베타 내역서_공내역서(AL창호공사)(1)" xfId="15344"/>
    <cellStyle name="_적격 _2차 - 서초동오피스텔내역서(실행연습)_단가_공내역서(AL창호공사)(1)" xfId="15345"/>
    <cellStyle name="_적격 _2차 - 서초동오피스텔내역서(실행연습)_서교동(종만)" xfId="15346"/>
    <cellStyle name="_적격 _2차 - 서초동오피스텔내역서(실행연습)_서교동(종만)_1차 삼성동 내역서" xfId="15347"/>
    <cellStyle name="_적격 _2차 - 서초동오피스텔내역서(실행연습)_서교동(종만)_1차 삼성동 내역서_공내역서(AL창호공사)(1)" xfId="15348"/>
    <cellStyle name="_적격 _2차 - 서초동오피스텔내역서(실행연습)_서교동(종만)_1차 알파베타 내역서" xfId="15349"/>
    <cellStyle name="_적격 _2차 - 서초동오피스텔내역서(실행연습)_서교동(종만)_1차 알파베타 내역서_4차 알파베타 내역서" xfId="15350"/>
    <cellStyle name="_적격 _2차 - 서초동오피스텔내역서(실행연습)_서교동(종만)_1차 알파베타 내역서_4차 알파베타 내역서_1차 삼성동 내역서" xfId="15351"/>
    <cellStyle name="_적격 _2차 - 서초동오피스텔내역서(실행연습)_서교동(종만)_1차 알파베타 내역서_4차 알파베타 내역서_1차 삼성동 내역서_공내역서(AL창호공사)(1)" xfId="15352"/>
    <cellStyle name="_적격 _2차 - 서초동오피스텔내역서(실행연습)_서교동(종만)_1차 알파베타 내역서_4차 알파베타 내역서_공내역서(AL창호공사)(1)" xfId="15353"/>
    <cellStyle name="_적격 _2차 - 서초동오피스텔내역서(실행연습)_서교동(종만)_1차 알파베타 내역서_공내역서(AL창호공사)(1)" xfId="15354"/>
    <cellStyle name="_적격 _2차 - 서초동오피스텔내역서(실행연습)_서교동(종만)_공내역서(AL창호공사)(1)" xfId="15355"/>
    <cellStyle name="_적격 _3차 - 서교동353-5 내역서(단가변경)" xfId="15356"/>
    <cellStyle name="_적격 _3차 - 서교동353-5 내역서(단가변경)_1차 삼성동 내역서" xfId="15357"/>
    <cellStyle name="_적격 _3차 - 서교동353-5 내역서(단가변경)_1차 삼성동 내역서_공내역서(AL창호공사)(1)" xfId="15358"/>
    <cellStyle name="_적격 _3차 - 서교동353-5 내역서(단가변경)_1차 알파베타 내역서" xfId="15359"/>
    <cellStyle name="_적격 _3차 - 서교동353-5 내역서(단가변경)_1차 알파베타 내역서_4차 알파베타 내역서" xfId="15360"/>
    <cellStyle name="_적격 _3차 - 서교동353-5 내역서(단가변경)_1차 알파베타 내역서_4차 알파베타 내역서_1차 삼성동 내역서" xfId="15361"/>
    <cellStyle name="_적격 _3차 - 서교동353-5 내역서(단가변경)_1차 알파베타 내역서_4차 알파베타 내역서_1차 삼성동 내역서_공내역서(AL창호공사)(1)" xfId="15362"/>
    <cellStyle name="_적격 _3차 - 서교동353-5 내역서(단가변경)_1차 알파베타 내역서_4차 알파베타 내역서_공내역서(AL창호공사)(1)" xfId="15363"/>
    <cellStyle name="_적격 _3차 - 서교동353-5 내역서(단가변경)_1차 알파베타 내역서_공내역서(AL창호공사)(1)" xfId="15364"/>
    <cellStyle name="_적격 _3차 - 서교동353-5 내역서(단가변경)_공내역서(AL창호공사)(1)" xfId="15365"/>
    <cellStyle name="_적격 _4차 - 서교동53-5 내역서(단가변경)" xfId="15366"/>
    <cellStyle name="_적격 _4차 - 서교동53-5 내역서(단가변경)_1차 삼성동 내역서" xfId="15367"/>
    <cellStyle name="_적격 _4차 - 서교동53-5 내역서(단가변경)_1차 삼성동 내역서_공내역서(AL창호공사)(1)" xfId="15368"/>
    <cellStyle name="_적격 _4차 - 서교동53-5 내역서(단가변경)_1차 알파베타 내역서" xfId="15369"/>
    <cellStyle name="_적격 _4차 - 서교동53-5 내역서(단가변경)_1차 알파베타 내역서_4차 알파베타 내역서" xfId="15370"/>
    <cellStyle name="_적격 _4차 - 서교동53-5 내역서(단가변경)_1차 알파베타 내역서_4차 알파베타 내역서_1차 삼성동 내역서" xfId="15371"/>
    <cellStyle name="_적격 _4차 - 서교동53-5 내역서(단가변경)_1차 알파베타 내역서_4차 알파베타 내역서_1차 삼성동 내역서_공내역서(AL창호공사)(1)" xfId="15372"/>
    <cellStyle name="_적격 _4차 - 서교동53-5 내역서(단가변경)_1차 알파베타 내역서_4차 알파베타 내역서_공내역서(AL창호공사)(1)" xfId="15373"/>
    <cellStyle name="_적격 _4차 - 서교동53-5 내역서(단가변경)_1차 알파베타 내역서_공내역서(AL창호공사)(1)" xfId="15374"/>
    <cellStyle name="_적격 _4차 - 서교동53-5 내역서(단가변경)_공내역서(AL창호공사)(1)" xfId="15375"/>
    <cellStyle name="_적격 _4차 알파베타 내역서" xfId="15376"/>
    <cellStyle name="_적격 _4차 알파베타 내역서_1차 삼성동 내역서" xfId="15377"/>
    <cellStyle name="_적격 _4차 알파베타 내역서_1차 삼성동 내역서_공내역서(AL창호공사)(1)" xfId="15378"/>
    <cellStyle name="_적격 _4차 알파베타 내역서_공내역서(AL창호공사)(1)" xfId="15379"/>
    <cellStyle name="_적격 _건국대병원" xfId="15380"/>
    <cellStyle name="_적격 _건국대병원_건국대학교공내역1028" xfId="15381"/>
    <cellStyle name="_적격 _건국대병원_건국대학교공내역1028_건국대학교공내역1028" xfId="15382"/>
    <cellStyle name="_적격 _건국대병원_건국대학교공내역1028_건국대학교공내역1028_공내역서(AL창호공사)(1)" xfId="15383"/>
    <cellStyle name="_적격 _건국대병원_건국대학교공내역1028_공내역서(AL창호공사)(1)" xfId="15384"/>
    <cellStyle name="_적격 _건국대병원_공내역서(AL창호공사)(1)" xfId="15385"/>
    <cellStyle name="_적격 _건국대학견적" xfId="15386"/>
    <cellStyle name="_적격 _건국대학견적_공내역서(AL창호공사)(1)" xfId="15387"/>
    <cellStyle name="_적격 _건국대학교공내역" xfId="15388"/>
    <cellStyle name="_적격 _건국대학교공내역_공내역서(AL창호공사)(1)" xfId="15389"/>
    <cellStyle name="_적격 _건국대학교공내역1028" xfId="15390"/>
    <cellStyle name="_적격 _건국대학교공내역1028_공내역서(AL창호공사)(1)" xfId="15391"/>
    <cellStyle name="_적격 _건국대학교내역(메일전송)" xfId="15392"/>
    <cellStyle name="_적격 _건국대학교내역(메일전송)_공내역서(AL창호공사)(1)" xfId="15393"/>
    <cellStyle name="_적격 _건국대학교병원 견적_미동" xfId="15394"/>
    <cellStyle name="_적격 _건국대학교병원 견적_미동_건국대학교공내역1028" xfId="15395"/>
    <cellStyle name="_적격 _건국대학교병원 견적_미동_건국대학교공내역1028_건국대학교공내역1028" xfId="15396"/>
    <cellStyle name="_적격 _건국대학교병원 견적_미동_건국대학교공내역1028_건국대학교공내역1028_공내역서(AL창호공사)(1)" xfId="15397"/>
    <cellStyle name="_적격 _건국대학교병원 견적_미동_건국대학교공내역1028_공내역서(AL창호공사)(1)" xfId="15398"/>
    <cellStyle name="_적격 _건국대학교병원 견적_미동_공내역서(AL창호공사)(1)" xfId="15399"/>
    <cellStyle name="_적격 _건국대학교부대입찰업체견적서" xfId="15400"/>
    <cellStyle name="_적격 _건국대학교부대입찰업체견적서_건국대학교공내역1028" xfId="15401"/>
    <cellStyle name="_적격 _건국대학교부대입찰업체견적서_건국대학교공내역1028_건국대학교공내역1028" xfId="15402"/>
    <cellStyle name="_적격 _건국대학교부대입찰업체견적서_건국대학교공내역1028_건국대학교공내역1028_공내역서(AL창호공사)(1)" xfId="15403"/>
    <cellStyle name="_적격 _건국대학교부대입찰업체견적서_건국대학교공내역1028_공내역서(AL창호공사)(1)" xfId="15404"/>
    <cellStyle name="_적격 _건국대학교부대입찰업체견적서_공내역서(AL창호공사)(1)" xfId="15405"/>
    <cellStyle name="_적격 _견갑" xfId="15406"/>
    <cellStyle name="_적격 _견갑_공내역서(AL창호공사)(1)" xfId="15407"/>
    <cellStyle name="_적격 _공내역서(AL창호공사)(1)" xfId="15408"/>
    <cellStyle name="_적격 _공정표" xfId="15409"/>
    <cellStyle name="_적격 _공정표_공내역서(AL창호공사)(1)" xfId="15410"/>
    <cellStyle name="_적격 _부대1" xfId="15411"/>
    <cellStyle name="_적격 _부대1_공내역서(AL창호공사)(1)" xfId="15412"/>
    <cellStyle name="_적격 _부산남천동병원내역서(남일)" xfId="15413"/>
    <cellStyle name="_적격 _부산남천동병원내역서(남일)_공내역서(AL창호공사)(1)" xfId="15414"/>
    <cellStyle name="_적격 _부산남천동병원내역서(남일)_마리오입찰보고서" xfId="15415"/>
    <cellStyle name="_적격 _부산남천동병원내역서(남일)_마리오입찰보고서_공내역서(AL창호공사)(1)" xfId="15416"/>
    <cellStyle name="_적격 _부산남천동병원내역서(남일)_입찰보고서" xfId="15417"/>
    <cellStyle name="_적격 _부산남천동병원내역서(남일)_입찰보고서_공내역서(AL창호공사)(1)" xfId="15418"/>
    <cellStyle name="_적격 _삼성동 00내역서" xfId="15419"/>
    <cellStyle name="_적격 _삼성동 00내역서_공내역서(AL창호공사)(1)" xfId="15420"/>
    <cellStyle name="_적격 _서교동(종만)" xfId="15421"/>
    <cellStyle name="_적격 _서교동(종만)_1차 삼성동 내역서" xfId="15422"/>
    <cellStyle name="_적격 _서교동(종만)_1차 삼성동 내역서_공내역서(AL창호공사)(1)" xfId="15423"/>
    <cellStyle name="_적격 _서교동(종만)_1차 알파베타 내역서" xfId="15424"/>
    <cellStyle name="_적격 _서교동(종만)_1차 알파베타 내역서_4차 알파베타 내역서" xfId="15425"/>
    <cellStyle name="_적격 _서교동(종만)_1차 알파베타 내역서_4차 알파베타 내역서_1차 삼성동 내역서" xfId="15426"/>
    <cellStyle name="_적격 _서교동(종만)_1차 알파베타 내역서_4차 알파베타 내역서_1차 삼성동 내역서_공내역서(AL창호공사)(1)" xfId="15427"/>
    <cellStyle name="_적격 _서교동(종만)_1차 알파베타 내역서_4차 알파베타 내역서_공내역서(AL창호공사)(1)" xfId="15428"/>
    <cellStyle name="_적격 _서교동(종만)_1차 알파베타 내역서_공내역서(AL창호공사)(1)" xfId="15429"/>
    <cellStyle name="_적격 _서교동(종만)_공내역서(AL창호공사)(1)" xfId="15430"/>
    <cellStyle name="_적격 _서교동353-5 내역서" xfId="15431"/>
    <cellStyle name="_적격 _서교동353-5 내역서_1차 삼성동 내역서" xfId="15432"/>
    <cellStyle name="_적격 _서교동353-5 내역서_1차 삼성동 내역서_공내역서(AL창호공사)(1)" xfId="15433"/>
    <cellStyle name="_적격 _서교동353-5 내역서_공내역서(AL창호공사)(1)" xfId="15434"/>
    <cellStyle name="_적격 _서초동오피스텔(OX)형주" xfId="15435"/>
    <cellStyle name="_적격 _서초동오피스텔(OX)형주_1차 - 서교동353-5 내역서" xfId="15436"/>
    <cellStyle name="_적격 _서초동오피스텔(OX)형주_1차 - 서교동353-5 내역서_1차 삼성동 내역서" xfId="15437"/>
    <cellStyle name="_적격 _서초동오피스텔(OX)형주_1차 - 서교동353-5 내역서_1차 삼성동 내역서_공내역서(AL창호공사)(1)" xfId="15438"/>
    <cellStyle name="_적격 _서초동오피스텔(OX)형주_1차 - 서교동353-5 내역서_1차 알파베타 내역서" xfId="15439"/>
    <cellStyle name="_적격 _서초동오피스텔(OX)형주_1차 - 서교동353-5 내역서_1차 알파베타 내역서_4차 알파베타 내역서" xfId="15440"/>
    <cellStyle name="_적격 _서초동오피스텔(OX)형주_1차 - 서교동353-5 내역서_1차 알파베타 내역서_4차 알파베타 내역서_1차 삼성동 내역서" xfId="15441"/>
    <cellStyle name="_적격 _서초동오피스텔(OX)형주_1차 - 서교동353-5 내역서_1차 알파베타 내역서_4차 알파베타 내역서_1차 삼성동 내역서_공내역서(AL창호공사)(1)" xfId="15442"/>
    <cellStyle name="_적격 _서초동오피스텔(OX)형주_1차 - 서교동353-5 내역서_1차 알파베타 내역서_4차 알파베타 내역서_공내역서(AL창호공사)(1)" xfId="15443"/>
    <cellStyle name="_적격 _서초동오피스텔(OX)형주_1차 - 서교동353-5 내역서_1차 알파베타 내역서_공내역서(AL창호공사)(1)" xfId="15444"/>
    <cellStyle name="_적격 _서초동오피스텔(OX)형주_1차 - 서교동353-5 내역서_공내역서(AL창호공사)(1)" xfId="15445"/>
    <cellStyle name="_적격 _서초동오피스텔(OX)형주_1차 삼성동 내역서" xfId="15446"/>
    <cellStyle name="_적격 _서초동오피스텔(OX)형주_1차 삼성동 내역서_공내역서(AL창호공사)(1)" xfId="15447"/>
    <cellStyle name="_적격 _서초동오피스텔(OX)형주_1차 알파베타 내역서" xfId="15448"/>
    <cellStyle name="_적격 _서초동오피스텔(OX)형주_1차 알파베타 내역서_4차 알파베타 내역서" xfId="15449"/>
    <cellStyle name="_적격 _서초동오피스텔(OX)형주_1차 알파베타 내역서_4차 알파베타 내역서_1차 삼성동 내역서" xfId="15450"/>
    <cellStyle name="_적격 _서초동오피스텔(OX)형주_1차 알파베타 내역서_4차 알파베타 내역서_1차 삼성동 내역서_공내역서(AL창호공사)(1)" xfId="15451"/>
    <cellStyle name="_적격 _서초동오피스텔(OX)형주_1차 알파베타 내역서_4차 알파베타 내역서_공내역서(AL창호공사)(1)" xfId="15452"/>
    <cellStyle name="_적격 _서초동오피스텔(OX)형주_1차 알파베타 내역서_공내역서(AL창호공사)(1)" xfId="15453"/>
    <cellStyle name="_적격 _서초동오피스텔(OX)형주_공내역서(AL창호공사)(1)" xfId="15454"/>
    <cellStyle name="_적격 _서초동오피스텔(OX)형주_단가" xfId="15455"/>
    <cellStyle name="_적격 _서초동오피스텔(OX)형주_단가_1차 삼성동 내역서" xfId="15456"/>
    <cellStyle name="_적격 _서초동오피스텔(OX)형주_단가_1차 삼성동 내역서_공내역서(AL창호공사)(1)" xfId="15457"/>
    <cellStyle name="_적격 _서초동오피스텔(OX)형주_단가_1차 알파베타 내역서" xfId="15458"/>
    <cellStyle name="_적격 _서초동오피스텔(OX)형주_단가_1차 알파베타 내역서_4차 알파베타 내역서" xfId="15459"/>
    <cellStyle name="_적격 _서초동오피스텔(OX)형주_단가_1차 알파베타 내역서_4차 알파베타 내역서_1차 삼성동 내역서" xfId="15460"/>
    <cellStyle name="_적격 _서초동오피스텔(OX)형주_단가_1차 알파베타 내역서_4차 알파베타 내역서_1차 삼성동 내역서_공내역서(AL창호공사)(1)" xfId="15461"/>
    <cellStyle name="_적격 _서초동오피스텔(OX)형주_단가_1차 알파베타 내역서_4차 알파베타 내역서_공내역서(AL창호공사)(1)" xfId="15462"/>
    <cellStyle name="_적격 _서초동오피스텔(OX)형주_단가_1차 알파베타 내역서_공내역서(AL창호공사)(1)" xfId="15463"/>
    <cellStyle name="_적격 _서초동오피스텔(OX)형주_단가_공내역서(AL창호공사)(1)" xfId="15464"/>
    <cellStyle name="_적격 _서초동오피스텔(OX)형주_서교동(종만)" xfId="15465"/>
    <cellStyle name="_적격 _서초동오피스텔(OX)형주_서교동(종만)_1차 삼성동 내역서" xfId="15466"/>
    <cellStyle name="_적격 _서초동오피스텔(OX)형주_서교동(종만)_1차 삼성동 내역서_공내역서(AL창호공사)(1)" xfId="15467"/>
    <cellStyle name="_적격 _서초동오피스텔(OX)형주_서교동(종만)_1차 알파베타 내역서" xfId="15468"/>
    <cellStyle name="_적격 _서초동오피스텔(OX)형주_서교동(종만)_1차 알파베타 내역서_4차 알파베타 내역서" xfId="15469"/>
    <cellStyle name="_적격 _서초동오피스텔(OX)형주_서교동(종만)_1차 알파베타 내역서_4차 알파베타 내역서_1차 삼성동 내역서" xfId="15470"/>
    <cellStyle name="_적격 _서초동오피스텔(OX)형주_서교동(종만)_1차 알파베타 내역서_4차 알파베타 내역서_1차 삼성동 내역서_공내역서(AL창호공사)(1)" xfId="15471"/>
    <cellStyle name="_적격 _서초동오피스텔(OX)형주_서교동(종만)_1차 알파베타 내역서_4차 알파베타 내역서_공내역서(AL창호공사)(1)" xfId="15472"/>
    <cellStyle name="_적격 _서초동오피스텔(OX)형주_서교동(종만)_1차 알파베타 내역서_공내역서(AL창호공사)(1)" xfId="15473"/>
    <cellStyle name="_적격 _서초동오피스텔(OX)형주_서교동(종만)_공내역서(AL창호공사)(1)" xfId="15474"/>
    <cellStyle name="_적격 _의정부" xfId="15475"/>
    <cellStyle name="_적격 _의정부_건국대학교공내역1028" xfId="15476"/>
    <cellStyle name="_적격 _의정부_건국대학교공내역1028_건국대학교공내역1028" xfId="15477"/>
    <cellStyle name="_적격 _의정부_건국대학교공내역1028_건국대학교공내역1028_공내역서(AL창호공사)(1)" xfId="15478"/>
    <cellStyle name="_적격 _의정부_건국대학교공내역1028_공내역서(AL창호공사)(1)" xfId="15479"/>
    <cellStyle name="_적격 _의정부_공내역서(AL창호공사)(1)" xfId="15480"/>
    <cellStyle name="_적격 _의정부성모병원" xfId="15481"/>
    <cellStyle name="_적격 _의정부성모병원_건국대학교공내역1028" xfId="15482"/>
    <cellStyle name="_적격 _의정부성모병원_건국대학교공내역1028_건국대학교공내역1028" xfId="15483"/>
    <cellStyle name="_적격 _의정부성모병원_건국대학교공내역1028_건국대학교공내역1028_공내역서(AL창호공사)(1)" xfId="15484"/>
    <cellStyle name="_적격 _의정부성모병원_건국대학교공내역1028_공내역서(AL창호공사)(1)" xfId="15485"/>
    <cellStyle name="_적격 _의정부성모병원_공내역서(AL창호공사)(1)" xfId="15486"/>
    <cellStyle name="_적격 _집행" xfId="15487"/>
    <cellStyle name="_적격 _집행_공내역서(AL창호공사)(1)" xfId="15488"/>
    <cellStyle name="_적격 _집행갑지 " xfId="15489"/>
    <cellStyle name="_적격 _집행갑지 _공내역서(AL창호공사)(1)" xfId="15490"/>
    <cellStyle name="_적격 _집행설계분석 " xfId="15491"/>
    <cellStyle name="_적격 _집행설계분석 _공내역서(AL창호공사)(1)" xfId="15492"/>
    <cellStyle name="_적격 _청주중원(부대입찰) 견적" xfId="15493"/>
    <cellStyle name="_적격 _청주중원(부대입찰) 견적_건국대학교공내역1028" xfId="15494"/>
    <cellStyle name="_적격 _청주중원(부대입찰) 견적_건국대학교공내역1028_건국대학교공내역1028" xfId="15495"/>
    <cellStyle name="_적격 _청주중원(부대입찰) 견적_건국대학교공내역1028_건국대학교공내역1028_공내역서(AL창호공사)(1)" xfId="15496"/>
    <cellStyle name="_적격 _청주중원(부대입찰) 견적_건국대학교공내역1028_공내역서(AL창호공사)(1)" xfId="15497"/>
    <cellStyle name="_적격 _청주중원(부대입찰) 견적_공내역서(AL창호공사)(1)" xfId="15498"/>
    <cellStyle name="_적격(화산) " xfId="15499"/>
    <cellStyle name="_적격(화산) _1차 - 서초동오피스텔내역서" xfId="15500"/>
    <cellStyle name="_적격(화산) _1차 - 서초동오피스텔내역서_1차 - 서교동353-5 내역서" xfId="15501"/>
    <cellStyle name="_적격(화산) _1차 - 서초동오피스텔내역서_1차 - 서교동353-5 내역서_1차 삼성동 내역서" xfId="15502"/>
    <cellStyle name="_적격(화산) _1차 - 서초동오피스텔내역서_1차 - 서교동353-5 내역서_1차 삼성동 내역서_공내역서(AL창호공사)(1)" xfId="15503"/>
    <cellStyle name="_적격(화산) _1차 - 서초동오피스텔내역서_1차 - 서교동353-5 내역서_1차 알파베타 내역서" xfId="15504"/>
    <cellStyle name="_적격(화산) _1차 - 서초동오피스텔내역서_1차 - 서교동353-5 내역서_1차 알파베타 내역서_4차 알파베타 내역서" xfId="15505"/>
    <cellStyle name="_적격(화산) _1차 - 서초동오피스텔내역서_1차 - 서교동353-5 내역서_1차 알파베타 내역서_4차 알파베타 내역서_1차 삼성동 내역서" xfId="15506"/>
    <cellStyle name="_적격(화산) _1차 - 서초동오피스텔내역서_1차 - 서교동353-5 내역서_1차 알파베타 내역서_4차 알파베타 내역서_1차 삼성동 내역서_공내역서(AL창호공사)(1)" xfId="15507"/>
    <cellStyle name="_적격(화산) _1차 - 서초동오피스텔내역서_1차 - 서교동353-5 내역서_1차 알파베타 내역서_4차 알파베타 내역서_공내역서(AL창호공사)(1)" xfId="15508"/>
    <cellStyle name="_적격(화산) _1차 - 서초동오피스텔내역서_1차 - 서교동353-5 내역서_1차 알파베타 내역서_공내역서(AL창호공사)(1)" xfId="15509"/>
    <cellStyle name="_적격(화산) _1차 - 서초동오피스텔내역서_1차 - 서교동353-5 내역서_공내역서(AL창호공사)(1)" xfId="15510"/>
    <cellStyle name="_적격(화산) _1차 - 서초동오피스텔내역서_1차 삼성동 내역서" xfId="15511"/>
    <cellStyle name="_적격(화산) _1차 - 서초동오피스텔내역서_1차 삼성동 내역서_공내역서(AL창호공사)(1)" xfId="15512"/>
    <cellStyle name="_적격(화산) _1차 - 서초동오피스텔내역서_1차 알파베타 내역서" xfId="15513"/>
    <cellStyle name="_적격(화산) _1차 - 서초동오피스텔내역서_1차 알파베타 내역서_4차 알파베타 내역서" xfId="15514"/>
    <cellStyle name="_적격(화산) _1차 - 서초동오피스텔내역서_1차 알파베타 내역서_4차 알파베타 내역서_1차 삼성동 내역서" xfId="15515"/>
    <cellStyle name="_적격(화산) _1차 - 서초동오피스텔내역서_1차 알파베타 내역서_4차 알파베타 내역서_1차 삼성동 내역서_공내역서(AL창호공사)(1)" xfId="15516"/>
    <cellStyle name="_적격(화산) _1차 - 서초동오피스텔내역서_1차 알파베타 내역서_4차 알파베타 내역서_공내역서(AL창호공사)(1)" xfId="15517"/>
    <cellStyle name="_적격(화산) _1차 - 서초동오피스텔내역서_1차 알파베타 내역서_공내역서(AL창호공사)(1)" xfId="15518"/>
    <cellStyle name="_적격(화산) _1차 - 서초동오피스텔내역서_공내역서(AL창호공사)(1)" xfId="15519"/>
    <cellStyle name="_적격(화산) _1차 - 서초동오피스텔내역서_단가" xfId="15520"/>
    <cellStyle name="_적격(화산) _1차 - 서초동오피스텔내역서_단가_1차 삼성동 내역서" xfId="15521"/>
    <cellStyle name="_적격(화산) _1차 - 서초동오피스텔내역서_단가_1차 삼성동 내역서_공내역서(AL창호공사)(1)" xfId="15522"/>
    <cellStyle name="_적격(화산) _1차 - 서초동오피스텔내역서_단가_1차 알파베타 내역서" xfId="15523"/>
    <cellStyle name="_적격(화산) _1차 - 서초동오피스텔내역서_단가_1차 알파베타 내역서_4차 알파베타 내역서" xfId="15524"/>
    <cellStyle name="_적격(화산) _1차 - 서초동오피스텔내역서_단가_1차 알파베타 내역서_4차 알파베타 내역서_1차 삼성동 내역서" xfId="15525"/>
    <cellStyle name="_적격(화산) _1차 - 서초동오피스텔내역서_단가_1차 알파베타 내역서_4차 알파베타 내역서_1차 삼성동 내역서_공내역서(AL창호공사)(1)" xfId="15526"/>
    <cellStyle name="_적격(화산) _1차 - 서초동오피스텔내역서_단가_1차 알파베타 내역서_4차 알파베타 내역서_공내역서(AL창호공사)(1)" xfId="15527"/>
    <cellStyle name="_적격(화산) _1차 - 서초동오피스텔내역서_단가_1차 알파베타 내역서_공내역서(AL창호공사)(1)" xfId="15528"/>
    <cellStyle name="_적격(화산) _1차 - 서초동오피스텔내역서_단가_공내역서(AL창호공사)(1)" xfId="15529"/>
    <cellStyle name="_적격(화산) _1차 - 서초동오피스텔내역서_서교동(종만)" xfId="15530"/>
    <cellStyle name="_적격(화산) _1차 - 서초동오피스텔내역서_서교동(종만)_1차 삼성동 내역서" xfId="15531"/>
    <cellStyle name="_적격(화산) _1차 - 서초동오피스텔내역서_서교동(종만)_1차 삼성동 내역서_공내역서(AL창호공사)(1)" xfId="15532"/>
    <cellStyle name="_적격(화산) _1차 - 서초동오피스텔내역서_서교동(종만)_1차 알파베타 내역서" xfId="15533"/>
    <cellStyle name="_적격(화산) _1차 - 서초동오피스텔내역서_서교동(종만)_1차 알파베타 내역서_4차 알파베타 내역서" xfId="15534"/>
    <cellStyle name="_적격(화산) _1차 - 서초동오피스텔내역서_서교동(종만)_1차 알파베타 내역서_4차 알파베타 내역서_1차 삼성동 내역서" xfId="15535"/>
    <cellStyle name="_적격(화산) _1차 - 서초동오피스텔내역서_서교동(종만)_1차 알파베타 내역서_4차 알파베타 내역서_1차 삼성동 내역서_공내역서(AL창호공사)(1)" xfId="15536"/>
    <cellStyle name="_적격(화산) _1차 - 서초동오피스텔내역서_서교동(종만)_1차 알파베타 내역서_4차 알파베타 내역서_공내역서(AL창호공사)(1)" xfId="15537"/>
    <cellStyle name="_적격(화산) _1차 - 서초동오피스텔내역서_서교동(종만)_1차 알파베타 내역서_공내역서(AL창호공사)(1)" xfId="15538"/>
    <cellStyle name="_적격(화산) _1차 - 서초동오피스텔내역서_서교동(종만)_공내역서(AL창호공사)(1)" xfId="15539"/>
    <cellStyle name="_적격(화산) _2차 - 서초동오피스텔내역서(실행연습)" xfId="15540"/>
    <cellStyle name="_적격(화산) _2차 - 서초동오피스텔내역서(실행연습)_1차 - 서교동353-5 내역서" xfId="15541"/>
    <cellStyle name="_적격(화산) _2차 - 서초동오피스텔내역서(실행연습)_1차 - 서교동353-5 내역서_1차 삼성동 내역서" xfId="15542"/>
    <cellStyle name="_적격(화산) _2차 - 서초동오피스텔내역서(실행연습)_1차 - 서교동353-5 내역서_1차 삼성동 내역서_공내역서(AL창호공사)(1)" xfId="15543"/>
    <cellStyle name="_적격(화산) _2차 - 서초동오피스텔내역서(실행연습)_1차 - 서교동353-5 내역서_1차 알파베타 내역서" xfId="15544"/>
    <cellStyle name="_적격(화산) _2차 - 서초동오피스텔내역서(실행연습)_1차 - 서교동353-5 내역서_1차 알파베타 내역서_4차 알파베타 내역서" xfId="15545"/>
    <cellStyle name="_적격(화산) _2차 - 서초동오피스텔내역서(실행연습)_1차 - 서교동353-5 내역서_1차 알파베타 내역서_4차 알파베타 내역서_1차 삼성동 내역서" xfId="15546"/>
    <cellStyle name="_적격(화산) _2차 - 서초동오피스텔내역서(실행연습)_1차 - 서교동353-5 내역서_1차 알파베타 내역서_4차 알파베타 내역서_1차 삼성동 내역서_공내역서(AL창호공사)(1)" xfId="15547"/>
    <cellStyle name="_적격(화산) _2차 - 서초동오피스텔내역서(실행연습)_1차 - 서교동353-5 내역서_1차 알파베타 내역서_4차 알파베타 내역서_공내역서(AL창호공사)(1)" xfId="15548"/>
    <cellStyle name="_적격(화산) _2차 - 서초동오피스텔내역서(실행연습)_1차 - 서교동353-5 내역서_1차 알파베타 내역서_공내역서(AL창호공사)(1)" xfId="15549"/>
    <cellStyle name="_적격(화산) _2차 - 서초동오피스텔내역서(실행연습)_1차 - 서교동353-5 내역서_공내역서(AL창호공사)(1)" xfId="15550"/>
    <cellStyle name="_적격(화산) _2차 - 서초동오피스텔내역서(실행연습)_1차 삼성동 내역서" xfId="15551"/>
    <cellStyle name="_적격(화산) _2차 - 서초동오피스텔내역서(실행연습)_1차 삼성동 내역서_공내역서(AL창호공사)(1)" xfId="15552"/>
    <cellStyle name="_적격(화산) _2차 - 서초동오피스텔내역서(실행연습)_1차 알파베타 내역서" xfId="15553"/>
    <cellStyle name="_적격(화산) _2차 - 서초동오피스텔내역서(실행연습)_1차 알파베타 내역서_4차 알파베타 내역서" xfId="15554"/>
    <cellStyle name="_적격(화산) _2차 - 서초동오피스텔내역서(실행연습)_1차 알파베타 내역서_4차 알파베타 내역서_1차 삼성동 내역서" xfId="15555"/>
    <cellStyle name="_적격(화산) _2차 - 서초동오피스텔내역서(실행연습)_1차 알파베타 내역서_4차 알파베타 내역서_1차 삼성동 내역서_공내역서(AL창호공사)(1)" xfId="15556"/>
    <cellStyle name="_적격(화산) _2차 - 서초동오피스텔내역서(실행연습)_1차 알파베타 내역서_4차 알파베타 내역서_공내역서(AL창호공사)(1)" xfId="15557"/>
    <cellStyle name="_적격(화산) _2차 - 서초동오피스텔내역서(실행연습)_1차 알파베타 내역서_공내역서(AL창호공사)(1)" xfId="15558"/>
    <cellStyle name="_적격(화산) _2차 - 서초동오피스텔내역서(실행연습)_공내역서(AL창호공사)(1)" xfId="15559"/>
    <cellStyle name="_적격(화산) _2차 - 서초동오피스텔내역서(실행연습)_단가" xfId="15560"/>
    <cellStyle name="_적격(화산) _2차 - 서초동오피스텔내역서(실행연습)_단가_1차 삼성동 내역서" xfId="15561"/>
    <cellStyle name="_적격(화산) _2차 - 서초동오피스텔내역서(실행연습)_단가_1차 삼성동 내역서_공내역서(AL창호공사)(1)" xfId="15562"/>
    <cellStyle name="_적격(화산) _2차 - 서초동오피스텔내역서(실행연습)_단가_1차 알파베타 내역서" xfId="15563"/>
    <cellStyle name="_적격(화산) _2차 - 서초동오피스텔내역서(실행연습)_단가_1차 알파베타 내역서_4차 알파베타 내역서" xfId="15564"/>
    <cellStyle name="_적격(화산) _2차 - 서초동오피스텔내역서(실행연습)_단가_1차 알파베타 내역서_4차 알파베타 내역서_1차 삼성동 내역서" xfId="15565"/>
    <cellStyle name="_적격(화산) _2차 - 서초동오피스텔내역서(실행연습)_단가_1차 알파베타 내역서_4차 알파베타 내역서_1차 삼성동 내역서_공내역서(AL창호공사)(1)" xfId="15566"/>
    <cellStyle name="_적격(화산) _2차 - 서초동오피스텔내역서(실행연습)_단가_1차 알파베타 내역서_4차 알파베타 내역서_공내역서(AL창호공사)(1)" xfId="15567"/>
    <cellStyle name="_적격(화산) _2차 - 서초동오피스텔내역서(실행연습)_단가_1차 알파베타 내역서_공내역서(AL창호공사)(1)" xfId="15568"/>
    <cellStyle name="_적격(화산) _2차 - 서초동오피스텔내역서(실행연습)_단가_공내역서(AL창호공사)(1)" xfId="15569"/>
    <cellStyle name="_적격(화산) _2차 - 서초동오피스텔내역서(실행연습)_서교동(종만)" xfId="15570"/>
    <cellStyle name="_적격(화산) _2차 - 서초동오피스텔내역서(실행연습)_서교동(종만)_1차 삼성동 내역서" xfId="15571"/>
    <cellStyle name="_적격(화산) _2차 - 서초동오피스텔내역서(실행연습)_서교동(종만)_1차 삼성동 내역서_공내역서(AL창호공사)(1)" xfId="15572"/>
    <cellStyle name="_적격(화산) _2차 - 서초동오피스텔내역서(실행연습)_서교동(종만)_1차 알파베타 내역서" xfId="15573"/>
    <cellStyle name="_적격(화산) _2차 - 서초동오피스텔내역서(실행연습)_서교동(종만)_1차 알파베타 내역서_4차 알파베타 내역서" xfId="15574"/>
    <cellStyle name="_적격(화산) _2차 - 서초동오피스텔내역서(실행연습)_서교동(종만)_1차 알파베타 내역서_4차 알파베타 내역서_1차 삼성동 내역서" xfId="15575"/>
    <cellStyle name="_적격(화산) _2차 - 서초동오피스텔내역서(실행연습)_서교동(종만)_1차 알파베타 내역서_4차 알파베타 내역서_1차 삼성동 내역서_공내역서(AL창호공사)(1)" xfId="15576"/>
    <cellStyle name="_적격(화산) _2차 - 서초동오피스텔내역서(실행연습)_서교동(종만)_1차 알파베타 내역서_4차 알파베타 내역서_공내역서(AL창호공사)(1)" xfId="15577"/>
    <cellStyle name="_적격(화산) _2차 - 서초동오피스텔내역서(실행연습)_서교동(종만)_1차 알파베타 내역서_공내역서(AL창호공사)(1)" xfId="15578"/>
    <cellStyle name="_적격(화산) _2차 - 서초동오피스텔내역서(실행연습)_서교동(종만)_공내역서(AL창호공사)(1)" xfId="15579"/>
    <cellStyle name="_적격(화산) _3차 - 서교동353-5 내역서(단가변경)" xfId="15580"/>
    <cellStyle name="_적격(화산) _3차 - 서교동353-5 내역서(단가변경)_1차 삼성동 내역서" xfId="15581"/>
    <cellStyle name="_적격(화산) _3차 - 서교동353-5 내역서(단가변경)_1차 삼성동 내역서_공내역서(AL창호공사)(1)" xfId="15582"/>
    <cellStyle name="_적격(화산) _3차 - 서교동353-5 내역서(단가변경)_1차 알파베타 내역서" xfId="15583"/>
    <cellStyle name="_적격(화산) _3차 - 서교동353-5 내역서(단가변경)_1차 알파베타 내역서_4차 알파베타 내역서" xfId="15584"/>
    <cellStyle name="_적격(화산) _3차 - 서교동353-5 내역서(단가변경)_1차 알파베타 내역서_4차 알파베타 내역서_1차 삼성동 내역서" xfId="15585"/>
    <cellStyle name="_적격(화산) _3차 - 서교동353-5 내역서(단가변경)_1차 알파베타 내역서_4차 알파베타 내역서_1차 삼성동 내역서_공내역서(AL창호공사)(1)" xfId="15586"/>
    <cellStyle name="_적격(화산) _3차 - 서교동353-5 내역서(단가변경)_1차 알파베타 내역서_4차 알파베타 내역서_공내역서(AL창호공사)(1)" xfId="15587"/>
    <cellStyle name="_적격(화산) _3차 - 서교동353-5 내역서(단가변경)_1차 알파베타 내역서_공내역서(AL창호공사)(1)" xfId="15588"/>
    <cellStyle name="_적격(화산) _3차 - 서교동353-5 내역서(단가변경)_공내역서(AL창호공사)(1)" xfId="15589"/>
    <cellStyle name="_적격(화산) _4차 - 서교동53-5 내역서(단가변경)" xfId="15590"/>
    <cellStyle name="_적격(화산) _4차 - 서교동53-5 내역서(단가변경)_1차 삼성동 내역서" xfId="15591"/>
    <cellStyle name="_적격(화산) _4차 - 서교동53-5 내역서(단가변경)_1차 삼성동 내역서_공내역서(AL창호공사)(1)" xfId="15592"/>
    <cellStyle name="_적격(화산) _4차 - 서교동53-5 내역서(단가변경)_1차 알파베타 내역서" xfId="15593"/>
    <cellStyle name="_적격(화산) _4차 - 서교동53-5 내역서(단가변경)_1차 알파베타 내역서_4차 알파베타 내역서" xfId="15594"/>
    <cellStyle name="_적격(화산) _4차 - 서교동53-5 내역서(단가변경)_1차 알파베타 내역서_4차 알파베타 내역서_1차 삼성동 내역서" xfId="15595"/>
    <cellStyle name="_적격(화산) _4차 - 서교동53-5 내역서(단가변경)_1차 알파베타 내역서_4차 알파베타 내역서_1차 삼성동 내역서_공내역서(AL창호공사)(1)" xfId="15596"/>
    <cellStyle name="_적격(화산) _4차 - 서교동53-5 내역서(단가변경)_1차 알파베타 내역서_4차 알파베타 내역서_공내역서(AL창호공사)(1)" xfId="15597"/>
    <cellStyle name="_적격(화산) _4차 - 서교동53-5 내역서(단가변경)_1차 알파베타 내역서_공내역서(AL창호공사)(1)" xfId="15598"/>
    <cellStyle name="_적격(화산) _4차 - 서교동53-5 내역서(단가변경)_공내역서(AL창호공사)(1)" xfId="15599"/>
    <cellStyle name="_적격(화산) _4차 알파베타 내역서" xfId="15600"/>
    <cellStyle name="_적격(화산) _4차 알파베타 내역서_1차 삼성동 내역서" xfId="15601"/>
    <cellStyle name="_적격(화산) _4차 알파베타 내역서_1차 삼성동 내역서_공내역서(AL창호공사)(1)" xfId="15602"/>
    <cellStyle name="_적격(화산) _4차 알파베타 내역서_공내역서(AL창호공사)(1)" xfId="15603"/>
    <cellStyle name="_적격(화산) _DOBUN" xfId="15604"/>
    <cellStyle name="_적격(화산) _DOBUN_공내역서(AL창호공사)(1)" xfId="15605"/>
    <cellStyle name="_적격(화산) _NAE" xfId="15606"/>
    <cellStyle name="_적격(화산) _NAE_공내역서(AL창호공사)(1)" xfId="15607"/>
    <cellStyle name="_적격(화산) _건국대병원" xfId="15608"/>
    <cellStyle name="_적격(화산) _건국대병원_건국대학교공내역1028" xfId="15609"/>
    <cellStyle name="_적격(화산) _건국대병원_건국대학교공내역1028_건국대학교공내역1028" xfId="15610"/>
    <cellStyle name="_적격(화산) _건국대병원_건국대학교공내역1028_건국대학교공내역1028_공내역서(AL창호공사)(1)" xfId="15611"/>
    <cellStyle name="_적격(화산) _건국대병원_건국대학교공내역1028_공내역서(AL창호공사)(1)" xfId="15612"/>
    <cellStyle name="_적격(화산) _건국대병원_공내역서(AL창호공사)(1)" xfId="15613"/>
    <cellStyle name="_적격(화산) _건국대학견적" xfId="15614"/>
    <cellStyle name="_적격(화산) _건국대학견적_공내역서(AL창호공사)(1)" xfId="15615"/>
    <cellStyle name="_적격(화산) _건국대학교공내역" xfId="15616"/>
    <cellStyle name="_적격(화산) _건국대학교공내역_공내역서(AL창호공사)(1)" xfId="15617"/>
    <cellStyle name="_적격(화산) _건국대학교공내역1028" xfId="15618"/>
    <cellStyle name="_적격(화산) _건국대학교공내역1028_공내역서(AL창호공사)(1)" xfId="15619"/>
    <cellStyle name="_적격(화산) _건국대학교내역(메일전송)" xfId="15620"/>
    <cellStyle name="_적격(화산) _건국대학교내역(메일전송)_공내역서(AL창호공사)(1)" xfId="15621"/>
    <cellStyle name="_적격(화산) _건국대학교병원 견적_미동" xfId="15622"/>
    <cellStyle name="_적격(화산) _건국대학교병원 견적_미동_건국대학교공내역1028" xfId="15623"/>
    <cellStyle name="_적격(화산) _건국대학교병원 견적_미동_건국대학교공내역1028_건국대학교공내역1028" xfId="15624"/>
    <cellStyle name="_적격(화산) _건국대학교병원 견적_미동_건국대학교공내역1028_건국대학교공내역1028_공내역서(AL창호공사)(1)" xfId="15625"/>
    <cellStyle name="_적격(화산) _건국대학교병원 견적_미동_건국대학교공내역1028_공내역서(AL창호공사)(1)" xfId="15626"/>
    <cellStyle name="_적격(화산) _건국대학교병원 견적_미동_공내역서(AL창호공사)(1)" xfId="15627"/>
    <cellStyle name="_적격(화산) _건국대학교부대입찰업체견적서" xfId="15628"/>
    <cellStyle name="_적격(화산) _건국대학교부대입찰업체견적서_건국대학교공내역1028" xfId="15629"/>
    <cellStyle name="_적격(화산) _건국대학교부대입찰업체견적서_건국대학교공내역1028_건국대학교공내역1028" xfId="15630"/>
    <cellStyle name="_적격(화산) _건국대학교부대입찰업체견적서_건국대학교공내역1028_건국대학교공내역1028_공내역서(AL창호공사)(1)" xfId="15631"/>
    <cellStyle name="_적격(화산) _건국대학교부대입찰업체견적서_건국대학교공내역1028_공내역서(AL창호공사)(1)" xfId="15632"/>
    <cellStyle name="_적격(화산) _건국대학교부대입찰업체견적서_공내역서(AL창호공사)(1)" xfId="15633"/>
    <cellStyle name="_적격(화산) _견갑" xfId="15634"/>
    <cellStyle name="_적격(화산) _견갑 (2)" xfId="15635"/>
    <cellStyle name="_적격(화산) _견갑 (2)_공내역서(AL창호공사)(1)" xfId="15636"/>
    <cellStyle name="_적격(화산) _견갑 (3)" xfId="15637"/>
    <cellStyle name="_적격(화산) _견갑 (3)_공내역서(AL창호공사)(1)" xfId="15638"/>
    <cellStyle name="_적격(화산) _견갑 (4)" xfId="15639"/>
    <cellStyle name="_적격(화산) _견갑 (4)_공내역서(AL창호공사)(1)" xfId="15640"/>
    <cellStyle name="_적격(화산) _견갑_공내역서(AL창호공사)(1)" xfId="15641"/>
    <cellStyle name="_적격(화산) _견갑1 (2)" xfId="15642"/>
    <cellStyle name="_적격(화산) _견갑1 (2)_공내역서(AL창호공사)(1)" xfId="15643"/>
    <cellStyle name="_적격(화산) _견적1" xfId="15644"/>
    <cellStyle name="_적격(화산) _견적1 (2)" xfId="15645"/>
    <cellStyle name="_적격(화산) _견적1 (2)_공내역서(AL창호공사)(1)" xfId="15646"/>
    <cellStyle name="_적격(화산) _견적1_공내역서(AL창호공사)(1)" xfId="15647"/>
    <cellStyle name="_적격(화산) _견적2 (2)" xfId="15648"/>
    <cellStyle name="_적격(화산) _견적2 (2)_공내역서(AL창호공사)(1)" xfId="15649"/>
    <cellStyle name="_적격(화산) _견적3 (2)" xfId="15650"/>
    <cellStyle name="_적격(화산) _견적3 (2)_공내역서(AL창호공사)(1)" xfId="15651"/>
    <cellStyle name="_적격(화산) _공내역서(AL창호공사)(1)" xfId="15652"/>
    <cellStyle name="_적격(화산) _공정표" xfId="15653"/>
    <cellStyle name="_적격(화산) _공정표_공내역서(AL창호공사)(1)" xfId="15654"/>
    <cellStyle name="_적격(화산) _단가대비" xfId="15655"/>
    <cellStyle name="_적격(화산) _단가대비_공내역서(AL창호공사)(1)" xfId="15656"/>
    <cellStyle name="_적격(화산) _본오오목천" xfId="15657"/>
    <cellStyle name="_적격(화산) _본오오목천_공내역서(AL창호공사)(1)" xfId="15658"/>
    <cellStyle name="_적격(화산) _부대철콘 (2)" xfId="15659"/>
    <cellStyle name="_적격(화산) _부대철콘 (2)_공내역서(AL창호공사)(1)" xfId="15660"/>
    <cellStyle name="_적격(화산) _부대철콘 (3)" xfId="15661"/>
    <cellStyle name="_적격(화산) _부대철콘 (3)_공내역서(AL창호공사)(1)" xfId="15662"/>
    <cellStyle name="_적격(화산) _부대철콘 (4)" xfId="15663"/>
    <cellStyle name="_적격(화산) _부대철콘 (4)_공내역서(AL창호공사)(1)" xfId="15664"/>
    <cellStyle name="_적격(화산) _부대토공 (2)" xfId="15665"/>
    <cellStyle name="_적격(화산) _부대토공 (2)_공내역서(AL창호공사)(1)" xfId="15666"/>
    <cellStyle name="_적격(화산) _부대토공 (3)" xfId="15667"/>
    <cellStyle name="_적격(화산) _부대토공 (3)_공내역서(AL창호공사)(1)" xfId="15668"/>
    <cellStyle name="_적격(화산) _부별지" xfId="15669"/>
    <cellStyle name="_적격(화산) _부별지_buip (2)" xfId="15670"/>
    <cellStyle name="_적격(화산) _부별지_buip (2)_공내역서(AL창호공사)(1)" xfId="15671"/>
    <cellStyle name="_적격(화산) _부별지_ip (2)" xfId="15672"/>
    <cellStyle name="_적격(화산) _부별지_ip (2)_공내역서(AL창호공사)(1)" xfId="15673"/>
    <cellStyle name="_적격(화산) _부별지_jipbun (2)" xfId="15674"/>
    <cellStyle name="_적격(화산) _부별지_jipbun (2)_공내역서(AL창호공사)(1)" xfId="15675"/>
    <cellStyle name="_적격(화산) _부별지_공내역서(AL창호공사)(1)" xfId="15676"/>
    <cellStyle name="_적격(화산) _부산남천동병원내역서(남일)" xfId="15677"/>
    <cellStyle name="_적격(화산) _부산남천동병원내역서(남일)_공내역서(AL창호공사)(1)" xfId="15678"/>
    <cellStyle name="_적격(화산) _부산남천동병원내역서(남일)_마리오입찰보고서" xfId="15679"/>
    <cellStyle name="_적격(화산) _부산남천동병원내역서(남일)_마리오입찰보고서_공내역서(AL창호공사)(1)" xfId="15680"/>
    <cellStyle name="_적격(화산) _부산남천동병원내역서(남일)_입찰보고서" xfId="15681"/>
    <cellStyle name="_적격(화산) _부산남천동병원내역서(남일)_입찰보고서_공내역서(AL창호공사)(1)" xfId="15682"/>
    <cellStyle name="_적격(화산) _삼성동 00내역서" xfId="15683"/>
    <cellStyle name="_적격(화산) _삼성동 00내역서_공내역서(AL창호공사)(1)" xfId="15684"/>
    <cellStyle name="_적격(화산) _서교동(종만)" xfId="15685"/>
    <cellStyle name="_적격(화산) _서교동(종만)_1차 삼성동 내역서" xfId="15686"/>
    <cellStyle name="_적격(화산) _서교동(종만)_1차 삼성동 내역서_공내역서(AL창호공사)(1)" xfId="15687"/>
    <cellStyle name="_적격(화산) _서교동(종만)_1차 알파베타 내역서" xfId="15688"/>
    <cellStyle name="_적격(화산) _서교동(종만)_1차 알파베타 내역서_4차 알파베타 내역서" xfId="15689"/>
    <cellStyle name="_적격(화산) _서교동(종만)_1차 알파베타 내역서_4차 알파베타 내역서_1차 삼성동 내역서" xfId="15690"/>
    <cellStyle name="_적격(화산) _서교동(종만)_1차 알파베타 내역서_4차 알파베타 내역서_1차 삼성동 내역서_공내역서(AL창호공사)(1)" xfId="15691"/>
    <cellStyle name="_적격(화산) _서교동(종만)_1차 알파베타 내역서_4차 알파베타 내역서_공내역서(AL창호공사)(1)" xfId="15692"/>
    <cellStyle name="_적격(화산) _서교동(종만)_1차 알파베타 내역서_공내역서(AL창호공사)(1)" xfId="15693"/>
    <cellStyle name="_적격(화산) _서교동(종만)_공내역서(AL창호공사)(1)" xfId="15694"/>
    <cellStyle name="_적격(화산) _서교동353-5 내역서" xfId="15695"/>
    <cellStyle name="_적격(화산) _서교동353-5 내역서_1차 삼성동 내역서" xfId="15696"/>
    <cellStyle name="_적격(화산) _서교동353-5 내역서_1차 삼성동 내역서_공내역서(AL창호공사)(1)" xfId="15697"/>
    <cellStyle name="_적격(화산) _서교동353-5 내역서_공내역서(AL창호공사)(1)" xfId="15698"/>
    <cellStyle name="_적격(화산) _서초동오피스텔(OX)형주" xfId="15699"/>
    <cellStyle name="_적격(화산) _서초동오피스텔(OX)형주_1차 - 서교동353-5 내역서" xfId="15700"/>
    <cellStyle name="_적격(화산) _서초동오피스텔(OX)형주_1차 - 서교동353-5 내역서_1차 삼성동 내역서" xfId="15701"/>
    <cellStyle name="_적격(화산) _서초동오피스텔(OX)형주_1차 - 서교동353-5 내역서_1차 삼성동 내역서_공내역서(AL창호공사)(1)" xfId="15702"/>
    <cellStyle name="_적격(화산) _서초동오피스텔(OX)형주_1차 - 서교동353-5 내역서_1차 알파베타 내역서" xfId="15703"/>
    <cellStyle name="_적격(화산) _서초동오피스텔(OX)형주_1차 - 서교동353-5 내역서_1차 알파베타 내역서_4차 알파베타 내역서" xfId="15704"/>
    <cellStyle name="_적격(화산) _서초동오피스텔(OX)형주_1차 - 서교동353-5 내역서_1차 알파베타 내역서_4차 알파베타 내역서_1차 삼성동 내역서" xfId="15705"/>
    <cellStyle name="_적격(화산) _서초동오피스텔(OX)형주_1차 - 서교동353-5 내역서_1차 알파베타 내역서_4차 알파베타 내역서_1차 삼성동 내역서_공내역서(AL창호공사)(1)" xfId="15706"/>
    <cellStyle name="_적격(화산) _서초동오피스텔(OX)형주_1차 - 서교동353-5 내역서_1차 알파베타 내역서_4차 알파베타 내역서_공내역서(AL창호공사)(1)" xfId="15707"/>
    <cellStyle name="_적격(화산) _서초동오피스텔(OX)형주_1차 - 서교동353-5 내역서_1차 알파베타 내역서_공내역서(AL창호공사)(1)" xfId="15708"/>
    <cellStyle name="_적격(화산) _서초동오피스텔(OX)형주_1차 - 서교동353-5 내역서_공내역서(AL창호공사)(1)" xfId="15709"/>
    <cellStyle name="_적격(화산) _서초동오피스텔(OX)형주_1차 삼성동 내역서" xfId="15710"/>
    <cellStyle name="_적격(화산) _서초동오피스텔(OX)형주_1차 삼성동 내역서_공내역서(AL창호공사)(1)" xfId="15711"/>
    <cellStyle name="_적격(화산) _서초동오피스텔(OX)형주_1차 알파베타 내역서" xfId="15712"/>
    <cellStyle name="_적격(화산) _서초동오피스텔(OX)형주_1차 알파베타 내역서_4차 알파베타 내역서" xfId="15713"/>
    <cellStyle name="_적격(화산) _서초동오피스텔(OX)형주_1차 알파베타 내역서_4차 알파베타 내역서_1차 삼성동 내역서" xfId="15714"/>
    <cellStyle name="_적격(화산) _서초동오피스텔(OX)형주_1차 알파베타 내역서_4차 알파베타 내역서_1차 삼성동 내역서_공내역서(AL창호공사)(1)" xfId="15715"/>
    <cellStyle name="_적격(화산) _서초동오피스텔(OX)형주_1차 알파베타 내역서_4차 알파베타 내역서_공내역서(AL창호공사)(1)" xfId="15716"/>
    <cellStyle name="_적격(화산) _서초동오피스텔(OX)형주_1차 알파베타 내역서_공내역서(AL창호공사)(1)" xfId="15717"/>
    <cellStyle name="_적격(화산) _서초동오피스텔(OX)형주_공내역서(AL창호공사)(1)" xfId="15718"/>
    <cellStyle name="_적격(화산) _서초동오피스텔(OX)형주_단가" xfId="15719"/>
    <cellStyle name="_적격(화산) _서초동오피스텔(OX)형주_단가_1차 삼성동 내역서" xfId="15720"/>
    <cellStyle name="_적격(화산) _서초동오피스텔(OX)형주_단가_1차 삼성동 내역서_공내역서(AL창호공사)(1)" xfId="15721"/>
    <cellStyle name="_적격(화산) _서초동오피스텔(OX)형주_단가_1차 알파베타 내역서" xfId="15722"/>
    <cellStyle name="_적격(화산) _서초동오피스텔(OX)형주_단가_1차 알파베타 내역서_4차 알파베타 내역서" xfId="15723"/>
    <cellStyle name="_적격(화산) _서초동오피스텔(OX)형주_단가_1차 알파베타 내역서_4차 알파베타 내역서_1차 삼성동 내역서" xfId="15724"/>
    <cellStyle name="_적격(화산) _서초동오피스텔(OX)형주_단가_1차 알파베타 내역서_4차 알파베타 내역서_1차 삼성동 내역서_공내역서(AL창호공사)(1)" xfId="15725"/>
    <cellStyle name="_적격(화산) _서초동오피스텔(OX)형주_단가_1차 알파베타 내역서_4차 알파베타 내역서_공내역서(AL창호공사)(1)" xfId="15726"/>
    <cellStyle name="_적격(화산) _서초동오피스텔(OX)형주_단가_1차 알파베타 내역서_공내역서(AL창호공사)(1)" xfId="15727"/>
    <cellStyle name="_적격(화산) _서초동오피스텔(OX)형주_단가_공내역서(AL창호공사)(1)" xfId="15728"/>
    <cellStyle name="_적격(화산) _서초동오피스텔(OX)형주_서교동(종만)" xfId="15729"/>
    <cellStyle name="_적격(화산) _서초동오피스텔(OX)형주_서교동(종만)_1차 삼성동 내역서" xfId="15730"/>
    <cellStyle name="_적격(화산) _서초동오피스텔(OX)형주_서교동(종만)_1차 삼성동 내역서_공내역서(AL창호공사)(1)" xfId="15731"/>
    <cellStyle name="_적격(화산) _서초동오피스텔(OX)형주_서교동(종만)_1차 알파베타 내역서" xfId="15732"/>
    <cellStyle name="_적격(화산) _서초동오피스텔(OX)형주_서교동(종만)_1차 알파베타 내역서_4차 알파베타 내역서" xfId="15733"/>
    <cellStyle name="_적격(화산) _서초동오피스텔(OX)형주_서교동(종만)_1차 알파베타 내역서_4차 알파베타 내역서_1차 삼성동 내역서" xfId="15734"/>
    <cellStyle name="_적격(화산) _서초동오피스텔(OX)형주_서교동(종만)_1차 알파베타 내역서_4차 알파베타 내역서_1차 삼성동 내역서_공내역서(AL창호공사)(1)" xfId="15735"/>
    <cellStyle name="_적격(화산) _서초동오피스텔(OX)형주_서교동(종만)_1차 알파베타 내역서_4차 알파베타 내역서_공내역서(AL창호공사)(1)" xfId="15736"/>
    <cellStyle name="_적격(화산) _서초동오피스텔(OX)형주_서교동(종만)_1차 알파베타 내역서_공내역서(AL창호공사)(1)" xfId="15737"/>
    <cellStyle name="_적격(화산) _서초동오피스텔(OX)형주_서교동(종만)_공내역서(AL창호공사)(1)" xfId="15738"/>
    <cellStyle name="_적격(화산) _설계" xfId="15739"/>
    <cellStyle name="_적격(화산) _설계 (2)" xfId="15740"/>
    <cellStyle name="_적격(화산) _설계 (2)_공내역서(AL창호공사)(1)" xfId="15741"/>
    <cellStyle name="_적격(화산) _설계_공내역서(AL창호공사)(1)" xfId="15742"/>
    <cellStyle name="_적격(화산) _의정부" xfId="15743"/>
    <cellStyle name="_적격(화산) _의정부_건국대학교공내역1028" xfId="15744"/>
    <cellStyle name="_적격(화산) _의정부_건국대학교공내역1028_건국대학교공내역1028" xfId="15745"/>
    <cellStyle name="_적격(화산) _의정부_건국대학교공내역1028_건국대학교공내역1028_공내역서(AL창호공사)(1)" xfId="15746"/>
    <cellStyle name="_적격(화산) _의정부_건국대학교공내역1028_공내역서(AL창호공사)(1)" xfId="15747"/>
    <cellStyle name="_적격(화산) _의정부_공내역서(AL창호공사)(1)" xfId="15748"/>
    <cellStyle name="_적격(화산) _의정부성모병원" xfId="15749"/>
    <cellStyle name="_적격(화산) _의정부성모병원_건국대학교공내역1028" xfId="15750"/>
    <cellStyle name="_적격(화산) _의정부성모병원_건국대학교공내역1028_건국대학교공내역1028" xfId="15751"/>
    <cellStyle name="_적격(화산) _의정부성모병원_건국대학교공내역1028_건국대학교공내역1028_공내역서(AL창호공사)(1)" xfId="15752"/>
    <cellStyle name="_적격(화산) _의정부성모병원_건국대학교공내역1028_공내역서(AL창호공사)(1)" xfId="15753"/>
    <cellStyle name="_적격(화산) _의정부성모병원_공내역서(AL창호공사)(1)" xfId="15754"/>
    <cellStyle name="_적격(화산) _입찰 (2)" xfId="15755"/>
    <cellStyle name="_적격(화산) _입찰 (2)_공내역서(AL창호공사)(1)" xfId="15756"/>
    <cellStyle name="_적격(화산) _집갑 (2)" xfId="15757"/>
    <cellStyle name="_적격(화산) _집갑 (2)_공내역서(AL창호공사)(1)" xfId="15758"/>
    <cellStyle name="_적격(화산) _집행 (2)" xfId="15759"/>
    <cellStyle name="_적격(화산) _집행 (2)_공내역서(AL창호공사)(1)" xfId="15760"/>
    <cellStyle name="_적격(화산) _집행 (93)" xfId="15761"/>
    <cellStyle name="_적격(화산) _집행 (93)_공내역서(AL창호공사)(1)" xfId="15762"/>
    <cellStyle name="_적격(화산) _철콘 (2)" xfId="15763"/>
    <cellStyle name="_적격(화산) _철콘 (2)_공내역서(AL창호공사)(1)" xfId="15764"/>
    <cellStyle name="_적격(화산) _철콘 (3)" xfId="15765"/>
    <cellStyle name="_적격(화산) _철콘 (3)_공내역서(AL창호공사)(1)" xfId="15766"/>
    <cellStyle name="_적격(화산) _철콘 (4)" xfId="15767"/>
    <cellStyle name="_적격(화산) _철콘 (4)_공내역서(AL창호공사)(1)" xfId="15768"/>
    <cellStyle name="_적격(화산) _철콘 (5)" xfId="15769"/>
    <cellStyle name="_적격(화산) _철콘 (5)_공내역서(AL창호공사)(1)" xfId="15770"/>
    <cellStyle name="_적격(화산) _청주중원(부대입찰) 견적" xfId="15771"/>
    <cellStyle name="_적격(화산) _청주중원(부대입찰) 견적_건국대학교공내역1028" xfId="15772"/>
    <cellStyle name="_적격(화산) _청주중원(부대입찰) 견적_건국대학교공내역1028_건국대학교공내역1028" xfId="15773"/>
    <cellStyle name="_적격(화산) _청주중원(부대입찰) 견적_건국대학교공내역1028_건국대학교공내역1028_공내역서(AL창호공사)(1)" xfId="15774"/>
    <cellStyle name="_적격(화산) _청주중원(부대입찰) 견적_건국대학교공내역1028_공내역서(AL창호공사)(1)" xfId="15775"/>
    <cellStyle name="_적격(화산) _청주중원(부대입찰) 견적_공내역서(AL창호공사)(1)" xfId="15776"/>
    <cellStyle name="_적격(화산) _토공 (2)" xfId="15777"/>
    <cellStyle name="_적격(화산) _토공 (2)_공내역서(AL창호공사)(1)" xfId="15778"/>
    <cellStyle name="_적격(화산) _하도1 (2)" xfId="15779"/>
    <cellStyle name="_적격(화산) _하도1 (2)_공내역서(AL창호공사)(1)" xfId="15780"/>
    <cellStyle name="_적격(화산) _하사항" xfId="15781"/>
    <cellStyle name="_적격(화산) _하사항_buip (2)" xfId="15782"/>
    <cellStyle name="_적격(화산) _하사항_buip (2)_공내역서(AL창호공사)(1)" xfId="15783"/>
    <cellStyle name="_적격(화산) _하사항_ip (2)" xfId="15784"/>
    <cellStyle name="_적격(화산) _하사항_ip (2)_공내역서(AL창호공사)(1)" xfId="15785"/>
    <cellStyle name="_적격(화산) _하사항_jipbun (2)" xfId="15786"/>
    <cellStyle name="_적격(화산) _하사항_jipbun (2)_공내역서(AL창호공사)(1)" xfId="15787"/>
    <cellStyle name="_적격(화산) _하사항_공내역서(AL창호공사)(1)" xfId="15788"/>
    <cellStyle name="_전기공내역서" xfId="15789"/>
    <cellStyle name="_전기공내역서(승기전력,대명)" xfId="15790"/>
    <cellStyle name="_전기공사실정보고내역" xfId="4078"/>
    <cellStyle name="_전기내역" xfId="15791"/>
    <cellStyle name="_전력자동제어(안소장님1003)" xfId="4079"/>
    <cellStyle name="_전체실행(현장)(자재비포함)" xfId="4080"/>
    <cellStyle name="_제출견적서" xfId="15792"/>
    <cellStyle name="_조명제어 총괄표" xfId="4081"/>
    <cellStyle name="_조양문외 2개소 경관조명 내역서" xfId="4082"/>
    <cellStyle name="_조직유지_총괄표" xfId="15793"/>
    <cellStyle name="_종료분석양식" xfId="15794"/>
    <cellStyle name="_지정과제2차심의list" xfId="15795"/>
    <cellStyle name="_지정과제2차심의list_1" xfId="15796"/>
    <cellStyle name="_지정과제2차심의list_2" xfId="15797"/>
    <cellStyle name="_지정과제2차심의list_2_2006 half.ALL.CMH.IPS(ver2)" xfId="15798"/>
    <cellStyle name="_지정과제2차심의결과" xfId="15799"/>
    <cellStyle name="_지정과제2차심의결과(금액조정후최종)" xfId="15800"/>
    <cellStyle name="_지정과제2차심의결과(금액조정후최종)_1" xfId="15801"/>
    <cellStyle name="_지정과제2차심의결과(금액조정후최종)_2006 half.ALL.CMH.IPS(ver2)" xfId="15802"/>
    <cellStyle name="_지정과제2차심의결과_1" xfId="15803"/>
    <cellStyle name="_지정과제2차심의결과_2006 half.ALL.CMH.IPS(ver2)" xfId="15804"/>
    <cellStyle name="_진해석동역(2공구)주공APT" xfId="15805"/>
    <cellStyle name="_집중관리(981231)" xfId="15806"/>
    <cellStyle name="_집중관리(981231)_1" xfId="15807"/>
    <cellStyle name="_집중관리(981231)_1_2006 half.ALL.CMH.IPS(ver2)" xfId="15808"/>
    <cellStyle name="_집중관리(지정과제및 양식)" xfId="15809"/>
    <cellStyle name="_집중관리(지정과제및 양식)_1" xfId="15810"/>
    <cellStyle name="_집중관리(지정과제및 양식)_2006 half.ALL.CMH.IPS(ver2)" xfId="15811"/>
    <cellStyle name="_집행갑지 " xfId="15812"/>
    <cellStyle name="_집행갑지 _공내역서(AL창호공사)(1)" xfId="15813"/>
    <cellStyle name="_집행-유성" xfId="15814"/>
    <cellStyle name="_차입금 현황(0703)" xfId="15815"/>
    <cellStyle name="_채권자(2003.6.11)" xfId="15816"/>
    <cellStyle name="_채권자(2004.6.12)" xfId="15817"/>
    <cellStyle name="_채권자최종" xfId="15818"/>
    <cellStyle name="_총괄표(가로등)" xfId="4083"/>
    <cellStyle name="_추곡" xfId="4084"/>
    <cellStyle name="_추곡_라멘교 토공" xfId="4085"/>
    <cellStyle name="_추곡_추곡" xfId="4086"/>
    <cellStyle name="_추곡_추곡_라멘교 토공" xfId="4087"/>
    <cellStyle name="_추곡_추곡_포장" xfId="4088"/>
    <cellStyle name="_추곡_추곡_포장_라멘교 토공" xfId="4089"/>
    <cellStyle name="_추곡_포장" xfId="4090"/>
    <cellStyle name="_추곡_포장_라멘교 토공" xfId="4091"/>
    <cellStyle name="_칠서도로2000-1225" xfId="4092"/>
    <cellStyle name="_칠서영산" xfId="4093"/>
    <cellStyle name="_칠서영산_강동내역(9.28" xfId="4094"/>
    <cellStyle name="_칠서영산_강동내역(9.28_T05-D03-004D(울산터널-조명제어-안소장님1003)" xfId="4095"/>
    <cellStyle name="_칠서영산_강동내역(9.28_T05-D03-004D(울산터널-조명제어-안소장님1003)_용인서천 전기내역서(REV1)" xfId="4096"/>
    <cellStyle name="_칠서영산_강동내역(9.28_T05-D03-004D(울산터널-조명제어-안소장님1003)_용인서천 전기내역서(REV1)_용인서천신규자재" xfId="4097"/>
    <cellStyle name="_칠서영산_강동내역(9.28_T05-D03-004D(울산터널-조명제어-안소장님1003)_전기내역서(F)" xfId="4098"/>
    <cellStyle name="_칠서영산_강동내역(9.28_T05-D03-004D(울산터널-조명제어-안소장님1003)_전기내역서(F)_용인서천신규자재" xfId="4099"/>
    <cellStyle name="_칠서영산_강동내역(9.28_T05-D03-004D(울산터널-환기-구성설비0930)" xfId="4100"/>
    <cellStyle name="_칠서영산_강동내역(9.28_T05-D03-004D(울산터널-환기-구성설비0930)_용인서천 전기내역서(REV1)" xfId="4101"/>
    <cellStyle name="_칠서영산_강동내역(9.28_T05-D03-004D(울산터널-환기-구성설비0930)_용인서천 전기내역서(REV1)_용인서천신규자재" xfId="4102"/>
    <cellStyle name="_칠서영산_강동내역(9.28_T05-D03-004D(울산터널-환기-구성설비0930)_전기내역서(F)" xfId="4103"/>
    <cellStyle name="_칠서영산_강동내역(9.28_T05-D03-004D(울산터널-환기-구성설비0930)_전기내역서(F)_용인서천신규자재" xfId="4104"/>
    <cellStyle name="_칠서영산_강동내역(9.28_용인서천신규자재" xfId="4105"/>
    <cellStyle name="_칠서영산_강동내역(9.28_울산강동내역최종(20051101)" xfId="4106"/>
    <cellStyle name="_칠서영산_강동내역(9.28_울산강동내역최종(20051101)_용인서천 전기내역서(REV1)" xfId="4107"/>
    <cellStyle name="_칠서영산_강동내역(9.28_울산강동내역최종(20051101)_용인서천 전기내역서(REV1)_용인서천신규자재" xfId="4108"/>
    <cellStyle name="_칠서영산_강동내역(9.28_울산강동내역최종(20051101)_전기내역서(F)" xfId="4109"/>
    <cellStyle name="_칠서영산_강동내역(9.28_울산강동내역최종(20051101)_전기내역서(F)_용인서천신규자재" xfId="4110"/>
    <cellStyle name="_칠서영산_공무정산양식(10월초)" xfId="4111"/>
    <cellStyle name="_칠서영산_공무정산양식(10월초)_강동내역(9.28" xfId="4112"/>
    <cellStyle name="_칠서영산_공무정산양식(10월초)_강동내역(9.28_T05-D03-004D(울산터널-조명제어-안소장님1003)" xfId="4113"/>
    <cellStyle name="_칠서영산_공무정산양식(10월초)_강동내역(9.28_T05-D03-004D(울산터널-조명제어-안소장님1003)_용인서천 전기내역서(REV1)" xfId="4114"/>
    <cellStyle name="_칠서영산_공무정산양식(10월초)_강동내역(9.28_T05-D03-004D(울산터널-조명제어-안소장님1003)_용인서천 전기내역서(REV1)_용인서천신규자재" xfId="4115"/>
    <cellStyle name="_칠서영산_공무정산양식(10월초)_강동내역(9.28_T05-D03-004D(울산터널-조명제어-안소장님1003)_전기내역서(F)" xfId="4116"/>
    <cellStyle name="_칠서영산_공무정산양식(10월초)_강동내역(9.28_T05-D03-004D(울산터널-조명제어-안소장님1003)_전기내역서(F)_용인서천신규자재" xfId="4117"/>
    <cellStyle name="_칠서영산_공무정산양식(10월초)_강동내역(9.28_T05-D03-004D(울산터널-환기-구성설비0930)" xfId="4118"/>
    <cellStyle name="_칠서영산_공무정산양식(10월초)_강동내역(9.28_T05-D03-004D(울산터널-환기-구성설비0930)_용인서천 전기내역서(REV1)" xfId="4119"/>
    <cellStyle name="_칠서영산_공무정산양식(10월초)_강동내역(9.28_T05-D03-004D(울산터널-환기-구성설비0930)_용인서천 전기내역서(REV1)_용인서천신규자재" xfId="4120"/>
    <cellStyle name="_칠서영산_공무정산양식(10월초)_강동내역(9.28_T05-D03-004D(울산터널-환기-구성설비0930)_전기내역서(F)" xfId="4121"/>
    <cellStyle name="_칠서영산_공무정산양식(10월초)_강동내역(9.28_T05-D03-004D(울산터널-환기-구성설비0930)_전기내역서(F)_용인서천신규자재" xfId="4122"/>
    <cellStyle name="_칠서영산_공무정산양식(10월초)_강동내역(9.28_용인서천신규자재" xfId="4123"/>
    <cellStyle name="_칠서영산_공무정산양식(10월초)_강동내역(9.28_울산강동내역최종(20051101)" xfId="4124"/>
    <cellStyle name="_칠서영산_공무정산양식(10월초)_강동내역(9.28_울산강동내역최종(20051101)_용인서천 전기내역서(REV1)" xfId="4125"/>
    <cellStyle name="_칠서영산_공무정산양식(10월초)_강동내역(9.28_울산강동내역최종(20051101)_용인서천 전기내역서(REV1)_용인서천신규자재" xfId="4126"/>
    <cellStyle name="_칠서영산_공무정산양식(10월초)_강동내역(9.28_울산강동내역최종(20051101)_전기내역서(F)" xfId="4127"/>
    <cellStyle name="_칠서영산_공무정산양식(10월초)_강동내역(9.28_울산강동내역최종(20051101)_전기내역서(F)_용인서천신규자재" xfId="4128"/>
    <cellStyle name="_칠서영산_공무정산양식(10월초)_기성내역서" xfId="4129"/>
    <cellStyle name="_칠서영산_공무정산양식(10월초)_기성내역서_강동내역(9.28" xfId="4130"/>
    <cellStyle name="_칠서영산_공무정산양식(10월초)_기성내역서_강동내역(9.28_T05-D03-004D(울산터널-조명제어-안소장님1003)" xfId="4131"/>
    <cellStyle name="_칠서영산_공무정산양식(10월초)_기성내역서_강동내역(9.28_T05-D03-004D(울산터널-조명제어-안소장님1003)_용인서천 전기내역서(REV1)" xfId="4132"/>
    <cellStyle name="_칠서영산_공무정산양식(10월초)_기성내역서_강동내역(9.28_T05-D03-004D(울산터널-조명제어-안소장님1003)_용인서천 전기내역서(REV1)_용인서천신규자재" xfId="4133"/>
    <cellStyle name="_칠서영산_공무정산양식(10월초)_기성내역서_강동내역(9.28_T05-D03-004D(울산터널-조명제어-안소장님1003)_전기내역서(F)" xfId="4134"/>
    <cellStyle name="_칠서영산_공무정산양식(10월초)_기성내역서_강동내역(9.28_T05-D03-004D(울산터널-조명제어-안소장님1003)_전기내역서(F)_용인서천신규자재" xfId="4135"/>
    <cellStyle name="_칠서영산_공무정산양식(10월초)_기성내역서_강동내역(9.28_T05-D03-004D(울산터널-환기-구성설비0930)" xfId="4136"/>
    <cellStyle name="_칠서영산_공무정산양식(10월초)_기성내역서_강동내역(9.28_T05-D03-004D(울산터널-환기-구성설비0930)_용인서천 전기내역서(REV1)" xfId="4137"/>
    <cellStyle name="_칠서영산_공무정산양식(10월초)_기성내역서_강동내역(9.28_T05-D03-004D(울산터널-환기-구성설비0930)_용인서천 전기내역서(REV1)_용인서천신규자재" xfId="4138"/>
    <cellStyle name="_칠서영산_공무정산양식(10월초)_기성내역서_강동내역(9.28_T05-D03-004D(울산터널-환기-구성설비0930)_전기내역서(F)" xfId="4139"/>
    <cellStyle name="_칠서영산_공무정산양식(10월초)_기성내역서_강동내역(9.28_T05-D03-004D(울산터널-환기-구성설비0930)_전기내역서(F)_용인서천신규자재" xfId="4140"/>
    <cellStyle name="_칠서영산_공무정산양식(10월초)_기성내역서_강동내역(9.28_용인서천신규자재" xfId="4141"/>
    <cellStyle name="_칠서영산_공무정산양식(10월초)_기성내역서_강동내역(9.28_울산강동내역최종(20051101)" xfId="4142"/>
    <cellStyle name="_칠서영산_공무정산양식(10월초)_기성내역서_강동내역(9.28_울산강동내역최종(20051101)_용인서천 전기내역서(REV1)" xfId="4143"/>
    <cellStyle name="_칠서영산_공무정산양식(10월초)_기성내역서_강동내역(9.28_울산강동내역최종(20051101)_용인서천 전기내역서(REV1)_용인서천신규자재" xfId="4144"/>
    <cellStyle name="_칠서영산_공무정산양식(10월초)_기성내역서_강동내역(9.28_울산강동내역최종(20051101)_전기내역서(F)" xfId="4145"/>
    <cellStyle name="_칠서영산_공무정산양식(10월초)_기성내역서_강동내역(9.28_울산강동내역최종(20051101)_전기내역서(F)_용인서천신규자재" xfId="4146"/>
    <cellStyle name="_칠서영산_공무정산양식(10월초)_기성내역서_용인서천 전기내역서(REV1)" xfId="4147"/>
    <cellStyle name="_칠서영산_공무정산양식(10월초)_기성내역서_용인서천 전기내역서(REV1)_용인서천신규자재" xfId="4148"/>
    <cellStyle name="_칠서영산_공무정산양식(10월초)_기성내역서_전기내역서(F)" xfId="4149"/>
    <cellStyle name="_칠서영산_공무정산양식(10월초)_기성내역서_전기내역서(F)_용인서천신규자재" xfId="4150"/>
    <cellStyle name="_칠서영산_공무정산양식(10월초)_기성내역서_전체계약변경(03)" xfId="4151"/>
    <cellStyle name="_칠서영산_공무정산양식(10월초)_기성내역서_전체계약변경(03)_강동내역(9.28" xfId="4152"/>
    <cellStyle name="_칠서영산_공무정산양식(10월초)_기성내역서_전체계약변경(03)_강동내역(9.28_T05-D03-004D(울산터널-조명제어-안소장님1003)" xfId="4153"/>
    <cellStyle name="_칠서영산_공무정산양식(10월초)_기성내역서_전체계약변경(03)_강동내역(9.28_T05-D03-004D(울산터널-조명제어-안소장님1003)_용인서천 전기내역서(REV1)" xfId="4154"/>
    <cellStyle name="_칠서영산_공무정산양식(10월초)_기성내역서_전체계약변경(03)_강동내역(9.28_T05-D03-004D(울산터널-조명제어-안소장님1003)_용인서천 전기내역서(REV1)_용인서천신규자재" xfId="4155"/>
    <cellStyle name="_칠서영산_공무정산양식(10월초)_기성내역서_전체계약변경(03)_강동내역(9.28_T05-D03-004D(울산터널-조명제어-안소장님1003)_전기내역서(F)" xfId="4156"/>
    <cellStyle name="_칠서영산_공무정산양식(10월초)_기성내역서_전체계약변경(03)_강동내역(9.28_T05-D03-004D(울산터널-조명제어-안소장님1003)_전기내역서(F)_용인서천신규자재" xfId="4157"/>
    <cellStyle name="_칠서영산_공무정산양식(10월초)_기성내역서_전체계약변경(03)_강동내역(9.28_T05-D03-004D(울산터널-환기-구성설비0930)" xfId="4158"/>
    <cellStyle name="_칠서영산_공무정산양식(10월초)_기성내역서_전체계약변경(03)_강동내역(9.28_T05-D03-004D(울산터널-환기-구성설비0930)_용인서천 전기내역서(REV1)" xfId="4159"/>
    <cellStyle name="_칠서영산_공무정산양식(10월초)_기성내역서_전체계약변경(03)_강동내역(9.28_T05-D03-004D(울산터널-환기-구성설비0930)_용인서천 전기내역서(REV1)_용인서천신규자재" xfId="4160"/>
    <cellStyle name="_칠서영산_공무정산양식(10월초)_기성내역서_전체계약변경(03)_강동내역(9.28_T05-D03-004D(울산터널-환기-구성설비0930)_전기내역서(F)" xfId="4161"/>
    <cellStyle name="_칠서영산_공무정산양식(10월초)_기성내역서_전체계약변경(03)_강동내역(9.28_T05-D03-004D(울산터널-환기-구성설비0930)_전기내역서(F)_용인서천신규자재" xfId="4162"/>
    <cellStyle name="_칠서영산_공무정산양식(10월초)_기성내역서_전체계약변경(03)_강동내역(9.28_용인서천신규자재" xfId="4163"/>
    <cellStyle name="_칠서영산_공무정산양식(10월초)_기성내역서_전체계약변경(03)_강동내역(9.28_울산강동내역최종(20051101)" xfId="4164"/>
    <cellStyle name="_칠서영산_공무정산양식(10월초)_기성내역서_전체계약변경(03)_강동내역(9.28_울산강동내역최종(20051101)_용인서천 전기내역서(REV1)" xfId="4165"/>
    <cellStyle name="_칠서영산_공무정산양식(10월초)_기성내역서_전체계약변경(03)_강동내역(9.28_울산강동내역최종(20051101)_용인서천 전기내역서(REV1)_용인서천신규자재" xfId="4166"/>
    <cellStyle name="_칠서영산_공무정산양식(10월초)_기성내역서_전체계약변경(03)_강동내역(9.28_울산강동내역최종(20051101)_전기내역서(F)" xfId="4167"/>
    <cellStyle name="_칠서영산_공무정산양식(10월초)_기성내역서_전체계약변경(03)_강동내역(9.28_울산강동내역최종(20051101)_전기내역서(F)_용인서천신규자재" xfId="4168"/>
    <cellStyle name="_칠서영산_공무정산양식(10월초)_기성내역서_전체계약변경(03)_용인서천 전기내역서(REV1)" xfId="4169"/>
    <cellStyle name="_칠서영산_공무정산양식(10월초)_기성내역서_전체계약변경(03)_용인서천 전기내역서(REV1)_용인서천신규자재" xfId="4170"/>
    <cellStyle name="_칠서영산_공무정산양식(10월초)_기성내역서_전체계약변경(03)_전기내역서(F)" xfId="4171"/>
    <cellStyle name="_칠서영산_공무정산양식(10월초)_기성내역서_전체계약변경(03)_전기내역서(F)_용인서천신규자재" xfId="4172"/>
    <cellStyle name="_칠서영산_공무정산양식(10월초)_용인서천 전기내역서(REV1)" xfId="4173"/>
    <cellStyle name="_칠서영산_공무정산양식(10월초)_용인서천 전기내역서(REV1)_용인서천신규자재" xfId="4174"/>
    <cellStyle name="_칠서영산_공무정산양식(10월초)_전기내역서(F)" xfId="4175"/>
    <cellStyle name="_칠서영산_공무정산양식(10월초)_전기내역서(F)_용인서천신규자재" xfId="4176"/>
    <cellStyle name="_칠서영산_공무정산양식(10월초)_전체계약변경(03)" xfId="4177"/>
    <cellStyle name="_칠서영산_공무정산양식(10월초)_전체계약변경(03)_강동내역(9.28" xfId="4178"/>
    <cellStyle name="_칠서영산_공무정산양식(10월초)_전체계약변경(03)_강동내역(9.28_T05-D03-004D(울산터널-조명제어-안소장님1003)" xfId="4179"/>
    <cellStyle name="_칠서영산_공무정산양식(10월초)_전체계약변경(03)_강동내역(9.28_T05-D03-004D(울산터널-조명제어-안소장님1003)_용인서천 전기내역서(REV1)" xfId="4180"/>
    <cellStyle name="_칠서영산_공무정산양식(10월초)_전체계약변경(03)_강동내역(9.28_T05-D03-004D(울산터널-조명제어-안소장님1003)_용인서천 전기내역서(REV1)_용인서천신규자재" xfId="4181"/>
    <cellStyle name="_칠서영산_공무정산양식(10월초)_전체계약변경(03)_강동내역(9.28_T05-D03-004D(울산터널-조명제어-안소장님1003)_전기내역서(F)" xfId="4182"/>
    <cellStyle name="_칠서영산_공무정산양식(10월초)_전체계약변경(03)_강동내역(9.28_T05-D03-004D(울산터널-조명제어-안소장님1003)_전기내역서(F)_용인서천신규자재" xfId="4183"/>
    <cellStyle name="_칠서영산_공무정산양식(10월초)_전체계약변경(03)_강동내역(9.28_T05-D03-004D(울산터널-환기-구성설비0930)" xfId="4184"/>
    <cellStyle name="_칠서영산_공무정산양식(10월초)_전체계약변경(03)_강동내역(9.28_T05-D03-004D(울산터널-환기-구성설비0930)_용인서천 전기내역서(REV1)" xfId="4185"/>
    <cellStyle name="_칠서영산_공무정산양식(10월초)_전체계약변경(03)_강동내역(9.28_T05-D03-004D(울산터널-환기-구성설비0930)_용인서천 전기내역서(REV1)_용인서천신규자재" xfId="4186"/>
    <cellStyle name="_칠서영산_공무정산양식(10월초)_전체계약변경(03)_강동내역(9.28_T05-D03-004D(울산터널-환기-구성설비0930)_전기내역서(F)" xfId="4187"/>
    <cellStyle name="_칠서영산_공무정산양식(10월초)_전체계약변경(03)_강동내역(9.28_T05-D03-004D(울산터널-환기-구성설비0930)_전기내역서(F)_용인서천신규자재" xfId="4188"/>
    <cellStyle name="_칠서영산_공무정산양식(10월초)_전체계약변경(03)_강동내역(9.28_용인서천신규자재" xfId="4189"/>
    <cellStyle name="_칠서영산_공무정산양식(10월초)_전체계약변경(03)_강동내역(9.28_울산강동내역최종(20051101)" xfId="4190"/>
    <cellStyle name="_칠서영산_공무정산양식(10월초)_전체계약변경(03)_강동내역(9.28_울산강동내역최종(20051101)_용인서천 전기내역서(REV1)" xfId="4191"/>
    <cellStyle name="_칠서영산_공무정산양식(10월초)_전체계약변경(03)_강동내역(9.28_울산강동내역최종(20051101)_용인서천 전기내역서(REV1)_용인서천신규자재" xfId="4192"/>
    <cellStyle name="_칠서영산_공무정산양식(10월초)_전체계약변경(03)_강동내역(9.28_울산강동내역최종(20051101)_전기내역서(F)" xfId="4193"/>
    <cellStyle name="_칠서영산_공무정산양식(10월초)_전체계약변경(03)_강동내역(9.28_울산강동내역최종(20051101)_전기내역서(F)_용인서천신규자재" xfId="4194"/>
    <cellStyle name="_칠서영산_공무정산양식(10월초)_전체계약변경(03)_용인서천 전기내역서(REV1)" xfId="4195"/>
    <cellStyle name="_칠서영산_공무정산양식(10월초)_전체계약변경(03)_용인서천 전기내역서(REV1)_용인서천신규자재" xfId="4196"/>
    <cellStyle name="_칠서영산_공무정산양식(10월초)_전체계약변경(03)_전기내역서(F)" xfId="4197"/>
    <cellStyle name="_칠서영산_공무정산양식(10월초)_전체계약변경(03)_전기내역서(F)_용인서천신규자재" xfId="4198"/>
    <cellStyle name="_칠서영산_공무정산양식(10월초)_포장외건(최종)" xfId="4199"/>
    <cellStyle name="_칠서영산_공무정산양식(10월초)_포장외건(최종)_강동내역(9.28" xfId="4200"/>
    <cellStyle name="_칠서영산_공무정산양식(10월초)_포장외건(최종)_강동내역(9.28_T05-D03-004D(울산터널-조명제어-안소장님1003)" xfId="4201"/>
    <cellStyle name="_칠서영산_공무정산양식(10월초)_포장외건(최종)_강동내역(9.28_T05-D03-004D(울산터널-조명제어-안소장님1003)_용인서천 전기내역서(REV1)" xfId="4202"/>
    <cellStyle name="_칠서영산_공무정산양식(10월초)_포장외건(최종)_강동내역(9.28_T05-D03-004D(울산터널-조명제어-안소장님1003)_용인서천 전기내역서(REV1)_용인서천신규자재" xfId="4203"/>
    <cellStyle name="_칠서영산_공무정산양식(10월초)_포장외건(최종)_강동내역(9.28_T05-D03-004D(울산터널-조명제어-안소장님1003)_전기내역서(F)" xfId="4204"/>
    <cellStyle name="_칠서영산_공무정산양식(10월초)_포장외건(최종)_강동내역(9.28_T05-D03-004D(울산터널-조명제어-안소장님1003)_전기내역서(F)_용인서천신규자재" xfId="4205"/>
    <cellStyle name="_칠서영산_공무정산양식(10월초)_포장외건(최종)_강동내역(9.28_T05-D03-004D(울산터널-환기-구성설비0930)" xfId="4206"/>
    <cellStyle name="_칠서영산_공무정산양식(10월초)_포장외건(최종)_강동내역(9.28_T05-D03-004D(울산터널-환기-구성설비0930)_용인서천 전기내역서(REV1)" xfId="4207"/>
    <cellStyle name="_칠서영산_공무정산양식(10월초)_포장외건(최종)_강동내역(9.28_T05-D03-004D(울산터널-환기-구성설비0930)_용인서천 전기내역서(REV1)_용인서천신규자재" xfId="4208"/>
    <cellStyle name="_칠서영산_공무정산양식(10월초)_포장외건(최종)_강동내역(9.28_T05-D03-004D(울산터널-환기-구성설비0930)_전기내역서(F)" xfId="4209"/>
    <cellStyle name="_칠서영산_공무정산양식(10월초)_포장외건(최종)_강동내역(9.28_T05-D03-004D(울산터널-환기-구성설비0930)_전기내역서(F)_용인서천신규자재" xfId="4210"/>
    <cellStyle name="_칠서영산_공무정산양식(10월초)_포장외건(최종)_강동내역(9.28_용인서천신규자재" xfId="4211"/>
    <cellStyle name="_칠서영산_공무정산양식(10월초)_포장외건(최종)_강동내역(9.28_울산강동내역최종(20051101)" xfId="4212"/>
    <cellStyle name="_칠서영산_공무정산양식(10월초)_포장외건(최종)_강동내역(9.28_울산강동내역최종(20051101)_용인서천 전기내역서(REV1)" xfId="4213"/>
    <cellStyle name="_칠서영산_공무정산양식(10월초)_포장외건(최종)_강동내역(9.28_울산강동내역최종(20051101)_용인서천 전기내역서(REV1)_용인서천신규자재" xfId="4214"/>
    <cellStyle name="_칠서영산_공무정산양식(10월초)_포장외건(최종)_강동내역(9.28_울산강동내역최종(20051101)_전기내역서(F)" xfId="4215"/>
    <cellStyle name="_칠서영산_공무정산양식(10월초)_포장외건(최종)_강동내역(9.28_울산강동내역최종(20051101)_전기내역서(F)_용인서천신규자재" xfId="4216"/>
    <cellStyle name="_칠서영산_공무정산양식(10월초)_포장외건(최종)_용인서천 전기내역서(REV1)" xfId="4217"/>
    <cellStyle name="_칠서영산_공무정산양식(10월초)_포장외건(최종)_용인서천 전기내역서(REV1)_용인서천신규자재" xfId="4218"/>
    <cellStyle name="_칠서영산_공무정산양식(10월초)_포장외건(최종)_전기내역서(F)" xfId="4219"/>
    <cellStyle name="_칠서영산_공무정산양식(10월초)_포장외건(최종)_전기내역서(F)_용인서천신규자재" xfId="4220"/>
    <cellStyle name="_칠서영산_기성내역서" xfId="4221"/>
    <cellStyle name="_칠서영산_기성내역서_강동내역(9.28" xfId="4222"/>
    <cellStyle name="_칠서영산_기성내역서_강동내역(9.28_T05-D03-004D(울산터널-조명제어-안소장님1003)" xfId="4223"/>
    <cellStyle name="_칠서영산_기성내역서_강동내역(9.28_T05-D03-004D(울산터널-조명제어-안소장님1003)_용인서천 전기내역서(REV1)" xfId="4224"/>
    <cellStyle name="_칠서영산_기성내역서_강동내역(9.28_T05-D03-004D(울산터널-조명제어-안소장님1003)_용인서천 전기내역서(REV1)_용인서천신규자재" xfId="4225"/>
    <cellStyle name="_칠서영산_기성내역서_강동내역(9.28_T05-D03-004D(울산터널-조명제어-안소장님1003)_전기내역서(F)" xfId="4226"/>
    <cellStyle name="_칠서영산_기성내역서_강동내역(9.28_T05-D03-004D(울산터널-조명제어-안소장님1003)_전기내역서(F)_용인서천신규자재" xfId="4227"/>
    <cellStyle name="_칠서영산_기성내역서_강동내역(9.28_T05-D03-004D(울산터널-환기-구성설비0930)" xfId="4228"/>
    <cellStyle name="_칠서영산_기성내역서_강동내역(9.28_T05-D03-004D(울산터널-환기-구성설비0930)_용인서천 전기내역서(REV1)" xfId="4229"/>
    <cellStyle name="_칠서영산_기성내역서_강동내역(9.28_T05-D03-004D(울산터널-환기-구성설비0930)_용인서천 전기내역서(REV1)_용인서천신규자재" xfId="4230"/>
    <cellStyle name="_칠서영산_기성내역서_강동내역(9.28_T05-D03-004D(울산터널-환기-구성설비0930)_전기내역서(F)" xfId="4231"/>
    <cellStyle name="_칠서영산_기성내역서_강동내역(9.28_T05-D03-004D(울산터널-환기-구성설비0930)_전기내역서(F)_용인서천신규자재" xfId="4232"/>
    <cellStyle name="_칠서영산_기성내역서_강동내역(9.28_용인서천신규자재" xfId="4233"/>
    <cellStyle name="_칠서영산_기성내역서_강동내역(9.28_울산강동내역최종(20051101)" xfId="4234"/>
    <cellStyle name="_칠서영산_기성내역서_강동내역(9.28_울산강동내역최종(20051101)_용인서천 전기내역서(REV1)" xfId="4235"/>
    <cellStyle name="_칠서영산_기성내역서_강동내역(9.28_울산강동내역최종(20051101)_용인서천 전기내역서(REV1)_용인서천신규자재" xfId="4236"/>
    <cellStyle name="_칠서영산_기성내역서_강동내역(9.28_울산강동내역최종(20051101)_전기내역서(F)" xfId="4237"/>
    <cellStyle name="_칠서영산_기성내역서_강동내역(9.28_울산강동내역최종(20051101)_전기내역서(F)_용인서천신규자재" xfId="4238"/>
    <cellStyle name="_칠서영산_기성내역서_용인서천 전기내역서(REV1)" xfId="4239"/>
    <cellStyle name="_칠서영산_기성내역서_용인서천 전기내역서(REV1)_용인서천신규자재" xfId="4240"/>
    <cellStyle name="_칠서영산_기성내역서_전기내역서(F)" xfId="4241"/>
    <cellStyle name="_칠서영산_기성내역서_전기내역서(F)_용인서천신규자재" xfId="4242"/>
    <cellStyle name="_칠서영산_기성내역서_전체계약변경(03)" xfId="4243"/>
    <cellStyle name="_칠서영산_기성내역서_전체계약변경(03)_강동내역(9.28" xfId="4244"/>
    <cellStyle name="_칠서영산_기성내역서_전체계약변경(03)_강동내역(9.28_T05-D03-004D(울산터널-조명제어-안소장님1003)" xfId="4245"/>
    <cellStyle name="_칠서영산_기성내역서_전체계약변경(03)_강동내역(9.28_T05-D03-004D(울산터널-조명제어-안소장님1003)_용인서천 전기내역서(REV1)" xfId="4246"/>
    <cellStyle name="_칠서영산_기성내역서_전체계약변경(03)_강동내역(9.28_T05-D03-004D(울산터널-조명제어-안소장님1003)_용인서천 전기내역서(REV1)_용인서천신규자재" xfId="4247"/>
    <cellStyle name="_칠서영산_기성내역서_전체계약변경(03)_강동내역(9.28_T05-D03-004D(울산터널-조명제어-안소장님1003)_전기내역서(F)" xfId="4248"/>
    <cellStyle name="_칠서영산_기성내역서_전체계약변경(03)_강동내역(9.28_T05-D03-004D(울산터널-조명제어-안소장님1003)_전기내역서(F)_용인서천신규자재" xfId="4249"/>
    <cellStyle name="_칠서영산_기성내역서_전체계약변경(03)_강동내역(9.28_T05-D03-004D(울산터널-환기-구성설비0930)" xfId="4250"/>
    <cellStyle name="_칠서영산_기성내역서_전체계약변경(03)_강동내역(9.28_T05-D03-004D(울산터널-환기-구성설비0930)_용인서천 전기내역서(REV1)" xfId="4251"/>
    <cellStyle name="_칠서영산_기성내역서_전체계약변경(03)_강동내역(9.28_T05-D03-004D(울산터널-환기-구성설비0930)_용인서천 전기내역서(REV1)_용인서천신규자재" xfId="4252"/>
    <cellStyle name="_칠서영산_기성내역서_전체계약변경(03)_강동내역(9.28_T05-D03-004D(울산터널-환기-구성설비0930)_전기내역서(F)" xfId="4253"/>
    <cellStyle name="_칠서영산_기성내역서_전체계약변경(03)_강동내역(9.28_T05-D03-004D(울산터널-환기-구성설비0930)_전기내역서(F)_용인서천신규자재" xfId="4254"/>
    <cellStyle name="_칠서영산_기성내역서_전체계약변경(03)_강동내역(9.28_용인서천신규자재" xfId="4255"/>
    <cellStyle name="_칠서영산_기성내역서_전체계약변경(03)_강동내역(9.28_울산강동내역최종(20051101)" xfId="4256"/>
    <cellStyle name="_칠서영산_기성내역서_전체계약변경(03)_강동내역(9.28_울산강동내역최종(20051101)_용인서천 전기내역서(REV1)" xfId="4257"/>
    <cellStyle name="_칠서영산_기성내역서_전체계약변경(03)_강동내역(9.28_울산강동내역최종(20051101)_용인서천 전기내역서(REV1)_용인서천신규자재" xfId="4258"/>
    <cellStyle name="_칠서영산_기성내역서_전체계약변경(03)_강동내역(9.28_울산강동내역최종(20051101)_전기내역서(F)" xfId="4259"/>
    <cellStyle name="_칠서영산_기성내역서_전체계약변경(03)_강동내역(9.28_울산강동내역최종(20051101)_전기내역서(F)_용인서천신규자재" xfId="4260"/>
    <cellStyle name="_칠서영산_기성내역서_전체계약변경(03)_용인서천 전기내역서(REV1)" xfId="4261"/>
    <cellStyle name="_칠서영산_기성내역서_전체계약변경(03)_용인서천 전기내역서(REV1)_용인서천신규자재" xfId="4262"/>
    <cellStyle name="_칠서영산_기성내역서_전체계약변경(03)_전기내역서(F)" xfId="4263"/>
    <cellStyle name="_칠서영산_기성내역서_전체계약변경(03)_전기내역서(F)_용인서천신규자재" xfId="4264"/>
    <cellStyle name="_칠서영산_용인서천 전기내역서(REV1)" xfId="4265"/>
    <cellStyle name="_칠서영산_용인서천 전기내역서(REV1)_용인서천신규자재" xfId="4266"/>
    <cellStyle name="_칠서영산_전기내역서(F)" xfId="4267"/>
    <cellStyle name="_칠서영산_전기내역서(F)_용인서천신규자재" xfId="4268"/>
    <cellStyle name="_칠서영산_전체계약변경(03)" xfId="4269"/>
    <cellStyle name="_칠서영산_전체계약변경(03)_강동내역(9.28" xfId="4270"/>
    <cellStyle name="_칠서영산_전체계약변경(03)_강동내역(9.28_T05-D03-004D(울산터널-조명제어-안소장님1003)" xfId="4271"/>
    <cellStyle name="_칠서영산_전체계약변경(03)_강동내역(9.28_T05-D03-004D(울산터널-조명제어-안소장님1003)_용인서천 전기내역서(REV1)" xfId="4272"/>
    <cellStyle name="_칠서영산_전체계약변경(03)_강동내역(9.28_T05-D03-004D(울산터널-조명제어-안소장님1003)_용인서천 전기내역서(REV1)_용인서천신규자재" xfId="4273"/>
    <cellStyle name="_칠서영산_전체계약변경(03)_강동내역(9.28_T05-D03-004D(울산터널-조명제어-안소장님1003)_전기내역서(F)" xfId="4274"/>
    <cellStyle name="_칠서영산_전체계약변경(03)_강동내역(9.28_T05-D03-004D(울산터널-조명제어-안소장님1003)_전기내역서(F)_용인서천신규자재" xfId="4275"/>
    <cellStyle name="_칠서영산_전체계약변경(03)_강동내역(9.28_T05-D03-004D(울산터널-환기-구성설비0930)" xfId="4276"/>
    <cellStyle name="_칠서영산_전체계약변경(03)_강동내역(9.28_T05-D03-004D(울산터널-환기-구성설비0930)_용인서천 전기내역서(REV1)" xfId="4277"/>
    <cellStyle name="_칠서영산_전체계약변경(03)_강동내역(9.28_T05-D03-004D(울산터널-환기-구성설비0930)_용인서천 전기내역서(REV1)_용인서천신규자재" xfId="4278"/>
    <cellStyle name="_칠서영산_전체계약변경(03)_강동내역(9.28_T05-D03-004D(울산터널-환기-구성설비0930)_전기내역서(F)" xfId="4279"/>
    <cellStyle name="_칠서영산_전체계약변경(03)_강동내역(9.28_T05-D03-004D(울산터널-환기-구성설비0930)_전기내역서(F)_용인서천신규자재" xfId="4280"/>
    <cellStyle name="_칠서영산_전체계약변경(03)_강동내역(9.28_용인서천신규자재" xfId="4281"/>
    <cellStyle name="_칠서영산_전체계약변경(03)_강동내역(9.28_울산강동내역최종(20051101)" xfId="4282"/>
    <cellStyle name="_칠서영산_전체계약변경(03)_강동내역(9.28_울산강동내역최종(20051101)_용인서천 전기내역서(REV1)" xfId="4283"/>
    <cellStyle name="_칠서영산_전체계약변경(03)_강동내역(9.28_울산강동내역최종(20051101)_용인서천 전기내역서(REV1)_용인서천신규자재" xfId="4284"/>
    <cellStyle name="_칠서영산_전체계약변경(03)_강동내역(9.28_울산강동내역최종(20051101)_전기내역서(F)" xfId="4285"/>
    <cellStyle name="_칠서영산_전체계약변경(03)_강동내역(9.28_울산강동내역최종(20051101)_전기내역서(F)_용인서천신규자재" xfId="4286"/>
    <cellStyle name="_칠서영산_전체계약변경(03)_용인서천 전기내역서(REV1)" xfId="4287"/>
    <cellStyle name="_칠서영산_전체계약변경(03)_용인서천 전기내역서(REV1)_용인서천신규자재" xfId="4288"/>
    <cellStyle name="_칠서영산_전체계약변경(03)_전기내역서(F)" xfId="4289"/>
    <cellStyle name="_칠서영산_전체계약변경(03)_전기내역서(F)_용인서천신규자재" xfId="4290"/>
    <cellStyle name="_칠서영산_포장외건(최종)" xfId="4291"/>
    <cellStyle name="_칠서영산_포장외건(최종)_강동내역(9.28" xfId="4292"/>
    <cellStyle name="_칠서영산_포장외건(최종)_강동내역(9.28_T05-D03-004D(울산터널-조명제어-안소장님1003)" xfId="4293"/>
    <cellStyle name="_칠서영산_포장외건(최종)_강동내역(9.28_T05-D03-004D(울산터널-조명제어-안소장님1003)_용인서천 전기내역서(REV1)" xfId="4294"/>
    <cellStyle name="_칠서영산_포장외건(최종)_강동내역(9.28_T05-D03-004D(울산터널-조명제어-안소장님1003)_용인서천 전기내역서(REV1)_용인서천신규자재" xfId="4295"/>
    <cellStyle name="_칠서영산_포장외건(최종)_강동내역(9.28_T05-D03-004D(울산터널-조명제어-안소장님1003)_전기내역서(F)" xfId="4296"/>
    <cellStyle name="_칠서영산_포장외건(최종)_강동내역(9.28_T05-D03-004D(울산터널-조명제어-안소장님1003)_전기내역서(F)_용인서천신규자재" xfId="4297"/>
    <cellStyle name="_칠서영산_포장외건(최종)_강동내역(9.28_T05-D03-004D(울산터널-환기-구성설비0930)" xfId="4298"/>
    <cellStyle name="_칠서영산_포장외건(최종)_강동내역(9.28_T05-D03-004D(울산터널-환기-구성설비0930)_용인서천 전기내역서(REV1)" xfId="4299"/>
    <cellStyle name="_칠서영산_포장외건(최종)_강동내역(9.28_T05-D03-004D(울산터널-환기-구성설비0930)_용인서천 전기내역서(REV1)_용인서천신규자재" xfId="4300"/>
    <cellStyle name="_칠서영산_포장외건(최종)_강동내역(9.28_T05-D03-004D(울산터널-환기-구성설비0930)_전기내역서(F)" xfId="4301"/>
    <cellStyle name="_칠서영산_포장외건(최종)_강동내역(9.28_T05-D03-004D(울산터널-환기-구성설비0930)_전기내역서(F)_용인서천신규자재" xfId="4302"/>
    <cellStyle name="_칠서영산_포장외건(최종)_강동내역(9.28_용인서천신규자재" xfId="4303"/>
    <cellStyle name="_칠서영산_포장외건(최종)_강동내역(9.28_울산강동내역최종(20051101)" xfId="4304"/>
    <cellStyle name="_칠서영산_포장외건(최종)_강동내역(9.28_울산강동내역최종(20051101)_용인서천 전기내역서(REV1)" xfId="4305"/>
    <cellStyle name="_칠서영산_포장외건(최종)_강동내역(9.28_울산강동내역최종(20051101)_용인서천 전기내역서(REV1)_용인서천신규자재" xfId="4306"/>
    <cellStyle name="_칠서영산_포장외건(최종)_강동내역(9.28_울산강동내역최종(20051101)_전기내역서(F)" xfId="4307"/>
    <cellStyle name="_칠서영산_포장외건(최종)_강동내역(9.28_울산강동내역최종(20051101)_전기내역서(F)_용인서천신규자재" xfId="4308"/>
    <cellStyle name="_칠서영산_포장외건(최종)_용인서천 전기내역서(REV1)" xfId="4309"/>
    <cellStyle name="_칠서영산_포장외건(최종)_용인서천 전기내역서(REV1)_용인서천신규자재" xfId="4310"/>
    <cellStyle name="_칠서영산_포장외건(최종)_전기내역서(F)" xfId="4311"/>
    <cellStyle name="_칠서영산_포장외건(최종)_전기내역서(F)_용인서천신규자재" xfId="4312"/>
    <cellStyle name="_침입감시 견적서" xfId="4313"/>
    <cellStyle name="_코메카.04기말.한규화" xfId="15819"/>
    <cellStyle name="_터널부하계산서(최종본)" xfId="4314"/>
    <cellStyle name="_토공사특기조건(수정본)" xfId="15820"/>
    <cellStyle name="_토목도급1" xfId="15821"/>
    <cellStyle name="_특기조건(커튼월,조적,미장,방수)" xfId="15822"/>
    <cellStyle name="_특수구조물" xfId="4315"/>
    <cellStyle name="_평촌교수량" xfId="4316"/>
    <cellStyle name="_평촌교수량_무주골천수량" xfId="4317"/>
    <cellStyle name="_평촌교수량_호명12공구" xfId="4318"/>
    <cellStyle name="_평택이동" xfId="4319"/>
    <cellStyle name="_평화의댐내역서최종(OLD)" xfId="4320"/>
    <cellStyle name="_포장" xfId="4321"/>
    <cellStyle name="_포장_라멘교 토공" xfId="4322"/>
    <cellStyle name="_포항실행견적내역" xfId="15823"/>
    <cellStyle name="_표준 견적서 2003년" xfId="4323"/>
    <cellStyle name="_하반기성과급인별LIST" xfId="4324"/>
    <cellStyle name="_하사항" xfId="15824"/>
    <cellStyle name="_하사항_공내역서(AL창호공사)(1)" xfId="15825"/>
    <cellStyle name="_한솔건설(주)" xfId="15826"/>
    <cellStyle name="_한솔프레미낭" xfId="15827"/>
    <cellStyle name="_해영회관 리모델링 공사" xfId="15828"/>
    <cellStyle name="_현석동 1-5번지 일대 마을마당조성7(1).16" xfId="4325"/>
    <cellStyle name="_호수공원 내역서" xfId="4326"/>
    <cellStyle name="_홈플러스 둔산점" xfId="15829"/>
    <cellStyle name="_홈플러스 목천점(제출)" xfId="15830"/>
    <cellStyle name="_홈플러스목천물류" xfId="15831"/>
    <cellStyle name="’E‰Y [0.00]_laroux" xfId="4327"/>
    <cellStyle name="’E‰Y_laroux" xfId="4328"/>
    <cellStyle name="￡Currency [0]" xfId="15832"/>
    <cellStyle name="￡Currency [1]" xfId="15833"/>
    <cellStyle name="￡Currency [2]" xfId="15834"/>
    <cellStyle name="￡Currency [p]" xfId="15835"/>
    <cellStyle name="￡Currency [p2]" xfId="15836"/>
    <cellStyle name="￡Pounds" xfId="15837"/>
    <cellStyle name="¤@?e_TEST-1 " xfId="4329"/>
    <cellStyle name="=C:\WINNT\SYSTEM32\COMMAND.COM" xfId="15838"/>
    <cellStyle name="△백분율" xfId="4330"/>
    <cellStyle name="△백분율 2" xfId="15839"/>
    <cellStyle name="△콤마" xfId="4331"/>
    <cellStyle name="△콤마 2" xfId="15840"/>
    <cellStyle name="æøè [0.00" xfId="15841"/>
    <cellStyle name="æøè_produ" xfId="15842"/>
    <cellStyle name="êý [0.00]_pr" xfId="15843"/>
    <cellStyle name="êý_product d" xfId="15844"/>
    <cellStyle name="w_bookship" xfId="15845"/>
    <cellStyle name="0" xfId="4332"/>
    <cellStyle name="0 2" xfId="15847"/>
    <cellStyle name="0 2 2" xfId="15848"/>
    <cellStyle name="0 2 3" xfId="15849"/>
    <cellStyle name="0 2 4" xfId="50909"/>
    <cellStyle name="0 2 5" xfId="51480"/>
    <cellStyle name="0 3" xfId="15850"/>
    <cellStyle name="0 3 2" xfId="51189"/>
    <cellStyle name="0 3 2 2" xfId="51830"/>
    <cellStyle name="0 3 3" xfId="51096"/>
    <cellStyle name="0 3 4" xfId="51672"/>
    <cellStyle name="0 4" xfId="15851"/>
    <cellStyle name="0 5" xfId="15846"/>
    <cellStyle name="0 6" xfId="49279"/>
    <cellStyle name="0 7" xfId="50738"/>
    <cellStyle name="0.0" xfId="4333"/>
    <cellStyle name="0.0 10" xfId="15852"/>
    <cellStyle name="0.0 11" xfId="15853"/>
    <cellStyle name="0.0 12" xfId="15854"/>
    <cellStyle name="0.0 13" xfId="15855"/>
    <cellStyle name="0.0 14" xfId="15856"/>
    <cellStyle name="0.0 15" xfId="15857"/>
    <cellStyle name="0.0 16" xfId="15858"/>
    <cellStyle name="0.0 17" xfId="49280"/>
    <cellStyle name="0.0 2" xfId="15859"/>
    <cellStyle name="0.0 2 10" xfId="15860"/>
    <cellStyle name="0.0 2 11" xfId="15861"/>
    <cellStyle name="0.0 2 12" xfId="15862"/>
    <cellStyle name="0.0 2 13" xfId="15863"/>
    <cellStyle name="0.0 2 14" xfId="15864"/>
    <cellStyle name="0.0 2 15" xfId="15865"/>
    <cellStyle name="0.0 2 16" xfId="51481"/>
    <cellStyle name="0.0 2 2" xfId="15866"/>
    <cellStyle name="0.0 2 2 10" xfId="15867"/>
    <cellStyle name="0.0 2 2 11" xfId="15868"/>
    <cellStyle name="0.0 2 2 12" xfId="15869"/>
    <cellStyle name="0.0 2 2 13" xfId="15870"/>
    <cellStyle name="0.0 2 2 2" xfId="15871"/>
    <cellStyle name="0.0 2 2 2 2" xfId="15872"/>
    <cellStyle name="0.0 2 2 3" xfId="15873"/>
    <cellStyle name="0.0 2 2 3 2" xfId="15874"/>
    <cellStyle name="0.0 2 2 4" xfId="15875"/>
    <cellStyle name="0.0 2 2 5" xfId="15876"/>
    <cellStyle name="0.0 2 2 6" xfId="15877"/>
    <cellStyle name="0.0 2 2 7" xfId="15878"/>
    <cellStyle name="0.0 2 2 8" xfId="15879"/>
    <cellStyle name="0.0 2 2 9" xfId="15880"/>
    <cellStyle name="0.0 2 3" xfId="15881"/>
    <cellStyle name="0.0 2 3 10" xfId="15882"/>
    <cellStyle name="0.0 2 3 11" xfId="15883"/>
    <cellStyle name="0.0 2 3 12" xfId="15884"/>
    <cellStyle name="0.0 2 3 13" xfId="15885"/>
    <cellStyle name="0.0 2 3 2" xfId="15886"/>
    <cellStyle name="0.0 2 3 2 2" xfId="15887"/>
    <cellStyle name="0.0 2 3 3" xfId="15888"/>
    <cellStyle name="0.0 2 3 3 2" xfId="15889"/>
    <cellStyle name="0.0 2 3 4" xfId="15890"/>
    <cellStyle name="0.0 2 3 5" xfId="15891"/>
    <cellStyle name="0.0 2 3 6" xfId="15892"/>
    <cellStyle name="0.0 2 3 7" xfId="15893"/>
    <cellStyle name="0.0 2 3 8" xfId="15894"/>
    <cellStyle name="0.0 2 3 9" xfId="15895"/>
    <cellStyle name="0.0 2 4" xfId="15896"/>
    <cellStyle name="0.0 2 4 2" xfId="15897"/>
    <cellStyle name="0.0 2 5" xfId="15898"/>
    <cellStyle name="0.0 2 6" xfId="15899"/>
    <cellStyle name="0.0 2 7" xfId="15900"/>
    <cellStyle name="0.0 2 8" xfId="15901"/>
    <cellStyle name="0.0 2 9" xfId="15902"/>
    <cellStyle name="0.0 3" xfId="15903"/>
    <cellStyle name="0.0 3 10" xfId="15904"/>
    <cellStyle name="0.0 3 11" xfId="15905"/>
    <cellStyle name="0.0 3 12" xfId="15906"/>
    <cellStyle name="0.0 3 13" xfId="15907"/>
    <cellStyle name="0.0 3 14" xfId="51673"/>
    <cellStyle name="0.0 3 2" xfId="15908"/>
    <cellStyle name="0.0 3 2 2" xfId="15909"/>
    <cellStyle name="0.0 3 2 3" xfId="51831"/>
    <cellStyle name="0.0 3 3" xfId="15910"/>
    <cellStyle name="0.0 3 3 2" xfId="15911"/>
    <cellStyle name="0.0 3 4" xfId="15912"/>
    <cellStyle name="0.0 3 5" xfId="15913"/>
    <cellStyle name="0.0 3 6" xfId="15914"/>
    <cellStyle name="0.0 3 7" xfId="15915"/>
    <cellStyle name="0.0 3 8" xfId="15916"/>
    <cellStyle name="0.0 3 9" xfId="15917"/>
    <cellStyle name="0.0 4" xfId="15918"/>
    <cellStyle name="0.0 4 10" xfId="15919"/>
    <cellStyle name="0.0 4 11" xfId="15920"/>
    <cellStyle name="0.0 4 12" xfId="15921"/>
    <cellStyle name="0.0 4 13" xfId="15922"/>
    <cellStyle name="0.0 4 2" xfId="15923"/>
    <cellStyle name="0.0 4 2 2" xfId="15924"/>
    <cellStyle name="0.0 4 3" xfId="15925"/>
    <cellStyle name="0.0 4 3 2" xfId="15926"/>
    <cellStyle name="0.0 4 4" xfId="15927"/>
    <cellStyle name="0.0 4 5" xfId="15928"/>
    <cellStyle name="0.0 4 6" xfId="15929"/>
    <cellStyle name="0.0 4 7" xfId="15930"/>
    <cellStyle name="0.0 4 8" xfId="15931"/>
    <cellStyle name="0.0 4 9" xfId="15932"/>
    <cellStyle name="0.0 5" xfId="15933"/>
    <cellStyle name="0.0 5 2" xfId="15934"/>
    <cellStyle name="0.0 6" xfId="15935"/>
    <cellStyle name="0.0 7" xfId="15936"/>
    <cellStyle name="0.0 8" xfId="15937"/>
    <cellStyle name="0.0 9" xfId="15938"/>
    <cellStyle name="0.00" xfId="4334"/>
    <cellStyle name="0.00 10" xfId="15939"/>
    <cellStyle name="0.00 11" xfId="15940"/>
    <cellStyle name="0.00 12" xfId="15941"/>
    <cellStyle name="0.00 13" xfId="15942"/>
    <cellStyle name="0.00 14" xfId="15943"/>
    <cellStyle name="0.00 15" xfId="15944"/>
    <cellStyle name="0.00 16" xfId="15945"/>
    <cellStyle name="0.00 17" xfId="49281"/>
    <cellStyle name="0.00 2" xfId="15946"/>
    <cellStyle name="0.00 2 10" xfId="15947"/>
    <cellStyle name="0.00 2 11" xfId="15948"/>
    <cellStyle name="0.00 2 12" xfId="15949"/>
    <cellStyle name="0.00 2 13" xfId="15950"/>
    <cellStyle name="0.00 2 14" xfId="15951"/>
    <cellStyle name="0.00 2 15" xfId="15952"/>
    <cellStyle name="0.00 2 16" xfId="51482"/>
    <cellStyle name="0.00 2 2" xfId="15953"/>
    <cellStyle name="0.00 2 2 10" xfId="15954"/>
    <cellStyle name="0.00 2 2 11" xfId="15955"/>
    <cellStyle name="0.00 2 2 12" xfId="15956"/>
    <cellStyle name="0.00 2 2 13" xfId="15957"/>
    <cellStyle name="0.00 2 2 2" xfId="15958"/>
    <cellStyle name="0.00 2 2 2 2" xfId="15959"/>
    <cellStyle name="0.00 2 2 3" xfId="15960"/>
    <cellStyle name="0.00 2 2 3 2" xfId="15961"/>
    <cellStyle name="0.00 2 2 4" xfId="15962"/>
    <cellStyle name="0.00 2 2 5" xfId="15963"/>
    <cellStyle name="0.00 2 2 6" xfId="15964"/>
    <cellStyle name="0.00 2 2 7" xfId="15965"/>
    <cellStyle name="0.00 2 2 8" xfId="15966"/>
    <cellStyle name="0.00 2 2 9" xfId="15967"/>
    <cellStyle name="0.00 2 3" xfId="15968"/>
    <cellStyle name="0.00 2 3 10" xfId="15969"/>
    <cellStyle name="0.00 2 3 11" xfId="15970"/>
    <cellStyle name="0.00 2 3 12" xfId="15971"/>
    <cellStyle name="0.00 2 3 13" xfId="15972"/>
    <cellStyle name="0.00 2 3 2" xfId="15973"/>
    <cellStyle name="0.00 2 3 2 2" xfId="15974"/>
    <cellStyle name="0.00 2 3 3" xfId="15975"/>
    <cellStyle name="0.00 2 3 3 2" xfId="15976"/>
    <cellStyle name="0.00 2 3 4" xfId="15977"/>
    <cellStyle name="0.00 2 3 5" xfId="15978"/>
    <cellStyle name="0.00 2 3 6" xfId="15979"/>
    <cellStyle name="0.00 2 3 7" xfId="15980"/>
    <cellStyle name="0.00 2 3 8" xfId="15981"/>
    <cellStyle name="0.00 2 3 9" xfId="15982"/>
    <cellStyle name="0.00 2 4" xfId="15983"/>
    <cellStyle name="0.00 2 4 2" xfId="15984"/>
    <cellStyle name="0.00 2 5" xfId="15985"/>
    <cellStyle name="0.00 2 6" xfId="15986"/>
    <cellStyle name="0.00 2 7" xfId="15987"/>
    <cellStyle name="0.00 2 8" xfId="15988"/>
    <cellStyle name="0.00 2 9" xfId="15989"/>
    <cellStyle name="0.00 3" xfId="15990"/>
    <cellStyle name="0.00 3 10" xfId="15991"/>
    <cellStyle name="0.00 3 11" xfId="15992"/>
    <cellStyle name="0.00 3 12" xfId="15993"/>
    <cellStyle name="0.00 3 13" xfId="15994"/>
    <cellStyle name="0.00 3 14" xfId="51674"/>
    <cellStyle name="0.00 3 2" xfId="15995"/>
    <cellStyle name="0.00 3 2 2" xfId="15996"/>
    <cellStyle name="0.00 3 2 3" xfId="51832"/>
    <cellStyle name="0.00 3 3" xfId="15997"/>
    <cellStyle name="0.00 3 3 2" xfId="15998"/>
    <cellStyle name="0.00 3 4" xfId="15999"/>
    <cellStyle name="0.00 3 5" xfId="16000"/>
    <cellStyle name="0.00 3 6" xfId="16001"/>
    <cellStyle name="0.00 3 7" xfId="16002"/>
    <cellStyle name="0.00 3 8" xfId="16003"/>
    <cellStyle name="0.00 3 9" xfId="16004"/>
    <cellStyle name="0.00 4" xfId="16005"/>
    <cellStyle name="0.00 4 10" xfId="16006"/>
    <cellStyle name="0.00 4 11" xfId="16007"/>
    <cellStyle name="0.00 4 12" xfId="16008"/>
    <cellStyle name="0.00 4 13" xfId="16009"/>
    <cellStyle name="0.00 4 2" xfId="16010"/>
    <cellStyle name="0.00 4 2 2" xfId="16011"/>
    <cellStyle name="0.00 4 3" xfId="16012"/>
    <cellStyle name="0.00 4 3 2" xfId="16013"/>
    <cellStyle name="0.00 4 4" xfId="16014"/>
    <cellStyle name="0.00 4 5" xfId="16015"/>
    <cellStyle name="0.00 4 6" xfId="16016"/>
    <cellStyle name="0.00 4 7" xfId="16017"/>
    <cellStyle name="0.00 4 8" xfId="16018"/>
    <cellStyle name="0.00 4 9" xfId="16019"/>
    <cellStyle name="0.00 5" xfId="16020"/>
    <cellStyle name="0.00 5 2" xfId="16021"/>
    <cellStyle name="0.00 6" xfId="16022"/>
    <cellStyle name="0.00 7" xfId="16023"/>
    <cellStyle name="0.00 8" xfId="16024"/>
    <cellStyle name="0.00 9" xfId="16025"/>
    <cellStyle name="0.000%_품셈 " xfId="4335"/>
    <cellStyle name="0.0000%_자재물량산출_품셈 " xfId="4336"/>
    <cellStyle name="0_8월생산(1차)_0729" xfId="16026"/>
    <cellStyle name="00" xfId="4337"/>
    <cellStyle name="00 2" xfId="50739"/>
    <cellStyle name="0뾍R_x0005_?뾍b_x0005_" xfId="16027"/>
    <cellStyle name="1" xfId="4338"/>
    <cellStyle name="1 000 K?_RESULTS" xfId="16029"/>
    <cellStyle name="1 10" xfId="16030"/>
    <cellStyle name="1 11" xfId="16031"/>
    <cellStyle name="1 12" xfId="16032"/>
    <cellStyle name="1 13" xfId="16033"/>
    <cellStyle name="1 14" xfId="16034"/>
    <cellStyle name="1 15" xfId="16035"/>
    <cellStyle name="1 16" xfId="16028"/>
    <cellStyle name="1 17" xfId="50740"/>
    <cellStyle name="1 18" xfId="50855"/>
    <cellStyle name="1 19" xfId="51287"/>
    <cellStyle name="1 2" xfId="16036"/>
    <cellStyle name="1 3" xfId="16037"/>
    <cellStyle name="1 3 2" xfId="16038"/>
    <cellStyle name="1 3 2 2" xfId="16039"/>
    <cellStyle name="1 4" xfId="16040"/>
    <cellStyle name="1 4 2" xfId="16041"/>
    <cellStyle name="1 5" xfId="16042"/>
    <cellStyle name="1 5 2" xfId="16043"/>
    <cellStyle name="1 6" xfId="16044"/>
    <cellStyle name="1 6 2" xfId="16045"/>
    <cellStyle name="1 7" xfId="16046"/>
    <cellStyle name="1 7 2" xfId="16047"/>
    <cellStyle name="1 8" xfId="16048"/>
    <cellStyle name="1 8 2" xfId="16049"/>
    <cellStyle name="1 9" xfId="16050"/>
    <cellStyle name="1)" xfId="4339"/>
    <cellStyle name="1) 2" xfId="49282"/>
    <cellStyle name="1) 2 2" xfId="51483"/>
    <cellStyle name="1) 3" xfId="51097"/>
    <cellStyle name="1) 3 2" xfId="51190"/>
    <cellStyle name="1) 3 2 2" xfId="51833"/>
    <cellStyle name="1) 3 3" xfId="51675"/>
    <cellStyle name="1." xfId="4340"/>
    <cellStyle name="1. 2" xfId="16051"/>
    <cellStyle name="1_3_총괄표" xfId="4341"/>
    <cellStyle name="1_total" xfId="4342"/>
    <cellStyle name="1_total 2" xfId="50741"/>
    <cellStyle name="1_tree" xfId="4343"/>
    <cellStyle name="1_tree 2" xfId="50742"/>
    <cellStyle name="1_tree_수량산출" xfId="4344"/>
    <cellStyle name="1_tree_수량산출 2" xfId="50743"/>
    <cellStyle name="1_공양식(레인보우스케이프)" xfId="4345"/>
    <cellStyle name="1_시민계략공사" xfId="4346"/>
    <cellStyle name="1_시민계략공사 2" xfId="50744"/>
    <cellStyle name="1_시민계략공사_2002년도각종계산서너릿제터널등7개소" xfId="4347"/>
    <cellStyle name="1_시민계략공사_2002년도각종계산서너릿제터널등7개소 2" xfId="50745"/>
    <cellStyle name="1_시민계략공사_2003년 각종계산서(읽기전용)" xfId="4348"/>
    <cellStyle name="1_시민계략공사_2003년 각종계산서(읽기전용) 2" xfId="50746"/>
    <cellStyle name="1_시민계략공사_2003년 각종계산서(읽기전용)_내역서(전기)" xfId="4349"/>
    <cellStyle name="1_시민계략공사_2003년 각종계산서(읽기전용)_내역서(전기) 2" xfId="50747"/>
    <cellStyle name="1_시민계략공사_Book2" xfId="4350"/>
    <cellStyle name="1_시민계략공사_Book2 2" xfId="50748"/>
    <cellStyle name="1_시민계략공사_각종계산서" xfId="4351"/>
    <cellStyle name="1_시민계략공사_각종계산서 2" xfId="50749"/>
    <cellStyle name="1_시민계략공사_계산서및내역서5월9일변경" xfId="4352"/>
    <cellStyle name="1_시민계략공사_계산서및내역서5월9일변경 2" xfId="50750"/>
    <cellStyle name="1_시민계략공사_관급-(수배전반)" xfId="4353"/>
    <cellStyle name="1_시민계략공사_관급-(수배전반) 2" xfId="50751"/>
    <cellStyle name="1_시민계략공사_관급-등기구" xfId="4354"/>
    <cellStyle name="1_시민계략공사_관급-등기구 2" xfId="50752"/>
    <cellStyle name="1_시민계략공사_관급-태양광등기구" xfId="4355"/>
    <cellStyle name="1_시민계략공사_관급-태양광등기구 2" xfId="50753"/>
    <cellStyle name="1_시민계략공사_광양중동중학교실증축공사(전기)-4월10일한번더" xfId="4356"/>
    <cellStyle name="1_시민계략공사_광양중동중학교실증축공사(전기)-4월10일한번더 2" xfId="50754"/>
    <cellStyle name="1_시민계략공사_무안연꽃방죽(4월9일)한번더" xfId="4357"/>
    <cellStyle name="1_시민계략공사_무안연꽃방죽(4월9일)한번더 2" xfId="50755"/>
    <cellStyle name="1_시민계략공사_백운초 신축 전기공사-납품-" xfId="4358"/>
    <cellStyle name="1_시민계략공사_백운초 신축 전기공사-납품- 2" xfId="50756"/>
    <cellStyle name="1_시민계략공사_보일약국~순국비간 도로개설 가로등설치공사" xfId="4359"/>
    <cellStyle name="1_시민계략공사_보일약국~순국비간 도로개설 가로등설치공사 2" xfId="50757"/>
    <cellStyle name="1_시민계략공사_복지관 부하계산서" xfId="4360"/>
    <cellStyle name="1_시민계략공사_복지관 부하계산서 2" xfId="50758"/>
    <cellStyle name="1_시민계략공사_복지관 부하계산서_내역서(전기)" xfId="4361"/>
    <cellStyle name="1_시민계략공사_복지관 부하계산서_내역서(전기) 2" xfId="50759"/>
    <cellStyle name="1_시민계략공사_봉산면보건지소신축공사(전기)11월30일변경" xfId="4362"/>
    <cellStyle name="1_시민계략공사_봉산면보건지소신축공사(전기)11월30일변경 2" xfId="50760"/>
    <cellStyle name="1_시민계략공사_북문로(팔마로)가로등설치공사(변경)3월11일" xfId="4363"/>
    <cellStyle name="1_시민계략공사_북문로(팔마로)가로등설치공사(변경)3월11일 2" xfId="50761"/>
    <cellStyle name="1_시민계략공사_북문로(팔마로)가로등설치공사NO34번까지시행분" xfId="4364"/>
    <cellStyle name="1_시민계략공사_북문로(팔마로)가로등설치공사NO34번까지시행분 2" xfId="50762"/>
    <cellStyle name="1_시민계략공사_북문로(팔마로)교통신호등설치공사NO34번까지" xfId="4365"/>
    <cellStyle name="1_시민계략공사_북문로(팔마로)교통신호등설치공사NO34번까지 2" xfId="50763"/>
    <cellStyle name="1_시민계략공사_북문팔마로확포장공사가로등" xfId="4366"/>
    <cellStyle name="1_시민계략공사_북문팔마로확포장공사가로등 2" xfId="50764"/>
    <cellStyle name="1_시민계략공사_비상부하,발전기용량 계산서" xfId="4367"/>
    <cellStyle name="1_시민계략공사_비상부하,발전기용량 계산서 2" xfId="50765"/>
    <cellStyle name="1_시민계략공사_비상부하,발전기용량 계산서_내역서(전기)" xfId="4368"/>
    <cellStyle name="1_시민계략공사_비상부하,발전기용량 계산서_내역서(전기) 2" xfId="50766"/>
    <cellStyle name="1_시민계략공사_여수오동도분수(사급)R2" xfId="4369"/>
    <cellStyle name="1_시민계략공사_여수오동도분수(사급)R2 2" xfId="50767"/>
    <cellStyle name="1_시민계략공사_오동도음악분수수전설비공사(1차전기)" xfId="4370"/>
    <cellStyle name="1_시민계략공사_오동도음악분수수전설비공사(1차전기) 2" xfId="50768"/>
    <cellStyle name="1_시민계략공사_율촌중학교심야전기" xfId="4371"/>
    <cellStyle name="1_시민계략공사_율촌중학교심야전기 2" xfId="50769"/>
    <cellStyle name="1_시민계략공사_전기-한남" xfId="4372"/>
    <cellStyle name="1_시민계략공사_전기-한남 2" xfId="50770"/>
    <cellStyle name="1_시민계략공사_조도계산서" xfId="4373"/>
    <cellStyle name="1_시민계략공사_조도계산서 2" xfId="50771"/>
    <cellStyle name="1_시민계략공사_조도계산서_내역서(전기)" xfId="4374"/>
    <cellStyle name="1_시민계략공사_조도계산서_내역서(전기) 2" xfId="50772"/>
    <cellStyle name="1_연안권역특화거리조성을위한음악분수대설치R6(제출EBS)-설비,전기,관리실" xfId="4375"/>
    <cellStyle name="1_연안권역특화거리조성을위한음악분수대설치R6(제출EBS)-설비,전기,관리실 2" xfId="50773"/>
    <cellStyle name="1_일위대가공식2004" xfId="4376"/>
    <cellStyle name="1_일위대가공식2004 2" xfId="50774"/>
    <cellStyle name="1_일위대가공식2005" xfId="4377"/>
    <cellStyle name="1_일위대가공식2005 2" xfId="50775"/>
    <cellStyle name="1_일위대가공식2006" xfId="4378"/>
    <cellStyle name="1_일위대가공식2006 2" xfId="50776"/>
    <cellStyle name="1_협조전" xfId="16052"/>
    <cellStyle name="100" xfId="16053"/>
    <cellStyle name="100 2" xfId="16054"/>
    <cellStyle name="100 2 2" xfId="16055"/>
    <cellStyle name="100 3" xfId="16056"/>
    <cellStyle name="11" xfId="4379"/>
    <cellStyle name="11 2" xfId="50777"/>
    <cellStyle name="111" xfId="4380"/>
    <cellStyle name="12" xfId="16057"/>
    <cellStyle name="120" xfId="16058"/>
    <cellStyle name="120 2" xfId="16059"/>
    <cellStyle name="120 2 2" xfId="16060"/>
    <cellStyle name="120 3" xfId="16061"/>
    <cellStyle name="16" xfId="16062"/>
    <cellStyle name="19990216" xfId="4381"/>
    <cellStyle name="¹éºðà²" xfId="16063"/>
    <cellStyle name="1월" xfId="4382"/>
    <cellStyle name="1월 2" xfId="50778"/>
    <cellStyle name="1월당월 (2)_1월" xfId="16064"/>
    <cellStyle name="2)" xfId="4383"/>
    <cellStyle name="2) 2" xfId="49283"/>
    <cellStyle name="2) 3" xfId="50854"/>
    <cellStyle name="20% - Accent1" xfId="16065"/>
    <cellStyle name="20% - Accent1 2" xfId="16066"/>
    <cellStyle name="20% - Accent1 2 2" xfId="16067"/>
    <cellStyle name="20% - Accent1 3" xfId="16068"/>
    <cellStyle name="20% - Accent1 3 2" xfId="16069"/>
    <cellStyle name="20% - Accent1 4" xfId="16070"/>
    <cellStyle name="20% - Accent1 4 2" xfId="16071"/>
    <cellStyle name="20% - Accent1 5" xfId="16072"/>
    <cellStyle name="20% - Accent2" xfId="16073"/>
    <cellStyle name="20% - Accent2 2" xfId="16074"/>
    <cellStyle name="20% - Accent2 2 2" xfId="16075"/>
    <cellStyle name="20% - Accent2 3" xfId="16076"/>
    <cellStyle name="20% - Accent2 3 2" xfId="16077"/>
    <cellStyle name="20% - Accent2 4" xfId="16078"/>
    <cellStyle name="20% - Accent2 4 2" xfId="16079"/>
    <cellStyle name="20% - Accent2 5" xfId="16080"/>
    <cellStyle name="20% - Accent3" xfId="16081"/>
    <cellStyle name="20% - Accent3 2" xfId="16082"/>
    <cellStyle name="20% - Accent3 2 2" xfId="16083"/>
    <cellStyle name="20% - Accent3 3" xfId="16084"/>
    <cellStyle name="20% - Accent3 3 2" xfId="16085"/>
    <cellStyle name="20% - Accent3 4" xfId="16086"/>
    <cellStyle name="20% - Accent3 4 2" xfId="16087"/>
    <cellStyle name="20% - Accent3 5" xfId="16088"/>
    <cellStyle name="20% - Accent4" xfId="16089"/>
    <cellStyle name="20% - Accent4 2" xfId="16090"/>
    <cellStyle name="20% - Accent4 2 2" xfId="16091"/>
    <cellStyle name="20% - Accent4 3" xfId="16092"/>
    <cellStyle name="20% - Accent4 3 2" xfId="16093"/>
    <cellStyle name="20% - Accent4 4" xfId="16094"/>
    <cellStyle name="20% - Accent4 4 2" xfId="16095"/>
    <cellStyle name="20% - Accent4 5" xfId="16096"/>
    <cellStyle name="20% - Accent5" xfId="16097"/>
    <cellStyle name="20% - Accent5 2" xfId="16098"/>
    <cellStyle name="20% - Accent5 2 2" xfId="16099"/>
    <cellStyle name="20% - Accent5 3" xfId="16100"/>
    <cellStyle name="20% - Accent5 3 2" xfId="16101"/>
    <cellStyle name="20% - Accent5 4" xfId="16102"/>
    <cellStyle name="20% - Accent5 4 2" xfId="16103"/>
    <cellStyle name="20% - Accent5 5" xfId="16104"/>
    <cellStyle name="20% - Accent6" xfId="16105"/>
    <cellStyle name="20% - Accent6 2" xfId="16106"/>
    <cellStyle name="20% - Accent6 2 2" xfId="16107"/>
    <cellStyle name="20% - Accent6 3" xfId="16108"/>
    <cellStyle name="20% - Accent6 3 2" xfId="16109"/>
    <cellStyle name="20% - Accent6 4" xfId="16110"/>
    <cellStyle name="20% - Accent6 4 2" xfId="16111"/>
    <cellStyle name="20% - Accent6 5" xfId="16112"/>
    <cellStyle name="20% - 강조색1" xfId="1" builtinId="30" customBuiltin="1"/>
    <cellStyle name="20% - 강조색1 10" xfId="13009"/>
    <cellStyle name="20% - 강조색1 10 2" xfId="16113"/>
    <cellStyle name="20% - 강조색1 11" xfId="13010"/>
    <cellStyle name="20% - 강조색1 11 2" xfId="16114"/>
    <cellStyle name="20% - 강조색1 12" xfId="13011"/>
    <cellStyle name="20% - 강조색1 12 2" xfId="16115"/>
    <cellStyle name="20% - 강조색1 13" xfId="13012"/>
    <cellStyle name="20% - 강조색1 13 2" xfId="16116"/>
    <cellStyle name="20% - 강조색1 14" xfId="16117"/>
    <cellStyle name="20% - 강조색1 15" xfId="16118"/>
    <cellStyle name="20% - 강조색1 16" xfId="16119"/>
    <cellStyle name="20% - 강조색1 17" xfId="16120"/>
    <cellStyle name="20% - 강조색1 18" xfId="16121"/>
    <cellStyle name="20% - 강조색1 19" xfId="16122"/>
    <cellStyle name="20% - 강조색1 2" xfId="64"/>
    <cellStyle name="20% - 강조색1 2 2" xfId="12950"/>
    <cellStyle name="20% - 강조색1 2 2 2" xfId="13013"/>
    <cellStyle name="20% - 강조색1 2 2 3" xfId="14132"/>
    <cellStyle name="20% - 강조색1 2 2 4" xfId="16124"/>
    <cellStyle name="20% - 강조색1 2 3" xfId="13686"/>
    <cellStyle name="20% - 강조색1 2 3 2" xfId="16123"/>
    <cellStyle name="20% - 강조색1 2 4" xfId="12906"/>
    <cellStyle name="20% - 강조색1 2 4 2" xfId="14203"/>
    <cellStyle name="20% - 강조색1 2 5" xfId="2593"/>
    <cellStyle name="20% - 강조색1 2_2012.09월 영업외 손익자료 (연말예상 포함)" xfId="16125"/>
    <cellStyle name="20% - 강조색1 20" xfId="16126"/>
    <cellStyle name="20% - 강조색1 21" xfId="16127"/>
    <cellStyle name="20% - 강조색1 22" xfId="16128"/>
    <cellStyle name="20% - 강조색1 23" xfId="16129"/>
    <cellStyle name="20% - 강조색1 24" xfId="16130"/>
    <cellStyle name="20% - 강조색1 25" xfId="16131"/>
    <cellStyle name="20% - 강조색1 26" xfId="16132"/>
    <cellStyle name="20% - 강조색1 27" xfId="16133"/>
    <cellStyle name="20% - 강조색1 28" xfId="16134"/>
    <cellStyle name="20% - 강조색1 29" xfId="16135"/>
    <cellStyle name="20% - 강조색1 3" xfId="4384"/>
    <cellStyle name="20% - 강조색1 3 2" xfId="13014"/>
    <cellStyle name="20% - 강조색1 3 2 2" xfId="16136"/>
    <cellStyle name="20% - 강조색1 3 3" xfId="14164"/>
    <cellStyle name="20% - 강조색1 30" xfId="16137"/>
    <cellStyle name="20% - 강조색1 31" xfId="16138"/>
    <cellStyle name="20% - 강조색1 32" xfId="16139"/>
    <cellStyle name="20% - 강조색1 33" xfId="16140"/>
    <cellStyle name="20% - 강조색1 34" xfId="16141"/>
    <cellStyle name="20% - 강조색1 35" xfId="16142"/>
    <cellStyle name="20% - 강조색1 36" xfId="16143"/>
    <cellStyle name="20% - 강조색1 37" xfId="16144"/>
    <cellStyle name="20% - 강조색1 38" xfId="16145"/>
    <cellStyle name="20% - 강조색1 39" xfId="16146"/>
    <cellStyle name="20% - 강조색1 4" xfId="4385"/>
    <cellStyle name="20% - 강조색1 4 2" xfId="13015"/>
    <cellStyle name="20% - 강조색1 4 2 2" xfId="16148"/>
    <cellStyle name="20% - 강조색1 4 3" xfId="13874"/>
    <cellStyle name="20% - 강조색1 4 4" xfId="16147"/>
    <cellStyle name="20% - 강조색1 40" xfId="16149"/>
    <cellStyle name="20% - 강조색1 41" xfId="16150"/>
    <cellStyle name="20% - 강조색1 42" xfId="16151"/>
    <cellStyle name="20% - 강조색1 43" xfId="16152"/>
    <cellStyle name="20% - 강조색1 44" xfId="16153"/>
    <cellStyle name="20% - 강조색1 45" xfId="16154"/>
    <cellStyle name="20% - 강조색1 46" xfId="16155"/>
    <cellStyle name="20% - 강조색1 47" xfId="16156"/>
    <cellStyle name="20% - 강조색1 48" xfId="16157"/>
    <cellStyle name="20% - 강조색1 49" xfId="16158"/>
    <cellStyle name="20% - 강조색1 5" xfId="4386"/>
    <cellStyle name="20% - 강조색1 5 2" xfId="4387"/>
    <cellStyle name="20% - 강조색1 5 2 2" xfId="16160"/>
    <cellStyle name="20% - 강조색1 5 3" xfId="13016"/>
    <cellStyle name="20% - 강조색1 5 4" xfId="13899"/>
    <cellStyle name="20% - 강조색1 5 5" xfId="16159"/>
    <cellStyle name="20% - 강조색1 50" xfId="16161"/>
    <cellStyle name="20% - 강조색1 51" xfId="16162"/>
    <cellStyle name="20% - 강조색1 52" xfId="16163"/>
    <cellStyle name="20% - 강조색1 53" xfId="16164"/>
    <cellStyle name="20% - 강조색1 54" xfId="16165"/>
    <cellStyle name="20% - 강조색1 55" xfId="16166"/>
    <cellStyle name="20% - 강조색1 56" xfId="16167"/>
    <cellStyle name="20% - 강조색1 57" xfId="16168"/>
    <cellStyle name="20% - 강조색1 58" xfId="16169"/>
    <cellStyle name="20% - 강조색1 59" xfId="16170"/>
    <cellStyle name="20% - 강조색1 6" xfId="4388"/>
    <cellStyle name="20% - 강조색1 6 2" xfId="13017"/>
    <cellStyle name="20% - 강조색1 6 2 2" xfId="16172"/>
    <cellStyle name="20% - 강조색1 6 3" xfId="13873"/>
    <cellStyle name="20% - 강조색1 6 4" xfId="16171"/>
    <cellStyle name="20% - 강조색1 60" xfId="16173"/>
    <cellStyle name="20% - 강조색1 61" xfId="16174"/>
    <cellStyle name="20% - 강조색1 62" xfId="16175"/>
    <cellStyle name="20% - 강조색1 63" xfId="16176"/>
    <cellStyle name="20% - 강조색1 64" xfId="16177"/>
    <cellStyle name="20% - 강조색1 65" xfId="16178"/>
    <cellStyle name="20% - 강조색1 66" xfId="16179"/>
    <cellStyle name="20% - 강조색1 67" xfId="16180"/>
    <cellStyle name="20% - 강조색1 68" xfId="16181"/>
    <cellStyle name="20% - 강조색1 69" xfId="16182"/>
    <cellStyle name="20% - 강조색1 7" xfId="4389"/>
    <cellStyle name="20% - 강조색1 7 2" xfId="13018"/>
    <cellStyle name="20% - 강조색1 7 3" xfId="14069"/>
    <cellStyle name="20% - 강조색1 7 4" xfId="16183"/>
    <cellStyle name="20% - 강조색1 70" xfId="16184"/>
    <cellStyle name="20% - 강조색1 71" xfId="16185"/>
    <cellStyle name="20% - 강조색1 72" xfId="16186"/>
    <cellStyle name="20% - 강조색1 73" xfId="16187"/>
    <cellStyle name="20% - 강조색1 74" xfId="16188"/>
    <cellStyle name="20% - 강조색1 75" xfId="16189"/>
    <cellStyle name="20% - 강조색1 76" xfId="16190"/>
    <cellStyle name="20% - 강조색1 77" xfId="16191"/>
    <cellStyle name="20% - 강조색1 78" xfId="16192"/>
    <cellStyle name="20% - 강조색1 79" xfId="16193"/>
    <cellStyle name="20% - 강조색1 8" xfId="4390"/>
    <cellStyle name="20% - 강조색1 8 2" xfId="13019"/>
    <cellStyle name="20% - 강조색1 8 3" xfId="14068"/>
    <cellStyle name="20% - 강조색1 8 4" xfId="16194"/>
    <cellStyle name="20% - 강조색1 80" xfId="16195"/>
    <cellStyle name="20% - 강조색1 9" xfId="13020"/>
    <cellStyle name="20% - 강조색1 9 2" xfId="16196"/>
    <cellStyle name="20% - 강조색2" xfId="2" builtinId="34" customBuiltin="1"/>
    <cellStyle name="20% - 강조색2 10" xfId="13021"/>
    <cellStyle name="20% - 강조색2 10 2" xfId="16197"/>
    <cellStyle name="20% - 강조색2 11" xfId="13022"/>
    <cellStyle name="20% - 강조색2 11 2" xfId="16198"/>
    <cellStyle name="20% - 강조색2 12" xfId="13023"/>
    <cellStyle name="20% - 강조색2 12 2" xfId="16199"/>
    <cellStyle name="20% - 강조색2 13" xfId="13024"/>
    <cellStyle name="20% - 강조색2 13 2" xfId="16200"/>
    <cellStyle name="20% - 강조색2 14" xfId="16201"/>
    <cellStyle name="20% - 강조색2 15" xfId="16202"/>
    <cellStyle name="20% - 강조색2 16" xfId="16203"/>
    <cellStyle name="20% - 강조색2 17" xfId="16204"/>
    <cellStyle name="20% - 강조색2 18" xfId="16205"/>
    <cellStyle name="20% - 강조색2 19" xfId="16206"/>
    <cellStyle name="20% - 강조색2 2" xfId="68"/>
    <cellStyle name="20% - 강조색2 2 2" xfId="12951"/>
    <cellStyle name="20% - 강조색2 2 2 2" xfId="13025"/>
    <cellStyle name="20% - 강조색2 2 2 3" xfId="14067"/>
    <cellStyle name="20% - 강조색2 2 2 4" xfId="16208"/>
    <cellStyle name="20% - 강조색2 2 3" xfId="13687"/>
    <cellStyle name="20% - 강조색2 2 3 2" xfId="16207"/>
    <cellStyle name="20% - 강조색2 2 4" xfId="12907"/>
    <cellStyle name="20% - 강조색2 2 4 2" xfId="14204"/>
    <cellStyle name="20% - 강조색2 2 5" xfId="2594"/>
    <cellStyle name="20% - 강조색2 2_2012.09월 영업외 손익자료 (연말예상 포함)" xfId="16209"/>
    <cellStyle name="20% - 강조색2 20" xfId="16210"/>
    <cellStyle name="20% - 강조색2 21" xfId="16211"/>
    <cellStyle name="20% - 강조색2 22" xfId="16212"/>
    <cellStyle name="20% - 강조색2 23" xfId="16213"/>
    <cellStyle name="20% - 강조색2 24" xfId="16214"/>
    <cellStyle name="20% - 강조색2 25" xfId="16215"/>
    <cellStyle name="20% - 강조색2 26" xfId="16216"/>
    <cellStyle name="20% - 강조색2 27" xfId="16217"/>
    <cellStyle name="20% - 강조색2 28" xfId="16218"/>
    <cellStyle name="20% - 강조색2 29" xfId="16219"/>
    <cellStyle name="20% - 강조색2 3" xfId="4391"/>
    <cellStyle name="20% - 강조색2 3 2" xfId="13026"/>
    <cellStyle name="20% - 강조색2 3 2 2" xfId="16220"/>
    <cellStyle name="20% - 강조색2 3 3" xfId="14066"/>
    <cellStyle name="20% - 강조색2 30" xfId="16221"/>
    <cellStyle name="20% - 강조색2 31" xfId="16222"/>
    <cellStyle name="20% - 강조색2 32" xfId="16223"/>
    <cellStyle name="20% - 강조색2 33" xfId="16224"/>
    <cellStyle name="20% - 강조색2 34" xfId="16225"/>
    <cellStyle name="20% - 강조색2 35" xfId="16226"/>
    <cellStyle name="20% - 강조색2 36" xfId="16227"/>
    <cellStyle name="20% - 강조색2 37" xfId="16228"/>
    <cellStyle name="20% - 강조색2 38" xfId="16229"/>
    <cellStyle name="20% - 강조색2 39" xfId="16230"/>
    <cellStyle name="20% - 강조색2 4" xfId="4392"/>
    <cellStyle name="20% - 강조색2 4 2" xfId="13027"/>
    <cellStyle name="20% - 강조색2 4 2 2" xfId="16232"/>
    <cellStyle name="20% - 강조색2 4 3" xfId="14065"/>
    <cellStyle name="20% - 강조색2 4 4" xfId="16231"/>
    <cellStyle name="20% - 강조색2 40" xfId="16233"/>
    <cellStyle name="20% - 강조색2 41" xfId="16234"/>
    <cellStyle name="20% - 강조색2 42" xfId="16235"/>
    <cellStyle name="20% - 강조색2 43" xfId="16236"/>
    <cellStyle name="20% - 강조색2 44" xfId="16237"/>
    <cellStyle name="20% - 강조색2 45" xfId="16238"/>
    <cellStyle name="20% - 강조색2 46" xfId="16239"/>
    <cellStyle name="20% - 강조색2 47" xfId="16240"/>
    <cellStyle name="20% - 강조색2 48" xfId="16241"/>
    <cellStyle name="20% - 강조색2 49" xfId="16242"/>
    <cellStyle name="20% - 강조색2 5" xfId="4393"/>
    <cellStyle name="20% - 강조색2 5 2" xfId="4394"/>
    <cellStyle name="20% - 강조색2 5 2 2" xfId="16244"/>
    <cellStyle name="20% - 강조색2 5 3" xfId="13028"/>
    <cellStyle name="20% - 강조색2 5 4" xfId="14064"/>
    <cellStyle name="20% - 강조색2 5 5" xfId="16243"/>
    <cellStyle name="20% - 강조색2 50" xfId="16245"/>
    <cellStyle name="20% - 강조색2 52" xfId="16246"/>
    <cellStyle name="20% - 강조색2 53" xfId="16247"/>
    <cellStyle name="20% - 강조색2 54" xfId="16248"/>
    <cellStyle name="20% - 강조색2 55" xfId="16249"/>
    <cellStyle name="20% - 강조색2 56" xfId="16250"/>
    <cellStyle name="20% - 강조색2 57" xfId="16251"/>
    <cellStyle name="20% - 강조색2 58" xfId="16252"/>
    <cellStyle name="20% - 강조색2 59" xfId="16253"/>
    <cellStyle name="20% - 강조색2 6" xfId="4395"/>
    <cellStyle name="20% - 강조색2 6 2" xfId="13029"/>
    <cellStyle name="20% - 강조색2 6 2 2" xfId="16255"/>
    <cellStyle name="20% - 강조색2 6 3" xfId="14063"/>
    <cellStyle name="20% - 강조색2 6 4" xfId="16254"/>
    <cellStyle name="20% - 강조색2 60" xfId="16256"/>
    <cellStyle name="20% - 강조색2 61" xfId="16257"/>
    <cellStyle name="20% - 강조색2 62" xfId="16258"/>
    <cellStyle name="20% - 강조색2 63" xfId="16259"/>
    <cellStyle name="20% - 강조색2 64" xfId="16260"/>
    <cellStyle name="20% - 강조색2 65" xfId="16261"/>
    <cellStyle name="20% - 강조색2 66" xfId="16262"/>
    <cellStyle name="20% - 강조색2 67" xfId="16263"/>
    <cellStyle name="20% - 강조색2 68" xfId="16264"/>
    <cellStyle name="20% - 강조색2 69" xfId="16265"/>
    <cellStyle name="20% - 강조색2 7" xfId="4396"/>
    <cellStyle name="20% - 강조색2 7 2" xfId="13030"/>
    <cellStyle name="20% - 강조색2 7 3" xfId="14062"/>
    <cellStyle name="20% - 강조색2 7 4" xfId="16266"/>
    <cellStyle name="20% - 강조색2 70" xfId="16267"/>
    <cellStyle name="20% - 강조색2 71" xfId="16268"/>
    <cellStyle name="20% - 강조색2 72" xfId="16269"/>
    <cellStyle name="20% - 강조색2 73" xfId="16270"/>
    <cellStyle name="20% - 강조색2 74" xfId="16271"/>
    <cellStyle name="20% - 강조색2 75" xfId="16272"/>
    <cellStyle name="20% - 강조색2 76" xfId="16273"/>
    <cellStyle name="20% - 강조색2 77" xfId="16274"/>
    <cellStyle name="20% - 강조색2 78" xfId="16275"/>
    <cellStyle name="20% - 강조색2 79" xfId="16276"/>
    <cellStyle name="20% - 강조색2 8" xfId="4397"/>
    <cellStyle name="20% - 강조색2 8 2" xfId="13031"/>
    <cellStyle name="20% - 강조색2 8 3" xfId="14131"/>
    <cellStyle name="20% - 강조색2 8 4" xfId="16277"/>
    <cellStyle name="20% - 강조색2 80" xfId="16278"/>
    <cellStyle name="20% - 강조색2 9" xfId="13032"/>
    <cellStyle name="20% - 강조색2 9 2" xfId="16279"/>
    <cellStyle name="20% - 강조색3" xfId="3" builtinId="38" customBuiltin="1"/>
    <cellStyle name="20% - 강조색3 10" xfId="13033"/>
    <cellStyle name="20% - 강조색3 10 2" xfId="16280"/>
    <cellStyle name="20% - 강조색3 11" xfId="13034"/>
    <cellStyle name="20% - 강조색3 11 2" xfId="16281"/>
    <cellStyle name="20% - 강조색3 12" xfId="13035"/>
    <cellStyle name="20% - 강조색3 12 2" xfId="16282"/>
    <cellStyle name="20% - 강조색3 13" xfId="13036"/>
    <cellStyle name="20% - 강조색3 13 2" xfId="16283"/>
    <cellStyle name="20% - 강조색3 14" xfId="16284"/>
    <cellStyle name="20% - 강조색3 15" xfId="16285"/>
    <cellStyle name="20% - 강조색3 16" xfId="16286"/>
    <cellStyle name="20% - 강조색3 17" xfId="16287"/>
    <cellStyle name="20% - 강조색3 18" xfId="16288"/>
    <cellStyle name="20% - 강조색3 19" xfId="16289"/>
    <cellStyle name="20% - 강조색3 2" xfId="72"/>
    <cellStyle name="20% - 강조색3 2 2" xfId="12952"/>
    <cellStyle name="20% - 강조색3 2 2 2" xfId="13037"/>
    <cellStyle name="20% - 강조색3 2 2 3" xfId="13872"/>
    <cellStyle name="20% - 강조색3 2 2 4" xfId="16291"/>
    <cellStyle name="20% - 강조색3 2 3" xfId="13688"/>
    <cellStyle name="20% - 강조색3 2 3 2" xfId="16290"/>
    <cellStyle name="20% - 강조색3 2 4" xfId="12908"/>
    <cellStyle name="20% - 강조색3 2 4 2" xfId="14205"/>
    <cellStyle name="20% - 강조색3 2 5" xfId="2595"/>
    <cellStyle name="20% - 강조색3 2_2012.09월 영업외 손익자료 (연말예상 포함)" xfId="16292"/>
    <cellStyle name="20% - 강조색3 20" xfId="16293"/>
    <cellStyle name="20% - 강조색3 21" xfId="16294"/>
    <cellStyle name="20% - 강조색3 22" xfId="16295"/>
    <cellStyle name="20% - 강조색3 23" xfId="16296"/>
    <cellStyle name="20% - 강조색3 24" xfId="16297"/>
    <cellStyle name="20% - 강조색3 25" xfId="16298"/>
    <cellStyle name="20% - 강조색3 26" xfId="16299"/>
    <cellStyle name="20% - 강조색3 27" xfId="16300"/>
    <cellStyle name="20% - 강조색3 28" xfId="16301"/>
    <cellStyle name="20% - 강조색3 29" xfId="16302"/>
    <cellStyle name="20% - 강조색3 3" xfId="4398"/>
    <cellStyle name="20% - 강조색3 3 2" xfId="13038"/>
    <cellStyle name="20% - 강조색3 3 2 2" xfId="16303"/>
    <cellStyle name="20% - 강조색3 3 3" xfId="13871"/>
    <cellStyle name="20% - 강조색3 30" xfId="16304"/>
    <cellStyle name="20% - 강조색3 31" xfId="16305"/>
    <cellStyle name="20% - 강조색3 32" xfId="16306"/>
    <cellStyle name="20% - 강조색3 33" xfId="16307"/>
    <cellStyle name="20% - 강조색3 34" xfId="16308"/>
    <cellStyle name="20% - 강조색3 35" xfId="16309"/>
    <cellStyle name="20% - 강조색3 36" xfId="16310"/>
    <cellStyle name="20% - 강조색3 37" xfId="16311"/>
    <cellStyle name="20% - 강조색3 38" xfId="16312"/>
    <cellStyle name="20% - 강조색3 39" xfId="16313"/>
    <cellStyle name="20% - 강조색3 4" xfId="4399"/>
    <cellStyle name="20% - 강조색3 4 2" xfId="13039"/>
    <cellStyle name="20% - 강조색3 4 2 2" xfId="16315"/>
    <cellStyle name="20% - 강조색3 4 3" xfId="13898"/>
    <cellStyle name="20% - 강조색3 4 4" xfId="16314"/>
    <cellStyle name="20% - 강조색3 40" xfId="16316"/>
    <cellStyle name="20% - 강조색3 41" xfId="16317"/>
    <cellStyle name="20% - 강조색3 42" xfId="16318"/>
    <cellStyle name="20% - 강조색3 43" xfId="16319"/>
    <cellStyle name="20% - 강조색3 44" xfId="16320"/>
    <cellStyle name="20% - 강조색3 45" xfId="16321"/>
    <cellStyle name="20% - 강조색3 46" xfId="16322"/>
    <cellStyle name="20% - 강조색3 47" xfId="16323"/>
    <cellStyle name="20% - 강조색3 48" xfId="16324"/>
    <cellStyle name="20% - 강조색3 49" xfId="16325"/>
    <cellStyle name="20% - 강조색3 5" xfId="4400"/>
    <cellStyle name="20% - 강조색3 5 2" xfId="4401"/>
    <cellStyle name="20% - 강조색3 5 2 2" xfId="16327"/>
    <cellStyle name="20% - 강조색3 5 3" xfId="13040"/>
    <cellStyle name="20% - 강조색3 5 4" xfId="14061"/>
    <cellStyle name="20% - 강조색3 5 5" xfId="16326"/>
    <cellStyle name="20% - 강조색3 50" xfId="16328"/>
    <cellStyle name="20% - 강조색3 51" xfId="16329"/>
    <cellStyle name="20% - 강조색3 52" xfId="16330"/>
    <cellStyle name="20% - 강조색3 53" xfId="16331"/>
    <cellStyle name="20% - 강조색3 54" xfId="16332"/>
    <cellStyle name="20% - 강조색3 55" xfId="16333"/>
    <cellStyle name="20% - 강조색3 56" xfId="16334"/>
    <cellStyle name="20% - 강조색3 57" xfId="16335"/>
    <cellStyle name="20% - 강조색3 58" xfId="16336"/>
    <cellStyle name="20% - 강조색3 59" xfId="16337"/>
    <cellStyle name="20% - 강조색3 6" xfId="4402"/>
    <cellStyle name="20% - 강조색3 6 2" xfId="13041"/>
    <cellStyle name="20% - 강조색3 6 2 2" xfId="16339"/>
    <cellStyle name="20% - 강조색3 6 3" xfId="13870"/>
    <cellStyle name="20% - 강조색3 6 4" xfId="16338"/>
    <cellStyle name="20% - 강조색3 60" xfId="16340"/>
    <cellStyle name="20% - 강조색3 61" xfId="16341"/>
    <cellStyle name="20% - 강조색3 62" xfId="16342"/>
    <cellStyle name="20% - 강조색3 63" xfId="16343"/>
    <cellStyle name="20% - 강조색3 64" xfId="16344"/>
    <cellStyle name="20% - 강조색3 65" xfId="16345"/>
    <cellStyle name="20% - 강조색3 66" xfId="16346"/>
    <cellStyle name="20% - 강조색3 67" xfId="16347"/>
    <cellStyle name="20% - 강조색3 68" xfId="16348"/>
    <cellStyle name="20% - 강조색3 69" xfId="16349"/>
    <cellStyle name="20% - 강조색3 7" xfId="4403"/>
    <cellStyle name="20% - 강조색3 7 2" xfId="13042"/>
    <cellStyle name="20% - 강조색3 7 3" xfId="13869"/>
    <cellStyle name="20% - 강조색3 7 4" xfId="16350"/>
    <cellStyle name="20% - 강조색3 70" xfId="16351"/>
    <cellStyle name="20% - 강조색3 71" xfId="16352"/>
    <cellStyle name="20% - 강조색3 72" xfId="16353"/>
    <cellStyle name="20% - 강조색3 73" xfId="16354"/>
    <cellStyle name="20% - 강조색3 74" xfId="16355"/>
    <cellStyle name="20% - 강조색3 75" xfId="16356"/>
    <cellStyle name="20% - 강조색3 76" xfId="16357"/>
    <cellStyle name="20% - 강조색3 77" xfId="16358"/>
    <cellStyle name="20% - 강조색3 78" xfId="16359"/>
    <cellStyle name="20% - 강조색3 79" xfId="16360"/>
    <cellStyle name="20% - 강조색3 8" xfId="4404"/>
    <cellStyle name="20% - 강조색3 8 2" xfId="13043"/>
    <cellStyle name="20% - 강조색3 8 3" xfId="13868"/>
    <cellStyle name="20% - 강조색3 8 4" xfId="16361"/>
    <cellStyle name="20% - 강조색3 80" xfId="16362"/>
    <cellStyle name="20% - 강조색3 9" xfId="13044"/>
    <cellStyle name="20% - 강조색3 9 2" xfId="16363"/>
    <cellStyle name="20% - 강조색4" xfId="4" builtinId="42" customBuiltin="1"/>
    <cellStyle name="20% - 강조색4 10" xfId="13045"/>
    <cellStyle name="20% - 강조색4 10 2" xfId="16364"/>
    <cellStyle name="20% - 강조색4 11" xfId="13046"/>
    <cellStyle name="20% - 강조색4 11 2" xfId="16365"/>
    <cellStyle name="20% - 강조색4 12" xfId="13047"/>
    <cellStyle name="20% - 강조색4 12 2" xfId="16366"/>
    <cellStyle name="20% - 강조색4 13" xfId="13048"/>
    <cellStyle name="20% - 강조색4 13 2" xfId="16367"/>
    <cellStyle name="20% - 강조색4 14" xfId="16368"/>
    <cellStyle name="20% - 강조색4 15" xfId="16369"/>
    <cellStyle name="20% - 강조색4 16" xfId="16370"/>
    <cellStyle name="20% - 강조색4 17" xfId="16371"/>
    <cellStyle name="20% - 강조색4 18" xfId="16372"/>
    <cellStyle name="20% - 강조색4 19" xfId="16373"/>
    <cellStyle name="20% - 강조색4 2" xfId="76"/>
    <cellStyle name="20% - 강조색4 2 2" xfId="12953"/>
    <cellStyle name="20% - 강조색4 2 2 2" xfId="13049"/>
    <cellStyle name="20% - 강조색4 2 2 3" xfId="14060"/>
    <cellStyle name="20% - 강조색4 2 2 4" xfId="16375"/>
    <cellStyle name="20% - 강조색4 2 3" xfId="13689"/>
    <cellStyle name="20% - 강조색4 2 3 2" xfId="16374"/>
    <cellStyle name="20% - 강조색4 2 4" xfId="12909"/>
    <cellStyle name="20% - 강조색4 2 4 2" xfId="14206"/>
    <cellStyle name="20% - 강조색4 2 5" xfId="2596"/>
    <cellStyle name="20% - 강조색4 2_2012.09월 영업외 손익자료 (연말예상 포함)" xfId="16376"/>
    <cellStyle name="20% - 강조색4 20" xfId="16377"/>
    <cellStyle name="20% - 강조색4 21" xfId="16378"/>
    <cellStyle name="20% - 강조색4 22" xfId="16379"/>
    <cellStyle name="20% - 강조색4 23" xfId="16380"/>
    <cellStyle name="20% - 강조색4 24" xfId="16381"/>
    <cellStyle name="20% - 강조색4 25" xfId="16382"/>
    <cellStyle name="20% - 강조색4 26" xfId="16383"/>
    <cellStyle name="20% - 강조색4 27" xfId="16384"/>
    <cellStyle name="20% - 강조색4 28" xfId="16385"/>
    <cellStyle name="20% - 강조색4 29" xfId="16386"/>
    <cellStyle name="20% - 강조색4 3" xfId="4405"/>
    <cellStyle name="20% - 강조색4 3 2" xfId="13050"/>
    <cellStyle name="20% - 강조색4 3 2 2" xfId="16387"/>
    <cellStyle name="20% - 강조색4 3 3" xfId="14163"/>
    <cellStyle name="20% - 강조색4 30" xfId="16388"/>
    <cellStyle name="20% - 강조색4 31" xfId="16389"/>
    <cellStyle name="20% - 강조색4 32" xfId="16390"/>
    <cellStyle name="20% - 강조색4 33" xfId="16391"/>
    <cellStyle name="20% - 강조색4 34" xfId="16392"/>
    <cellStyle name="20% - 강조색4 35" xfId="16393"/>
    <cellStyle name="20% - 강조색4 36" xfId="16394"/>
    <cellStyle name="20% - 강조색4 37" xfId="16395"/>
    <cellStyle name="20% - 강조색4 38" xfId="16396"/>
    <cellStyle name="20% - 강조색4 39" xfId="16397"/>
    <cellStyle name="20% - 강조색4 4" xfId="4406"/>
    <cellStyle name="20% - 강조색4 4 2" xfId="13051"/>
    <cellStyle name="20% - 강조색4 4 2 2" xfId="16399"/>
    <cellStyle name="20% - 강조색4 4 3" xfId="13867"/>
    <cellStyle name="20% - 강조색4 4 4" xfId="16398"/>
    <cellStyle name="20% - 강조색4 40" xfId="16400"/>
    <cellStyle name="20% - 강조색4 41" xfId="16401"/>
    <cellStyle name="20% - 강조색4 42" xfId="16402"/>
    <cellStyle name="20% - 강조색4 43" xfId="16403"/>
    <cellStyle name="20% - 강조색4 44" xfId="16404"/>
    <cellStyle name="20% - 강조색4 45" xfId="16405"/>
    <cellStyle name="20% - 강조색4 46" xfId="16406"/>
    <cellStyle name="20% - 강조색4 47" xfId="16407"/>
    <cellStyle name="20% - 강조색4 48" xfId="16408"/>
    <cellStyle name="20% - 강조색4 49" xfId="16409"/>
    <cellStyle name="20% - 강조색4 5" xfId="4407"/>
    <cellStyle name="20% - 강조색4 5 2" xfId="4408"/>
    <cellStyle name="20% - 강조색4 5 2 2" xfId="16411"/>
    <cellStyle name="20% - 강조색4 5 3" xfId="13052"/>
    <cellStyle name="20% - 강조색4 5 4" xfId="14058"/>
    <cellStyle name="20% - 강조색4 5 5" xfId="16410"/>
    <cellStyle name="20% - 강조색4 50" xfId="16412"/>
    <cellStyle name="20% - 강조색4 51" xfId="16413"/>
    <cellStyle name="20% - 강조색4 52" xfId="16414"/>
    <cellStyle name="20% - 강조색4 53" xfId="16415"/>
    <cellStyle name="20% - 강조색4 54" xfId="16416"/>
    <cellStyle name="20% - 강조색4 55" xfId="16417"/>
    <cellStyle name="20% - 강조색4 56" xfId="16418"/>
    <cellStyle name="20% - 강조색4 57" xfId="16419"/>
    <cellStyle name="20% - 강조색4 58" xfId="16420"/>
    <cellStyle name="20% - 강조색4 59" xfId="16421"/>
    <cellStyle name="20% - 강조색4 6" xfId="4409"/>
    <cellStyle name="20% - 강조색4 6 2" xfId="13053"/>
    <cellStyle name="20% - 강조색4 6 2 2" xfId="16423"/>
    <cellStyle name="20% - 강조색4 6 3" xfId="14059"/>
    <cellStyle name="20% - 강조색4 6 4" xfId="16422"/>
    <cellStyle name="20% - 강조색4 60" xfId="16424"/>
    <cellStyle name="20% - 강조색4 61" xfId="16425"/>
    <cellStyle name="20% - 강조색4 62" xfId="16426"/>
    <cellStyle name="20% - 강조색4 63" xfId="16427"/>
    <cellStyle name="20% - 강조색4 64" xfId="16428"/>
    <cellStyle name="20% - 강조색4 65" xfId="16429"/>
    <cellStyle name="20% - 강조색4 66" xfId="16430"/>
    <cellStyle name="20% - 강조색4 67" xfId="16431"/>
    <cellStyle name="20% - 강조색4 68" xfId="16432"/>
    <cellStyle name="20% - 강조색4 69" xfId="16433"/>
    <cellStyle name="20% - 강조색4 7" xfId="4410"/>
    <cellStyle name="20% - 강조색4 7 2" xfId="13054"/>
    <cellStyle name="20% - 강조색4 7 3" xfId="13866"/>
    <cellStyle name="20% - 강조색4 7 4" xfId="16434"/>
    <cellStyle name="20% - 강조색4 70" xfId="16435"/>
    <cellStyle name="20% - 강조색4 71" xfId="16436"/>
    <cellStyle name="20% - 강조색4 72" xfId="16437"/>
    <cellStyle name="20% - 강조색4 73" xfId="16438"/>
    <cellStyle name="20% - 강조색4 74" xfId="16439"/>
    <cellStyle name="20% - 강조색4 75" xfId="16440"/>
    <cellStyle name="20% - 강조색4 76" xfId="16441"/>
    <cellStyle name="20% - 강조색4 77" xfId="16442"/>
    <cellStyle name="20% - 강조색4 78" xfId="16443"/>
    <cellStyle name="20% - 강조색4 79" xfId="16444"/>
    <cellStyle name="20% - 강조색4 8" xfId="4411"/>
    <cellStyle name="20% - 강조색4 8 2" xfId="13055"/>
    <cellStyle name="20% - 강조색4 8 3" xfId="14168"/>
    <cellStyle name="20% - 강조색4 8 4" xfId="16445"/>
    <cellStyle name="20% - 강조색4 80" xfId="16446"/>
    <cellStyle name="20% - 강조색4 9" xfId="13056"/>
    <cellStyle name="20% - 강조색4 9 2" xfId="16447"/>
    <cellStyle name="20% - 강조색5" xfId="5" builtinId="46" customBuiltin="1"/>
    <cellStyle name="20% - 강조색5 10" xfId="13057"/>
    <cellStyle name="20% - 강조색5 10 2" xfId="16448"/>
    <cellStyle name="20% - 강조색5 11" xfId="13058"/>
    <cellStyle name="20% - 강조색5 11 2" xfId="16449"/>
    <cellStyle name="20% - 강조색5 12" xfId="13059"/>
    <cellStyle name="20% - 강조색5 12 2" xfId="16450"/>
    <cellStyle name="20% - 강조색5 13" xfId="13060"/>
    <cellStyle name="20% - 강조색5 13 2" xfId="16451"/>
    <cellStyle name="20% - 강조색5 14" xfId="16452"/>
    <cellStyle name="20% - 강조색5 15" xfId="16453"/>
    <cellStyle name="20% - 강조색5 16" xfId="16454"/>
    <cellStyle name="20% - 강조색5 17" xfId="16455"/>
    <cellStyle name="20% - 강조색5 18" xfId="16456"/>
    <cellStyle name="20% - 강조색5 19" xfId="16457"/>
    <cellStyle name="20% - 강조색5 2" xfId="80"/>
    <cellStyle name="20% - 강조색5 2 2" xfId="12954"/>
    <cellStyle name="20% - 강조색5 2 2 2" xfId="13061"/>
    <cellStyle name="20% - 강조색5 2 2 3" xfId="14162"/>
    <cellStyle name="20% - 강조색5 2 2 4" xfId="16459"/>
    <cellStyle name="20% - 강조색5 2 3" xfId="13690"/>
    <cellStyle name="20% - 강조색5 2 3 2" xfId="16458"/>
    <cellStyle name="20% - 강조색5 2 4" xfId="12910"/>
    <cellStyle name="20% - 강조색5 2 4 2" xfId="14207"/>
    <cellStyle name="20% - 강조색5 2 5" xfId="2597"/>
    <cellStyle name="20% - 강조색5 2_2012.09월 영업외 손익자료 (연말예상 포함)" xfId="16460"/>
    <cellStyle name="20% - 강조색5 20" xfId="16461"/>
    <cellStyle name="20% - 강조색5 21" xfId="16462"/>
    <cellStyle name="20% - 강조색5 22" xfId="16463"/>
    <cellStyle name="20% - 강조색5 23" xfId="16464"/>
    <cellStyle name="20% - 강조색5 24" xfId="16465"/>
    <cellStyle name="20% - 강조색5 25" xfId="16466"/>
    <cellStyle name="20% - 강조색5 26" xfId="16467"/>
    <cellStyle name="20% - 강조색5 27" xfId="16468"/>
    <cellStyle name="20% - 강조색5 28" xfId="16469"/>
    <cellStyle name="20% - 강조색5 29" xfId="16470"/>
    <cellStyle name="20% - 강조색5 3" xfId="4412"/>
    <cellStyle name="20% - 강조색5 3 2" xfId="13062"/>
    <cellStyle name="20% - 강조색5 3 2 2" xfId="16471"/>
    <cellStyle name="20% - 강조색5 3 3" xfId="13902"/>
    <cellStyle name="20% - 강조색5 30" xfId="16472"/>
    <cellStyle name="20% - 강조색5 31" xfId="16473"/>
    <cellStyle name="20% - 강조색5 32" xfId="16474"/>
    <cellStyle name="20% - 강조색5 33" xfId="16475"/>
    <cellStyle name="20% - 강조색5 34" xfId="16476"/>
    <cellStyle name="20% - 강조색5 35" xfId="16477"/>
    <cellStyle name="20% - 강조색5 36" xfId="16478"/>
    <cellStyle name="20% - 강조색5 37" xfId="16479"/>
    <cellStyle name="20% - 강조색5 38" xfId="16480"/>
    <cellStyle name="20% - 강조색5 39" xfId="16481"/>
    <cellStyle name="20% - 강조색5 4" xfId="4413"/>
    <cellStyle name="20% - 강조색5 4 2" xfId="13063"/>
    <cellStyle name="20% - 강조색5 4 2 2" xfId="16483"/>
    <cellStyle name="20% - 강조색5 4 3" xfId="13876"/>
    <cellStyle name="20% - 강조색5 4 4" xfId="16482"/>
    <cellStyle name="20% - 강조색5 40" xfId="16484"/>
    <cellStyle name="20% - 강조색5 41" xfId="16485"/>
    <cellStyle name="20% - 강조색5 42" xfId="16486"/>
    <cellStyle name="20% - 강조색5 43" xfId="16487"/>
    <cellStyle name="20% - 강조색5 44" xfId="16488"/>
    <cellStyle name="20% - 강조색5 45" xfId="16489"/>
    <cellStyle name="20% - 강조색5 46" xfId="16490"/>
    <cellStyle name="20% - 강조색5 47" xfId="16491"/>
    <cellStyle name="20% - 강조색5 48" xfId="16492"/>
    <cellStyle name="20% - 강조색5 49" xfId="16493"/>
    <cellStyle name="20% - 강조색5 5" xfId="4414"/>
    <cellStyle name="20% - 강조색5 5 2" xfId="4415"/>
    <cellStyle name="20% - 강조색5 5 2 2" xfId="16495"/>
    <cellStyle name="20% - 강조색5 5 3" xfId="13064"/>
    <cellStyle name="20% - 강조색5 5 4" xfId="13875"/>
    <cellStyle name="20% - 강조색5 5 5" xfId="16494"/>
    <cellStyle name="20% - 강조색5 50" xfId="16496"/>
    <cellStyle name="20% - 강조색5 51" xfId="16497"/>
    <cellStyle name="20% - 강조색5 52" xfId="16498"/>
    <cellStyle name="20% - 강조색5 53" xfId="16499"/>
    <cellStyle name="20% - 강조색5 54" xfId="16500"/>
    <cellStyle name="20% - 강조색5 55" xfId="16501"/>
    <cellStyle name="20% - 강조색5 56" xfId="16502"/>
    <cellStyle name="20% - 강조색5 57" xfId="16503"/>
    <cellStyle name="20% - 강조색5 58" xfId="16504"/>
    <cellStyle name="20% - 강조색5 59" xfId="16505"/>
    <cellStyle name="20% - 강조색5 6" xfId="4416"/>
    <cellStyle name="20% - 강조색5 6 2" xfId="13065"/>
    <cellStyle name="20% - 강조색5 6 2 2" xfId="16507"/>
    <cellStyle name="20% - 강조색5 6 3" xfId="13865"/>
    <cellStyle name="20% - 강조색5 6 4" xfId="16506"/>
    <cellStyle name="20% - 강조색5 60" xfId="16508"/>
    <cellStyle name="20% - 강조색5 61" xfId="16509"/>
    <cellStyle name="20% - 강조색5 62" xfId="16510"/>
    <cellStyle name="20% - 강조색5 63" xfId="16511"/>
    <cellStyle name="20% - 강조색5 64" xfId="16512"/>
    <cellStyle name="20% - 강조색5 65" xfId="16513"/>
    <cellStyle name="20% - 강조색5 66" xfId="16514"/>
    <cellStyle name="20% - 강조색5 67" xfId="16515"/>
    <cellStyle name="20% - 강조색5 68" xfId="16516"/>
    <cellStyle name="20% - 강조색5 69" xfId="16517"/>
    <cellStyle name="20% - 강조색5 7" xfId="4417"/>
    <cellStyle name="20% - 강조색5 7 2" xfId="13066"/>
    <cellStyle name="20% - 강조색5 7 3" xfId="13864"/>
    <cellStyle name="20% - 강조색5 7 4" xfId="16518"/>
    <cellStyle name="20% - 강조색5 70" xfId="16519"/>
    <cellStyle name="20% - 강조색5 71" xfId="16520"/>
    <cellStyle name="20% - 강조색5 72" xfId="16521"/>
    <cellStyle name="20% - 강조색5 73" xfId="16522"/>
    <cellStyle name="20% - 강조색5 74" xfId="16523"/>
    <cellStyle name="20% - 강조색5 75" xfId="16524"/>
    <cellStyle name="20% - 강조색5 76" xfId="16525"/>
    <cellStyle name="20% - 강조색5 77" xfId="16526"/>
    <cellStyle name="20% - 강조색5 78" xfId="16527"/>
    <cellStyle name="20% - 강조색5 79" xfId="16528"/>
    <cellStyle name="20% - 강조색5 8" xfId="4418"/>
    <cellStyle name="20% - 강조색5 8 2" xfId="13067"/>
    <cellStyle name="20% - 강조색5 8 3" xfId="14057"/>
    <cellStyle name="20% - 강조색5 8 4" xfId="16529"/>
    <cellStyle name="20% - 강조색5 80" xfId="16530"/>
    <cellStyle name="20% - 강조색5 9" xfId="13068"/>
    <cellStyle name="20% - 강조색5 9 2" xfId="16531"/>
    <cellStyle name="20% - 강조색6" xfId="6" builtinId="50" customBuiltin="1"/>
    <cellStyle name="20% - 강조색6 10" xfId="13069"/>
    <cellStyle name="20% - 강조색6 10 2" xfId="16532"/>
    <cellStyle name="20% - 강조색6 11" xfId="13070"/>
    <cellStyle name="20% - 강조색6 11 2" xfId="16533"/>
    <cellStyle name="20% - 강조색6 12" xfId="13071"/>
    <cellStyle name="20% - 강조색6 12 2" xfId="16534"/>
    <cellStyle name="20% - 강조색6 13" xfId="13072"/>
    <cellStyle name="20% - 강조색6 13 2" xfId="16535"/>
    <cellStyle name="20% - 강조색6 14" xfId="16536"/>
    <cellStyle name="20% - 강조색6 15" xfId="16537"/>
    <cellStyle name="20% - 강조색6 16" xfId="16538"/>
    <cellStyle name="20% - 강조색6 17" xfId="16539"/>
    <cellStyle name="20% - 강조색6 18" xfId="16540"/>
    <cellStyle name="20% - 강조색6 19" xfId="16541"/>
    <cellStyle name="20% - 강조색6 2" xfId="84"/>
    <cellStyle name="20% - 강조색6 2 2" xfId="12955"/>
    <cellStyle name="20% - 강조색6 2 2 2" xfId="13073"/>
    <cellStyle name="20% - 강조색6 2 2 3" xfId="14130"/>
    <cellStyle name="20% - 강조색6 2 2 4" xfId="16543"/>
    <cellStyle name="20% - 강조색6 2 3" xfId="13691"/>
    <cellStyle name="20% - 강조색6 2 3 2" xfId="16542"/>
    <cellStyle name="20% - 강조색6 2 4" xfId="12911"/>
    <cellStyle name="20% - 강조색6 2 4 2" xfId="14208"/>
    <cellStyle name="20% - 강조색6 2 5" xfId="2598"/>
    <cellStyle name="20% - 강조색6 2_2012.09월 영업외 손익자료 (연말예상 포함)" xfId="16544"/>
    <cellStyle name="20% - 강조색6 20" xfId="16545"/>
    <cellStyle name="20% - 강조색6 21" xfId="16546"/>
    <cellStyle name="20% - 강조색6 22" xfId="16547"/>
    <cellStyle name="20% - 강조색6 23" xfId="16548"/>
    <cellStyle name="20% - 강조색6 24" xfId="16549"/>
    <cellStyle name="20% - 강조색6 25" xfId="16550"/>
    <cellStyle name="20% - 강조색6 26" xfId="16551"/>
    <cellStyle name="20% - 강조색6 27" xfId="16552"/>
    <cellStyle name="20% - 강조색6 28" xfId="16553"/>
    <cellStyle name="20% - 강조색6 29" xfId="16554"/>
    <cellStyle name="20% - 강조색6 3" xfId="4419"/>
    <cellStyle name="20% - 강조색6 3 2" xfId="13074"/>
    <cellStyle name="20% - 강조색6 3 2 2" xfId="16555"/>
    <cellStyle name="20% - 강조색6 3 3" xfId="14129"/>
    <cellStyle name="20% - 강조색6 30" xfId="16556"/>
    <cellStyle name="20% - 강조색6 31" xfId="16557"/>
    <cellStyle name="20% - 강조색6 32" xfId="16558"/>
    <cellStyle name="20% - 강조색6 33" xfId="16559"/>
    <cellStyle name="20% - 강조색6 34" xfId="16560"/>
    <cellStyle name="20% - 강조색6 35" xfId="16561"/>
    <cellStyle name="20% - 강조색6 36" xfId="16562"/>
    <cellStyle name="20% - 강조색6 37" xfId="16563"/>
    <cellStyle name="20% - 강조색6 38" xfId="16564"/>
    <cellStyle name="20% - 강조색6 39" xfId="16565"/>
    <cellStyle name="20% - 강조색6 4" xfId="4420"/>
    <cellStyle name="20% - 강조색6 4 2" xfId="13075"/>
    <cellStyle name="20% - 강조색6 4 2 2" xfId="16567"/>
    <cellStyle name="20% - 강조색6 4 3" xfId="13895"/>
    <cellStyle name="20% - 강조색6 4 4" xfId="16566"/>
    <cellStyle name="20% - 강조색6 40" xfId="16568"/>
    <cellStyle name="20% - 강조색6 41" xfId="16569"/>
    <cellStyle name="20% - 강조색6 42" xfId="16570"/>
    <cellStyle name="20% - 강조색6 43" xfId="16571"/>
    <cellStyle name="20% - 강조색6 44" xfId="16572"/>
    <cellStyle name="20% - 강조색6 45" xfId="16573"/>
    <cellStyle name="20% - 강조색6 46" xfId="16574"/>
    <cellStyle name="20% - 강조색6 47" xfId="16575"/>
    <cellStyle name="20% - 강조색6 48" xfId="16576"/>
    <cellStyle name="20% - 강조색6 49" xfId="16577"/>
    <cellStyle name="20% - 강조색6 5" xfId="4421"/>
    <cellStyle name="20% - 강조색6 5 2" xfId="4422"/>
    <cellStyle name="20% - 강조색6 5 2 2" xfId="16579"/>
    <cellStyle name="20% - 강조색6 5 3" xfId="13076"/>
    <cellStyle name="20% - 강조색6 5 4" xfId="14056"/>
    <cellStyle name="20% - 강조색6 5 5" xfId="16578"/>
    <cellStyle name="20% - 강조색6 50" xfId="16580"/>
    <cellStyle name="20% - 강조색6 51" xfId="16581"/>
    <cellStyle name="20% - 강조색6 52" xfId="16582"/>
    <cellStyle name="20% - 강조색6 53" xfId="16583"/>
    <cellStyle name="20% - 강조색6 54" xfId="16584"/>
    <cellStyle name="20% - 강조색6 55" xfId="16585"/>
    <cellStyle name="20% - 강조색6 56" xfId="16586"/>
    <cellStyle name="20% - 강조색6 57" xfId="16587"/>
    <cellStyle name="20% - 강조색6 58" xfId="16588"/>
    <cellStyle name="20% - 강조색6 59" xfId="16589"/>
    <cellStyle name="20% - 강조색6 6" xfId="4423"/>
    <cellStyle name="20% - 강조색6 6 2" xfId="13077"/>
    <cellStyle name="20% - 강조색6 6 2 2" xfId="16591"/>
    <cellStyle name="20% - 강조색6 6 3" xfId="13900"/>
    <cellStyle name="20% - 강조색6 6 4" xfId="16590"/>
    <cellStyle name="20% - 강조색6 60" xfId="16592"/>
    <cellStyle name="20% - 강조색6 61" xfId="16593"/>
    <cellStyle name="20% - 강조색6 62" xfId="16594"/>
    <cellStyle name="20% - 강조색6 63" xfId="16595"/>
    <cellStyle name="20% - 강조색6 64" xfId="16596"/>
    <cellStyle name="20% - 강조색6 65" xfId="16597"/>
    <cellStyle name="20% - 강조색6 66" xfId="16598"/>
    <cellStyle name="20% - 강조색6 67" xfId="16599"/>
    <cellStyle name="20% - 강조색6 68" xfId="16600"/>
    <cellStyle name="20% - 강조색6 69" xfId="16601"/>
    <cellStyle name="20% - 강조색6 7" xfId="4424"/>
    <cellStyle name="20% - 강조색6 7 2" xfId="13078"/>
    <cellStyle name="20% - 강조색6 7 3" xfId="13881"/>
    <cellStyle name="20% - 강조색6 7 4" xfId="16602"/>
    <cellStyle name="20% - 강조색6 70" xfId="16603"/>
    <cellStyle name="20% - 강조색6 71" xfId="16604"/>
    <cellStyle name="20% - 강조색6 72" xfId="16605"/>
    <cellStyle name="20% - 강조색6 73" xfId="16606"/>
    <cellStyle name="20% - 강조색6 74" xfId="16607"/>
    <cellStyle name="20% - 강조색6 75" xfId="16608"/>
    <cellStyle name="20% - 강조색6 76" xfId="16609"/>
    <cellStyle name="20% - 강조색6 77" xfId="16610"/>
    <cellStyle name="20% - 강조색6 78" xfId="16611"/>
    <cellStyle name="20% - 강조색6 79" xfId="16612"/>
    <cellStyle name="20% - 강조색6 8" xfId="4425"/>
    <cellStyle name="20% - 강조색6 8 2" xfId="13079"/>
    <cellStyle name="20% - 강조색6 8 3" xfId="13896"/>
    <cellStyle name="20% - 강조색6 8 4" xfId="16613"/>
    <cellStyle name="20% - 강조색6 80" xfId="16614"/>
    <cellStyle name="20% - 강조색6 9" xfId="13080"/>
    <cellStyle name="20% - 강조색6 9 2" xfId="16615"/>
    <cellStyle name="2자리" xfId="4426"/>
    <cellStyle name="2자리 2" xfId="50779"/>
    <cellStyle name="40% - Accent1" xfId="16616"/>
    <cellStyle name="40% - Accent1 2" xfId="16617"/>
    <cellStyle name="40% - Accent1 2 2" xfId="16618"/>
    <cellStyle name="40% - Accent1 3" xfId="16619"/>
    <cellStyle name="40% - Accent1 3 2" xfId="16620"/>
    <cellStyle name="40% - Accent1 4" xfId="16621"/>
    <cellStyle name="40% - Accent1 4 2" xfId="16622"/>
    <cellStyle name="40% - Accent1 5" xfId="16623"/>
    <cellStyle name="40% - Accent2" xfId="16624"/>
    <cellStyle name="40% - Accent2 2" xfId="16625"/>
    <cellStyle name="40% - Accent2 2 2" xfId="16626"/>
    <cellStyle name="40% - Accent2 3" xfId="16627"/>
    <cellStyle name="40% - Accent2 3 2" xfId="16628"/>
    <cellStyle name="40% - Accent2 4" xfId="16629"/>
    <cellStyle name="40% - Accent2 4 2" xfId="16630"/>
    <cellStyle name="40% - Accent2 5" xfId="16631"/>
    <cellStyle name="40% - Accent3" xfId="16632"/>
    <cellStyle name="40% - Accent3 2" xfId="16633"/>
    <cellStyle name="40% - Accent3 2 2" xfId="16634"/>
    <cellStyle name="40% - Accent3 3" xfId="16635"/>
    <cellStyle name="40% - Accent3 3 2" xfId="16636"/>
    <cellStyle name="40% - Accent3 4" xfId="16637"/>
    <cellStyle name="40% - Accent3 4 2" xfId="16638"/>
    <cellStyle name="40% - Accent3 5" xfId="16639"/>
    <cellStyle name="40% - Accent4" xfId="16640"/>
    <cellStyle name="40% - Accent4 2" xfId="16641"/>
    <cellStyle name="40% - Accent4 2 2" xfId="16642"/>
    <cellStyle name="40% - Accent4 3" xfId="16643"/>
    <cellStyle name="40% - Accent4 3 2" xfId="16644"/>
    <cellStyle name="40% - Accent4 4" xfId="16645"/>
    <cellStyle name="40% - Accent4 4 2" xfId="16646"/>
    <cellStyle name="40% - Accent4 5" xfId="16647"/>
    <cellStyle name="40% - Accent5" xfId="16648"/>
    <cellStyle name="40% - Accent5 2" xfId="16649"/>
    <cellStyle name="40% - Accent5 2 2" xfId="16650"/>
    <cellStyle name="40% - Accent5 3" xfId="16651"/>
    <cellStyle name="40% - Accent5 3 2" xfId="16652"/>
    <cellStyle name="40% - Accent5 4" xfId="16653"/>
    <cellStyle name="40% - Accent5 4 2" xfId="16654"/>
    <cellStyle name="40% - Accent5 5" xfId="16655"/>
    <cellStyle name="40% - Accent6" xfId="16656"/>
    <cellStyle name="40% - Accent6 2" xfId="16657"/>
    <cellStyle name="40% - Accent6 2 2" xfId="16658"/>
    <cellStyle name="40% - Accent6 3" xfId="16659"/>
    <cellStyle name="40% - Accent6 3 2" xfId="16660"/>
    <cellStyle name="40% - Accent6 4" xfId="16661"/>
    <cellStyle name="40% - Accent6 4 2" xfId="16662"/>
    <cellStyle name="40% - Accent6 5" xfId="16663"/>
    <cellStyle name="40% - 강조색1" xfId="7" builtinId="31" customBuiltin="1"/>
    <cellStyle name="40% - 강조색1 10" xfId="13081"/>
    <cellStyle name="40% - 강조색1 10 2" xfId="16664"/>
    <cellStyle name="40% - 강조색1 11" xfId="13082"/>
    <cellStyle name="40% - 강조색1 11 2" xfId="16665"/>
    <cellStyle name="40% - 강조색1 12" xfId="13083"/>
    <cellStyle name="40% - 강조색1 12 2" xfId="16666"/>
    <cellStyle name="40% - 강조색1 13" xfId="13084"/>
    <cellStyle name="40% - 강조색1 13 2" xfId="16667"/>
    <cellStyle name="40% - 강조색1 14" xfId="16668"/>
    <cellStyle name="40% - 강조색1 15" xfId="16669"/>
    <cellStyle name="40% - 강조색1 16" xfId="16670"/>
    <cellStyle name="40% - 강조색1 17" xfId="16671"/>
    <cellStyle name="40% - 강조색1 18" xfId="16672"/>
    <cellStyle name="40% - 강조색1 19" xfId="16673"/>
    <cellStyle name="40% - 강조색1 2" xfId="65"/>
    <cellStyle name="40% - 강조색1 2 2" xfId="12956"/>
    <cellStyle name="40% - 강조색1 2 2 2" xfId="13085"/>
    <cellStyle name="40% - 강조색1 2 2 3" xfId="14055"/>
    <cellStyle name="40% - 강조색1 2 2 4" xfId="16675"/>
    <cellStyle name="40% - 강조색1 2 3" xfId="13692"/>
    <cellStyle name="40% - 강조색1 2 3 2" xfId="16674"/>
    <cellStyle name="40% - 강조색1 2 4" xfId="12912"/>
    <cellStyle name="40% - 강조색1 2 4 2" xfId="14209"/>
    <cellStyle name="40% - 강조색1 2 5" xfId="2599"/>
    <cellStyle name="40% - 강조색1 2_2012.09월 영업외 손익자료 (연말예상 포함)" xfId="16676"/>
    <cellStyle name="40% - 강조색1 20" xfId="16677"/>
    <cellStyle name="40% - 강조색1 21" xfId="16678"/>
    <cellStyle name="40% - 강조색1 22" xfId="16679"/>
    <cellStyle name="40% - 강조색1 23" xfId="16680"/>
    <cellStyle name="40% - 강조색1 24" xfId="16681"/>
    <cellStyle name="40% - 강조색1 25" xfId="16682"/>
    <cellStyle name="40% - 강조색1 26" xfId="16683"/>
    <cellStyle name="40% - 강조색1 27" xfId="16684"/>
    <cellStyle name="40% - 강조색1 28" xfId="16685"/>
    <cellStyle name="40% - 강조색1 29" xfId="16686"/>
    <cellStyle name="40% - 강조색1 3" xfId="4427"/>
    <cellStyle name="40% - 강조색1 3 2" xfId="13086"/>
    <cellStyle name="40% - 강조색1 3 2 2" xfId="16687"/>
    <cellStyle name="40% - 강조색1 3 3" xfId="13893"/>
    <cellStyle name="40% - 강조색1 30" xfId="16688"/>
    <cellStyle name="40% - 강조색1 31" xfId="16689"/>
    <cellStyle name="40% - 강조색1 32" xfId="16690"/>
    <cellStyle name="40% - 강조색1 33" xfId="16691"/>
    <cellStyle name="40% - 강조색1 34" xfId="16692"/>
    <cellStyle name="40% - 강조색1 35" xfId="16693"/>
    <cellStyle name="40% - 강조색1 36" xfId="16694"/>
    <cellStyle name="40% - 강조색1 37" xfId="16695"/>
    <cellStyle name="40% - 강조색1 38" xfId="16696"/>
    <cellStyle name="40% - 강조색1 39" xfId="16697"/>
    <cellStyle name="40% - 강조색1 4" xfId="4428"/>
    <cellStyle name="40% - 강조색1 4 2" xfId="13087"/>
    <cellStyle name="40% - 강조색1 4 2 2" xfId="16699"/>
    <cellStyle name="40% - 강조색1 4 3" xfId="13879"/>
    <cellStyle name="40% - 강조색1 4 4" xfId="16698"/>
    <cellStyle name="40% - 강조색1 40" xfId="16700"/>
    <cellStyle name="40% - 강조색1 41" xfId="16701"/>
    <cellStyle name="40% - 강조색1 42" xfId="16702"/>
    <cellStyle name="40% - 강조색1 43" xfId="16703"/>
    <cellStyle name="40% - 강조색1 44" xfId="16704"/>
    <cellStyle name="40% - 강조색1 45" xfId="16705"/>
    <cellStyle name="40% - 강조색1 46" xfId="16706"/>
    <cellStyle name="40% - 강조색1 47" xfId="16707"/>
    <cellStyle name="40% - 강조색1 48" xfId="16708"/>
    <cellStyle name="40% - 강조색1 49" xfId="16709"/>
    <cellStyle name="40% - 강조색1 5" xfId="4429"/>
    <cellStyle name="40% - 강조색1 5 2" xfId="4430"/>
    <cellStyle name="40% - 강조색1 5 2 2" xfId="16711"/>
    <cellStyle name="40% - 강조색1 5 3" xfId="13088"/>
    <cellStyle name="40% - 강조색1 5 4" xfId="13894"/>
    <cellStyle name="40% - 강조색1 5 5" xfId="16710"/>
    <cellStyle name="40% - 강조색1 50" xfId="16712"/>
    <cellStyle name="40% - 강조색1 51" xfId="16713"/>
    <cellStyle name="40% - 강조색1 52" xfId="16714"/>
    <cellStyle name="40% - 강조색1 53" xfId="16715"/>
    <cellStyle name="40% - 강조색1 54" xfId="16716"/>
    <cellStyle name="40% - 강조색1 55" xfId="16717"/>
    <cellStyle name="40% - 강조색1 56" xfId="16718"/>
    <cellStyle name="40% - 강조색1 57" xfId="16719"/>
    <cellStyle name="40% - 강조색1 58" xfId="16720"/>
    <cellStyle name="40% - 강조색1 59" xfId="16721"/>
    <cellStyle name="40% - 강조색1 6" xfId="4431"/>
    <cellStyle name="40% - 강조색1 6 2" xfId="13089"/>
    <cellStyle name="40% - 강조색1 6 2 2" xfId="16723"/>
    <cellStyle name="40% - 강조색1 6 3" xfId="13892"/>
    <cellStyle name="40% - 강조색1 6 4" xfId="16722"/>
    <cellStyle name="40% - 강조색1 60" xfId="16724"/>
    <cellStyle name="40% - 강조색1 61" xfId="16725"/>
    <cellStyle name="40% - 강조색1 62" xfId="16726"/>
    <cellStyle name="40% - 강조색1 63" xfId="16727"/>
    <cellStyle name="40% - 강조색1 64" xfId="16728"/>
    <cellStyle name="40% - 강조색1 65" xfId="16729"/>
    <cellStyle name="40% - 강조색1 66" xfId="16730"/>
    <cellStyle name="40% - 강조색1 67" xfId="16731"/>
    <cellStyle name="40% - 강조색1 68" xfId="16732"/>
    <cellStyle name="40% - 강조색1 69" xfId="16733"/>
    <cellStyle name="40% - 강조색1 7" xfId="4432"/>
    <cellStyle name="40% - 강조색1 7 2" xfId="13090"/>
    <cellStyle name="40% - 강조색1 7 3" xfId="13891"/>
    <cellStyle name="40% - 강조색1 7 4" xfId="16734"/>
    <cellStyle name="40% - 강조색1 70" xfId="16735"/>
    <cellStyle name="40% - 강조색1 71" xfId="16736"/>
    <cellStyle name="40% - 강조색1 72" xfId="16737"/>
    <cellStyle name="40% - 강조색1 73" xfId="16738"/>
    <cellStyle name="40% - 강조색1 74" xfId="16739"/>
    <cellStyle name="40% - 강조색1 75" xfId="16740"/>
    <cellStyle name="40% - 강조색1 76" xfId="16741"/>
    <cellStyle name="40% - 강조색1 77" xfId="16742"/>
    <cellStyle name="40% - 강조색1 78" xfId="16743"/>
    <cellStyle name="40% - 강조색1 79" xfId="16744"/>
    <cellStyle name="40% - 강조색1 8" xfId="4433"/>
    <cellStyle name="40% - 강조색1 8 2" xfId="13091"/>
    <cellStyle name="40% - 강조색1 8 3" xfId="13890"/>
    <cellStyle name="40% - 강조색1 8 4" xfId="16745"/>
    <cellStyle name="40% - 강조색1 80" xfId="16746"/>
    <cellStyle name="40% - 강조색1 9" xfId="13092"/>
    <cellStyle name="40% - 강조색1 9 2" xfId="16747"/>
    <cellStyle name="40% - 강조색2" xfId="8" builtinId="35" customBuiltin="1"/>
    <cellStyle name="40% - 강조색2 10" xfId="13093"/>
    <cellStyle name="40% - 강조색2 10 2" xfId="16748"/>
    <cellStyle name="40% - 강조색2 11" xfId="13094"/>
    <cellStyle name="40% - 강조색2 11 2" xfId="16749"/>
    <cellStyle name="40% - 강조색2 12" xfId="13095"/>
    <cellStyle name="40% - 강조색2 12 2" xfId="16750"/>
    <cellStyle name="40% - 강조색2 13" xfId="13096"/>
    <cellStyle name="40% - 강조색2 13 2" xfId="16751"/>
    <cellStyle name="40% - 강조색2 14" xfId="16752"/>
    <cellStyle name="40% - 강조색2 15" xfId="16753"/>
    <cellStyle name="40% - 강조색2 16" xfId="16754"/>
    <cellStyle name="40% - 강조색2 17" xfId="16755"/>
    <cellStyle name="40% - 강조색2 18" xfId="16756"/>
    <cellStyle name="40% - 강조색2 19" xfId="16757"/>
    <cellStyle name="40% - 강조색2 2" xfId="69"/>
    <cellStyle name="40% - 강조색2 2 2" xfId="12957"/>
    <cellStyle name="40% - 강조색2 2 2 2" xfId="13097"/>
    <cellStyle name="40% - 강조색2 2 2 3" xfId="13889"/>
    <cellStyle name="40% - 강조색2 2 2 4" xfId="16759"/>
    <cellStyle name="40% - 강조색2 2 3" xfId="13693"/>
    <cellStyle name="40% - 강조색2 2 3 2" xfId="16758"/>
    <cellStyle name="40% - 강조색2 2 4" xfId="12913"/>
    <cellStyle name="40% - 강조색2 2 4 2" xfId="14210"/>
    <cellStyle name="40% - 강조색2 2 5" xfId="2600"/>
    <cellStyle name="40% - 강조색2 2_2012.09월 영업외 손익자료 (연말예상 포함)" xfId="16760"/>
    <cellStyle name="40% - 강조색2 20" xfId="16761"/>
    <cellStyle name="40% - 강조색2 21" xfId="16762"/>
    <cellStyle name="40% - 강조색2 22" xfId="16763"/>
    <cellStyle name="40% - 강조색2 23" xfId="16764"/>
    <cellStyle name="40% - 강조색2 24" xfId="16765"/>
    <cellStyle name="40% - 강조색2 25" xfId="16766"/>
    <cellStyle name="40% - 강조색2 26" xfId="16767"/>
    <cellStyle name="40% - 강조색2 27" xfId="16768"/>
    <cellStyle name="40% - 강조색2 28" xfId="16769"/>
    <cellStyle name="40% - 강조색2 29" xfId="16770"/>
    <cellStyle name="40% - 강조색2 3" xfId="4434"/>
    <cellStyle name="40% - 강조색2 3 2" xfId="13098"/>
    <cellStyle name="40% - 강조색2 3 2 2" xfId="16771"/>
    <cellStyle name="40% - 강조색2 3 3" xfId="13880"/>
    <cellStyle name="40% - 강조색2 30" xfId="16772"/>
    <cellStyle name="40% - 강조색2 31" xfId="16773"/>
    <cellStyle name="40% - 강조색2 32" xfId="16774"/>
    <cellStyle name="40% - 강조색2 33" xfId="16775"/>
    <cellStyle name="40% - 강조색2 34" xfId="16776"/>
    <cellStyle name="40% - 강조색2 35" xfId="16777"/>
    <cellStyle name="40% - 강조색2 36" xfId="16778"/>
    <cellStyle name="40% - 강조색2 37" xfId="16779"/>
    <cellStyle name="40% - 강조색2 38" xfId="16780"/>
    <cellStyle name="40% - 강조색2 39" xfId="16781"/>
    <cellStyle name="40% - 강조색2 4" xfId="4435"/>
    <cellStyle name="40% - 강조색2 4 2" xfId="13099"/>
    <cellStyle name="40% - 강조색2 4 2 2" xfId="16783"/>
    <cellStyle name="40% - 강조색2 4 3" xfId="13897"/>
    <cellStyle name="40% - 강조색2 4 4" xfId="16782"/>
    <cellStyle name="40% - 강조색2 40" xfId="16784"/>
    <cellStyle name="40% - 강조색2 41" xfId="16785"/>
    <cellStyle name="40% - 강조색2 42" xfId="16786"/>
    <cellStyle name="40% - 강조색2 43" xfId="16787"/>
    <cellStyle name="40% - 강조색2 44" xfId="16788"/>
    <cellStyle name="40% - 강조색2 45" xfId="16789"/>
    <cellStyle name="40% - 강조색2 46" xfId="16790"/>
    <cellStyle name="40% - 강조색2 47" xfId="16791"/>
    <cellStyle name="40% - 강조색2 48" xfId="16792"/>
    <cellStyle name="40% - 강조색2 49" xfId="16793"/>
    <cellStyle name="40% - 강조색2 5" xfId="4436"/>
    <cellStyle name="40% - 강조색2 5 2" xfId="4437"/>
    <cellStyle name="40% - 강조색2 5 2 2" xfId="16795"/>
    <cellStyle name="40% - 강조색2 5 3" xfId="13100"/>
    <cellStyle name="40% - 강조색2 5 4" xfId="14054"/>
    <cellStyle name="40% - 강조색2 5 5" xfId="16794"/>
    <cellStyle name="40% - 강조색2 50" xfId="16796"/>
    <cellStyle name="40% - 강조색2 51" xfId="16797"/>
    <cellStyle name="40% - 강조색2 52" xfId="16798"/>
    <cellStyle name="40% - 강조색2 53" xfId="16799"/>
    <cellStyle name="40% - 강조색2 54" xfId="16800"/>
    <cellStyle name="40% - 강조색2 55" xfId="16801"/>
    <cellStyle name="40% - 강조색2 56" xfId="16802"/>
    <cellStyle name="40% - 강조색2 57" xfId="16803"/>
    <cellStyle name="40% - 강조색2 58" xfId="16804"/>
    <cellStyle name="40% - 강조색2 59" xfId="16805"/>
    <cellStyle name="40% - 강조색2 6" xfId="4438"/>
    <cellStyle name="40% - 강조색2 6 2" xfId="13101"/>
    <cellStyle name="40% - 강조색2 6 2 2" xfId="16807"/>
    <cellStyle name="40% - 강조색2 6 3" xfId="14128"/>
    <cellStyle name="40% - 강조색2 6 4" xfId="16806"/>
    <cellStyle name="40% - 강조색2 60" xfId="16808"/>
    <cellStyle name="40% - 강조색2 61" xfId="16809"/>
    <cellStyle name="40% - 강조색2 62" xfId="16810"/>
    <cellStyle name="40% - 강조색2 63" xfId="16811"/>
    <cellStyle name="40% - 강조색2 64" xfId="16812"/>
    <cellStyle name="40% - 강조색2 65" xfId="16813"/>
    <cellStyle name="40% - 강조색2 66" xfId="16814"/>
    <cellStyle name="40% - 강조색2 67" xfId="16815"/>
    <cellStyle name="40% - 강조색2 68" xfId="16816"/>
    <cellStyle name="40% - 강조색2 69" xfId="16817"/>
    <cellStyle name="40% - 강조색2 7" xfId="4439"/>
    <cellStyle name="40% - 강조색2 7 2" xfId="13102"/>
    <cellStyle name="40% - 강조색2 7 3" xfId="14052"/>
    <cellStyle name="40% - 강조색2 7 4" xfId="16818"/>
    <cellStyle name="40% - 강조색2 70" xfId="16819"/>
    <cellStyle name="40% - 강조색2 71" xfId="16820"/>
    <cellStyle name="40% - 강조색2 72" xfId="16821"/>
    <cellStyle name="40% - 강조색2 73" xfId="16822"/>
    <cellStyle name="40% - 강조색2 74" xfId="16823"/>
    <cellStyle name="40% - 강조색2 75" xfId="16824"/>
    <cellStyle name="40% - 강조색2 76" xfId="16825"/>
    <cellStyle name="40% - 강조색2 77" xfId="16826"/>
    <cellStyle name="40% - 강조색2 78" xfId="16827"/>
    <cellStyle name="40% - 강조색2 79" xfId="16828"/>
    <cellStyle name="40% - 강조색2 8" xfId="4440"/>
    <cellStyle name="40% - 강조색2 8 2" xfId="13103"/>
    <cellStyle name="40% - 강조색2 8 3" xfId="13863"/>
    <cellStyle name="40% - 강조색2 8 4" xfId="16829"/>
    <cellStyle name="40% - 강조색2 80" xfId="16830"/>
    <cellStyle name="40% - 강조색2 9" xfId="13104"/>
    <cellStyle name="40% - 강조색2 9 2" xfId="16831"/>
    <cellStyle name="40% - 강조색3" xfId="9" builtinId="39" customBuiltin="1"/>
    <cellStyle name="40% - 강조색3 10" xfId="13105"/>
    <cellStyle name="40% - 강조색3 10 2" xfId="16832"/>
    <cellStyle name="40% - 강조색3 11" xfId="13106"/>
    <cellStyle name="40% - 강조색3 11 2" xfId="16833"/>
    <cellStyle name="40% - 강조색3 12" xfId="13107"/>
    <cellStyle name="40% - 강조색3 12 2" xfId="16834"/>
    <cellStyle name="40% - 강조색3 13" xfId="13108"/>
    <cellStyle name="40% - 강조색3 13 2" xfId="16835"/>
    <cellStyle name="40% - 강조색3 14" xfId="16836"/>
    <cellStyle name="40% - 강조색3 15" xfId="16837"/>
    <cellStyle name="40% - 강조색3 16" xfId="16838"/>
    <cellStyle name="40% - 강조색3 17" xfId="16839"/>
    <cellStyle name="40% - 강조색3 18" xfId="16840"/>
    <cellStyle name="40% - 강조색3 19" xfId="16841"/>
    <cellStyle name="40% - 강조색3 2" xfId="73"/>
    <cellStyle name="40% - 강조색3 2 2" xfId="12958"/>
    <cellStyle name="40% - 강조색3 2 2 2" xfId="13109"/>
    <cellStyle name="40% - 강조색3 2 2 3" xfId="13862"/>
    <cellStyle name="40% - 강조색3 2 2 4" xfId="16843"/>
    <cellStyle name="40% - 강조색3 2 3" xfId="13694"/>
    <cellStyle name="40% - 강조색3 2 3 2" xfId="16842"/>
    <cellStyle name="40% - 강조색3 2 4" xfId="12914"/>
    <cellStyle name="40% - 강조색3 2 4 2" xfId="14211"/>
    <cellStyle name="40% - 강조색3 2 5" xfId="2601"/>
    <cellStyle name="40% - 강조색3 2_2012.09월 영업외 손익자료 (연말예상 포함)" xfId="16844"/>
    <cellStyle name="40% - 강조색3 20" xfId="16845"/>
    <cellStyle name="40% - 강조색3 21" xfId="16846"/>
    <cellStyle name="40% - 강조색3 22" xfId="16847"/>
    <cellStyle name="40% - 강조색3 23" xfId="16848"/>
    <cellStyle name="40% - 강조색3 24" xfId="16849"/>
    <cellStyle name="40% - 강조색3 25" xfId="16850"/>
    <cellStyle name="40% - 강조색3 26" xfId="16851"/>
    <cellStyle name="40% - 강조색3 27" xfId="16852"/>
    <cellStyle name="40% - 강조색3 28" xfId="16853"/>
    <cellStyle name="40% - 강조색3 29" xfId="16854"/>
    <cellStyle name="40% - 강조색3 3" xfId="4441"/>
    <cellStyle name="40% - 강조색3 3 2" xfId="13110"/>
    <cellStyle name="40% - 강조색3 3 2 2" xfId="16855"/>
    <cellStyle name="40% - 강조색3 3 3" xfId="13861"/>
    <cellStyle name="40% - 강조색3 30" xfId="16856"/>
    <cellStyle name="40% - 강조색3 31" xfId="16857"/>
    <cellStyle name="40% - 강조색3 32" xfId="16858"/>
    <cellStyle name="40% - 강조색3 33" xfId="16859"/>
    <cellStyle name="40% - 강조색3 34" xfId="16860"/>
    <cellStyle name="40% - 강조색3 35" xfId="16861"/>
    <cellStyle name="40% - 강조색3 36" xfId="16862"/>
    <cellStyle name="40% - 강조색3 37" xfId="16863"/>
    <cellStyle name="40% - 강조색3 38" xfId="16864"/>
    <cellStyle name="40% - 강조색3 39" xfId="16865"/>
    <cellStyle name="40% - 강조색3 4" xfId="4442"/>
    <cellStyle name="40% - 강조색3 4 2" xfId="13111"/>
    <cellStyle name="40% - 강조색3 4 2 2" xfId="16867"/>
    <cellStyle name="40% - 강조색3 4 3" xfId="13860"/>
    <cellStyle name="40% - 강조색3 4 4" xfId="16866"/>
    <cellStyle name="40% - 강조색3 40" xfId="16868"/>
    <cellStyle name="40% - 강조색3 41" xfId="16869"/>
    <cellStyle name="40% - 강조색3 42" xfId="16870"/>
    <cellStyle name="40% - 강조색3 43" xfId="16871"/>
    <cellStyle name="40% - 강조색3 44" xfId="16872"/>
    <cellStyle name="40% - 강조색3 45" xfId="16873"/>
    <cellStyle name="40% - 강조색3 46" xfId="16874"/>
    <cellStyle name="40% - 강조색3 47" xfId="16875"/>
    <cellStyle name="40% - 강조색3 48" xfId="16876"/>
    <cellStyle name="40% - 강조색3 49" xfId="16877"/>
    <cellStyle name="40% - 강조색3 5" xfId="4443"/>
    <cellStyle name="40% - 강조색3 5 2" xfId="4444"/>
    <cellStyle name="40% - 강조색3 5 2 2" xfId="16879"/>
    <cellStyle name="40% - 강조색3 5 3" xfId="13112"/>
    <cellStyle name="40% - 강조색3 5 4" xfId="13859"/>
    <cellStyle name="40% - 강조색3 5 5" xfId="16878"/>
    <cellStyle name="40% - 강조색3 50" xfId="16880"/>
    <cellStyle name="40% - 강조색3 51" xfId="16881"/>
    <cellStyle name="40% - 강조색3 52" xfId="16882"/>
    <cellStyle name="40% - 강조색3 53" xfId="16883"/>
    <cellStyle name="40% - 강조색3 54" xfId="16884"/>
    <cellStyle name="40% - 강조색3 55" xfId="16885"/>
    <cellStyle name="40% - 강조색3 56" xfId="16886"/>
    <cellStyle name="40% - 강조색3 57" xfId="16887"/>
    <cellStyle name="40% - 강조색3 58" xfId="16888"/>
    <cellStyle name="40% - 강조색3 59" xfId="16889"/>
    <cellStyle name="40% - 강조색3 6" xfId="4445"/>
    <cellStyle name="40% - 강조색3 6 2" xfId="13113"/>
    <cellStyle name="40% - 강조색3 6 2 2" xfId="16891"/>
    <cellStyle name="40% - 강조색3 6 3" xfId="14051"/>
    <cellStyle name="40% - 강조색3 6 4" xfId="16890"/>
    <cellStyle name="40% - 강조색3 60" xfId="16892"/>
    <cellStyle name="40% - 강조색3 61" xfId="16893"/>
    <cellStyle name="40% - 강조색3 62" xfId="16894"/>
    <cellStyle name="40% - 강조색3 63" xfId="16895"/>
    <cellStyle name="40% - 강조색3 64" xfId="16896"/>
    <cellStyle name="40% - 강조색3 65" xfId="16897"/>
    <cellStyle name="40% - 강조색3 66" xfId="16898"/>
    <cellStyle name="40% - 강조색3 67" xfId="16899"/>
    <cellStyle name="40% - 강조색3 68" xfId="16900"/>
    <cellStyle name="40% - 강조색3 69" xfId="16901"/>
    <cellStyle name="40% - 강조색3 7" xfId="4446"/>
    <cellStyle name="40% - 강조색3 7 2" xfId="13114"/>
    <cellStyle name="40% - 강조색3 7 3" xfId="14161"/>
    <cellStyle name="40% - 강조색3 7 4" xfId="16902"/>
    <cellStyle name="40% - 강조색3 70" xfId="16903"/>
    <cellStyle name="40% - 강조색3 71" xfId="16904"/>
    <cellStyle name="40% - 강조색3 72" xfId="16905"/>
    <cellStyle name="40% - 강조색3 73" xfId="16906"/>
    <cellStyle name="40% - 강조색3 74" xfId="16907"/>
    <cellStyle name="40% - 강조색3 75" xfId="16908"/>
    <cellStyle name="40% - 강조색3 76" xfId="16909"/>
    <cellStyle name="40% - 강조색3 77" xfId="16910"/>
    <cellStyle name="40% - 강조색3 78" xfId="16911"/>
    <cellStyle name="40% - 강조색3 79" xfId="16912"/>
    <cellStyle name="40% - 강조색3 8" xfId="4447"/>
    <cellStyle name="40% - 강조색3 8 2" xfId="13115"/>
    <cellStyle name="40% - 강조색3 8 3" xfId="13888"/>
    <cellStyle name="40% - 강조색3 8 4" xfId="16913"/>
    <cellStyle name="40% - 강조색3 80" xfId="16914"/>
    <cellStyle name="40% - 강조색3 9" xfId="13116"/>
    <cellStyle name="40% - 강조색3 9 2" xfId="16915"/>
    <cellStyle name="40% - 강조색4" xfId="10" builtinId="43" customBuiltin="1"/>
    <cellStyle name="40% - 강조색4 10" xfId="13117"/>
    <cellStyle name="40% - 강조색4 10 2" xfId="16916"/>
    <cellStyle name="40% - 강조색4 11" xfId="13118"/>
    <cellStyle name="40% - 강조색4 11 2" xfId="16917"/>
    <cellStyle name="40% - 강조색4 12" xfId="13119"/>
    <cellStyle name="40% - 강조색4 12 2" xfId="16918"/>
    <cellStyle name="40% - 강조색4 13" xfId="13120"/>
    <cellStyle name="40% - 강조색4 13 2" xfId="16919"/>
    <cellStyle name="40% - 강조색4 14" xfId="16920"/>
    <cellStyle name="40% - 강조색4 15" xfId="16921"/>
    <cellStyle name="40% - 강조색4 16" xfId="16922"/>
    <cellStyle name="40% - 강조색4 17" xfId="16923"/>
    <cellStyle name="40% - 강조색4 18" xfId="16924"/>
    <cellStyle name="40% - 강조색4 19" xfId="16925"/>
    <cellStyle name="40% - 강조색4 2" xfId="77"/>
    <cellStyle name="40% - 강조색4 2 2" xfId="12959"/>
    <cellStyle name="40% - 강조색4 2 2 2" xfId="13121"/>
    <cellStyle name="40% - 강조색4 2 2 3" xfId="13858"/>
    <cellStyle name="40% - 강조색4 2 2 4" xfId="16927"/>
    <cellStyle name="40% - 강조색4 2 3" xfId="13695"/>
    <cellStyle name="40% - 강조색4 2 3 2" xfId="16926"/>
    <cellStyle name="40% - 강조색4 2 4" xfId="12915"/>
    <cellStyle name="40% - 강조색4 2 4 2" xfId="14212"/>
    <cellStyle name="40% - 강조색4 2 5" xfId="2602"/>
    <cellStyle name="40% - 강조색4 2_2012.09월 영업외 손익자료 (연말예상 포함)" xfId="16928"/>
    <cellStyle name="40% - 강조색4 20" xfId="16929"/>
    <cellStyle name="40% - 강조색4 21" xfId="16930"/>
    <cellStyle name="40% - 강조색4 22" xfId="16931"/>
    <cellStyle name="40% - 강조색4 23" xfId="16932"/>
    <cellStyle name="40% - 강조색4 24" xfId="16933"/>
    <cellStyle name="40% - 강조색4 25" xfId="16934"/>
    <cellStyle name="40% - 강조색4 26" xfId="16935"/>
    <cellStyle name="40% - 강조색4 27" xfId="16936"/>
    <cellStyle name="40% - 강조색4 28" xfId="16937"/>
    <cellStyle name="40% - 강조색4 29" xfId="16938"/>
    <cellStyle name="40% - 강조색4 3" xfId="4448"/>
    <cellStyle name="40% - 강조색4 3 2" xfId="13122"/>
    <cellStyle name="40% - 강조색4 3 2 2" xfId="16939"/>
    <cellStyle name="40% - 강조색4 3 3" xfId="14050"/>
    <cellStyle name="40% - 강조색4 30" xfId="16940"/>
    <cellStyle name="40% - 강조색4 31" xfId="16941"/>
    <cellStyle name="40% - 강조색4 32" xfId="16942"/>
    <cellStyle name="40% - 강조색4 33" xfId="16943"/>
    <cellStyle name="40% - 강조색4 34" xfId="16944"/>
    <cellStyle name="40% - 강조색4 35" xfId="16945"/>
    <cellStyle name="40% - 강조색4 36" xfId="16946"/>
    <cellStyle name="40% - 강조색4 37" xfId="16947"/>
    <cellStyle name="40% - 강조색4 38" xfId="16948"/>
    <cellStyle name="40% - 강조색4 39" xfId="16949"/>
    <cellStyle name="40% - 강조색4 4" xfId="4449"/>
    <cellStyle name="40% - 강조색4 4 2" xfId="13123"/>
    <cellStyle name="40% - 강조색4 4 2 2" xfId="16951"/>
    <cellStyle name="40% - 강조색4 4 3" xfId="14160"/>
    <cellStyle name="40% - 강조색4 4 4" xfId="16950"/>
    <cellStyle name="40% - 강조색4 40" xfId="16952"/>
    <cellStyle name="40% - 강조색4 41" xfId="16953"/>
    <cellStyle name="40% - 강조색4 42" xfId="16954"/>
    <cellStyle name="40% - 강조색4 43" xfId="16955"/>
    <cellStyle name="40% - 강조색4 44" xfId="16956"/>
    <cellStyle name="40% - 강조색4 45" xfId="16957"/>
    <cellStyle name="40% - 강조색4 46" xfId="16958"/>
    <cellStyle name="40% - 강조색4 47" xfId="16959"/>
    <cellStyle name="40% - 강조색4 48" xfId="16960"/>
    <cellStyle name="40% - 강조색4 49" xfId="16961"/>
    <cellStyle name="40% - 강조색4 5" xfId="4450"/>
    <cellStyle name="40% - 강조색4 5 2" xfId="4451"/>
    <cellStyle name="40% - 강조색4 5 2 2" xfId="16963"/>
    <cellStyle name="40% - 강조색4 5 3" xfId="13124"/>
    <cellStyle name="40% - 강조색4 5 4" xfId="13887"/>
    <cellStyle name="40% - 강조색4 5 5" xfId="16962"/>
    <cellStyle name="40% - 강조색4 50" xfId="16964"/>
    <cellStyle name="40% - 강조색4 51" xfId="16965"/>
    <cellStyle name="40% - 강조색4 52" xfId="16966"/>
    <cellStyle name="40% - 강조색4 53" xfId="16967"/>
    <cellStyle name="40% - 강조색4 54" xfId="16968"/>
    <cellStyle name="40% - 강조색4 55" xfId="16969"/>
    <cellStyle name="40% - 강조색4 56" xfId="16970"/>
    <cellStyle name="40% - 강조색4 57" xfId="16971"/>
    <cellStyle name="40% - 강조색4 58" xfId="16972"/>
    <cellStyle name="40% - 강조색4 59" xfId="16973"/>
    <cellStyle name="40% - 강조색4 6" xfId="4452"/>
    <cellStyle name="40% - 강조색4 6 2" xfId="13125"/>
    <cellStyle name="40% - 강조색4 6 2 2" xfId="16975"/>
    <cellStyle name="40% - 강조색4 6 3" xfId="13857"/>
    <cellStyle name="40% - 강조색4 6 4" xfId="16974"/>
    <cellStyle name="40% - 강조색4 60" xfId="16976"/>
    <cellStyle name="40% - 강조색4 61" xfId="16977"/>
    <cellStyle name="40% - 강조색4 62" xfId="16978"/>
    <cellStyle name="40% - 강조색4 63" xfId="16979"/>
    <cellStyle name="40% - 강조색4 64" xfId="16980"/>
    <cellStyle name="40% - 강조색4 65" xfId="16981"/>
    <cellStyle name="40% - 강조색4 66" xfId="16982"/>
    <cellStyle name="40% - 강조색4 67" xfId="16983"/>
    <cellStyle name="40% - 강조색4 68" xfId="16984"/>
    <cellStyle name="40% - 강조색4 69" xfId="16985"/>
    <cellStyle name="40% - 강조색4 7" xfId="4453"/>
    <cellStyle name="40% - 강조색4 7 2" xfId="13126"/>
    <cellStyle name="40% - 강조색4 7 3" xfId="14167"/>
    <cellStyle name="40% - 강조색4 7 4" xfId="16986"/>
    <cellStyle name="40% - 강조색4 70" xfId="16987"/>
    <cellStyle name="40% - 강조색4 71" xfId="16988"/>
    <cellStyle name="40% - 강조색4 72" xfId="16989"/>
    <cellStyle name="40% - 강조색4 73" xfId="16990"/>
    <cellStyle name="40% - 강조색4 74" xfId="16991"/>
    <cellStyle name="40% - 강조색4 75" xfId="16992"/>
    <cellStyle name="40% - 강조색4 76" xfId="16993"/>
    <cellStyle name="40% - 강조색4 77" xfId="16994"/>
    <cellStyle name="40% - 강조색4 78" xfId="16995"/>
    <cellStyle name="40% - 강조색4 79" xfId="16996"/>
    <cellStyle name="40% - 강조색4 8" xfId="4454"/>
    <cellStyle name="40% - 강조색4 8 2" xfId="13127"/>
    <cellStyle name="40% - 강조색4 8 3" xfId="14159"/>
    <cellStyle name="40% - 강조색4 8 4" xfId="16997"/>
    <cellStyle name="40% - 강조색4 80" xfId="16998"/>
    <cellStyle name="40% - 강조색4 9" xfId="13128"/>
    <cellStyle name="40% - 강조색4 9 2" xfId="16999"/>
    <cellStyle name="40% - 강조색5" xfId="11" builtinId="47" customBuiltin="1"/>
    <cellStyle name="40% - 강조색5 10" xfId="13129"/>
    <cellStyle name="40% - 강조색5 10 2" xfId="17000"/>
    <cellStyle name="40% - 강조색5 11" xfId="13130"/>
    <cellStyle name="40% - 강조색5 11 2" xfId="17001"/>
    <cellStyle name="40% - 강조색5 12" xfId="13131"/>
    <cellStyle name="40% - 강조색5 12 2" xfId="17002"/>
    <cellStyle name="40% - 강조색5 13" xfId="13132"/>
    <cellStyle name="40% - 강조색5 13 2" xfId="17003"/>
    <cellStyle name="40% - 강조색5 14" xfId="17004"/>
    <cellStyle name="40% - 강조색5 15" xfId="17005"/>
    <cellStyle name="40% - 강조색5 16" xfId="17006"/>
    <cellStyle name="40% - 강조색5 17" xfId="17007"/>
    <cellStyle name="40% - 강조색5 18" xfId="17008"/>
    <cellStyle name="40% - 강조색5 19" xfId="17009"/>
    <cellStyle name="40% - 강조색5 2" xfId="81"/>
    <cellStyle name="40% - 강조색5 2 2" xfId="12960"/>
    <cellStyle name="40% - 강조색5 2 2 2" xfId="13133"/>
    <cellStyle name="40% - 강조색5 2 2 3" xfId="13856"/>
    <cellStyle name="40% - 강조색5 2 2 4" xfId="17011"/>
    <cellStyle name="40% - 강조색5 2 3" xfId="13696"/>
    <cellStyle name="40% - 강조색5 2 3 2" xfId="17010"/>
    <cellStyle name="40% - 강조색5 2 4" xfId="12916"/>
    <cellStyle name="40% - 강조색5 2 4 2" xfId="14213"/>
    <cellStyle name="40% - 강조색5 2 5" xfId="2603"/>
    <cellStyle name="40% - 강조색5 2_2012.09월 영업외 손익자료 (연말예상 포함)" xfId="17012"/>
    <cellStyle name="40% - 강조색5 20" xfId="17013"/>
    <cellStyle name="40% - 강조색5 21" xfId="17014"/>
    <cellStyle name="40% - 강조색5 22" xfId="17015"/>
    <cellStyle name="40% - 강조색5 23" xfId="17016"/>
    <cellStyle name="40% - 강조색5 24" xfId="17017"/>
    <cellStyle name="40% - 강조색5 25" xfId="17018"/>
    <cellStyle name="40% - 강조색5 26" xfId="17019"/>
    <cellStyle name="40% - 강조색5 27" xfId="17020"/>
    <cellStyle name="40% - 강조색5 28" xfId="17021"/>
    <cellStyle name="40% - 강조색5 29" xfId="17022"/>
    <cellStyle name="40% - 강조색5 3" xfId="4455"/>
    <cellStyle name="40% - 강조색5 3 2" xfId="13134"/>
    <cellStyle name="40% - 강조색5 3 2 2" xfId="17023"/>
    <cellStyle name="40% - 강조색5 3 3" xfId="13855"/>
    <cellStyle name="40% - 강조색5 30" xfId="17024"/>
    <cellStyle name="40% - 강조색5 31" xfId="17025"/>
    <cellStyle name="40% - 강조색5 32" xfId="17026"/>
    <cellStyle name="40% - 강조색5 33" xfId="17027"/>
    <cellStyle name="40% - 강조색5 34" xfId="17028"/>
    <cellStyle name="40% - 강조색5 35" xfId="17029"/>
    <cellStyle name="40% - 강조색5 36" xfId="17030"/>
    <cellStyle name="40% - 강조색5 37" xfId="17031"/>
    <cellStyle name="40% - 강조색5 38" xfId="17032"/>
    <cellStyle name="40% - 강조색5 39" xfId="17033"/>
    <cellStyle name="40% - 강조색5 4" xfId="4456"/>
    <cellStyle name="40% - 강조색5 4 2" xfId="13135"/>
    <cellStyle name="40% - 강조색5 4 2 2" xfId="17035"/>
    <cellStyle name="40% - 강조색5 4 3" xfId="13854"/>
    <cellStyle name="40% - 강조색5 4 4" xfId="17034"/>
    <cellStyle name="40% - 강조색5 40" xfId="17036"/>
    <cellStyle name="40% - 강조색5 41" xfId="17037"/>
    <cellStyle name="40% - 강조색5 42" xfId="17038"/>
    <cellStyle name="40% - 강조색5 43" xfId="17039"/>
    <cellStyle name="40% - 강조색5 44" xfId="17040"/>
    <cellStyle name="40% - 강조색5 45" xfId="17041"/>
    <cellStyle name="40% - 강조색5 46" xfId="17042"/>
    <cellStyle name="40% - 강조색5 47" xfId="17043"/>
    <cellStyle name="40% - 강조색5 48" xfId="17044"/>
    <cellStyle name="40% - 강조색5 49" xfId="17045"/>
    <cellStyle name="40% - 강조색5 5" xfId="4457"/>
    <cellStyle name="40% - 강조색5 5 2" xfId="4458"/>
    <cellStyle name="40% - 강조색5 5 2 2" xfId="17047"/>
    <cellStyle name="40% - 강조색5 5 3" xfId="13136"/>
    <cellStyle name="40% - 강조색5 5 4" xfId="14049"/>
    <cellStyle name="40% - 강조색5 5 5" xfId="17046"/>
    <cellStyle name="40% - 강조색5 50" xfId="17048"/>
    <cellStyle name="40% - 강조색5 51" xfId="17049"/>
    <cellStyle name="40% - 강조색5 52" xfId="17050"/>
    <cellStyle name="40% - 강조색5 53" xfId="17051"/>
    <cellStyle name="40% - 강조색5 54" xfId="17052"/>
    <cellStyle name="40% - 강조색5 55" xfId="17053"/>
    <cellStyle name="40% - 강조색5 56" xfId="17054"/>
    <cellStyle name="40% - 강조색5 57" xfId="17055"/>
    <cellStyle name="40% - 강조색5 58" xfId="17056"/>
    <cellStyle name="40% - 강조색5 59" xfId="17057"/>
    <cellStyle name="40% - 강조색5 6" xfId="4459"/>
    <cellStyle name="40% - 강조색5 6 2" xfId="13137"/>
    <cellStyle name="40% - 강조색5 6 2 2" xfId="17059"/>
    <cellStyle name="40% - 강조색5 6 3" xfId="14048"/>
    <cellStyle name="40% - 강조색5 6 4" xfId="17058"/>
    <cellStyle name="40% - 강조색5 60" xfId="17060"/>
    <cellStyle name="40% - 강조색5 61" xfId="17061"/>
    <cellStyle name="40% - 강조색5 62" xfId="17062"/>
    <cellStyle name="40% - 강조색5 63" xfId="17063"/>
    <cellStyle name="40% - 강조색5 64" xfId="17064"/>
    <cellStyle name="40% - 강조색5 65" xfId="17065"/>
    <cellStyle name="40% - 강조색5 66" xfId="17066"/>
    <cellStyle name="40% - 강조색5 67" xfId="17067"/>
    <cellStyle name="40% - 강조색5 68" xfId="17068"/>
    <cellStyle name="40% - 강조색5 69" xfId="17069"/>
    <cellStyle name="40% - 강조색5 7" xfId="4460"/>
    <cellStyle name="40% - 강조색5 7 2" xfId="13138"/>
    <cellStyle name="40% - 강조색5 7 3" xfId="13882"/>
    <cellStyle name="40% - 강조색5 7 4" xfId="17070"/>
    <cellStyle name="40% - 강조색5 70" xfId="17071"/>
    <cellStyle name="40% - 강조색5 71" xfId="17072"/>
    <cellStyle name="40% - 강조색5 72" xfId="17073"/>
    <cellStyle name="40% - 강조색5 73" xfId="17074"/>
    <cellStyle name="40% - 강조색5 74" xfId="17075"/>
    <cellStyle name="40% - 강조색5 75" xfId="17076"/>
    <cellStyle name="40% - 강조색5 76" xfId="17077"/>
    <cellStyle name="40% - 강조색5 77" xfId="17078"/>
    <cellStyle name="40% - 강조색5 78" xfId="17079"/>
    <cellStyle name="40% - 강조색5 79" xfId="17080"/>
    <cellStyle name="40% - 강조색5 8" xfId="4461"/>
    <cellStyle name="40% - 강조색5 8 2" xfId="13139"/>
    <cellStyle name="40% - 강조색5 8 3" xfId="14053"/>
    <cellStyle name="40% - 강조색5 8 4" xfId="17081"/>
    <cellStyle name="40% - 강조색5 80" xfId="17082"/>
    <cellStyle name="40% - 강조색5 9" xfId="13140"/>
    <cellStyle name="40% - 강조색5 9 2" xfId="17083"/>
    <cellStyle name="40% - 강조색6" xfId="12" builtinId="51" customBuiltin="1"/>
    <cellStyle name="40% - 강조색6 10" xfId="13141"/>
    <cellStyle name="40% - 강조색6 10 2" xfId="17084"/>
    <cellStyle name="40% - 강조색6 11" xfId="13142"/>
    <cellStyle name="40% - 강조색6 11 2" xfId="17085"/>
    <cellStyle name="40% - 강조색6 12" xfId="13143"/>
    <cellStyle name="40% - 강조색6 12 2" xfId="17086"/>
    <cellStyle name="40% - 강조색6 13" xfId="13144"/>
    <cellStyle name="40% - 강조색6 13 2" xfId="17087"/>
    <cellStyle name="40% - 강조색6 14" xfId="17088"/>
    <cellStyle name="40% - 강조색6 15" xfId="17089"/>
    <cellStyle name="40% - 강조색6 16" xfId="17090"/>
    <cellStyle name="40% - 강조색6 17" xfId="17091"/>
    <cellStyle name="40% - 강조색6 18" xfId="17092"/>
    <cellStyle name="40% - 강조색6 19" xfId="17093"/>
    <cellStyle name="40% - 강조색6 2" xfId="85"/>
    <cellStyle name="40% - 강조색6 2 2" xfId="12961"/>
    <cellStyle name="40% - 강조색6 2 2 2" xfId="13145"/>
    <cellStyle name="40% - 강조색6 2 2 3" xfId="14047"/>
    <cellStyle name="40% - 강조색6 2 2 4" xfId="17095"/>
    <cellStyle name="40% - 강조색6 2 3" xfId="13697"/>
    <cellStyle name="40% - 강조색6 2 3 2" xfId="17094"/>
    <cellStyle name="40% - 강조색6 2 4" xfId="12917"/>
    <cellStyle name="40% - 강조색6 2 4 2" xfId="14214"/>
    <cellStyle name="40% - 강조색6 2 5" xfId="2604"/>
    <cellStyle name="40% - 강조색6 2_2012.09월 영업외 손익자료 (연말예상 포함)" xfId="17096"/>
    <cellStyle name="40% - 강조색6 20" xfId="17097"/>
    <cellStyle name="40% - 강조색6 21" xfId="17098"/>
    <cellStyle name="40% - 강조색6 22" xfId="17099"/>
    <cellStyle name="40% - 강조색6 23" xfId="17100"/>
    <cellStyle name="40% - 강조색6 24" xfId="17101"/>
    <cellStyle name="40% - 강조색6 25" xfId="17102"/>
    <cellStyle name="40% - 강조색6 26" xfId="17103"/>
    <cellStyle name="40% - 강조색6 27" xfId="17104"/>
    <cellStyle name="40% - 강조색6 28" xfId="17105"/>
    <cellStyle name="40% - 강조색6 29" xfId="17106"/>
    <cellStyle name="40% - 강조색6 3" xfId="4462"/>
    <cellStyle name="40% - 강조색6 3 2" xfId="13146"/>
    <cellStyle name="40% - 강조색6 3 2 2" xfId="17107"/>
    <cellStyle name="40% - 강조색6 3 3" xfId="14046"/>
    <cellStyle name="40% - 강조색6 30" xfId="17108"/>
    <cellStyle name="40% - 강조색6 31" xfId="17109"/>
    <cellStyle name="40% - 강조색6 32" xfId="17110"/>
    <cellStyle name="40% - 강조색6 33" xfId="17111"/>
    <cellStyle name="40% - 강조색6 34" xfId="17112"/>
    <cellStyle name="40% - 강조색6 35" xfId="17113"/>
    <cellStyle name="40% - 강조색6 36" xfId="17114"/>
    <cellStyle name="40% - 강조색6 37" xfId="17115"/>
    <cellStyle name="40% - 강조색6 38" xfId="17116"/>
    <cellStyle name="40% - 강조색6 39" xfId="17117"/>
    <cellStyle name="40% - 강조색6 4" xfId="4463"/>
    <cellStyle name="40% - 강조색6 4 2" xfId="13147"/>
    <cellStyle name="40% - 강조색6 4 2 2" xfId="17119"/>
    <cellStyle name="40% - 강조색6 4 3" xfId="14045"/>
    <cellStyle name="40% - 강조색6 4 4" xfId="17118"/>
    <cellStyle name="40% - 강조색6 40" xfId="17120"/>
    <cellStyle name="40% - 강조색6 41" xfId="17121"/>
    <cellStyle name="40% - 강조색6 42" xfId="17122"/>
    <cellStyle name="40% - 강조색6 43" xfId="17123"/>
    <cellStyle name="40% - 강조색6 44" xfId="17124"/>
    <cellStyle name="40% - 강조색6 45" xfId="17125"/>
    <cellStyle name="40% - 강조색6 46" xfId="17126"/>
    <cellStyle name="40% - 강조색6 47" xfId="17127"/>
    <cellStyle name="40% - 강조색6 48" xfId="17128"/>
    <cellStyle name="40% - 강조색6 49" xfId="17129"/>
    <cellStyle name="40% - 강조색6 5" xfId="4464"/>
    <cellStyle name="40% - 강조색6 5 2" xfId="4465"/>
    <cellStyle name="40% - 강조색6 5 2 2" xfId="17131"/>
    <cellStyle name="40% - 강조색6 5 3" xfId="13148"/>
    <cellStyle name="40% - 강조색6 5 4" xfId="14044"/>
    <cellStyle name="40% - 강조색6 5 5" xfId="17130"/>
    <cellStyle name="40% - 강조색6 50" xfId="17132"/>
    <cellStyle name="40% - 강조색6 51" xfId="17133"/>
    <cellStyle name="40% - 강조색6 52" xfId="17134"/>
    <cellStyle name="40% - 강조색6 53" xfId="17135"/>
    <cellStyle name="40% - 강조색6 54" xfId="17136"/>
    <cellStyle name="40% - 강조색6 55" xfId="17137"/>
    <cellStyle name="40% - 강조색6 56" xfId="17138"/>
    <cellStyle name="40% - 강조색6 57" xfId="17139"/>
    <cellStyle name="40% - 강조색6 58" xfId="17140"/>
    <cellStyle name="40% - 강조색6 59" xfId="17141"/>
    <cellStyle name="40% - 강조색6 6" xfId="4466"/>
    <cellStyle name="40% - 강조색6 6 2" xfId="13149"/>
    <cellStyle name="40% - 강조색6 6 2 2" xfId="17143"/>
    <cellStyle name="40% - 강조색6 6 3" xfId="14043"/>
    <cellStyle name="40% - 강조색6 6 4" xfId="17142"/>
    <cellStyle name="40% - 강조색6 60" xfId="17144"/>
    <cellStyle name="40% - 강조색6 61" xfId="17145"/>
    <cellStyle name="40% - 강조색6 62" xfId="17146"/>
    <cellStyle name="40% - 강조색6 63" xfId="17147"/>
    <cellStyle name="40% - 강조색6 64" xfId="17148"/>
    <cellStyle name="40% - 강조색6 65" xfId="17149"/>
    <cellStyle name="40% - 강조색6 66" xfId="17150"/>
    <cellStyle name="40% - 강조색6 67" xfId="17151"/>
    <cellStyle name="40% - 강조색6 68" xfId="17152"/>
    <cellStyle name="40% - 강조색6 69" xfId="17153"/>
    <cellStyle name="40% - 강조색6 7" xfId="4467"/>
    <cellStyle name="40% - 강조색6 7 2" xfId="13150"/>
    <cellStyle name="40% - 강조색6 7 3" xfId="14042"/>
    <cellStyle name="40% - 강조색6 7 4" xfId="17154"/>
    <cellStyle name="40% - 강조색6 70" xfId="17155"/>
    <cellStyle name="40% - 강조색6 71" xfId="17156"/>
    <cellStyle name="40% - 강조색6 72" xfId="17157"/>
    <cellStyle name="40% - 강조색6 73" xfId="17158"/>
    <cellStyle name="40% - 강조색6 74" xfId="17159"/>
    <cellStyle name="40% - 강조색6 75" xfId="17160"/>
    <cellStyle name="40% - 강조색6 76" xfId="17161"/>
    <cellStyle name="40% - 강조색6 77" xfId="17162"/>
    <cellStyle name="40% - 강조색6 78" xfId="17163"/>
    <cellStyle name="40% - 강조색6 79" xfId="17164"/>
    <cellStyle name="40% - 강조색6 8" xfId="4468"/>
    <cellStyle name="40% - 강조색6 8 2" xfId="13151"/>
    <cellStyle name="40% - 강조색6 8 3" xfId="14041"/>
    <cellStyle name="40% - 강조색6 8 4" xfId="17165"/>
    <cellStyle name="40% - 강조색6 80" xfId="17166"/>
    <cellStyle name="40% - 강조색6 9" xfId="13152"/>
    <cellStyle name="40% - 강조색6 9 2" xfId="17167"/>
    <cellStyle name="60% - Accent1" xfId="17168"/>
    <cellStyle name="60% - Accent1 2" xfId="17169"/>
    <cellStyle name="60% - Accent2" xfId="17170"/>
    <cellStyle name="60% - Accent2 2" xfId="17171"/>
    <cellStyle name="60% - Accent3" xfId="17172"/>
    <cellStyle name="60% - Accent3 2" xfId="17173"/>
    <cellStyle name="60% - Accent4" xfId="17174"/>
    <cellStyle name="60% - Accent4 2" xfId="17175"/>
    <cellStyle name="60% - Accent5" xfId="17176"/>
    <cellStyle name="60% - Accent5 2" xfId="17177"/>
    <cellStyle name="60% - Accent6" xfId="17178"/>
    <cellStyle name="60% - Accent6 2" xfId="17179"/>
    <cellStyle name="60% - 강조색1" xfId="13" builtinId="32" customBuiltin="1"/>
    <cellStyle name="60% - 강조색1 10" xfId="13153"/>
    <cellStyle name="60% - 강조색1 10 2" xfId="17180"/>
    <cellStyle name="60% - 강조색1 11" xfId="13154"/>
    <cellStyle name="60% - 강조색1 11 2" xfId="17181"/>
    <cellStyle name="60% - 강조색1 12" xfId="13155"/>
    <cellStyle name="60% - 강조색1 12 2" xfId="17182"/>
    <cellStyle name="60% - 강조색1 13" xfId="13156"/>
    <cellStyle name="60% - 강조색1 13 2" xfId="17183"/>
    <cellStyle name="60% - 강조색1 14" xfId="17184"/>
    <cellStyle name="60% - 강조색1 15" xfId="17185"/>
    <cellStyle name="60% - 강조색1 16" xfId="17186"/>
    <cellStyle name="60% - 강조색1 17" xfId="17187"/>
    <cellStyle name="60% - 강조색1 18" xfId="17188"/>
    <cellStyle name="60% - 강조색1 19" xfId="17189"/>
    <cellStyle name="60% - 강조색1 2" xfId="66"/>
    <cellStyle name="60% - 강조색1 2 2" xfId="12962"/>
    <cellStyle name="60% - 강조색1 2 2 2" xfId="13157"/>
    <cellStyle name="60% - 강조색1 2 2 3" xfId="14040"/>
    <cellStyle name="60% - 강조색1 2 2 4" xfId="17191"/>
    <cellStyle name="60% - 강조색1 2 3" xfId="13698"/>
    <cellStyle name="60% - 강조색1 2 3 2" xfId="17190"/>
    <cellStyle name="60% - 강조색1 2 4" xfId="12918"/>
    <cellStyle name="60% - 강조색1 2 4 2" xfId="14215"/>
    <cellStyle name="60% - 강조색1 2 5" xfId="2605"/>
    <cellStyle name="60% - 강조색1 20" xfId="17192"/>
    <cellStyle name="60% - 강조색1 21" xfId="17193"/>
    <cellStyle name="60% - 강조색1 22" xfId="17194"/>
    <cellStyle name="60% - 강조색1 23" xfId="17195"/>
    <cellStyle name="60% - 강조색1 24" xfId="17196"/>
    <cellStyle name="60% - 강조색1 25" xfId="17197"/>
    <cellStyle name="60% - 강조색1 26" xfId="17198"/>
    <cellStyle name="60% - 강조색1 27" xfId="17199"/>
    <cellStyle name="60% - 강조색1 28" xfId="17200"/>
    <cellStyle name="60% - 강조색1 29" xfId="17201"/>
    <cellStyle name="60% - 강조색1 3" xfId="4469"/>
    <cellStyle name="60% - 강조색1 3 2" xfId="13158"/>
    <cellStyle name="60% - 강조색1 3 2 2" xfId="17202"/>
    <cellStyle name="60% - 강조색1 3 3" xfId="14039"/>
    <cellStyle name="60% - 강조색1 30" xfId="17203"/>
    <cellStyle name="60% - 강조색1 31" xfId="17204"/>
    <cellStyle name="60% - 강조색1 32" xfId="17205"/>
    <cellStyle name="60% - 강조색1 33" xfId="17206"/>
    <cellStyle name="60% - 강조색1 34" xfId="17207"/>
    <cellStyle name="60% - 강조색1 35" xfId="17208"/>
    <cellStyle name="60% - 강조색1 36" xfId="17209"/>
    <cellStyle name="60% - 강조색1 37" xfId="17210"/>
    <cellStyle name="60% - 강조색1 38" xfId="17211"/>
    <cellStyle name="60% - 강조색1 39" xfId="17212"/>
    <cellStyle name="60% - 강조색1 4" xfId="4470"/>
    <cellStyle name="60% - 강조색1 4 2" xfId="13159"/>
    <cellStyle name="60% - 강조색1 4 2 2" xfId="17214"/>
    <cellStyle name="60% - 강조색1 4 3" xfId="14038"/>
    <cellStyle name="60% - 강조색1 4 4" xfId="17213"/>
    <cellStyle name="60% - 강조색1 40" xfId="17215"/>
    <cellStyle name="60% - 강조색1 41" xfId="17216"/>
    <cellStyle name="60% - 강조색1 42" xfId="17217"/>
    <cellStyle name="60% - 강조색1 43" xfId="17218"/>
    <cellStyle name="60% - 강조색1 44" xfId="17219"/>
    <cellStyle name="60% - 강조색1 45" xfId="17220"/>
    <cellStyle name="60% - 강조색1 46" xfId="17221"/>
    <cellStyle name="60% - 강조색1 47" xfId="17222"/>
    <cellStyle name="60% - 강조색1 48" xfId="17223"/>
    <cellStyle name="60% - 강조색1 49" xfId="17224"/>
    <cellStyle name="60% - 강조색1 5" xfId="4471"/>
    <cellStyle name="60% - 강조색1 5 2" xfId="4472"/>
    <cellStyle name="60% - 강조색1 5 2 2" xfId="17226"/>
    <cellStyle name="60% - 강조색1 5 3" xfId="13160"/>
    <cellStyle name="60% - 강조색1 5 4" xfId="14037"/>
    <cellStyle name="60% - 강조색1 5 5" xfId="17225"/>
    <cellStyle name="60% - 강조색1 50" xfId="17227"/>
    <cellStyle name="60% - 강조색1 51" xfId="17228"/>
    <cellStyle name="60% - 강조색1 52" xfId="17229"/>
    <cellStyle name="60% - 강조색1 53" xfId="17230"/>
    <cellStyle name="60% - 강조색1 54" xfId="17231"/>
    <cellStyle name="60% - 강조색1 55" xfId="17232"/>
    <cellStyle name="60% - 강조색1 56" xfId="17233"/>
    <cellStyle name="60% - 강조색1 57" xfId="17234"/>
    <cellStyle name="60% - 강조색1 58" xfId="17235"/>
    <cellStyle name="60% - 강조색1 59" xfId="17236"/>
    <cellStyle name="60% - 강조색1 6" xfId="4473"/>
    <cellStyle name="60% - 강조색1 6 2" xfId="13161"/>
    <cellStyle name="60% - 강조색1 6 2 2" xfId="17238"/>
    <cellStyle name="60% - 강조색1 6 3" xfId="14036"/>
    <cellStyle name="60% - 강조색1 6 4" xfId="17237"/>
    <cellStyle name="60% - 강조색1 60" xfId="17239"/>
    <cellStyle name="60% - 강조색1 61" xfId="17240"/>
    <cellStyle name="60% - 강조색1 62" xfId="17241"/>
    <cellStyle name="60% - 강조색1 63" xfId="17242"/>
    <cellStyle name="60% - 강조색1 64" xfId="17243"/>
    <cellStyle name="60% - 강조색1 65" xfId="17244"/>
    <cellStyle name="60% - 강조색1 66" xfId="17245"/>
    <cellStyle name="60% - 강조색1 67" xfId="17246"/>
    <cellStyle name="60% - 강조색1 68" xfId="17247"/>
    <cellStyle name="60% - 강조색1 69" xfId="17248"/>
    <cellStyle name="60% - 강조색1 7" xfId="4474"/>
    <cellStyle name="60% - 강조색1 7 2" xfId="13162"/>
    <cellStyle name="60% - 강조색1 7 3" xfId="13886"/>
    <cellStyle name="60% - 강조색1 7 4" xfId="17249"/>
    <cellStyle name="60% - 강조색1 70" xfId="17250"/>
    <cellStyle name="60% - 강조색1 71" xfId="17251"/>
    <cellStyle name="60% - 강조색1 72" xfId="17252"/>
    <cellStyle name="60% - 강조색1 73" xfId="17253"/>
    <cellStyle name="60% - 강조색1 74" xfId="17254"/>
    <cellStyle name="60% - 강조색1 75" xfId="17255"/>
    <cellStyle name="60% - 강조색1 76" xfId="17256"/>
    <cellStyle name="60% - 강조색1 77" xfId="17257"/>
    <cellStyle name="60% - 강조색1 78" xfId="17258"/>
    <cellStyle name="60% - 강조색1 79" xfId="17259"/>
    <cellStyle name="60% - 강조색1 8" xfId="13163"/>
    <cellStyle name="60% - 강조색1 8 2" xfId="17260"/>
    <cellStyle name="60% - 강조색1 80" xfId="17261"/>
    <cellStyle name="60% - 강조색1 9" xfId="13164"/>
    <cellStyle name="60% - 강조색1 9 2" xfId="17262"/>
    <cellStyle name="60% - 강조색2" xfId="14" builtinId="36" customBuiltin="1"/>
    <cellStyle name="60% - 강조색2 10" xfId="13165"/>
    <cellStyle name="60% - 강조색2 10 2" xfId="17263"/>
    <cellStyle name="60% - 강조색2 11" xfId="13166"/>
    <cellStyle name="60% - 강조색2 11 2" xfId="17264"/>
    <cellStyle name="60% - 강조색2 12" xfId="13167"/>
    <cellStyle name="60% - 강조색2 12 2" xfId="17265"/>
    <cellStyle name="60% - 강조색2 13" xfId="13168"/>
    <cellStyle name="60% - 강조색2 13 2" xfId="17266"/>
    <cellStyle name="60% - 강조색2 14" xfId="17267"/>
    <cellStyle name="60% - 강조색2 15" xfId="17268"/>
    <cellStyle name="60% - 강조색2 16" xfId="17269"/>
    <cellStyle name="60% - 강조색2 17" xfId="17270"/>
    <cellStyle name="60% - 강조색2 18" xfId="17271"/>
    <cellStyle name="60% - 강조색2 19" xfId="17272"/>
    <cellStyle name="60% - 강조색2 2" xfId="70"/>
    <cellStyle name="60% - 강조색2 2 2" xfId="12963"/>
    <cellStyle name="60% - 강조색2 2 2 2" xfId="13169"/>
    <cellStyle name="60% - 강조색2 2 2 3" xfId="14035"/>
    <cellStyle name="60% - 강조색2 2 2 4" xfId="17274"/>
    <cellStyle name="60% - 강조색2 2 3" xfId="13699"/>
    <cellStyle name="60% - 강조색2 2 3 2" xfId="17273"/>
    <cellStyle name="60% - 강조색2 2 4" xfId="12919"/>
    <cellStyle name="60% - 강조색2 2 4 2" xfId="14216"/>
    <cellStyle name="60% - 강조색2 2 5" xfId="2606"/>
    <cellStyle name="60% - 강조색2 20" xfId="17275"/>
    <cellStyle name="60% - 강조색2 21" xfId="17276"/>
    <cellStyle name="60% - 강조색2 22" xfId="17277"/>
    <cellStyle name="60% - 강조색2 23" xfId="17278"/>
    <cellStyle name="60% - 강조색2 24" xfId="17279"/>
    <cellStyle name="60% - 강조색2 25" xfId="17280"/>
    <cellStyle name="60% - 강조색2 26" xfId="17281"/>
    <cellStyle name="60% - 강조색2 27" xfId="17282"/>
    <cellStyle name="60% - 강조색2 28" xfId="17283"/>
    <cellStyle name="60% - 강조색2 29" xfId="17284"/>
    <cellStyle name="60% - 강조색2 3" xfId="4475"/>
    <cellStyle name="60% - 강조색2 3 2" xfId="13170"/>
    <cellStyle name="60% - 강조색2 3 2 2" xfId="17285"/>
    <cellStyle name="60% - 강조색2 3 3" xfId="14034"/>
    <cellStyle name="60% - 강조색2 30" xfId="17286"/>
    <cellStyle name="60% - 강조색2 31" xfId="17287"/>
    <cellStyle name="60% - 강조색2 32" xfId="17288"/>
    <cellStyle name="60% - 강조색2 33" xfId="17289"/>
    <cellStyle name="60% - 강조색2 34" xfId="17290"/>
    <cellStyle name="60% - 강조색2 35" xfId="17291"/>
    <cellStyle name="60% - 강조색2 36" xfId="17292"/>
    <cellStyle name="60% - 강조색2 37" xfId="17293"/>
    <cellStyle name="60% - 강조색2 38" xfId="17294"/>
    <cellStyle name="60% - 강조색2 39" xfId="17295"/>
    <cellStyle name="60% - 강조색2 4" xfId="4476"/>
    <cellStyle name="60% - 강조색2 4 2" xfId="13171"/>
    <cellStyle name="60% - 강조색2 4 2 2" xfId="17297"/>
    <cellStyle name="60% - 강조색2 4 3" xfId="14033"/>
    <cellStyle name="60% - 강조색2 4 4" xfId="17296"/>
    <cellStyle name="60% - 강조색2 40" xfId="17298"/>
    <cellStyle name="60% - 강조색2 41" xfId="17299"/>
    <cellStyle name="60% - 강조색2 42" xfId="17300"/>
    <cellStyle name="60% - 강조색2 43" xfId="17301"/>
    <cellStyle name="60% - 강조색2 44" xfId="17302"/>
    <cellStyle name="60% - 강조색2 45" xfId="17303"/>
    <cellStyle name="60% - 강조색2 46" xfId="17304"/>
    <cellStyle name="60% - 강조색2 47" xfId="17305"/>
    <cellStyle name="60% - 강조색2 48" xfId="17306"/>
    <cellStyle name="60% - 강조색2 49" xfId="17307"/>
    <cellStyle name="60% - 강조색2 5" xfId="4477"/>
    <cellStyle name="60% - 강조색2 5 2" xfId="4478"/>
    <cellStyle name="60% - 강조색2 5 2 2" xfId="17309"/>
    <cellStyle name="60% - 강조색2 5 3" xfId="13172"/>
    <cellStyle name="60% - 강조색2 5 4" xfId="13878"/>
    <cellStyle name="60% - 강조색2 5 5" xfId="17308"/>
    <cellStyle name="60% - 강조색2 50" xfId="17310"/>
    <cellStyle name="60% - 강조색2 51" xfId="17311"/>
    <cellStyle name="60% - 강조색2 52" xfId="17312"/>
    <cellStyle name="60% - 강조색2 53" xfId="17313"/>
    <cellStyle name="60% - 강조색2 54" xfId="17314"/>
    <cellStyle name="60% - 강조색2 55" xfId="17315"/>
    <cellStyle name="60% - 강조색2 56" xfId="17316"/>
    <cellStyle name="60% - 강조색2 57" xfId="17317"/>
    <cellStyle name="60% - 강조색2 58" xfId="17318"/>
    <cellStyle name="60% - 강조색2 59" xfId="17319"/>
    <cellStyle name="60% - 강조색2 6" xfId="4479"/>
    <cellStyle name="60% - 강조색2 6 2" xfId="13173"/>
    <cellStyle name="60% - 강조색2 6 2 2" xfId="17321"/>
    <cellStyle name="60% - 강조색2 6 3" xfId="14032"/>
    <cellStyle name="60% - 강조색2 6 4" xfId="17320"/>
    <cellStyle name="60% - 강조색2 60" xfId="17322"/>
    <cellStyle name="60% - 강조색2 61" xfId="17323"/>
    <cellStyle name="60% - 강조색2 62" xfId="17324"/>
    <cellStyle name="60% - 강조색2 63" xfId="17325"/>
    <cellStyle name="60% - 강조색2 64" xfId="17326"/>
    <cellStyle name="60% - 강조색2 65" xfId="17327"/>
    <cellStyle name="60% - 강조색2 66" xfId="17328"/>
    <cellStyle name="60% - 강조색2 67" xfId="17329"/>
    <cellStyle name="60% - 강조색2 68" xfId="17330"/>
    <cellStyle name="60% - 강조색2 69" xfId="17331"/>
    <cellStyle name="60% - 강조색2 7" xfId="4480"/>
    <cellStyle name="60% - 강조색2 7 2" xfId="13174"/>
    <cellStyle name="60% - 강조색2 7 3" xfId="14031"/>
    <cellStyle name="60% - 강조색2 7 4" xfId="17332"/>
    <cellStyle name="60% - 강조색2 70" xfId="17333"/>
    <cellStyle name="60% - 강조색2 71" xfId="17334"/>
    <cellStyle name="60% - 강조색2 72" xfId="17335"/>
    <cellStyle name="60% - 강조색2 73" xfId="17336"/>
    <cellStyle name="60% - 강조색2 74" xfId="17337"/>
    <cellStyle name="60% - 강조색2 75" xfId="17338"/>
    <cellStyle name="60% - 강조색2 76" xfId="17339"/>
    <cellStyle name="60% - 강조색2 77" xfId="17340"/>
    <cellStyle name="60% - 강조색2 78" xfId="17341"/>
    <cellStyle name="60% - 강조색2 79" xfId="17342"/>
    <cellStyle name="60% - 강조색2 8" xfId="13175"/>
    <cellStyle name="60% - 강조색2 8 2" xfId="17343"/>
    <cellStyle name="60% - 강조색2 80" xfId="17344"/>
    <cellStyle name="60% - 강조색2 9" xfId="13176"/>
    <cellStyle name="60% - 강조색2 9 2" xfId="17345"/>
    <cellStyle name="60% - 강조색3" xfId="15" builtinId="40" customBuiltin="1"/>
    <cellStyle name="60% - 강조색3 10" xfId="13177"/>
    <cellStyle name="60% - 강조색3 10 2" xfId="17346"/>
    <cellStyle name="60% - 강조색3 11" xfId="13178"/>
    <cellStyle name="60% - 강조색3 11 2" xfId="17347"/>
    <cellStyle name="60% - 강조색3 12" xfId="13179"/>
    <cellStyle name="60% - 강조색3 12 2" xfId="17348"/>
    <cellStyle name="60% - 강조색3 13" xfId="13180"/>
    <cellStyle name="60% - 강조색3 13 2" xfId="17349"/>
    <cellStyle name="60% - 강조색3 14" xfId="17350"/>
    <cellStyle name="60% - 강조색3 15" xfId="17351"/>
    <cellStyle name="60% - 강조색3 16" xfId="17352"/>
    <cellStyle name="60% - 강조색3 17" xfId="17353"/>
    <cellStyle name="60% - 강조색3 18" xfId="17354"/>
    <cellStyle name="60% - 강조색3 19" xfId="17355"/>
    <cellStyle name="60% - 강조색3 2" xfId="74"/>
    <cellStyle name="60% - 강조색3 2 2" xfId="12964"/>
    <cellStyle name="60% - 강조색3 2 2 2" xfId="13181"/>
    <cellStyle name="60% - 강조색3 2 2 3" xfId="14030"/>
    <cellStyle name="60% - 강조색3 2 2 4" xfId="17357"/>
    <cellStyle name="60% - 강조색3 2 3" xfId="13700"/>
    <cellStyle name="60% - 강조색3 2 3 2" xfId="17356"/>
    <cellStyle name="60% - 강조색3 2 4" xfId="12920"/>
    <cellStyle name="60% - 강조색3 2 4 2" xfId="14217"/>
    <cellStyle name="60% - 강조색3 2 5" xfId="2607"/>
    <cellStyle name="60% - 강조색3 20" xfId="17358"/>
    <cellStyle name="60% - 강조색3 21" xfId="17359"/>
    <cellStyle name="60% - 강조색3 22" xfId="17360"/>
    <cellStyle name="60% - 강조색3 23" xfId="17361"/>
    <cellStyle name="60% - 강조색3 24" xfId="17362"/>
    <cellStyle name="60% - 강조색3 25" xfId="17363"/>
    <cellStyle name="60% - 강조색3 26" xfId="17364"/>
    <cellStyle name="60% - 강조색3 27" xfId="17365"/>
    <cellStyle name="60% - 강조색3 28" xfId="17366"/>
    <cellStyle name="60% - 강조색3 29" xfId="17367"/>
    <cellStyle name="60% - 강조색3 3" xfId="4481"/>
    <cellStyle name="60% - 강조색3 3 2" xfId="13182"/>
    <cellStyle name="60% - 강조색3 3 2 2" xfId="17368"/>
    <cellStyle name="60% - 강조색3 3 3" xfId="14029"/>
    <cellStyle name="60% - 강조색3 30" xfId="17369"/>
    <cellStyle name="60% - 강조색3 31" xfId="17370"/>
    <cellStyle name="60% - 강조색3 32" xfId="17371"/>
    <cellStyle name="60% - 강조색3 33" xfId="17372"/>
    <cellStyle name="60% - 강조색3 34" xfId="17373"/>
    <cellStyle name="60% - 강조색3 35" xfId="17374"/>
    <cellStyle name="60% - 강조색3 36" xfId="17375"/>
    <cellStyle name="60% - 강조색3 37" xfId="17376"/>
    <cellStyle name="60% - 강조색3 38" xfId="17377"/>
    <cellStyle name="60% - 강조색3 39" xfId="17378"/>
    <cellStyle name="60% - 강조색3 4" xfId="4482"/>
    <cellStyle name="60% - 강조색3 4 2" xfId="13183"/>
    <cellStyle name="60% - 강조색3 4 2 2" xfId="17380"/>
    <cellStyle name="60% - 강조색3 4 3" xfId="14028"/>
    <cellStyle name="60% - 강조색3 4 4" xfId="17379"/>
    <cellStyle name="60% - 강조색3 40" xfId="17381"/>
    <cellStyle name="60% - 강조색3 41" xfId="17382"/>
    <cellStyle name="60% - 강조색3 42" xfId="17383"/>
    <cellStyle name="60% - 강조색3 43" xfId="17384"/>
    <cellStyle name="60% - 강조색3 44" xfId="17385"/>
    <cellStyle name="60% - 강조색3 45" xfId="17386"/>
    <cellStyle name="60% - 강조색3 46" xfId="17387"/>
    <cellStyle name="60% - 강조색3 47" xfId="17388"/>
    <cellStyle name="60% - 강조색3 48" xfId="17389"/>
    <cellStyle name="60% - 강조색3 49" xfId="17390"/>
    <cellStyle name="60% - 강조색3 5" xfId="4483"/>
    <cellStyle name="60% - 강조색3 5 2" xfId="4484"/>
    <cellStyle name="60% - 강조색3 5 2 2" xfId="17392"/>
    <cellStyle name="60% - 강조색3 5 3" xfId="13184"/>
    <cellStyle name="60% - 강조색3 5 4" xfId="14027"/>
    <cellStyle name="60% - 강조색3 5 5" xfId="17391"/>
    <cellStyle name="60% - 강조색3 50" xfId="17393"/>
    <cellStyle name="60% - 강조색3 51" xfId="17394"/>
    <cellStyle name="60% - 강조색3 52" xfId="17395"/>
    <cellStyle name="60% - 강조색3 53" xfId="17396"/>
    <cellStyle name="60% - 강조색3 54" xfId="17397"/>
    <cellStyle name="60% - 강조색3 55" xfId="17398"/>
    <cellStyle name="60% - 강조색3 56" xfId="17399"/>
    <cellStyle name="60% - 강조색3 57" xfId="17400"/>
    <cellStyle name="60% - 강조색3 58" xfId="17401"/>
    <cellStyle name="60% - 강조색3 59" xfId="17402"/>
    <cellStyle name="60% - 강조색3 6" xfId="4485"/>
    <cellStyle name="60% - 강조색3 6 2" xfId="13185"/>
    <cellStyle name="60% - 강조색3 6 2 2" xfId="17404"/>
    <cellStyle name="60% - 강조색3 6 3" xfId="14026"/>
    <cellStyle name="60% - 강조색3 6 4" xfId="17403"/>
    <cellStyle name="60% - 강조색3 60" xfId="17405"/>
    <cellStyle name="60% - 강조색3 61" xfId="17406"/>
    <cellStyle name="60% - 강조색3 62" xfId="17407"/>
    <cellStyle name="60% - 강조색3 63" xfId="17408"/>
    <cellStyle name="60% - 강조색3 64" xfId="17409"/>
    <cellStyle name="60% - 강조색3 65" xfId="17410"/>
    <cellStyle name="60% - 강조색3 66" xfId="17411"/>
    <cellStyle name="60% - 강조색3 67" xfId="17412"/>
    <cellStyle name="60% - 강조색3 68" xfId="17413"/>
    <cellStyle name="60% - 강조색3 69" xfId="17414"/>
    <cellStyle name="60% - 강조색3 7" xfId="4486"/>
    <cellStyle name="60% - 강조색3 7 2" xfId="13186"/>
    <cellStyle name="60% - 강조색3 7 3" xfId="13901"/>
    <cellStyle name="60% - 강조색3 7 4" xfId="17415"/>
    <cellStyle name="60% - 강조색3 70" xfId="17416"/>
    <cellStyle name="60% - 강조색3 71" xfId="17417"/>
    <cellStyle name="60% - 강조색3 72" xfId="17418"/>
    <cellStyle name="60% - 강조색3 73" xfId="17419"/>
    <cellStyle name="60% - 강조색3 74" xfId="17420"/>
    <cellStyle name="60% - 강조색3 75" xfId="17421"/>
    <cellStyle name="60% - 강조색3 76" xfId="17422"/>
    <cellStyle name="60% - 강조색3 77" xfId="17423"/>
    <cellStyle name="60% - 강조색3 78" xfId="17424"/>
    <cellStyle name="60% - 강조색3 79" xfId="17425"/>
    <cellStyle name="60% - 강조색3 8" xfId="13187"/>
    <cellStyle name="60% - 강조색3 8 2" xfId="17426"/>
    <cellStyle name="60% - 강조색3 80" xfId="17427"/>
    <cellStyle name="60% - 강조색3 9" xfId="13188"/>
    <cellStyle name="60% - 강조색3 9 2" xfId="17428"/>
    <cellStyle name="60% - 강조색4" xfId="16" builtinId="44" customBuiltin="1"/>
    <cellStyle name="60% - 강조색4 10" xfId="13189"/>
    <cellStyle name="60% - 강조색4 10 2" xfId="17429"/>
    <cellStyle name="60% - 강조색4 11" xfId="13190"/>
    <cellStyle name="60% - 강조색4 11 2" xfId="17430"/>
    <cellStyle name="60% - 강조색4 12" xfId="13191"/>
    <cellStyle name="60% - 강조색4 12 2" xfId="17431"/>
    <cellStyle name="60% - 강조색4 13" xfId="13192"/>
    <cellStyle name="60% - 강조색4 13 2" xfId="17432"/>
    <cellStyle name="60% - 강조색4 14" xfId="17433"/>
    <cellStyle name="60% - 강조색4 15" xfId="17434"/>
    <cellStyle name="60% - 강조색4 16" xfId="17435"/>
    <cellStyle name="60% - 강조색4 17" xfId="17436"/>
    <cellStyle name="60% - 강조색4 18" xfId="17437"/>
    <cellStyle name="60% - 강조색4 19" xfId="17438"/>
    <cellStyle name="60% - 강조색4 2" xfId="78"/>
    <cellStyle name="60% - 강조색4 2 2" xfId="12965"/>
    <cellStyle name="60% - 강조색4 2 2 2" xfId="13193"/>
    <cellStyle name="60% - 강조색4 2 2 3" xfId="14025"/>
    <cellStyle name="60% - 강조색4 2 2 4" xfId="17440"/>
    <cellStyle name="60% - 강조색4 2 3" xfId="13701"/>
    <cellStyle name="60% - 강조색4 2 3 2" xfId="17439"/>
    <cellStyle name="60% - 강조색4 2 4" xfId="12921"/>
    <cellStyle name="60% - 강조색4 2 4 2" xfId="14218"/>
    <cellStyle name="60% - 강조색4 2 5" xfId="2608"/>
    <cellStyle name="60% - 강조색4 20" xfId="17441"/>
    <cellStyle name="60% - 강조색4 21" xfId="17442"/>
    <cellStyle name="60% - 강조색4 22" xfId="17443"/>
    <cellStyle name="60% - 강조색4 23" xfId="17444"/>
    <cellStyle name="60% - 강조색4 24" xfId="17445"/>
    <cellStyle name="60% - 강조색4 25" xfId="17446"/>
    <cellStyle name="60% - 강조색4 26" xfId="17447"/>
    <cellStyle name="60% - 강조색4 27" xfId="17448"/>
    <cellStyle name="60% - 강조색4 28" xfId="17449"/>
    <cellStyle name="60% - 강조색4 29" xfId="17450"/>
    <cellStyle name="60% - 강조색4 3" xfId="4487"/>
    <cellStyle name="60% - 강조색4 3 2" xfId="13194"/>
    <cellStyle name="60% - 강조색4 3 2 2" xfId="17451"/>
    <cellStyle name="60% - 강조색4 3 3" xfId="14024"/>
    <cellStyle name="60% - 강조색4 30" xfId="17452"/>
    <cellStyle name="60% - 강조색4 31" xfId="17453"/>
    <cellStyle name="60% - 강조색4 32" xfId="17454"/>
    <cellStyle name="60% - 강조색4 33" xfId="17455"/>
    <cellStyle name="60% - 강조색4 34" xfId="17456"/>
    <cellStyle name="60% - 강조색4 35" xfId="17457"/>
    <cellStyle name="60% - 강조색4 36" xfId="17458"/>
    <cellStyle name="60% - 강조색4 37" xfId="17459"/>
    <cellStyle name="60% - 강조색4 38" xfId="17460"/>
    <cellStyle name="60% - 강조색4 39" xfId="17461"/>
    <cellStyle name="60% - 강조색4 4" xfId="4488"/>
    <cellStyle name="60% - 강조색4 4 2" xfId="13195"/>
    <cellStyle name="60% - 강조색4 4 2 2" xfId="17463"/>
    <cellStyle name="60% - 강조색4 4 3" xfId="14127"/>
    <cellStyle name="60% - 강조색4 4 4" xfId="17462"/>
    <cellStyle name="60% - 강조색4 40" xfId="17464"/>
    <cellStyle name="60% - 강조색4 41" xfId="17465"/>
    <cellStyle name="60% - 강조색4 42" xfId="17466"/>
    <cellStyle name="60% - 강조색4 43" xfId="17467"/>
    <cellStyle name="60% - 강조색4 44" xfId="17468"/>
    <cellStyle name="60% - 강조색4 45" xfId="17469"/>
    <cellStyle name="60% - 강조색4 46" xfId="17470"/>
    <cellStyle name="60% - 강조색4 47" xfId="17471"/>
    <cellStyle name="60% - 강조색4 48" xfId="17472"/>
    <cellStyle name="60% - 강조색4 49" xfId="17473"/>
    <cellStyle name="60% - 강조색4 5" xfId="4489"/>
    <cellStyle name="60% - 강조색4 5 2" xfId="4490"/>
    <cellStyle name="60% - 강조색4 5 2 2" xfId="17475"/>
    <cellStyle name="60% - 강조색4 5 3" xfId="13196"/>
    <cellStyle name="60% - 강조색4 5 4" xfId="14022"/>
    <cellStyle name="60% - 강조색4 5 5" xfId="17474"/>
    <cellStyle name="60% - 강조색4 50" xfId="17476"/>
    <cellStyle name="60% - 강조색4 51" xfId="17477"/>
    <cellStyle name="60% - 강조색4 52" xfId="17478"/>
    <cellStyle name="60% - 강조색4 53" xfId="17479"/>
    <cellStyle name="60% - 강조색4 54" xfId="17480"/>
    <cellStyle name="60% - 강조색4 55" xfId="17481"/>
    <cellStyle name="60% - 강조색4 56" xfId="17482"/>
    <cellStyle name="60% - 강조색4 57" xfId="17483"/>
    <cellStyle name="60% - 강조색4 58" xfId="17484"/>
    <cellStyle name="60% - 강조색4 59" xfId="17485"/>
    <cellStyle name="60% - 강조색4 6" xfId="4491"/>
    <cellStyle name="60% - 강조색4 6 2" xfId="13197"/>
    <cellStyle name="60% - 강조색4 6 2 2" xfId="17487"/>
    <cellStyle name="60% - 강조색4 6 3" xfId="13884"/>
    <cellStyle name="60% - 강조색4 6 4" xfId="17486"/>
    <cellStyle name="60% - 강조색4 60" xfId="17488"/>
    <cellStyle name="60% - 강조색4 61" xfId="17489"/>
    <cellStyle name="60% - 강조색4 62" xfId="17490"/>
    <cellStyle name="60% - 강조색4 63" xfId="17491"/>
    <cellStyle name="60% - 강조색4 64" xfId="17492"/>
    <cellStyle name="60% - 강조색4 65" xfId="17493"/>
    <cellStyle name="60% - 강조색4 66" xfId="17494"/>
    <cellStyle name="60% - 강조색4 67" xfId="17495"/>
    <cellStyle name="60% - 강조색4 68" xfId="17496"/>
    <cellStyle name="60% - 강조색4 69" xfId="17497"/>
    <cellStyle name="60% - 강조색4 7" xfId="4492"/>
    <cellStyle name="60% - 강조색4 7 2" xfId="13198"/>
    <cellStyle name="60% - 강조색4 7 3" xfId="13853"/>
    <cellStyle name="60% - 강조색4 7 4" xfId="17498"/>
    <cellStyle name="60% - 강조색4 70" xfId="17499"/>
    <cellStyle name="60% - 강조색4 71" xfId="17500"/>
    <cellStyle name="60% - 강조색4 72" xfId="17501"/>
    <cellStyle name="60% - 강조색4 73" xfId="17502"/>
    <cellStyle name="60% - 강조색4 74" xfId="17503"/>
    <cellStyle name="60% - 강조색4 75" xfId="17504"/>
    <cellStyle name="60% - 강조색4 76" xfId="17505"/>
    <cellStyle name="60% - 강조색4 77" xfId="17506"/>
    <cellStyle name="60% - 강조색4 78" xfId="17507"/>
    <cellStyle name="60% - 강조색4 79" xfId="17508"/>
    <cellStyle name="60% - 강조색4 8" xfId="13199"/>
    <cellStyle name="60% - 강조색4 8 2" xfId="17509"/>
    <cellStyle name="60% - 강조색4 80" xfId="17510"/>
    <cellStyle name="60% - 강조색4 9" xfId="13200"/>
    <cellStyle name="60% - 강조색4 9 2" xfId="17511"/>
    <cellStyle name="60% - 강조색5" xfId="17" builtinId="48" customBuiltin="1"/>
    <cellStyle name="60% - 강조색5 10" xfId="13201"/>
    <cellStyle name="60% - 강조색5 10 2" xfId="17512"/>
    <cellStyle name="60% - 강조색5 11" xfId="13202"/>
    <cellStyle name="60% - 강조색5 11 2" xfId="17513"/>
    <cellStyle name="60% - 강조색5 12" xfId="13203"/>
    <cellStyle name="60% - 강조색5 12 2" xfId="17514"/>
    <cellStyle name="60% - 강조색5 13" xfId="13204"/>
    <cellStyle name="60% - 강조색5 13 2" xfId="17515"/>
    <cellStyle name="60% - 강조색5 14" xfId="17516"/>
    <cellStyle name="60% - 강조색5 15" xfId="17517"/>
    <cellStyle name="60% - 강조색5 16" xfId="17518"/>
    <cellStyle name="60% - 강조색5 17" xfId="17519"/>
    <cellStyle name="60% - 강조색5 18" xfId="17520"/>
    <cellStyle name="60% - 강조색5 19" xfId="17521"/>
    <cellStyle name="60% - 강조색5 2" xfId="82"/>
    <cellStyle name="60% - 강조색5 2 2" xfId="12966"/>
    <cellStyle name="60% - 강조색5 2 2 2" xfId="13205"/>
    <cellStyle name="60% - 강조색5 2 2 3" xfId="13877"/>
    <cellStyle name="60% - 강조색5 2 2 4" xfId="17523"/>
    <cellStyle name="60% - 강조색5 2 3" xfId="13702"/>
    <cellStyle name="60% - 강조색5 2 3 2" xfId="17522"/>
    <cellStyle name="60% - 강조색5 2 4" xfId="12922"/>
    <cellStyle name="60% - 강조색5 2 4 2" xfId="14219"/>
    <cellStyle name="60% - 강조색5 2 5" xfId="2609"/>
    <cellStyle name="60% - 강조색5 20" xfId="17524"/>
    <cellStyle name="60% - 강조색5 21" xfId="17525"/>
    <cellStyle name="60% - 강조색5 22" xfId="17526"/>
    <cellStyle name="60% - 강조색5 23" xfId="17527"/>
    <cellStyle name="60% - 강조색5 24" xfId="17528"/>
    <cellStyle name="60% - 강조색5 25" xfId="17529"/>
    <cellStyle name="60% - 강조색5 26" xfId="17530"/>
    <cellStyle name="60% - 강조색5 27" xfId="17531"/>
    <cellStyle name="60% - 강조색5 28" xfId="17532"/>
    <cellStyle name="60% - 강조색5 29" xfId="17533"/>
    <cellStyle name="60% - 강조색5 3" xfId="4493"/>
    <cellStyle name="60% - 강조색5 3 2" xfId="13206"/>
    <cellStyle name="60% - 강조색5 3 2 2" xfId="17534"/>
    <cellStyle name="60% - 강조색5 3 3" xfId="13885"/>
    <cellStyle name="60% - 강조색5 30" xfId="17535"/>
    <cellStyle name="60% - 강조색5 31" xfId="17536"/>
    <cellStyle name="60% - 강조색5 32" xfId="17537"/>
    <cellStyle name="60% - 강조색5 33" xfId="17538"/>
    <cellStyle name="60% - 강조색5 34" xfId="17539"/>
    <cellStyle name="60% - 강조색5 35" xfId="17540"/>
    <cellStyle name="60% - 강조색5 36" xfId="17541"/>
    <cellStyle name="60% - 강조색5 37" xfId="17542"/>
    <cellStyle name="60% - 강조색5 38" xfId="17543"/>
    <cellStyle name="60% - 강조색5 39" xfId="17544"/>
    <cellStyle name="60% - 강조색5 4" xfId="4494"/>
    <cellStyle name="60% - 강조색5 4 2" xfId="13207"/>
    <cellStyle name="60% - 강조색5 4 2 2" xfId="17546"/>
    <cellStyle name="60% - 강조색5 4 3" xfId="14023"/>
    <cellStyle name="60% - 강조색5 4 4" xfId="17545"/>
    <cellStyle name="60% - 강조색5 40" xfId="17547"/>
    <cellStyle name="60% - 강조색5 41" xfId="17548"/>
    <cellStyle name="60% - 강조색5 42" xfId="17549"/>
    <cellStyle name="60% - 강조색5 43" xfId="17550"/>
    <cellStyle name="60% - 강조색5 44" xfId="17551"/>
    <cellStyle name="60% - 강조색5 45" xfId="17552"/>
    <cellStyle name="60% - 강조색5 46" xfId="17553"/>
    <cellStyle name="60% - 강조색5 47" xfId="17554"/>
    <cellStyle name="60% - 강조색5 48" xfId="17555"/>
    <cellStyle name="60% - 강조색5 49" xfId="17556"/>
    <cellStyle name="60% - 강조색5 5" xfId="4495"/>
    <cellStyle name="60% - 강조색5 5 2" xfId="4496"/>
    <cellStyle name="60% - 강조색5 5 2 2" xfId="17558"/>
    <cellStyle name="60% - 강조색5 5 3" xfId="13208"/>
    <cellStyle name="60% - 강조색5 5 4" xfId="13852"/>
    <cellStyle name="60% - 강조색5 5 5" xfId="17557"/>
    <cellStyle name="60% - 강조색5 50" xfId="17559"/>
    <cellStyle name="60% - 강조색5 51" xfId="17560"/>
    <cellStyle name="60% - 강조색5 52" xfId="17561"/>
    <cellStyle name="60% - 강조색5 53" xfId="17562"/>
    <cellStyle name="60% - 강조색5 54" xfId="17563"/>
    <cellStyle name="60% - 강조색5 55" xfId="17564"/>
    <cellStyle name="60% - 강조색5 56" xfId="17565"/>
    <cellStyle name="60% - 강조색5 57" xfId="17566"/>
    <cellStyle name="60% - 강조색5 58" xfId="17567"/>
    <cellStyle name="60% - 강조색5 59" xfId="17568"/>
    <cellStyle name="60% - 강조색5 6" xfId="4497"/>
    <cellStyle name="60% - 강조색5 6 2" xfId="13209"/>
    <cellStyle name="60% - 강조색5 6 2 2" xfId="17570"/>
    <cellStyle name="60% - 강조색5 6 3" xfId="14021"/>
    <cellStyle name="60% - 강조색5 6 4" xfId="17569"/>
    <cellStyle name="60% - 강조색5 60" xfId="17571"/>
    <cellStyle name="60% - 강조색5 61" xfId="17572"/>
    <cellStyle name="60% - 강조색5 62" xfId="17573"/>
    <cellStyle name="60% - 강조색5 63" xfId="17574"/>
    <cellStyle name="60% - 강조색5 64" xfId="17575"/>
    <cellStyle name="60% - 강조색5 65" xfId="17576"/>
    <cellStyle name="60% - 강조색5 66" xfId="17577"/>
    <cellStyle name="60% - 강조색5 67" xfId="17578"/>
    <cellStyle name="60% - 강조색5 68" xfId="17579"/>
    <cellStyle name="60% - 강조색5 69" xfId="17580"/>
    <cellStyle name="60% - 강조색5 7" xfId="4498"/>
    <cellStyle name="60% - 강조색5 7 2" xfId="13210"/>
    <cellStyle name="60% - 강조색5 7 3" xfId="14158"/>
    <cellStyle name="60% - 강조색5 7 4" xfId="17581"/>
    <cellStyle name="60% - 강조색5 70" xfId="17582"/>
    <cellStyle name="60% - 강조색5 71" xfId="17583"/>
    <cellStyle name="60% - 강조색5 72" xfId="17584"/>
    <cellStyle name="60% - 강조색5 73" xfId="17585"/>
    <cellStyle name="60% - 강조색5 74" xfId="17586"/>
    <cellStyle name="60% - 강조색5 75" xfId="17587"/>
    <cellStyle name="60% - 강조색5 76" xfId="17588"/>
    <cellStyle name="60% - 강조색5 77" xfId="17589"/>
    <cellStyle name="60% - 강조색5 78" xfId="17590"/>
    <cellStyle name="60% - 강조색5 79" xfId="17591"/>
    <cellStyle name="60% - 강조색5 8" xfId="13211"/>
    <cellStyle name="60% - 강조색5 8 2" xfId="17592"/>
    <cellStyle name="60% - 강조색5 80" xfId="17593"/>
    <cellStyle name="60% - 강조색5 9" xfId="13212"/>
    <cellStyle name="60% - 강조색5 9 2" xfId="17594"/>
    <cellStyle name="60% - 강조색6" xfId="18" builtinId="52" customBuiltin="1"/>
    <cellStyle name="60% - 강조색6 10" xfId="13213"/>
    <cellStyle name="60% - 강조색6 10 2" xfId="17595"/>
    <cellStyle name="60% - 강조색6 11" xfId="13214"/>
    <cellStyle name="60% - 강조색6 11 2" xfId="17596"/>
    <cellStyle name="60% - 강조색6 12" xfId="13215"/>
    <cellStyle name="60% - 강조색6 12 2" xfId="17597"/>
    <cellStyle name="60% - 강조색6 13" xfId="13216"/>
    <cellStyle name="60% - 강조색6 13 2" xfId="17598"/>
    <cellStyle name="60% - 강조색6 14" xfId="17599"/>
    <cellStyle name="60% - 강조색6 15" xfId="17600"/>
    <cellStyle name="60% - 강조색6 16" xfId="17601"/>
    <cellStyle name="60% - 강조색6 17" xfId="17602"/>
    <cellStyle name="60% - 강조색6 18" xfId="17603"/>
    <cellStyle name="60% - 강조색6 19" xfId="17604"/>
    <cellStyle name="60% - 강조색6 2" xfId="86"/>
    <cellStyle name="60% - 강조색6 2 2" xfId="12967"/>
    <cellStyle name="60% - 강조색6 2 2 2" xfId="13217"/>
    <cellStyle name="60% - 강조색6 2 2 3" xfId="13851"/>
    <cellStyle name="60% - 강조색6 2 2 4" xfId="17606"/>
    <cellStyle name="60% - 강조색6 2 3" xfId="13703"/>
    <cellStyle name="60% - 강조색6 2 3 2" xfId="17605"/>
    <cellStyle name="60% - 강조색6 2 4" xfId="12923"/>
    <cellStyle name="60% - 강조색6 2 4 2" xfId="14220"/>
    <cellStyle name="60% - 강조색6 2 5" xfId="2610"/>
    <cellStyle name="60% - 강조색6 20" xfId="17607"/>
    <cellStyle name="60% - 강조색6 21" xfId="17608"/>
    <cellStyle name="60% - 강조색6 22" xfId="17609"/>
    <cellStyle name="60% - 강조색6 23" xfId="17610"/>
    <cellStyle name="60% - 강조색6 24" xfId="17611"/>
    <cellStyle name="60% - 강조색6 25" xfId="17612"/>
    <cellStyle name="60% - 강조색6 26" xfId="17613"/>
    <cellStyle name="60% - 강조색6 27" xfId="17614"/>
    <cellStyle name="60% - 강조색6 28" xfId="17615"/>
    <cellStyle name="60% - 강조색6 29" xfId="17616"/>
    <cellStyle name="60% - 강조색6 3" xfId="4499"/>
    <cellStyle name="60% - 강조색6 3 2" xfId="13218"/>
    <cellStyle name="60% - 강조색6 3 2 2" xfId="17617"/>
    <cellStyle name="60% - 강조색6 3 3" xfId="14020"/>
    <cellStyle name="60% - 강조색6 30" xfId="17618"/>
    <cellStyle name="60% - 강조색6 31" xfId="17619"/>
    <cellStyle name="60% - 강조색6 32" xfId="17620"/>
    <cellStyle name="60% - 강조색6 33" xfId="17621"/>
    <cellStyle name="60% - 강조색6 34" xfId="17622"/>
    <cellStyle name="60% - 강조색6 35" xfId="17623"/>
    <cellStyle name="60% - 강조색6 36" xfId="17624"/>
    <cellStyle name="60% - 강조색6 37" xfId="17625"/>
    <cellStyle name="60% - 강조색6 38" xfId="17626"/>
    <cellStyle name="60% - 강조색6 39" xfId="17627"/>
    <cellStyle name="60% - 강조색6 4" xfId="4500"/>
    <cellStyle name="60% - 강조색6 4 2" xfId="13219"/>
    <cellStyle name="60% - 강조색6 4 2 2" xfId="17629"/>
    <cellStyle name="60% - 강조색6 4 3" xfId="14157"/>
    <cellStyle name="60% - 강조색6 4 4" xfId="17628"/>
    <cellStyle name="60% - 강조색6 40" xfId="17630"/>
    <cellStyle name="60% - 강조색6 41" xfId="17631"/>
    <cellStyle name="60% - 강조색6 42" xfId="17632"/>
    <cellStyle name="60% - 강조색6 43" xfId="17633"/>
    <cellStyle name="60% - 강조색6 44" xfId="17634"/>
    <cellStyle name="60% - 강조색6 45" xfId="17635"/>
    <cellStyle name="60% - 강조색6 46" xfId="17636"/>
    <cellStyle name="60% - 강조색6 47" xfId="17637"/>
    <cellStyle name="60% - 강조색6 48" xfId="17638"/>
    <cellStyle name="60% - 강조색6 49" xfId="17639"/>
    <cellStyle name="60% - 강조색6 5" xfId="4501"/>
    <cellStyle name="60% - 강조색6 5 2" xfId="4502"/>
    <cellStyle name="60% - 강조색6 5 2 2" xfId="17641"/>
    <cellStyle name="60% - 강조색6 5 3" xfId="13220"/>
    <cellStyle name="60% - 강조색6 5 4" xfId="13850"/>
    <cellStyle name="60% - 강조색6 5 5" xfId="17640"/>
    <cellStyle name="60% - 강조색6 50" xfId="17642"/>
    <cellStyle name="60% - 강조색6 51" xfId="17643"/>
    <cellStyle name="60% - 강조색6 52" xfId="17644"/>
    <cellStyle name="60% - 강조색6 53" xfId="17645"/>
    <cellStyle name="60% - 강조색6 54" xfId="17646"/>
    <cellStyle name="60% - 강조색6 55" xfId="17647"/>
    <cellStyle name="60% - 강조색6 56" xfId="17648"/>
    <cellStyle name="60% - 강조색6 57" xfId="17649"/>
    <cellStyle name="60% - 강조색6 58" xfId="17650"/>
    <cellStyle name="60% - 강조색6 59" xfId="17651"/>
    <cellStyle name="60% - 강조색6 6" xfId="4503"/>
    <cellStyle name="60% - 강조색6 6 2" xfId="13221"/>
    <cellStyle name="60% - 강조색6 6 2 2" xfId="17653"/>
    <cellStyle name="60% - 강조색6 6 3" xfId="14156"/>
    <cellStyle name="60% - 강조색6 6 4" xfId="17652"/>
    <cellStyle name="60% - 강조색6 60" xfId="17654"/>
    <cellStyle name="60% - 강조색6 61" xfId="17655"/>
    <cellStyle name="60% - 강조색6 62" xfId="17656"/>
    <cellStyle name="60% - 강조색6 63" xfId="17657"/>
    <cellStyle name="60% - 강조색6 64" xfId="17658"/>
    <cellStyle name="60% - 강조색6 65" xfId="17659"/>
    <cellStyle name="60% - 강조색6 66" xfId="17660"/>
    <cellStyle name="60% - 강조색6 67" xfId="17661"/>
    <cellStyle name="60% - 강조색6 68" xfId="17662"/>
    <cellStyle name="60% - 강조색6 69" xfId="17663"/>
    <cellStyle name="60% - 강조색6 7" xfId="4504"/>
    <cellStyle name="60% - 강조색6 7 2" xfId="13222"/>
    <cellStyle name="60% - 강조색6 7 3" xfId="14019"/>
    <cellStyle name="60% - 강조색6 7 4" xfId="17664"/>
    <cellStyle name="60% - 강조색6 70" xfId="17665"/>
    <cellStyle name="60% - 강조색6 71" xfId="17666"/>
    <cellStyle name="60% - 강조색6 72" xfId="17667"/>
    <cellStyle name="60% - 강조색6 73" xfId="17668"/>
    <cellStyle name="60% - 강조색6 74" xfId="17669"/>
    <cellStyle name="60% - 강조색6 75" xfId="17670"/>
    <cellStyle name="60% - 강조색6 76" xfId="17671"/>
    <cellStyle name="60% - 강조색6 77" xfId="17672"/>
    <cellStyle name="60% - 강조색6 78" xfId="17673"/>
    <cellStyle name="60% - 강조색6 79" xfId="17674"/>
    <cellStyle name="60% - 강조색6 8" xfId="13223"/>
    <cellStyle name="60% - 강조색6 8 2" xfId="17675"/>
    <cellStyle name="60% - 강조색6 80" xfId="17676"/>
    <cellStyle name="60% - 강조색6 9" xfId="13224"/>
    <cellStyle name="60% - 강조색6 9 2" xfId="17677"/>
    <cellStyle name="7_매출" xfId="17678"/>
    <cellStyle name="82" xfId="17679"/>
    <cellStyle name="a [0]_mud plant bolted" xfId="4505"/>
    <cellStyle name="A????E???EO_96?쬾??R?쬸OBD " xfId="17680"/>
    <cellStyle name="A?R??R쭵?RE?R??REO [0]_?ER??R?쬕?ERAi?ERicAc?ER??Ri " xfId="17681"/>
    <cellStyle name="A?R??R쭵?RE?R??REO_?ER??R?쬕?ERAi?ERicAc?ER??Ri " xfId="17682"/>
    <cellStyle name="A?마 [0]_96???OBD " xfId="17683"/>
    <cellStyle name="A?마_96???OBD " xfId="17684"/>
    <cellStyle name="A¡§¡ⓒ¡E¡þ¡EO [0]_¡§￠Ri¡§u¡§¡þ¡§¡þI¡§u￠R¨I" xfId="17685"/>
    <cellStyle name="A¡§¡ⓒ¡E¡þ¡EO_¡§￠Ri¡§u¡§¡þ¡§¡þI¡§u￠R¨I" xfId="17686"/>
    <cellStyle name="A¨­￠￢￠O [0]_¡¾aA￠￢" xfId="17687"/>
    <cellStyle name="A¨­¢¬¢Ò [0]_¨úc¨öA " xfId="4506"/>
    <cellStyle name="A¨­￠￢￠O [0]_3￠?u¨uoAⓒ÷ " xfId="4507"/>
    <cellStyle name="A¨­¢¬¢Ò [0]_4PART " xfId="4508"/>
    <cellStyle name="A¨­￠￢￠O [0]_A|A￠O1¨￢I1¡Æu CoEⓒ÷ " xfId="4509"/>
    <cellStyle name="A¨­¢¬¢Ò [0]_C¡Æ¢¬n¨¬¡Æ " xfId="4510"/>
    <cellStyle name="A¨­￠￢￠O [0]_ⓒoⓒ¡A¨o¨￢R " xfId="4511"/>
    <cellStyle name="A¨­¢¬¢Ò [0]_M105CDT " xfId="17688"/>
    <cellStyle name="A¨­￠￢￠O [0]_M107CDT " xfId="17689"/>
    <cellStyle name="A¨­¢¬¢Ò [0]_M107CDT " xfId="17690"/>
    <cellStyle name="A¨­￠￢￠O_¡¾aA￠￢" xfId="17691"/>
    <cellStyle name="A¨­¢¬¢Ò_¨úc¨öA " xfId="4512"/>
    <cellStyle name="A¨­￠￢￠O_3￠?u¨uoAⓒ÷ " xfId="4513"/>
    <cellStyle name="A¨­¢¬¢Ò_95©øaAN¡Æy¨ùo¡¤R " xfId="4514"/>
    <cellStyle name="A¨­￠￢￠O_A|A￠O1¨￢I1¡Æu CoEⓒ÷ " xfId="4515"/>
    <cellStyle name="A¨­¢¬¢Ò_C¡Æ¢¬n¨¬¡Æ " xfId="4516"/>
    <cellStyle name="A¨­￠￢￠O_ⓒoⓒ¡A¨o¨￢R " xfId="4517"/>
    <cellStyle name="A¨­¢¬¢Ò_M105CDT " xfId="17692"/>
    <cellStyle name="A¨­￠￢￠O_M107CDT " xfId="17693"/>
    <cellStyle name="A¨­¢¬¢Ò_M107CDT " xfId="17694"/>
    <cellStyle name="A￠R¡×￠R¨I￠RE￠Rⓒ­￠REO [0]_¡ER¡§￠R¡§I¡ERAi¡ERicAc¡ER¡§￠Ri " xfId="17695"/>
    <cellStyle name="A￠R¡×￠R¨I￠RE￠Rⓒ­￠REO_¡ER¡§￠R¡§I¡ERAi¡ERicAc¡ER¡§￠Ri " xfId="17696"/>
    <cellStyle name="ȂȃRMऌଃਁȋ⤭ࠀȄԂȂ(ȃRMऌଃਁȋ⤂Ā飰ˠ" xfId="4518"/>
    <cellStyle name="Accent1" xfId="17697"/>
    <cellStyle name="Accent1 2" xfId="17698"/>
    <cellStyle name="Accent2" xfId="17699"/>
    <cellStyle name="Accent2 2" xfId="17700"/>
    <cellStyle name="Accent3" xfId="17701"/>
    <cellStyle name="Accent3 2" xfId="17702"/>
    <cellStyle name="Accent4" xfId="17703"/>
    <cellStyle name="Accent4 2" xfId="17704"/>
    <cellStyle name="Accent5" xfId="17705"/>
    <cellStyle name="Accent5 2" xfId="17706"/>
    <cellStyle name="Accent6" xfId="17707"/>
    <cellStyle name="Accent6 2" xfId="17708"/>
    <cellStyle name="active" xfId="17709"/>
    <cellStyle name="Åëè­" xfId="17710"/>
    <cellStyle name="Åëè­ [0]" xfId="17711"/>
    <cellStyle name="AeE­ [0]_ 2ÆAAþº° " xfId="4519"/>
    <cellStyle name="ÅëÈ­ [0]_(1.Åä)" xfId="17712"/>
    <cellStyle name="AeE­ [0]_¡U¾EU￢ A¾COºn±³ " xfId="17713"/>
    <cellStyle name="ÅëÈ­ [0]_¡Ú¾ÈÜ¬ Á¾ÇÕºñ±³ " xfId="17714"/>
    <cellStyle name="AeE­ [0]_´e¿i" xfId="17715"/>
    <cellStyle name="ÅëÈ­ [0]_¸ðÇü¸·" xfId="4520"/>
    <cellStyle name="AeE­ [0]_°eE¹_11¿a½A " xfId="17716"/>
    <cellStyle name="ÅëÈ­ [0]_°ü¸®¿ø°¡" xfId="17717"/>
    <cellStyle name="AeE­ [0]_¼­½AAI¶÷_AoAO°eE¹ " xfId="17718"/>
    <cellStyle name="ÅëÈ­ [0]_¼­½ÄÀÏ¶÷_ÅõÀÔ°èÈ¹ " xfId="17719"/>
    <cellStyle name="AeE­ [0]_¼oAI¼º " xfId="4521"/>
    <cellStyle name="ÅëÈ­ [0]_¾÷Á¾º° " xfId="4522"/>
    <cellStyle name="AeE­ [0]_¾c½A " xfId="4523"/>
    <cellStyle name="ÅëÈ­ [0]_1.ÆÇ¸Å½ÇÀû " xfId="17720"/>
    <cellStyle name="AeE­ [0]_1.SUMMARY " xfId="17721"/>
    <cellStyle name="ÅëÈ­ [0]_1.SUMMARY " xfId="17722"/>
    <cellStyle name="AeE­ [0]_2.CONCEPT " xfId="17723"/>
    <cellStyle name="ÅëÈ­ [0]_2.CONCEPT " xfId="17724"/>
    <cellStyle name="AeE­ [0]_2000¼OER " xfId="4524"/>
    <cellStyle name="ÅëÈ­ [0]_3PJTR°èÈ¹ " xfId="17725"/>
    <cellStyle name="AeE­ [0]_4 " xfId="17726"/>
    <cellStyle name="ÅëÈ­ [0]_4 " xfId="17727"/>
    <cellStyle name="AeE­ [0]_6-3°æAi·A " xfId="17728"/>
    <cellStyle name="ÅëÈ­ [0]_6-3°æÀï·Â " xfId="17729"/>
    <cellStyle name="AeE­ [0]_6-3°æAi·A  2" xfId="17730"/>
    <cellStyle name="ÅëÈ­ [0]_6-3°æÀï·Â  2" xfId="17731"/>
    <cellStyle name="AeE­ [0]_6-3°æAi·A  2 2" xfId="17732"/>
    <cellStyle name="ÅëÈ­ [0]_6-3°æÀï·Â  2 2" xfId="17733"/>
    <cellStyle name="AeE­ [0]_6-3°æAi·A  2 3" xfId="17734"/>
    <cellStyle name="ÅëÈ­ [0]_6-3°æÀï·Â  2 3" xfId="17735"/>
    <cellStyle name="AeE­ [0]_6-3°æAi·A  2 4" xfId="17736"/>
    <cellStyle name="ÅëÈ­ [0]_6-3°æÀï·Â  3" xfId="17737"/>
    <cellStyle name="AeE­ [0]_6-3°æAi·A  3 2" xfId="17738"/>
    <cellStyle name="ÅëÈ­ [0]_6-3°æÀï·Â  4" xfId="17739"/>
    <cellStyle name="AeE­ [0]_6-3°æAi·A  5" xfId="17740"/>
    <cellStyle name="ÅëÈ­ [0]_6-3°æÀï·Â  5" xfId="17741"/>
    <cellStyle name="AeE­ [0]_6-3°æAi·A  6" xfId="17742"/>
    <cellStyle name="ÅëÈ­ [0]_6-3°æÀï·Â  6" xfId="17743"/>
    <cellStyle name="AeE­ [0]_96°eE¹ " xfId="17744"/>
    <cellStyle name="ÅëÈ­ [0]_96°èÈ¹ " xfId="17745"/>
    <cellStyle name="AeE­ [0]_96¾Æ½OBD " xfId="17746"/>
    <cellStyle name="ÅëÈ­ [0]_Á¦Á¶1ºÎ1°ú ÇöÈ² " xfId="4525"/>
    <cellStyle name="AeE­ [0]_A¾CO½A¼³ " xfId="4526"/>
    <cellStyle name="ÅëÈ­ [0]_Á¾ÇÕ½Å¼³ " xfId="4527"/>
    <cellStyle name="AeE­ [0]_A¾COA¶°AºÐ " xfId="4528"/>
    <cellStyle name="ÅëÈ­ [0]_Á¾ÇÕÃ¶°ÅºÐ " xfId="4529"/>
    <cellStyle name="AeE­ [0]_A¾COA¶°AºÐ  2" xfId="4530"/>
    <cellStyle name="ÅëÈ­ [0]_Á¾ÇÕÃ¶°ÅºÐ  2" xfId="4531"/>
    <cellStyle name="AeE­ [0]_AI¿ø¹× A¶A÷(96.5.2.) " xfId="17747"/>
    <cellStyle name="ÅëÈ­ [0]_ÀÎ¿ø¹× Á¶Á÷(96.5.2.) " xfId="17748"/>
    <cellStyle name="AeE­ [0]_AI¿ø¹× A¶A÷(96.5.2.)  2" xfId="17749"/>
    <cellStyle name="ÅëÈ­ [0]_ÀÎ¿ø¹× Á¶Á÷(96.5.2.)  2" xfId="17750"/>
    <cellStyle name="AeE­ [0]_AI¿ø¹× A¶A÷(96.5.2.)  2 2" xfId="17751"/>
    <cellStyle name="ÅëÈ­ [0]_ÀÎ¿ø¹× Á¶Á÷(96.5.2.)  2 2" xfId="17752"/>
    <cellStyle name="AeE­ [0]_AI¿ø¹× A¶A÷(96.5.2.)  2 3" xfId="17753"/>
    <cellStyle name="ÅëÈ­ [0]_ÀÎ¿ø¹× Á¶Á÷(96.5.2.)  2 3" xfId="17754"/>
    <cellStyle name="AeE­ [0]_AI¿ø¹× A¶A÷(96.5.2.)  2 4" xfId="17755"/>
    <cellStyle name="ÅëÈ­ [0]_ÃÑ°ýÇ¥ " xfId="17756"/>
    <cellStyle name="AeE­ [0]_AN°yC￥  2" xfId="17757"/>
    <cellStyle name="ÅëÈ­ [0]_ÃÑ°ýÇ¥  2" xfId="17758"/>
    <cellStyle name="AeE­ [0]_AN°yC￥  2 2" xfId="17759"/>
    <cellStyle name="ÅëÈ­ [0]_ÃÑ°ýÇ¥  2 2" xfId="17760"/>
    <cellStyle name="AeE­ [0]_AN°yC￥  2 3" xfId="17761"/>
    <cellStyle name="ÅëÈ­ [0]_ÃÑ°ýÇ¥  2 3" xfId="17762"/>
    <cellStyle name="AeE­ [0]_AN°yC￥  2 4" xfId="17763"/>
    <cellStyle name="ÅëÈ­ [0]_ÃÑ°ýÇ¥  3" xfId="17764"/>
    <cellStyle name="AeE­ [0]_Book2" xfId="17765"/>
    <cellStyle name="ÅëÈ­ [0]_INQUIRY ¿µ¾÷ÃßÁø " xfId="4532"/>
    <cellStyle name="AeE­ [0]_INQUIRY ¿μ¾÷AßAø " xfId="4533"/>
    <cellStyle name="ÅëÈ­ [0]_laroux" xfId="4534"/>
    <cellStyle name="AeE­ [0]_laroux_1" xfId="4535"/>
    <cellStyle name="ÅëÈ­ [0]_laroux_1" xfId="4536"/>
    <cellStyle name="AeE­ [0]_laroux_1 2" xfId="50780"/>
    <cellStyle name="ÅëÈ­ [0]_laroux_1 2" xfId="50781"/>
    <cellStyle name="AeE­ [0]_laroux_1 3" xfId="50853"/>
    <cellStyle name="ÅëÈ­ [0]_laroux_1 3" xfId="50852"/>
    <cellStyle name="AeE­ [0]_laroux_1 4" xfId="51288"/>
    <cellStyle name="ÅëÈ­ [0]_laroux_1 4" xfId="51289"/>
    <cellStyle name="AeE­ [0]_laroux_2" xfId="4537"/>
    <cellStyle name="ÅëÈ­ [0]_laroux_2" xfId="4538"/>
    <cellStyle name="AeE­ [0]_laroux_2 2" xfId="50782"/>
    <cellStyle name="ÅëÈ­ [0]_laroux_2 2" xfId="50783"/>
    <cellStyle name="AeE­ [0]_laroux_2 3" xfId="50851"/>
    <cellStyle name="ÅëÈ­ [0]_laroux_2 3" xfId="50850"/>
    <cellStyle name="AeE­ [0]_laroux_2 4" xfId="51290"/>
    <cellStyle name="ÅëÈ­ [0]_laroux_2 4" xfId="51291"/>
    <cellStyle name="AeE­ [0]_M105CDT " xfId="17766"/>
    <cellStyle name="ÅëÈ­ [0]_MKN-M1.1 " xfId="17767"/>
    <cellStyle name="AeE­ [0]_ºÐ·u±a01_AoAO°eE¹ " xfId="17768"/>
    <cellStyle name="ÅëÈ­ [0]_ºÐ·ù±â01_ÅõÀÔ°èÈ¹ " xfId="17769"/>
    <cellStyle name="AeE­ [0]_ºÐ·u±a02_AoAO°eE¹ " xfId="17770"/>
    <cellStyle name="ÅëÈ­ [0]_ºÐ·ù±â02_ÅõÀÔ°èÈ¹ " xfId="17771"/>
    <cellStyle name="AeE­ [0]_ºÐ·u±a03_AoAO°eE¹ " xfId="17772"/>
    <cellStyle name="ÅëÈ­ [0]_ºÐ·ù±â03_ÅõÀÔ°èÈ¹ " xfId="17773"/>
    <cellStyle name="AeE­ [0]_ºÐ·u±aAØ_AoAO°eE¹ " xfId="17774"/>
    <cellStyle name="ÅëÈ­ [0]_ºÐ·ù±âÁØ_ÅõÀÔ°èÈ¹ " xfId="17775"/>
    <cellStyle name="AeE­ [0]_ºÐ·u±aE￡_AoAO°eE¹ " xfId="17776"/>
    <cellStyle name="ÅëÈ­ [0]_ºÐ·ù±âÈ£_ÅõÀÔ°èÈ¹ " xfId="17777"/>
    <cellStyle name="AeE­ [0]_ºÐ·u±aE￡_AoAO°eE¹  2" xfId="17778"/>
    <cellStyle name="ÅëÈ­ [0]_ºÐ·ù±âÈ£_ÅõÀÔ°èÈ¹  2" xfId="17779"/>
    <cellStyle name="AeE­ [0]_ºÐ·u±aE￡_AoAO°eE¹  2 2" xfId="17780"/>
    <cellStyle name="ÅëÈ­ [0]_ºÐ·ù±âÈ£_ÅõÀÔ°èÈ¹  2 2" xfId="17781"/>
    <cellStyle name="AeE­ [0]_ºÐ·u±aE￡_AoAO°eE¹  2 3" xfId="17782"/>
    <cellStyle name="ÅëÈ­ [0]_ºÐ·ù±âÈ£_ÅõÀÔ°èÈ¹  2 3" xfId="17783"/>
    <cellStyle name="AeE­ [0]_ºÐ·u±aE￡_AoAO°eE¹  2 4" xfId="17784"/>
    <cellStyle name="ÅëÈ­ [0]_ºÐ·ù±âÈ£_ÅõÀÔ°èÈ¹  3" xfId="17785"/>
    <cellStyle name="AeE­ [0]_ºÐ·u±aE￡_AoAO°eE¹  3 2" xfId="17786"/>
    <cellStyle name="ÅëÈ­ [0]_ºÐ·ù±âÈ£_ÅõÀÔ°èÈ¹  4" xfId="17787"/>
    <cellStyle name="AeE­ [0]_ºÐ·u±aE￡_AoAO°eE¹  5" xfId="17788"/>
    <cellStyle name="ÅëÈ­ [0]_ºÐ·ù±âÈ£_ÅõÀÔ°èÈ¹  5" xfId="17789"/>
    <cellStyle name="AeE­ [0]_ºÐ·u±aE￡_AoAO°eE¹  6" xfId="17790"/>
    <cellStyle name="ÅëÈ­ [0]_ºÐ·ù±âÈ£_ÅõÀÔ°èÈ¹  6" xfId="17791"/>
    <cellStyle name="AeE­ [0]_PERSONAL" xfId="4539"/>
    <cellStyle name="ÅëÈ­ [0]_SAMPLE " xfId="17792"/>
    <cellStyle name="AeE­ [0]_SAMPLE  2" xfId="17793"/>
    <cellStyle name="ÅëÈ­ [0]_SAMPLE  2" xfId="17794"/>
    <cellStyle name="AeE­ [0]_SAMPLE  2 2" xfId="17795"/>
    <cellStyle name="ÅëÈ­ [0]_SAMPLE  2 2" xfId="17796"/>
    <cellStyle name="AeE­ [0]_SAMPLE  2 3" xfId="17797"/>
    <cellStyle name="ÅëÈ­ [0]_SAMPLE  2 3" xfId="17798"/>
    <cellStyle name="AeE­ [0]_SAMPLE  2 4" xfId="17799"/>
    <cellStyle name="ÅëÈ­ [0]_Sheet1 (2)_1.SUMMARY " xfId="17800"/>
    <cellStyle name="AeE­ [0]_Sheet1 (2)_3.MSCHEDULE¿μ¹R " xfId="17801"/>
    <cellStyle name="ÅëÈ­ [0]_Sheet1_1.SUMMARY " xfId="17802"/>
    <cellStyle name="AeE­ [0]_Sheet1_3.MSCHEDULE¿μ¹R " xfId="17803"/>
    <cellStyle name="ÅëÈ­ [0]_Sheet1_ÃÖÁ¾ÀÏÁ¤ " xfId="17804"/>
    <cellStyle name="AeE­ [0]_Sheet1_XD AOA¾AIA¤ " xfId="17805"/>
    <cellStyle name="ÅëÈ­ [0]_Sheet1_XD ÃÖÁ¾ÀÏÁ¤ " xfId="17806"/>
    <cellStyle name="AeE­ [0]_Sheet1_XD AOA¾AIA¤  2" xfId="17807"/>
    <cellStyle name="ÅëÈ­ [0]_Sheet1_XD ÃÖÁ¾ÀÏÁ¤  2" xfId="17808"/>
    <cellStyle name="AeE­ [0]_Sheet1_XD AOA¾AIA¤  2 2" xfId="17809"/>
    <cellStyle name="ÅëÈ­ [0]_Sheet1_XD ÃÖÁ¾ÀÏÁ¤  2 2" xfId="17810"/>
    <cellStyle name="AeE­ [0]_Sheet1_XD AOA¾AIA¤  2 3" xfId="17811"/>
    <cellStyle name="ÅëÈ­ [0]_Sheet1_XD ÃÖÁ¾ÀÏÁ¤  2 3" xfId="17812"/>
    <cellStyle name="AeE­ [0]_Sheet1_XD AOA¾AIA¤  2 4" xfId="17813"/>
    <cellStyle name="ÅëÈ­ [0]_Sheet1_XD ÃÖÁ¾ÀÏÁ¤  3" xfId="17814"/>
    <cellStyle name="AeE­ [0]_Sheet1_XD AOA¾AIA¤  3 2" xfId="17815"/>
    <cellStyle name="ÅëÈ­ [0]_Sheet1_XD ÃÖÁ¾ÀÏÁ¤  4" xfId="17816"/>
    <cellStyle name="AeE­ [0]_Sheet1_XD AOA¾AIA¤  5" xfId="17817"/>
    <cellStyle name="ÅëÈ­ [0]_Sheet1_XD ÃÖÁ¾ÀÏÁ¤  5" xfId="17818"/>
    <cellStyle name="AeE­ [0]_Sheet1_XD AOA¾AIA¤  6" xfId="17819"/>
    <cellStyle name="ÅëÈ­ [0]_Sheet1_XD ÃÖÁ¾ÀÏÁ¤  6" xfId="17820"/>
    <cellStyle name="AeE­ [0]_XD±aAØ " xfId="17821"/>
    <cellStyle name="ÅëÈ­ [0]_XD±âÁØ " xfId="17822"/>
    <cellStyle name="AeE?[0]_96???OBD " xfId="17823"/>
    <cellStyle name="AeE?96???OBD " xfId="17824"/>
    <cellStyle name="AeE?ER?쬕 [0]_?ER??R?쬕?ERAi?ERicAc?ER??Ri " xfId="17825"/>
    <cellStyle name="AeE?ER?쬕_?ER??R?쬕?ERAi?ERicAc?ER??Ri " xfId="17826"/>
    <cellStyle name="AeE?R쭵 [0]_96?쬾??R?쬸OBD " xfId="17827"/>
    <cellStyle name="AeE?R쭵_96?쬾??R?쬸OBD " xfId="17828"/>
    <cellStyle name="AeE­_ 2ÆAAþº° " xfId="4540"/>
    <cellStyle name="ÅëÈ­_(1.Åä)" xfId="17829"/>
    <cellStyle name="AeE­_¡U¾EU￢ A¾COºn±³ " xfId="17830"/>
    <cellStyle name="ÅëÈ­_¡Ú¾ÈÜ¬ Á¾ÇÕºñ±³ " xfId="17831"/>
    <cellStyle name="AeE­_´e¿i" xfId="17832"/>
    <cellStyle name="ÅëÈ­_¸ðÇü¸·" xfId="4541"/>
    <cellStyle name="AeE­_±O°YC￥_°C°u¿i¿μ " xfId="17833"/>
    <cellStyle name="ÅëÈ­_°ü¸®¿ø°¡" xfId="17834"/>
    <cellStyle name="AeE­_¼­½AAI¶÷_AoAO°eE¹ " xfId="17835"/>
    <cellStyle name="ÅëÈ­_¼­½ÄÀÏ¶÷_ÅõÀÔ°èÈ¹ " xfId="17836"/>
    <cellStyle name="AeE­_¼oAI¼º " xfId="4542"/>
    <cellStyle name="ÅëÈ­_¾÷Á¾º° " xfId="4543"/>
    <cellStyle name="AeE­_¾c½A " xfId="4544"/>
    <cellStyle name="ÅëÈ­_1.ÆÇ¸Å½ÇÀû " xfId="17837"/>
    <cellStyle name="AeE­_1.SUMMARY " xfId="17838"/>
    <cellStyle name="ÅëÈ­_1.SUMMARY " xfId="17839"/>
    <cellStyle name="AeE­_2.CONCEPT " xfId="17840"/>
    <cellStyle name="ÅëÈ­_2.CONCEPT " xfId="17841"/>
    <cellStyle name="AeE­_2000¼OER " xfId="4545"/>
    <cellStyle name="ÅëÈ­_3PJTR°èÈ¹ " xfId="17842"/>
    <cellStyle name="AeE­_4 " xfId="17843"/>
    <cellStyle name="ÅëÈ­_4 " xfId="17844"/>
    <cellStyle name="AeE­_6-3°æAi·A " xfId="17845"/>
    <cellStyle name="ÅëÈ­_6-3°æÀï·Â " xfId="17846"/>
    <cellStyle name="AeE­_6-3°æAi·A  2" xfId="17847"/>
    <cellStyle name="ÅëÈ­_6-3°æÀï·Â  2" xfId="17848"/>
    <cellStyle name="AeE­_6-3°æAi·A  2 2" xfId="17849"/>
    <cellStyle name="ÅëÈ­_6-3°æÀï·Â  2 2" xfId="17850"/>
    <cellStyle name="AeE­_6-3°æAi·A  2 3" xfId="17851"/>
    <cellStyle name="ÅëÈ­_6-3°æÀï·Â  2 3" xfId="17852"/>
    <cellStyle name="AeE­_6-3°æAi·A  2 4" xfId="17853"/>
    <cellStyle name="ÅëÈ­_6-3°æÀï·Â  3" xfId="17854"/>
    <cellStyle name="AeE­_6-3°æAi·A  3 2" xfId="17855"/>
    <cellStyle name="ÅëÈ­_6-3°æÀï·Â  4" xfId="17856"/>
    <cellStyle name="AeE­_6-3°æAi·A  5" xfId="17857"/>
    <cellStyle name="ÅëÈ­_6-3°æÀï·Â  5" xfId="17858"/>
    <cellStyle name="AeE­_6-3°æAi·A  6" xfId="17859"/>
    <cellStyle name="ÅëÈ­_6-3°æÀï·Â  6" xfId="17860"/>
    <cellStyle name="AeE­_96°eE¹ " xfId="17861"/>
    <cellStyle name="ÅëÈ­_96°èÈ¹ " xfId="17862"/>
    <cellStyle name="AeE­_96¾Æ½OBD " xfId="17863"/>
    <cellStyle name="ÅëÈ­_Á¦Á¶1ºÎ1°ú ÇöÈ² " xfId="4546"/>
    <cellStyle name="AeE­_A¾CO½A¼³ " xfId="4547"/>
    <cellStyle name="ÅëÈ­_Á¾ÇÕ½Å¼³ " xfId="4548"/>
    <cellStyle name="AeE­_A¾COA¶°AºÐ " xfId="4549"/>
    <cellStyle name="ÅëÈ­_Á¾ÇÕÃ¶°ÅºÐ " xfId="4550"/>
    <cellStyle name="AeE­_A¾COA¶°AºÐ  2" xfId="4551"/>
    <cellStyle name="ÅëÈ­_Á¾ÇÕÃ¶°ÅºÐ  2" xfId="4552"/>
    <cellStyle name="AeE­_AI¿ø¹× A¶A÷(96.5.2.) " xfId="17864"/>
    <cellStyle name="ÅëÈ­_ÀÎ¿ø¹× Á¶Á÷(96.5.2.) " xfId="17865"/>
    <cellStyle name="AeE­_AI¿ø¹× A¶A÷(96.5.2.)  2" xfId="17866"/>
    <cellStyle name="ÅëÈ­_ÀÎ¿ø¹× Á¶Á÷(96.5.2.)  2" xfId="17867"/>
    <cellStyle name="AeE­_AI¿ø¹× A¶A÷(96.5.2.)  2 2" xfId="17868"/>
    <cellStyle name="ÅëÈ­_ÀÎ¿ø¹× Á¶Á÷(96.5.2.)  2 2" xfId="17869"/>
    <cellStyle name="AeE­_AI¿ø¹× A¶A÷(96.5.2.)  2 3" xfId="17870"/>
    <cellStyle name="ÅëÈ­_ÀÎ¿ø¹× Á¶Á÷(96.5.2.)  2 3" xfId="17871"/>
    <cellStyle name="AeE­_AI¿ø¹× A¶A÷(96.5.2.)  2 4" xfId="17872"/>
    <cellStyle name="ÅëÈ­_ÃÑ°ýÇ¥ " xfId="17873"/>
    <cellStyle name="AeE­_AN°yC￥  2" xfId="17874"/>
    <cellStyle name="ÅëÈ­_ÃÑ°ýÇ¥  2" xfId="17875"/>
    <cellStyle name="AeE­_AN°yC￥  2 2" xfId="17876"/>
    <cellStyle name="ÅëÈ­_ÃÑ°ýÇ¥  2 2" xfId="17877"/>
    <cellStyle name="AeE­_AN°yC￥  2 3" xfId="17878"/>
    <cellStyle name="ÅëÈ­_ÃÑ°ýÇ¥  2 3" xfId="17879"/>
    <cellStyle name="AeE­_AN°yC￥  2 4" xfId="17880"/>
    <cellStyle name="ÅëÈ­_ÃÑ°ýÇ¥  3" xfId="17881"/>
    <cellStyle name="AeE­_Book2" xfId="17882"/>
    <cellStyle name="ÅëÈ­_INQUIRY ¿µ¾÷ÃßÁø " xfId="4553"/>
    <cellStyle name="AeE­_INQUIRY ¿μ¾÷AßAø " xfId="4554"/>
    <cellStyle name="ÅëÈ­_laroux" xfId="4555"/>
    <cellStyle name="AeE­_laroux_1" xfId="4556"/>
    <cellStyle name="ÅëÈ­_laroux_1" xfId="4557"/>
    <cellStyle name="AeE­_laroux_1 2" xfId="50784"/>
    <cellStyle name="ÅëÈ­_laroux_1 2" xfId="50785"/>
    <cellStyle name="AeE­_laroux_1 3" xfId="50849"/>
    <cellStyle name="ÅëÈ­_laroux_1 3" xfId="50848"/>
    <cellStyle name="AeE­_laroux_1 4" xfId="51292"/>
    <cellStyle name="ÅëÈ­_laroux_1 4" xfId="51293"/>
    <cellStyle name="AeE­_laroux_2" xfId="4558"/>
    <cellStyle name="ÅëÈ­_laroux_2" xfId="4559"/>
    <cellStyle name="AeE­_laroux_2 2" xfId="50786"/>
    <cellStyle name="ÅëÈ­_laroux_2 2" xfId="50787"/>
    <cellStyle name="AeE­_laroux_2 3" xfId="50847"/>
    <cellStyle name="ÅëÈ­_laroux_2 3" xfId="50846"/>
    <cellStyle name="AeE­_laroux_2 4" xfId="51294"/>
    <cellStyle name="ÅëÈ­_laroux_2 4" xfId="51295"/>
    <cellStyle name="AeE­_M105CDT " xfId="17883"/>
    <cellStyle name="ÅëÈ­_MKN-M1.1 " xfId="17884"/>
    <cellStyle name="AeE­_ºÐ·u±a01_AoAO°eE¹ " xfId="17885"/>
    <cellStyle name="ÅëÈ­_ºÐ·ù±â01_ÅõÀÔ°èÈ¹ " xfId="17886"/>
    <cellStyle name="AeE­_ºÐ·u±a02_AoAO°eE¹ " xfId="17887"/>
    <cellStyle name="ÅëÈ­_ºÐ·ù±â02_ÅõÀÔ°èÈ¹ " xfId="17888"/>
    <cellStyle name="AeE­_ºÐ·u±a03_AoAO°eE¹ " xfId="17889"/>
    <cellStyle name="ÅëÈ­_ºÐ·ù±â03_ÅõÀÔ°èÈ¹ " xfId="17890"/>
    <cellStyle name="AeE­_ºÐ·u±aAØ_AoAO°eE¹ " xfId="17891"/>
    <cellStyle name="ÅëÈ­_ºÐ·ù±âÁØ_ÅõÀÔ°èÈ¹ " xfId="17892"/>
    <cellStyle name="AeE­_ºÐ·u±aE￡_AoAO°eE¹ " xfId="17893"/>
    <cellStyle name="ÅëÈ­_ºÐ·ù±âÈ£_ÅõÀÔ°èÈ¹ " xfId="17894"/>
    <cellStyle name="AeE­_PERSONAL" xfId="4560"/>
    <cellStyle name="ÅëÈ­_SAMPLE " xfId="17895"/>
    <cellStyle name="AeE­_SAMPLE  2" xfId="17896"/>
    <cellStyle name="ÅëÈ­_SAMPLE  2" xfId="17897"/>
    <cellStyle name="AeE­_SAMPLE  2 2" xfId="17898"/>
    <cellStyle name="ÅëÈ­_SAMPLE  2 2" xfId="17899"/>
    <cellStyle name="AeE­_SAMPLE  2 3" xfId="17900"/>
    <cellStyle name="ÅëÈ­_SAMPLE  2 3" xfId="17901"/>
    <cellStyle name="AeE­_SAMPLE  2 4" xfId="17902"/>
    <cellStyle name="ÅëÈ­_SAMPLE  3" xfId="17903"/>
    <cellStyle name="AeE­_SAMPLE  3 2" xfId="17904"/>
    <cellStyle name="ÅëÈ­_SAMPLE  4" xfId="17905"/>
    <cellStyle name="AeE­_SAMPLE  5" xfId="17906"/>
    <cellStyle name="ÅëÈ­_SAMPLE  5" xfId="17907"/>
    <cellStyle name="AeE­_SAMPLE  6" xfId="17908"/>
    <cellStyle name="ÅëÈ­_SAMPLE  6" xfId="17909"/>
    <cellStyle name="AeE­_Sheet1 (2)_3.MSCHEDULE¿μ¹R " xfId="17910"/>
    <cellStyle name="ÅëÈ­_Sheet1_1.SUMMARY " xfId="17911"/>
    <cellStyle name="AeE­_Sheet1_3.MSCHEDULE¿μ¹R " xfId="17912"/>
    <cellStyle name="ÅëÈ­_Sheet1_ÃÖÁ¾ÀÏÁ¤ " xfId="17913"/>
    <cellStyle name="AeE­_Sheet1_XD AOA¾AIA¤ " xfId="17914"/>
    <cellStyle name="ÅëÈ­_Sheet1_XD ÃÖÁ¾ÀÏÁ¤ " xfId="17915"/>
    <cellStyle name="AeE­_Sheet1_XD AOA¾AIA¤  2" xfId="17916"/>
    <cellStyle name="ÅëÈ­_Sheet1_XD ÃÖÁ¾ÀÏÁ¤  2" xfId="17917"/>
    <cellStyle name="AeE­_Sheet1_XD AOA¾AIA¤  2 2" xfId="17918"/>
    <cellStyle name="ÅëÈ­_Sheet1_XD ÃÖÁ¾ÀÏÁ¤  2 2" xfId="17919"/>
    <cellStyle name="AeE­_Sheet1_XD AOA¾AIA¤  2 3" xfId="17920"/>
    <cellStyle name="ÅëÈ­_Sheet1_XD ÃÖÁ¾ÀÏÁ¤  2 3" xfId="17921"/>
    <cellStyle name="AeE­_Sheet1_XD AOA¾AIA¤  2 4" xfId="17922"/>
    <cellStyle name="ÅëÈ­_Sheet1_XD ÃÖÁ¾ÀÏÁ¤  3" xfId="17923"/>
    <cellStyle name="AeE­_Sheet1_XD AOA¾AIA¤  3 2" xfId="17924"/>
    <cellStyle name="ÅëÈ­_Sheet1_XD ÃÖÁ¾ÀÏÁ¤  4" xfId="17925"/>
    <cellStyle name="AeE­_Sheet1_XD AOA¾AIA¤  5" xfId="17926"/>
    <cellStyle name="ÅëÈ­_Sheet1_XD ÃÖÁ¾ÀÏÁ¤  5" xfId="17927"/>
    <cellStyle name="AeE­_Sheet1_XD AOA¾AIA¤  6" xfId="17928"/>
    <cellStyle name="ÅëÈ­_Sheet1_XD ÃÖÁ¾ÀÏÁ¤  6" xfId="17929"/>
    <cellStyle name="AeE­_XD±aAØ " xfId="17930"/>
    <cellStyle name="ÅëÈ­_XD±âÁØ " xfId="17931"/>
    <cellStyle name="AeE­_XG¿ø´UA§ " xfId="17932"/>
    <cellStyle name="ÅëÈ­_XG¿ø´ÜÀ§ " xfId="17933"/>
    <cellStyle name="AeE¡© [0]_¨úc¨öA " xfId="4561"/>
    <cellStyle name="AeE¡©_¨úc¨öA " xfId="4562"/>
    <cellStyle name="AeE¡ⓒ [0]_¡¾aA￠￢" xfId="17934"/>
    <cellStyle name="AeE¡ⓒ_¡¾aA￠￢" xfId="17935"/>
    <cellStyle name="AeE¡ER¡§I [0]_¡ER¡§￠R¡§I¡ERAi¡ERicAc¡ER¡§￠Ri " xfId="17936"/>
    <cellStyle name="AeE¡ER¡§I_¡ER¡§￠R¡§I¡ERAi¡ERicAc¡ER¡§￠Ri " xfId="17937"/>
    <cellStyle name="AeE￠R¨I [0]_¡§￠Ri¡§u¡§¡þ¡§¡þI¡§u￠R¨I" xfId="17938"/>
    <cellStyle name="AeE￠R¨I_¡§￠Ri¡§u¡§¡þ¡§¡þI¡§u￠R¨I" xfId="17939"/>
    <cellStyle name="AFE" xfId="17940"/>
    <cellStyle name="ALIGNMENT" xfId="4563"/>
    <cellStyle name="ALIGNMENT 2" xfId="17941"/>
    <cellStyle name="args.style" xfId="17942"/>
    <cellStyle name="Äþ¸¶" xfId="17943"/>
    <cellStyle name="Äþ¸¶ [0]" xfId="17944"/>
    <cellStyle name="AÞ¸¶ [0]_ 2ÆAAþº° " xfId="4564"/>
    <cellStyle name="ÄÞ¸¶ [0]_(1.Åä)" xfId="17945"/>
    <cellStyle name="AÞ¸¶ [0]_¡U¾EU￢ A¾COºn±³ " xfId="17946"/>
    <cellStyle name="ÄÞ¸¶ [0]_¡Ú¾ÈÜ¬ Á¾ÇÕºñ±³ " xfId="17947"/>
    <cellStyle name="AÞ¸¶ [0]_´e¿i" xfId="17948"/>
    <cellStyle name="ÄÞ¸¶ [0]_¸ðÇü¸·" xfId="4565"/>
    <cellStyle name="AÞ¸¶ [0]_°¡³ª´U " xfId="17949"/>
    <cellStyle name="ÄÞ¸¶ [0]_°ü¸®¿ø°¡" xfId="17950"/>
    <cellStyle name="AÞ¸¶ [0]_¼oAI¼º " xfId="4566"/>
    <cellStyle name="ÄÞ¸¶ [0]_¾÷Á¾º° " xfId="4567"/>
    <cellStyle name="AÞ¸¶ [0]_¾c½A " xfId="4568"/>
    <cellStyle name="ÄÞ¸¶ [0]_1.SUMMARY " xfId="17951"/>
    <cellStyle name="AÞ¸¶ [0]_2.CONCEPT " xfId="17952"/>
    <cellStyle name="ÄÞ¸¶ [0]_2.CONCEPT " xfId="17953"/>
    <cellStyle name="AÞ¸¶ [0]_2000¼OER " xfId="4569"/>
    <cellStyle name="ÄÞ¸¶ [0]_3PJTR°èÈ¹ " xfId="17954"/>
    <cellStyle name="AÞ¸¶ [0]_4 " xfId="17955"/>
    <cellStyle name="ÄÞ¸¶ [0]_4 " xfId="17956"/>
    <cellStyle name="AÞ¸¶ [0]_6-3°æAi·A " xfId="17957"/>
    <cellStyle name="ÄÞ¸¶ [0]_6-3°æÀï·Â " xfId="17958"/>
    <cellStyle name="AÞ¸¶ [0]_7.MASTER SCHEDULE " xfId="17959"/>
    <cellStyle name="ÄÞ¸¶ [0]_7.MASTER SCHEDULE " xfId="17960"/>
    <cellStyle name="AÞ¸¶ [0]_96°eE¹ " xfId="17961"/>
    <cellStyle name="ÄÞ¸¶ [0]_96°èÈ¹ " xfId="17962"/>
    <cellStyle name="AÞ¸¶ [0]_96°eE¹  2" xfId="17963"/>
    <cellStyle name="ÄÞ¸¶ [0]_96°èÈ¹  2" xfId="17964"/>
    <cellStyle name="AÞ¸¶ [0]_96°eE¹  2 2" xfId="17965"/>
    <cellStyle name="ÄÞ¸¶ [0]_96°èÈ¹  2 2" xfId="17966"/>
    <cellStyle name="AÞ¸¶ [0]_96°eE¹  2 3" xfId="17967"/>
    <cellStyle name="ÄÞ¸¶ [0]_96°èÈ¹  2 3" xfId="17968"/>
    <cellStyle name="AÞ¸¶ [0]_96°eE¹  2 4" xfId="17969"/>
    <cellStyle name="ÄÞ¸¶ [0]_96°èÈ¹  3" xfId="17970"/>
    <cellStyle name="AÞ¸¶ [0]_96°eE¹  3 2" xfId="17971"/>
    <cellStyle name="ÄÞ¸¶ [0]_96°èÈ¹  4" xfId="17972"/>
    <cellStyle name="AÞ¸¶ [0]_96°eE¹  5" xfId="17973"/>
    <cellStyle name="ÄÞ¸¶ [0]_96°èÈ¹  5" xfId="17974"/>
    <cellStyle name="AÞ¸¶ [0]_96°eE¹  6" xfId="17975"/>
    <cellStyle name="ÄÞ¸¶ [0]_96°èÈ¹  6" xfId="17976"/>
    <cellStyle name="AÞ¸¶ [0]_A¾CO½A¼³ " xfId="4570"/>
    <cellStyle name="ÄÞ¸¶ [0]_Á¾ÇÕ½Å¼³ " xfId="4571"/>
    <cellStyle name="AÞ¸¶ [0]_A¾COA¶°AºÐ " xfId="4572"/>
    <cellStyle name="ÄÞ¸¶ [0]_Á¾ÇÕÃ¶°ÅºÐ " xfId="4573"/>
    <cellStyle name="AÞ¸¶ [0]_A¾COA¶°AºÐ  2" xfId="4574"/>
    <cellStyle name="ÄÞ¸¶ [0]_Á¾ÇÕÃ¶°ÅºÐ  2" xfId="4575"/>
    <cellStyle name="AÞ¸¶ [0]_AI¿ø¹× A¶A÷(96.5.2.) " xfId="17977"/>
    <cellStyle name="ÄÞ¸¶ [0]_ÀÎ¿ø¹× Á¶Á÷(96.5.2.) " xfId="17978"/>
    <cellStyle name="AÞ¸¶ [0]_AI¿ø¹× A¶A÷(96.5.2.)  2" xfId="17979"/>
    <cellStyle name="ÄÞ¸¶ [0]_ÀÎ¿ø¹× Á¶Á÷(96.5.2.)  2" xfId="17980"/>
    <cellStyle name="AÞ¸¶ [0]_AI¿ø¹× A¶A÷(96.5.2.)  2 2" xfId="17981"/>
    <cellStyle name="ÄÞ¸¶ [0]_ÀÎ¿ø¹× Á¶Á÷(96.5.2.)  2 2" xfId="17982"/>
    <cellStyle name="AÞ¸¶ [0]_AI¿ø¹× A¶A÷(96.5.2.)  2 3" xfId="17983"/>
    <cellStyle name="ÄÞ¸¶ [0]_ÀÎ¿ø¹× Á¶Á÷(96.5.2.)  2 3" xfId="17984"/>
    <cellStyle name="AÞ¸¶ [0]_AI¿ø¹× A¶A÷(96.5.2.)  2 4" xfId="17985"/>
    <cellStyle name="ÄÞ¸¶ [0]_ÃÑ°ýÇ¥ " xfId="17986"/>
    <cellStyle name="AÞ¸¶ [0]_AN°yC￥  2" xfId="17987"/>
    <cellStyle name="ÄÞ¸¶ [0]_ÃÑ°ýÇ¥  2" xfId="17988"/>
    <cellStyle name="AÞ¸¶ [0]_AN°yC￥  2 2" xfId="17989"/>
    <cellStyle name="ÄÞ¸¶ [0]_ÃÑ°ýÇ¥  2 2" xfId="17990"/>
    <cellStyle name="AÞ¸¶ [0]_AN°yC￥  2 3" xfId="17991"/>
    <cellStyle name="ÄÞ¸¶ [0]_ÃÑ°ýÇ¥  2 3" xfId="17992"/>
    <cellStyle name="AÞ¸¶ [0]_AN°yC￥  2 4" xfId="17993"/>
    <cellStyle name="ÄÞ¸¶ [0]_ÃÑ°ýÇ¥  3" xfId="17994"/>
    <cellStyle name="AÞ¸¶ [0]_Book2" xfId="17995"/>
    <cellStyle name="ÄÞ¸¶ [0]_INQUIRY ¿µ¾÷ÃßÁø " xfId="4576"/>
    <cellStyle name="AÞ¸¶ [0]_INQUIRY ¿μ¾÷AßAø " xfId="4577"/>
    <cellStyle name="ÄÞ¸¶ [0]_laroux" xfId="4578"/>
    <cellStyle name="AÞ¸¶ [0]_laroux_1" xfId="4579"/>
    <cellStyle name="ÄÞ¸¶ [0]_laroux_1" xfId="4580"/>
    <cellStyle name="AÞ¸¶ [0]_laroux_1 2" xfId="50788"/>
    <cellStyle name="ÄÞ¸¶ [0]_laroux_1 2" xfId="50789"/>
    <cellStyle name="AÞ¸¶ [0]_laroux_1 3" xfId="50845"/>
    <cellStyle name="ÄÞ¸¶ [0]_laroux_1 3" xfId="50844"/>
    <cellStyle name="AÞ¸¶ [0]_laroux_1 4" xfId="51296"/>
    <cellStyle name="ÄÞ¸¶ [0]_laroux_1 4" xfId="51297"/>
    <cellStyle name="AÞ¸¶ [0]_laroux_2" xfId="4581"/>
    <cellStyle name="ÄÞ¸¶ [0]_laroux_2" xfId="4582"/>
    <cellStyle name="AÞ¸¶ [0]_M105CDT " xfId="17996"/>
    <cellStyle name="ÄÞ¸¶ [0]_MKN-M1.1 " xfId="17997"/>
    <cellStyle name="AÞ¸¶ [0]_SAMPLE " xfId="17998"/>
    <cellStyle name="ÄÞ¸¶ [0]_SAMPLE " xfId="17999"/>
    <cellStyle name="AÞ¸¶ [0]_SAMPLE  2" xfId="18000"/>
    <cellStyle name="ÄÞ¸¶ [0]_SAMPLE  2" xfId="18001"/>
    <cellStyle name="AÞ¸¶ [0]_SAMPLE  2 2" xfId="18002"/>
    <cellStyle name="ÄÞ¸¶ [0]_SAMPLE  2 2" xfId="18003"/>
    <cellStyle name="AÞ¸¶ [0]_SAMPLE  2 3" xfId="18004"/>
    <cellStyle name="ÄÞ¸¶ [0]_SAMPLE  2 3" xfId="18005"/>
    <cellStyle name="AÞ¸¶ [0]_SAMPLE  2 4" xfId="18006"/>
    <cellStyle name="ÄÞ¸¶ [0]_SAMPLE  3" xfId="18007"/>
    <cellStyle name="AÞ¸¶ [0]_SAMPLE  3 2" xfId="18008"/>
    <cellStyle name="ÄÞ¸¶ [0]_SAMPLE  4" xfId="18009"/>
    <cellStyle name="AÞ¸¶ [0]_SAMPLE  5" xfId="18010"/>
    <cellStyle name="ÄÞ¸¶ [0]_SAMPLE  5" xfId="18011"/>
    <cellStyle name="AÞ¸¶ [0]_SAMPLE  6" xfId="18012"/>
    <cellStyle name="ÄÞ¸¶ [0]_SAMPLE  6" xfId="18013"/>
    <cellStyle name="AÞ¸¶ [0]_Sheet1 (2)_3.MSCHEDULE¿μ¹R " xfId="18014"/>
    <cellStyle name="ÄÞ¸¶ [0]_Sheet1_1.SUMMARY " xfId="18015"/>
    <cellStyle name="AÞ¸¶ [0]_Sheet1_3.MSCHEDULE¿μ¹R " xfId="18016"/>
    <cellStyle name="ÄÞ¸¶ [0]_Sheet1_ÃÖÁ¾ÀÏÁ¤ " xfId="18017"/>
    <cellStyle name="AÞ¸¶ [0]_Sheet1_XD AOA¾AIA¤ " xfId="18018"/>
    <cellStyle name="ÄÞ¸¶ [0]_Sheet1_XD ÃÖÁ¾ÀÏÁ¤ " xfId="18019"/>
    <cellStyle name="AÞ¸¶ [0]_SMG-CKD-d1.1 " xfId="18020"/>
    <cellStyle name="ÄÞ¸¶ [0]_SMG-CKD-d1.1 " xfId="18021"/>
    <cellStyle name="AÞ¸¶ [0]_XD±aAØ " xfId="18022"/>
    <cellStyle name="ÄÞ¸¶ [0]_XD±âÁØ " xfId="18023"/>
    <cellStyle name="AÞ¸¶_ 2ÆAAþº° " xfId="4583"/>
    <cellStyle name="ÄÞ¸¶_(1.Åä)" xfId="18024"/>
    <cellStyle name="AÞ¸¶_¡U¾EU￢ A¾COºn±³ " xfId="18025"/>
    <cellStyle name="ÄÞ¸¶_¡Ú¾ÈÜ¬ Á¾ÇÕºñ±³ " xfId="18026"/>
    <cellStyle name="AÞ¸¶_´e¿i" xfId="18027"/>
    <cellStyle name="ÄÞ¸¶_¸ðÇü¸·" xfId="4584"/>
    <cellStyle name="AÞ¸¶_°eE¹_11¿a½A " xfId="18028"/>
    <cellStyle name="ÄÞ¸¶_°ü¸®¿ø°¡" xfId="18029"/>
    <cellStyle name="AÞ¸¶_¼oAI¼º " xfId="4585"/>
    <cellStyle name="ÄÞ¸¶_¾÷Á¾º° " xfId="4586"/>
    <cellStyle name="AÞ¸¶_¾c½A " xfId="4587"/>
    <cellStyle name="ÄÞ¸¶_1.SUMMARY " xfId="18030"/>
    <cellStyle name="AÞ¸¶_2.CONCEPT " xfId="18031"/>
    <cellStyle name="ÄÞ¸¶_2.CONCEPT " xfId="18032"/>
    <cellStyle name="AÞ¸¶_2000¼OER " xfId="4588"/>
    <cellStyle name="ÄÞ¸¶_3PJTR°èÈ¹ " xfId="18033"/>
    <cellStyle name="AÞ¸¶_4 " xfId="18034"/>
    <cellStyle name="ÄÞ¸¶_4 " xfId="18035"/>
    <cellStyle name="AÞ¸¶_6-3°æAi·A " xfId="18036"/>
    <cellStyle name="ÄÞ¸¶_6-3°æÀï·Â " xfId="18037"/>
    <cellStyle name="AÞ¸¶_6-3°æAi·A  2" xfId="18038"/>
    <cellStyle name="ÄÞ¸¶_6-3°æÀï·Â  2" xfId="18039"/>
    <cellStyle name="AÞ¸¶_6-3°æAi·A  2 2" xfId="18040"/>
    <cellStyle name="ÄÞ¸¶_6-3°æÀï·Â  2 2" xfId="18041"/>
    <cellStyle name="AÞ¸¶_6-3°æAi·A  2 3" xfId="18042"/>
    <cellStyle name="ÄÞ¸¶_6-3°æÀï·Â  2 3" xfId="18043"/>
    <cellStyle name="AÞ¸¶_6-3°æAi·A  2 4" xfId="18044"/>
    <cellStyle name="ÄÞ¸¶_6-3°æÀï·Â  3" xfId="18045"/>
    <cellStyle name="AÞ¸¶_6-3°æAi·A  3 2" xfId="18046"/>
    <cellStyle name="ÄÞ¸¶_6-3°æÀï·Â  4" xfId="18047"/>
    <cellStyle name="AÞ¸¶_6-3°æAi·A  5" xfId="18048"/>
    <cellStyle name="ÄÞ¸¶_6-3°æÀï·Â  5" xfId="18049"/>
    <cellStyle name="AÞ¸¶_6-3°æAi·A  6" xfId="18050"/>
    <cellStyle name="ÄÞ¸¶_6-3°æÀï·Â  6" xfId="18051"/>
    <cellStyle name="AÞ¸¶_96°eE¹ " xfId="18052"/>
    <cellStyle name="ÄÞ¸¶_96°èÈ¹ " xfId="18053"/>
    <cellStyle name="AÞ¸¶_96°eE¹  2" xfId="18054"/>
    <cellStyle name="ÄÞ¸¶_96°èÈ¹  2" xfId="18055"/>
    <cellStyle name="AÞ¸¶_96°eE¹  2 2" xfId="18056"/>
    <cellStyle name="ÄÞ¸¶_96°èÈ¹  2 2" xfId="18057"/>
    <cellStyle name="AÞ¸¶_96°eE¹  2 3" xfId="18058"/>
    <cellStyle name="ÄÞ¸¶_96°èÈ¹  2 3" xfId="18059"/>
    <cellStyle name="AÞ¸¶_96°eE¹  2 4" xfId="18060"/>
    <cellStyle name="ÄÞ¸¶_96°èÈ¹  3" xfId="18061"/>
    <cellStyle name="AÞ¸¶_96°eE¹  3 2" xfId="18062"/>
    <cellStyle name="ÄÞ¸¶_96°èÈ¹  4" xfId="18063"/>
    <cellStyle name="AÞ¸¶_96°eE¹  5" xfId="18064"/>
    <cellStyle name="ÄÞ¸¶_96°èÈ¹  5" xfId="18065"/>
    <cellStyle name="AÞ¸¶_96°eE¹  6" xfId="18066"/>
    <cellStyle name="ÄÞ¸¶_96°èÈ¹  6" xfId="18067"/>
    <cellStyle name="AÞ¸¶_A¾CO½A¼³ " xfId="4589"/>
    <cellStyle name="ÄÞ¸¶_Á¾ÇÕ½Å¼³ " xfId="4590"/>
    <cellStyle name="AÞ¸¶_A¾COA¶°AºÐ " xfId="4591"/>
    <cellStyle name="ÄÞ¸¶_Á¾ÇÕÃ¶°ÅºÐ " xfId="4592"/>
    <cellStyle name="AÞ¸¶_A¾COA¶°AºÐ  2" xfId="4593"/>
    <cellStyle name="ÄÞ¸¶_Á¾ÇÕÃ¶°ÅºÐ  2" xfId="4594"/>
    <cellStyle name="AÞ¸¶_AI¿ø¹× A¶A÷(96.5.2.) " xfId="18068"/>
    <cellStyle name="ÄÞ¸¶_ÀÎ¿ø¹× Á¶Á÷(96.5.2.) " xfId="18069"/>
    <cellStyle name="AÞ¸¶_AI¿ø¹× A¶A÷(96.5.2.)  2" xfId="18070"/>
    <cellStyle name="ÄÞ¸¶_ÀÎ¿ø¹× Á¶Á÷(96.5.2.)  2" xfId="18071"/>
    <cellStyle name="AÞ¸¶_AI¿ø¹× A¶A÷(96.5.2.)  2 2" xfId="18072"/>
    <cellStyle name="ÄÞ¸¶_ÀÎ¿ø¹× Á¶Á÷(96.5.2.)  2 2" xfId="18073"/>
    <cellStyle name="AÞ¸¶_AI¿ø¹× A¶A÷(96.5.2.)  2 3" xfId="18074"/>
    <cellStyle name="ÄÞ¸¶_ÀÎ¿ø¹× Á¶Á÷(96.5.2.)  2 3" xfId="18075"/>
    <cellStyle name="AÞ¸¶_AI¿ø¹× A¶A÷(96.5.2.)  2 4" xfId="18076"/>
    <cellStyle name="ÄÞ¸¶_ÃÑ°ýÇ¥ " xfId="18077"/>
    <cellStyle name="AÞ¸¶_AN°yC￥  2" xfId="18078"/>
    <cellStyle name="ÄÞ¸¶_ÃÑ°ýÇ¥  2" xfId="18079"/>
    <cellStyle name="AÞ¸¶_AN°yC￥  2 2" xfId="18080"/>
    <cellStyle name="ÄÞ¸¶_ÃÑ°ýÇ¥  2 2" xfId="18081"/>
    <cellStyle name="AÞ¸¶_AN°yC￥  2 3" xfId="18082"/>
    <cellStyle name="ÄÞ¸¶_ÃÑ°ýÇ¥  2 3" xfId="18083"/>
    <cellStyle name="AÞ¸¶_AN°yC￥  2 4" xfId="18084"/>
    <cellStyle name="ÄÞ¸¶_ÃÑ°ýÇ¥  3" xfId="18085"/>
    <cellStyle name="AÞ¸¶_Book2" xfId="18086"/>
    <cellStyle name="ÄÞ¸¶_INQUIRY ¿µ¾÷ÃßÁø " xfId="4595"/>
    <cellStyle name="AÞ¸¶_INQUIRY ¿μ¾÷AßAø " xfId="4596"/>
    <cellStyle name="ÄÞ¸¶_laroux" xfId="4597"/>
    <cellStyle name="AÞ¸¶_laroux_1" xfId="4598"/>
    <cellStyle name="ÄÞ¸¶_laroux_1" xfId="4599"/>
    <cellStyle name="AÞ¸¶_laroux_1 2" xfId="50790"/>
    <cellStyle name="ÄÞ¸¶_laroux_1 2" xfId="50791"/>
    <cellStyle name="AÞ¸¶_laroux_1 3" xfId="50843"/>
    <cellStyle name="ÄÞ¸¶_laroux_1 3" xfId="50842"/>
    <cellStyle name="AÞ¸¶_laroux_1 4" xfId="51298"/>
    <cellStyle name="ÄÞ¸¶_laroux_1 4" xfId="51299"/>
    <cellStyle name="AÞ¸¶_laroux_2" xfId="4600"/>
    <cellStyle name="ÄÞ¸¶_laroux_2" xfId="4601"/>
    <cellStyle name="AÞ¸¶_M105CDT " xfId="18087"/>
    <cellStyle name="ÄÞ¸¶_MKN-M1.1 " xfId="18088"/>
    <cellStyle name="AÞ¸¶_SAMPLE " xfId="18089"/>
    <cellStyle name="ÄÞ¸¶_SAMPLE " xfId="18090"/>
    <cellStyle name="AÞ¸¶_SAMPLE  2" xfId="18091"/>
    <cellStyle name="ÄÞ¸¶_SAMPLE  2" xfId="18092"/>
    <cellStyle name="AÞ¸¶_SAMPLE  2 2" xfId="18093"/>
    <cellStyle name="ÄÞ¸¶_SAMPLE  2 2" xfId="18094"/>
    <cellStyle name="AÞ¸¶_SAMPLE  2 3" xfId="18095"/>
    <cellStyle name="ÄÞ¸¶_SAMPLE  2 3" xfId="18096"/>
    <cellStyle name="AÞ¸¶_SAMPLE  2 4" xfId="18097"/>
    <cellStyle name="ÄÞ¸¶_SAMPLE  3" xfId="18098"/>
    <cellStyle name="AÞ¸¶_SAMPLE  3 2" xfId="18099"/>
    <cellStyle name="ÄÞ¸¶_SAMPLE  4" xfId="18100"/>
    <cellStyle name="AÞ¸¶_SAMPLE  5" xfId="18101"/>
    <cellStyle name="ÄÞ¸¶_SAMPLE  5" xfId="18102"/>
    <cellStyle name="AÞ¸¶_SAMPLE  6" xfId="18103"/>
    <cellStyle name="ÄÞ¸¶_SAMPLE  6" xfId="18104"/>
    <cellStyle name="AÞ¸¶_Sheet1 (2)_3.MSCHEDULE¿μ¹R " xfId="18105"/>
    <cellStyle name="ÄÞ¸¶_Sheet1_1.SUMMARY " xfId="18106"/>
    <cellStyle name="AÞ¸¶_Sheet1_3.MSCHEDULE¿μ¹R " xfId="18107"/>
    <cellStyle name="ÄÞ¸¶_Sheet1_ÃÖÁ¾ÀÏÁ¤ " xfId="18108"/>
    <cellStyle name="AÞ¸¶_Sheet1_XD AOA¾AIA¤ " xfId="18109"/>
    <cellStyle name="ÄÞ¸¶_Sheet1_XD ÃÖÁ¾ÀÏÁ¤ " xfId="18110"/>
    <cellStyle name="AÞ¸¶_Sheet1_XD AOA¾AIA¤  2" xfId="18111"/>
    <cellStyle name="ÄÞ¸¶_Sheet1_XD ÃÖÁ¾ÀÏÁ¤  2" xfId="18112"/>
    <cellStyle name="AÞ¸¶_Sheet1_XD AOA¾AIA¤  2 2" xfId="18113"/>
    <cellStyle name="ÄÞ¸¶_Sheet1_XD ÃÖÁ¾ÀÏÁ¤  2 2" xfId="18114"/>
    <cellStyle name="AÞ¸¶_Sheet1_XD AOA¾AIA¤  2 3" xfId="18115"/>
    <cellStyle name="ÄÞ¸¶_Sheet1_XD ÃÖÁ¾ÀÏÁ¤  2 3" xfId="18116"/>
    <cellStyle name="AÞ¸¶_Sheet1_XD AOA¾AIA¤  2 4" xfId="18117"/>
    <cellStyle name="ÄÞ¸¶_Sheet1_XD ÃÖÁ¾ÀÏÁ¤  3" xfId="18118"/>
    <cellStyle name="AÞ¸¶_Sheet1_XD AOA¾AIA¤  3 2" xfId="18119"/>
    <cellStyle name="ÄÞ¸¶_Sheet1_XD ÃÖÁ¾ÀÏÁ¤  4" xfId="18120"/>
    <cellStyle name="AÞ¸¶_Sheet1_XD AOA¾AIA¤  5" xfId="18121"/>
    <cellStyle name="ÄÞ¸¶_Sheet1_XD ÃÖÁ¾ÀÏÁ¤  5" xfId="18122"/>
    <cellStyle name="AÞ¸¶_Sheet1_XD AOA¾AIA¤  6" xfId="18123"/>
    <cellStyle name="ÄÞ¸¶_Sheet1_XD ÃÖÁ¾ÀÏÁ¤  6" xfId="18124"/>
    <cellStyle name="AÞ¸¶_XD±aAØ " xfId="18125"/>
    <cellStyle name="ÄÞ¸¶_XD±âÁØ " xfId="18126"/>
    <cellStyle name="AÞ¸¶_XG¿ø´UA§ " xfId="18127"/>
    <cellStyle name="ÄÞ¸¶_XG¿ø´ÜÀ§ " xfId="18128"/>
    <cellStyle name="_x0001_b" xfId="4602"/>
    <cellStyle name="_x0001_b 2" xfId="18129"/>
    <cellStyle name="Bad" xfId="18130"/>
    <cellStyle name="Bad 2" xfId="18131"/>
    <cellStyle name="blank" xfId="18132"/>
    <cellStyle name="blank - Style1" xfId="18133"/>
    <cellStyle name="Body" xfId="18134"/>
    <cellStyle name="Border" xfId="18135"/>
    <cellStyle name="Border 10" xfId="18136"/>
    <cellStyle name="Border 11" xfId="18137"/>
    <cellStyle name="Border 12" xfId="18138"/>
    <cellStyle name="Border 13" xfId="18139"/>
    <cellStyle name="Border 14" xfId="18140"/>
    <cellStyle name="Border 15" xfId="18141"/>
    <cellStyle name="Border 16" xfId="18142"/>
    <cellStyle name="Border 17" xfId="18143"/>
    <cellStyle name="Border 18" xfId="18144"/>
    <cellStyle name="Border 19" xfId="18145"/>
    <cellStyle name="Border 2" xfId="18146"/>
    <cellStyle name="Border 2 10" xfId="18147"/>
    <cellStyle name="Border 2 10 10" xfId="18148"/>
    <cellStyle name="Border 2 10 11" xfId="18149"/>
    <cellStyle name="Border 2 10 12" xfId="18150"/>
    <cellStyle name="Border 2 10 13" xfId="18151"/>
    <cellStyle name="Border 2 10 14" xfId="18152"/>
    <cellStyle name="Border 2 10 15" xfId="18153"/>
    <cellStyle name="Border 2 10 2" xfId="18154"/>
    <cellStyle name="Border 2 10 2 2" xfId="18155"/>
    <cellStyle name="Border 2 10 3" xfId="18156"/>
    <cellStyle name="Border 2 10 3 2" xfId="18157"/>
    <cellStyle name="Border 2 10 4" xfId="18158"/>
    <cellStyle name="Border 2 10 5" xfId="18159"/>
    <cellStyle name="Border 2 10 6" xfId="18160"/>
    <cellStyle name="Border 2 10 7" xfId="18161"/>
    <cellStyle name="Border 2 10 8" xfId="18162"/>
    <cellStyle name="Border 2 10 9" xfId="18163"/>
    <cellStyle name="Border 2 11" xfId="18164"/>
    <cellStyle name="Border 2 11 2" xfId="18165"/>
    <cellStyle name="Border 2 12" xfId="18166"/>
    <cellStyle name="Border 2 13" xfId="18167"/>
    <cellStyle name="Border 2 14" xfId="18168"/>
    <cellStyle name="Border 2 15" xfId="18169"/>
    <cellStyle name="Border 2 16" xfId="18170"/>
    <cellStyle name="Border 2 17" xfId="18171"/>
    <cellStyle name="Border 2 18" xfId="18172"/>
    <cellStyle name="Border 2 19" xfId="18173"/>
    <cellStyle name="Border 2 2" xfId="18174"/>
    <cellStyle name="Border 2 2 10" xfId="18175"/>
    <cellStyle name="Border 2 2 11" xfId="18176"/>
    <cellStyle name="Border 2 2 12" xfId="18177"/>
    <cellStyle name="Border 2 2 13" xfId="18178"/>
    <cellStyle name="Border 2 2 14" xfId="18179"/>
    <cellStyle name="Border 2 2 15" xfId="18180"/>
    <cellStyle name="Border 2 2 16" xfId="18181"/>
    <cellStyle name="Border 2 2 17" xfId="18182"/>
    <cellStyle name="Border 2 2 18" xfId="18183"/>
    <cellStyle name="Border 2 2 19" xfId="18184"/>
    <cellStyle name="Border 2 2 2" xfId="18185"/>
    <cellStyle name="Border 2 2 2 10" xfId="18186"/>
    <cellStyle name="Border 2 2 2 11" xfId="18187"/>
    <cellStyle name="Border 2 2 2 12" xfId="18188"/>
    <cellStyle name="Border 2 2 2 13" xfId="18189"/>
    <cellStyle name="Border 2 2 2 14" xfId="18190"/>
    <cellStyle name="Border 2 2 2 15" xfId="18191"/>
    <cellStyle name="Border 2 2 2 16" xfId="18192"/>
    <cellStyle name="Border 2 2 2 2" xfId="18193"/>
    <cellStyle name="Border 2 2 2 2 10" xfId="18194"/>
    <cellStyle name="Border 2 2 2 2 11" xfId="18195"/>
    <cellStyle name="Border 2 2 2 2 12" xfId="18196"/>
    <cellStyle name="Border 2 2 2 2 13" xfId="18197"/>
    <cellStyle name="Border 2 2 2 2 14" xfId="18198"/>
    <cellStyle name="Border 2 2 2 2 15" xfId="18199"/>
    <cellStyle name="Border 2 2 2 2 2" xfId="18200"/>
    <cellStyle name="Border 2 2 2 2 2 2" xfId="18201"/>
    <cellStyle name="Border 2 2 2 2 3" xfId="18202"/>
    <cellStyle name="Border 2 2 2 2 3 2" xfId="18203"/>
    <cellStyle name="Border 2 2 2 2 4" xfId="18204"/>
    <cellStyle name="Border 2 2 2 2 5" xfId="18205"/>
    <cellStyle name="Border 2 2 2 2 6" xfId="18206"/>
    <cellStyle name="Border 2 2 2 2 7" xfId="18207"/>
    <cellStyle name="Border 2 2 2 2 8" xfId="18208"/>
    <cellStyle name="Border 2 2 2 2 9" xfId="18209"/>
    <cellStyle name="Border 2 2 2 3" xfId="18210"/>
    <cellStyle name="Border 2 2 2 3 2" xfId="18211"/>
    <cellStyle name="Border 2 2 2 4" xfId="18212"/>
    <cellStyle name="Border 2 2 2 4 2" xfId="18213"/>
    <cellStyle name="Border 2 2 2 5" xfId="18214"/>
    <cellStyle name="Border 2 2 2 6" xfId="18215"/>
    <cellStyle name="Border 2 2 2 7" xfId="18216"/>
    <cellStyle name="Border 2 2 2 8" xfId="18217"/>
    <cellStyle name="Border 2 2 2 9" xfId="18218"/>
    <cellStyle name="Border 2 2 20" xfId="18219"/>
    <cellStyle name="Border 2 2 3" xfId="18220"/>
    <cellStyle name="Border 2 2 3 10" xfId="18221"/>
    <cellStyle name="Border 2 2 3 11" xfId="18222"/>
    <cellStyle name="Border 2 2 3 12" xfId="18223"/>
    <cellStyle name="Border 2 2 3 13" xfId="18224"/>
    <cellStyle name="Border 2 2 3 14" xfId="18225"/>
    <cellStyle name="Border 2 2 3 15" xfId="18226"/>
    <cellStyle name="Border 2 2 3 16" xfId="18227"/>
    <cellStyle name="Border 2 2 3 2" xfId="18228"/>
    <cellStyle name="Border 2 2 3 2 10" xfId="18229"/>
    <cellStyle name="Border 2 2 3 2 11" xfId="18230"/>
    <cellStyle name="Border 2 2 3 2 12" xfId="18231"/>
    <cellStyle name="Border 2 2 3 2 13" xfId="18232"/>
    <cellStyle name="Border 2 2 3 2 14" xfId="18233"/>
    <cellStyle name="Border 2 2 3 2 15" xfId="18234"/>
    <cellStyle name="Border 2 2 3 2 2" xfId="18235"/>
    <cellStyle name="Border 2 2 3 2 2 2" xfId="18236"/>
    <cellStyle name="Border 2 2 3 2 3" xfId="18237"/>
    <cellStyle name="Border 2 2 3 2 3 2" xfId="18238"/>
    <cellStyle name="Border 2 2 3 2 4" xfId="18239"/>
    <cellStyle name="Border 2 2 3 2 5" xfId="18240"/>
    <cellStyle name="Border 2 2 3 2 6" xfId="18241"/>
    <cellStyle name="Border 2 2 3 2 7" xfId="18242"/>
    <cellStyle name="Border 2 2 3 2 8" xfId="18243"/>
    <cellStyle name="Border 2 2 3 2 9" xfId="18244"/>
    <cellStyle name="Border 2 2 3 3" xfId="18245"/>
    <cellStyle name="Border 2 2 3 3 2" xfId="18246"/>
    <cellStyle name="Border 2 2 3 4" xfId="18247"/>
    <cellStyle name="Border 2 2 3 4 2" xfId="18248"/>
    <cellStyle name="Border 2 2 3 5" xfId="18249"/>
    <cellStyle name="Border 2 2 3 6" xfId="18250"/>
    <cellStyle name="Border 2 2 3 7" xfId="18251"/>
    <cellStyle name="Border 2 2 3 8" xfId="18252"/>
    <cellStyle name="Border 2 2 3 9" xfId="18253"/>
    <cellStyle name="Border 2 2 4" xfId="18254"/>
    <cellStyle name="Border 2 2 4 10" xfId="18255"/>
    <cellStyle name="Border 2 2 4 11" xfId="18256"/>
    <cellStyle name="Border 2 2 4 12" xfId="18257"/>
    <cellStyle name="Border 2 2 4 13" xfId="18258"/>
    <cellStyle name="Border 2 2 4 14" xfId="18259"/>
    <cellStyle name="Border 2 2 4 15" xfId="18260"/>
    <cellStyle name="Border 2 2 4 16" xfId="18261"/>
    <cellStyle name="Border 2 2 4 2" xfId="18262"/>
    <cellStyle name="Border 2 2 4 2 10" xfId="18263"/>
    <cellStyle name="Border 2 2 4 2 11" xfId="18264"/>
    <cellStyle name="Border 2 2 4 2 12" xfId="18265"/>
    <cellStyle name="Border 2 2 4 2 13" xfId="18266"/>
    <cellStyle name="Border 2 2 4 2 14" xfId="18267"/>
    <cellStyle name="Border 2 2 4 2 15" xfId="18268"/>
    <cellStyle name="Border 2 2 4 2 2" xfId="18269"/>
    <cellStyle name="Border 2 2 4 2 2 2" xfId="18270"/>
    <cellStyle name="Border 2 2 4 2 3" xfId="18271"/>
    <cellStyle name="Border 2 2 4 2 3 2" xfId="18272"/>
    <cellStyle name="Border 2 2 4 2 4" xfId="18273"/>
    <cellStyle name="Border 2 2 4 2 5" xfId="18274"/>
    <cellStyle name="Border 2 2 4 2 6" xfId="18275"/>
    <cellStyle name="Border 2 2 4 2 7" xfId="18276"/>
    <cellStyle name="Border 2 2 4 2 8" xfId="18277"/>
    <cellStyle name="Border 2 2 4 2 9" xfId="18278"/>
    <cellStyle name="Border 2 2 4 3" xfId="18279"/>
    <cellStyle name="Border 2 2 4 3 2" xfId="18280"/>
    <cellStyle name="Border 2 2 4 4" xfId="18281"/>
    <cellStyle name="Border 2 2 4 4 2" xfId="18282"/>
    <cellStyle name="Border 2 2 4 5" xfId="18283"/>
    <cellStyle name="Border 2 2 4 6" xfId="18284"/>
    <cellStyle name="Border 2 2 4 7" xfId="18285"/>
    <cellStyle name="Border 2 2 4 8" xfId="18286"/>
    <cellStyle name="Border 2 2 4 9" xfId="18287"/>
    <cellStyle name="Border 2 2 5" xfId="18288"/>
    <cellStyle name="Border 2 2 5 10" xfId="18289"/>
    <cellStyle name="Border 2 2 5 11" xfId="18290"/>
    <cellStyle name="Border 2 2 5 12" xfId="18291"/>
    <cellStyle name="Border 2 2 5 13" xfId="18292"/>
    <cellStyle name="Border 2 2 5 14" xfId="18293"/>
    <cellStyle name="Border 2 2 5 15" xfId="18294"/>
    <cellStyle name="Border 2 2 5 16" xfId="18295"/>
    <cellStyle name="Border 2 2 5 2" xfId="18296"/>
    <cellStyle name="Border 2 2 5 2 10" xfId="18297"/>
    <cellStyle name="Border 2 2 5 2 11" xfId="18298"/>
    <cellStyle name="Border 2 2 5 2 12" xfId="18299"/>
    <cellStyle name="Border 2 2 5 2 13" xfId="18300"/>
    <cellStyle name="Border 2 2 5 2 14" xfId="18301"/>
    <cellStyle name="Border 2 2 5 2 15" xfId="18302"/>
    <cellStyle name="Border 2 2 5 2 2" xfId="18303"/>
    <cellStyle name="Border 2 2 5 2 2 2" xfId="18304"/>
    <cellStyle name="Border 2 2 5 2 3" xfId="18305"/>
    <cellStyle name="Border 2 2 5 2 3 2" xfId="18306"/>
    <cellStyle name="Border 2 2 5 2 4" xfId="18307"/>
    <cellStyle name="Border 2 2 5 2 5" xfId="18308"/>
    <cellStyle name="Border 2 2 5 2 6" xfId="18309"/>
    <cellStyle name="Border 2 2 5 2 7" xfId="18310"/>
    <cellStyle name="Border 2 2 5 2 8" xfId="18311"/>
    <cellStyle name="Border 2 2 5 2 9" xfId="18312"/>
    <cellStyle name="Border 2 2 5 3" xfId="18313"/>
    <cellStyle name="Border 2 2 5 3 2" xfId="18314"/>
    <cellStyle name="Border 2 2 5 4" xfId="18315"/>
    <cellStyle name="Border 2 2 5 4 2" xfId="18316"/>
    <cellStyle name="Border 2 2 5 5" xfId="18317"/>
    <cellStyle name="Border 2 2 5 6" xfId="18318"/>
    <cellStyle name="Border 2 2 5 7" xfId="18319"/>
    <cellStyle name="Border 2 2 5 8" xfId="18320"/>
    <cellStyle name="Border 2 2 5 9" xfId="18321"/>
    <cellStyle name="Border 2 2 6" xfId="18322"/>
    <cellStyle name="Border 2 2 6 10" xfId="18323"/>
    <cellStyle name="Border 2 2 6 11" xfId="18324"/>
    <cellStyle name="Border 2 2 6 12" xfId="18325"/>
    <cellStyle name="Border 2 2 6 13" xfId="18326"/>
    <cellStyle name="Border 2 2 6 14" xfId="18327"/>
    <cellStyle name="Border 2 2 6 15" xfId="18328"/>
    <cellStyle name="Border 2 2 6 2" xfId="18329"/>
    <cellStyle name="Border 2 2 6 2 2" xfId="18330"/>
    <cellStyle name="Border 2 2 6 3" xfId="18331"/>
    <cellStyle name="Border 2 2 6 3 2" xfId="18332"/>
    <cellStyle name="Border 2 2 6 4" xfId="18333"/>
    <cellStyle name="Border 2 2 6 5" xfId="18334"/>
    <cellStyle name="Border 2 2 6 6" xfId="18335"/>
    <cellStyle name="Border 2 2 6 7" xfId="18336"/>
    <cellStyle name="Border 2 2 6 8" xfId="18337"/>
    <cellStyle name="Border 2 2 6 9" xfId="18338"/>
    <cellStyle name="Border 2 2 7" xfId="18339"/>
    <cellStyle name="Border 2 2 7 2" xfId="18340"/>
    <cellStyle name="Border 2 2 8" xfId="18341"/>
    <cellStyle name="Border 2 2 9" xfId="18342"/>
    <cellStyle name="Border 2 20" xfId="18343"/>
    <cellStyle name="Border 2 21" xfId="18344"/>
    <cellStyle name="Border 2 22" xfId="18345"/>
    <cellStyle name="Border 2 23" xfId="18346"/>
    <cellStyle name="Border 2 24" xfId="18347"/>
    <cellStyle name="Border 2 3" xfId="18348"/>
    <cellStyle name="Border 2 3 10" xfId="18349"/>
    <cellStyle name="Border 2 3 11" xfId="18350"/>
    <cellStyle name="Border 2 3 12" xfId="18351"/>
    <cellStyle name="Border 2 3 13" xfId="18352"/>
    <cellStyle name="Border 2 3 14" xfId="18353"/>
    <cellStyle name="Border 2 3 15" xfId="18354"/>
    <cellStyle name="Border 2 3 16" xfId="18355"/>
    <cellStyle name="Border 2 3 2" xfId="18356"/>
    <cellStyle name="Border 2 3 2 10" xfId="18357"/>
    <cellStyle name="Border 2 3 2 11" xfId="18358"/>
    <cellStyle name="Border 2 3 2 12" xfId="18359"/>
    <cellStyle name="Border 2 3 2 13" xfId="18360"/>
    <cellStyle name="Border 2 3 2 14" xfId="18361"/>
    <cellStyle name="Border 2 3 2 15" xfId="18362"/>
    <cellStyle name="Border 2 3 2 2" xfId="18363"/>
    <cellStyle name="Border 2 3 2 2 2" xfId="18364"/>
    <cellStyle name="Border 2 3 2 3" xfId="18365"/>
    <cellStyle name="Border 2 3 2 3 2" xfId="18366"/>
    <cellStyle name="Border 2 3 2 4" xfId="18367"/>
    <cellStyle name="Border 2 3 2 5" xfId="18368"/>
    <cellStyle name="Border 2 3 2 6" xfId="18369"/>
    <cellStyle name="Border 2 3 2 7" xfId="18370"/>
    <cellStyle name="Border 2 3 2 8" xfId="18371"/>
    <cellStyle name="Border 2 3 2 9" xfId="18372"/>
    <cellStyle name="Border 2 3 3" xfId="18373"/>
    <cellStyle name="Border 2 3 3 2" xfId="18374"/>
    <cellStyle name="Border 2 3 4" xfId="18375"/>
    <cellStyle name="Border 2 3 4 2" xfId="18376"/>
    <cellStyle name="Border 2 3 5" xfId="18377"/>
    <cellStyle name="Border 2 3 6" xfId="18378"/>
    <cellStyle name="Border 2 3 7" xfId="18379"/>
    <cellStyle name="Border 2 3 8" xfId="18380"/>
    <cellStyle name="Border 2 3 9" xfId="18381"/>
    <cellStyle name="Border 2 4" xfId="18382"/>
    <cellStyle name="Border 2 4 10" xfId="18383"/>
    <cellStyle name="Border 2 4 11" xfId="18384"/>
    <cellStyle name="Border 2 4 12" xfId="18385"/>
    <cellStyle name="Border 2 4 13" xfId="18386"/>
    <cellStyle name="Border 2 4 14" xfId="18387"/>
    <cellStyle name="Border 2 4 15" xfId="18388"/>
    <cellStyle name="Border 2 4 16" xfId="18389"/>
    <cellStyle name="Border 2 4 2" xfId="18390"/>
    <cellStyle name="Border 2 4 2 10" xfId="18391"/>
    <cellStyle name="Border 2 4 2 11" xfId="18392"/>
    <cellStyle name="Border 2 4 2 12" xfId="18393"/>
    <cellStyle name="Border 2 4 2 13" xfId="18394"/>
    <cellStyle name="Border 2 4 2 14" xfId="18395"/>
    <cellStyle name="Border 2 4 2 15" xfId="18396"/>
    <cellStyle name="Border 2 4 2 2" xfId="18397"/>
    <cellStyle name="Border 2 4 2 2 2" xfId="18398"/>
    <cellStyle name="Border 2 4 2 3" xfId="18399"/>
    <cellStyle name="Border 2 4 2 3 2" xfId="18400"/>
    <cellStyle name="Border 2 4 2 4" xfId="18401"/>
    <cellStyle name="Border 2 4 2 5" xfId="18402"/>
    <cellStyle name="Border 2 4 2 6" xfId="18403"/>
    <cellStyle name="Border 2 4 2 7" xfId="18404"/>
    <cellStyle name="Border 2 4 2 8" xfId="18405"/>
    <cellStyle name="Border 2 4 2 9" xfId="18406"/>
    <cellStyle name="Border 2 4 3" xfId="18407"/>
    <cellStyle name="Border 2 4 3 2" xfId="18408"/>
    <cellStyle name="Border 2 4 4" xfId="18409"/>
    <cellStyle name="Border 2 4 4 2" xfId="18410"/>
    <cellStyle name="Border 2 4 5" xfId="18411"/>
    <cellStyle name="Border 2 4 6" xfId="18412"/>
    <cellStyle name="Border 2 4 7" xfId="18413"/>
    <cellStyle name="Border 2 4 8" xfId="18414"/>
    <cellStyle name="Border 2 4 9" xfId="18415"/>
    <cellStyle name="Border 2 5" xfId="18416"/>
    <cellStyle name="Border 2 5 10" xfId="18417"/>
    <cellStyle name="Border 2 5 11" xfId="18418"/>
    <cellStyle name="Border 2 5 12" xfId="18419"/>
    <cellStyle name="Border 2 5 13" xfId="18420"/>
    <cellStyle name="Border 2 5 14" xfId="18421"/>
    <cellStyle name="Border 2 5 15" xfId="18422"/>
    <cellStyle name="Border 2 5 16" xfId="18423"/>
    <cellStyle name="Border 2 5 2" xfId="18424"/>
    <cellStyle name="Border 2 5 2 10" xfId="18425"/>
    <cellStyle name="Border 2 5 2 11" xfId="18426"/>
    <cellStyle name="Border 2 5 2 12" xfId="18427"/>
    <cellStyle name="Border 2 5 2 13" xfId="18428"/>
    <cellStyle name="Border 2 5 2 14" xfId="18429"/>
    <cellStyle name="Border 2 5 2 15" xfId="18430"/>
    <cellStyle name="Border 2 5 2 2" xfId="18431"/>
    <cellStyle name="Border 2 5 2 2 2" xfId="18432"/>
    <cellStyle name="Border 2 5 2 3" xfId="18433"/>
    <cellStyle name="Border 2 5 2 3 2" xfId="18434"/>
    <cellStyle name="Border 2 5 2 4" xfId="18435"/>
    <cellStyle name="Border 2 5 2 5" xfId="18436"/>
    <cellStyle name="Border 2 5 2 6" xfId="18437"/>
    <cellStyle name="Border 2 5 2 7" xfId="18438"/>
    <cellStyle name="Border 2 5 2 8" xfId="18439"/>
    <cellStyle name="Border 2 5 2 9" xfId="18440"/>
    <cellStyle name="Border 2 5 3" xfId="18441"/>
    <cellStyle name="Border 2 5 3 2" xfId="18442"/>
    <cellStyle name="Border 2 5 4" xfId="18443"/>
    <cellStyle name="Border 2 5 4 2" xfId="18444"/>
    <cellStyle name="Border 2 5 5" xfId="18445"/>
    <cellStyle name="Border 2 5 6" xfId="18446"/>
    <cellStyle name="Border 2 5 7" xfId="18447"/>
    <cellStyle name="Border 2 5 8" xfId="18448"/>
    <cellStyle name="Border 2 5 9" xfId="18449"/>
    <cellStyle name="Border 2 6" xfId="18450"/>
    <cellStyle name="Border 2 6 10" xfId="18451"/>
    <cellStyle name="Border 2 6 11" xfId="18452"/>
    <cellStyle name="Border 2 6 12" xfId="18453"/>
    <cellStyle name="Border 2 6 13" xfId="18454"/>
    <cellStyle name="Border 2 6 14" xfId="18455"/>
    <cellStyle name="Border 2 6 15" xfId="18456"/>
    <cellStyle name="Border 2 6 16" xfId="18457"/>
    <cellStyle name="Border 2 6 2" xfId="18458"/>
    <cellStyle name="Border 2 6 2 10" xfId="18459"/>
    <cellStyle name="Border 2 6 2 11" xfId="18460"/>
    <cellStyle name="Border 2 6 2 12" xfId="18461"/>
    <cellStyle name="Border 2 6 2 13" xfId="18462"/>
    <cellStyle name="Border 2 6 2 14" xfId="18463"/>
    <cellStyle name="Border 2 6 2 15" xfId="18464"/>
    <cellStyle name="Border 2 6 2 2" xfId="18465"/>
    <cellStyle name="Border 2 6 2 2 2" xfId="18466"/>
    <cellStyle name="Border 2 6 2 3" xfId="18467"/>
    <cellStyle name="Border 2 6 2 3 2" xfId="18468"/>
    <cellStyle name="Border 2 6 2 4" xfId="18469"/>
    <cellStyle name="Border 2 6 2 5" xfId="18470"/>
    <cellStyle name="Border 2 6 2 6" xfId="18471"/>
    <cellStyle name="Border 2 6 2 7" xfId="18472"/>
    <cellStyle name="Border 2 6 2 8" xfId="18473"/>
    <cellStyle name="Border 2 6 2 9" xfId="18474"/>
    <cellStyle name="Border 2 6 3" xfId="18475"/>
    <cellStyle name="Border 2 6 3 2" xfId="18476"/>
    <cellStyle name="Border 2 6 4" xfId="18477"/>
    <cellStyle name="Border 2 6 4 2" xfId="18478"/>
    <cellStyle name="Border 2 6 5" xfId="18479"/>
    <cellStyle name="Border 2 6 6" xfId="18480"/>
    <cellStyle name="Border 2 6 7" xfId="18481"/>
    <cellStyle name="Border 2 6 8" xfId="18482"/>
    <cellStyle name="Border 2 6 9" xfId="18483"/>
    <cellStyle name="Border 2 7" xfId="18484"/>
    <cellStyle name="Border 2 7 10" xfId="18485"/>
    <cellStyle name="Border 2 7 11" xfId="18486"/>
    <cellStyle name="Border 2 7 12" xfId="18487"/>
    <cellStyle name="Border 2 7 13" xfId="18488"/>
    <cellStyle name="Border 2 7 14" xfId="18489"/>
    <cellStyle name="Border 2 7 15" xfId="18490"/>
    <cellStyle name="Border 2 7 16" xfId="18491"/>
    <cellStyle name="Border 2 7 2" xfId="18492"/>
    <cellStyle name="Border 2 7 2 10" xfId="18493"/>
    <cellStyle name="Border 2 7 2 11" xfId="18494"/>
    <cellStyle name="Border 2 7 2 12" xfId="18495"/>
    <cellStyle name="Border 2 7 2 13" xfId="18496"/>
    <cellStyle name="Border 2 7 2 14" xfId="18497"/>
    <cellStyle name="Border 2 7 2 15" xfId="18498"/>
    <cellStyle name="Border 2 7 2 2" xfId="18499"/>
    <cellStyle name="Border 2 7 2 2 2" xfId="18500"/>
    <cellStyle name="Border 2 7 2 3" xfId="18501"/>
    <cellStyle name="Border 2 7 2 3 2" xfId="18502"/>
    <cellStyle name="Border 2 7 2 4" xfId="18503"/>
    <cellStyle name="Border 2 7 2 5" xfId="18504"/>
    <cellStyle name="Border 2 7 2 6" xfId="18505"/>
    <cellStyle name="Border 2 7 2 7" xfId="18506"/>
    <cellStyle name="Border 2 7 2 8" xfId="18507"/>
    <cellStyle name="Border 2 7 2 9" xfId="18508"/>
    <cellStyle name="Border 2 7 3" xfId="18509"/>
    <cellStyle name="Border 2 7 3 2" xfId="18510"/>
    <cellStyle name="Border 2 7 4" xfId="18511"/>
    <cellStyle name="Border 2 7 4 2" xfId="18512"/>
    <cellStyle name="Border 2 7 5" xfId="18513"/>
    <cellStyle name="Border 2 7 6" xfId="18514"/>
    <cellStyle name="Border 2 7 7" xfId="18515"/>
    <cellStyle name="Border 2 7 8" xfId="18516"/>
    <cellStyle name="Border 2 7 9" xfId="18517"/>
    <cellStyle name="Border 2 8" xfId="18518"/>
    <cellStyle name="Border 2 8 10" xfId="18519"/>
    <cellStyle name="Border 2 8 11" xfId="18520"/>
    <cellStyle name="Border 2 8 12" xfId="18521"/>
    <cellStyle name="Border 2 8 13" xfId="18522"/>
    <cellStyle name="Border 2 8 14" xfId="18523"/>
    <cellStyle name="Border 2 8 15" xfId="18524"/>
    <cellStyle name="Border 2 8 16" xfId="18525"/>
    <cellStyle name="Border 2 8 2" xfId="18526"/>
    <cellStyle name="Border 2 8 2 10" xfId="18527"/>
    <cellStyle name="Border 2 8 2 11" xfId="18528"/>
    <cellStyle name="Border 2 8 2 12" xfId="18529"/>
    <cellStyle name="Border 2 8 2 13" xfId="18530"/>
    <cellStyle name="Border 2 8 2 14" xfId="18531"/>
    <cellStyle name="Border 2 8 2 15" xfId="18532"/>
    <cellStyle name="Border 2 8 2 2" xfId="18533"/>
    <cellStyle name="Border 2 8 2 2 2" xfId="18534"/>
    <cellStyle name="Border 2 8 2 3" xfId="18535"/>
    <cellStyle name="Border 2 8 2 3 2" xfId="18536"/>
    <cellStyle name="Border 2 8 2 4" xfId="18537"/>
    <cellStyle name="Border 2 8 2 5" xfId="18538"/>
    <cellStyle name="Border 2 8 2 6" xfId="18539"/>
    <cellStyle name="Border 2 8 2 7" xfId="18540"/>
    <cellStyle name="Border 2 8 2 8" xfId="18541"/>
    <cellStyle name="Border 2 8 2 9" xfId="18542"/>
    <cellStyle name="Border 2 8 3" xfId="18543"/>
    <cellStyle name="Border 2 8 3 2" xfId="18544"/>
    <cellStyle name="Border 2 8 4" xfId="18545"/>
    <cellStyle name="Border 2 8 4 2" xfId="18546"/>
    <cellStyle name="Border 2 8 5" xfId="18547"/>
    <cellStyle name="Border 2 8 6" xfId="18548"/>
    <cellStyle name="Border 2 8 7" xfId="18549"/>
    <cellStyle name="Border 2 8 8" xfId="18550"/>
    <cellStyle name="Border 2 8 9" xfId="18551"/>
    <cellStyle name="Border 2 9" xfId="18552"/>
    <cellStyle name="Border 2 9 10" xfId="18553"/>
    <cellStyle name="Border 2 9 11" xfId="18554"/>
    <cellStyle name="Border 2 9 12" xfId="18555"/>
    <cellStyle name="Border 2 9 13" xfId="18556"/>
    <cellStyle name="Border 2 9 14" xfId="18557"/>
    <cellStyle name="Border 2 9 15" xfId="18558"/>
    <cellStyle name="Border 2 9 16" xfId="18559"/>
    <cellStyle name="Border 2 9 2" xfId="18560"/>
    <cellStyle name="Border 2 9 2 10" xfId="18561"/>
    <cellStyle name="Border 2 9 2 11" xfId="18562"/>
    <cellStyle name="Border 2 9 2 12" xfId="18563"/>
    <cellStyle name="Border 2 9 2 13" xfId="18564"/>
    <cellStyle name="Border 2 9 2 14" xfId="18565"/>
    <cellStyle name="Border 2 9 2 15" xfId="18566"/>
    <cellStyle name="Border 2 9 2 2" xfId="18567"/>
    <cellStyle name="Border 2 9 2 2 2" xfId="18568"/>
    <cellStyle name="Border 2 9 2 3" xfId="18569"/>
    <cellStyle name="Border 2 9 2 3 2" xfId="18570"/>
    <cellStyle name="Border 2 9 2 4" xfId="18571"/>
    <cellStyle name="Border 2 9 2 5" xfId="18572"/>
    <cellStyle name="Border 2 9 2 6" xfId="18573"/>
    <cellStyle name="Border 2 9 2 7" xfId="18574"/>
    <cellStyle name="Border 2 9 2 8" xfId="18575"/>
    <cellStyle name="Border 2 9 2 9" xfId="18576"/>
    <cellStyle name="Border 2 9 3" xfId="18577"/>
    <cellStyle name="Border 2 9 3 2" xfId="18578"/>
    <cellStyle name="Border 2 9 4" xfId="18579"/>
    <cellStyle name="Border 2 9 4 2" xfId="18580"/>
    <cellStyle name="Border 2 9 5" xfId="18581"/>
    <cellStyle name="Border 2 9 6" xfId="18582"/>
    <cellStyle name="Border 2 9 7" xfId="18583"/>
    <cellStyle name="Border 2 9 8" xfId="18584"/>
    <cellStyle name="Border 2 9 9" xfId="18585"/>
    <cellStyle name="Border 20" xfId="18586"/>
    <cellStyle name="Border 21" xfId="18587"/>
    <cellStyle name="Border 3" xfId="18588"/>
    <cellStyle name="Border 3 10" xfId="18589"/>
    <cellStyle name="Border 3 10 2" xfId="18590"/>
    <cellStyle name="Border 3 11" xfId="18591"/>
    <cellStyle name="Border 3 12" xfId="18592"/>
    <cellStyle name="Border 3 13" xfId="18593"/>
    <cellStyle name="Border 3 14" xfId="18594"/>
    <cellStyle name="Border 3 15" xfId="18595"/>
    <cellStyle name="Border 3 16" xfId="18596"/>
    <cellStyle name="Border 3 17" xfId="18597"/>
    <cellStyle name="Border 3 18" xfId="18598"/>
    <cellStyle name="Border 3 19" xfId="18599"/>
    <cellStyle name="Border 3 2" xfId="18600"/>
    <cellStyle name="Border 3 2 10" xfId="18601"/>
    <cellStyle name="Border 3 2 11" xfId="18602"/>
    <cellStyle name="Border 3 2 12" xfId="18603"/>
    <cellStyle name="Border 3 2 13" xfId="18604"/>
    <cellStyle name="Border 3 2 14" xfId="18605"/>
    <cellStyle name="Border 3 2 15" xfId="18606"/>
    <cellStyle name="Border 3 2 16" xfId="18607"/>
    <cellStyle name="Border 3 2 17" xfId="18608"/>
    <cellStyle name="Border 3 2 18" xfId="18609"/>
    <cellStyle name="Border 3 2 19" xfId="18610"/>
    <cellStyle name="Border 3 2 2" xfId="18611"/>
    <cellStyle name="Border 3 2 2 10" xfId="18612"/>
    <cellStyle name="Border 3 2 2 11" xfId="18613"/>
    <cellStyle name="Border 3 2 2 12" xfId="18614"/>
    <cellStyle name="Border 3 2 2 13" xfId="18615"/>
    <cellStyle name="Border 3 2 2 14" xfId="18616"/>
    <cellStyle name="Border 3 2 2 15" xfId="18617"/>
    <cellStyle name="Border 3 2 2 16" xfId="18618"/>
    <cellStyle name="Border 3 2 2 2" xfId="18619"/>
    <cellStyle name="Border 3 2 2 2 10" xfId="18620"/>
    <cellStyle name="Border 3 2 2 2 11" xfId="18621"/>
    <cellStyle name="Border 3 2 2 2 12" xfId="18622"/>
    <cellStyle name="Border 3 2 2 2 13" xfId="18623"/>
    <cellStyle name="Border 3 2 2 2 14" xfId="18624"/>
    <cellStyle name="Border 3 2 2 2 15" xfId="18625"/>
    <cellStyle name="Border 3 2 2 2 2" xfId="18626"/>
    <cellStyle name="Border 3 2 2 2 2 2" xfId="18627"/>
    <cellStyle name="Border 3 2 2 2 3" xfId="18628"/>
    <cellStyle name="Border 3 2 2 2 3 2" xfId="18629"/>
    <cellStyle name="Border 3 2 2 2 4" xfId="18630"/>
    <cellStyle name="Border 3 2 2 2 5" xfId="18631"/>
    <cellStyle name="Border 3 2 2 2 6" xfId="18632"/>
    <cellStyle name="Border 3 2 2 2 7" xfId="18633"/>
    <cellStyle name="Border 3 2 2 2 8" xfId="18634"/>
    <cellStyle name="Border 3 2 2 2 9" xfId="18635"/>
    <cellStyle name="Border 3 2 2 3" xfId="18636"/>
    <cellStyle name="Border 3 2 2 3 2" xfId="18637"/>
    <cellStyle name="Border 3 2 2 4" xfId="18638"/>
    <cellStyle name="Border 3 2 2 4 2" xfId="18639"/>
    <cellStyle name="Border 3 2 2 5" xfId="18640"/>
    <cellStyle name="Border 3 2 2 6" xfId="18641"/>
    <cellStyle name="Border 3 2 2 7" xfId="18642"/>
    <cellStyle name="Border 3 2 2 8" xfId="18643"/>
    <cellStyle name="Border 3 2 2 9" xfId="18644"/>
    <cellStyle name="Border 3 2 3" xfId="18645"/>
    <cellStyle name="Border 3 2 3 10" xfId="18646"/>
    <cellStyle name="Border 3 2 3 11" xfId="18647"/>
    <cellStyle name="Border 3 2 3 12" xfId="18648"/>
    <cellStyle name="Border 3 2 3 13" xfId="18649"/>
    <cellStyle name="Border 3 2 3 14" xfId="18650"/>
    <cellStyle name="Border 3 2 3 15" xfId="18651"/>
    <cellStyle name="Border 3 2 3 16" xfId="18652"/>
    <cellStyle name="Border 3 2 3 2" xfId="18653"/>
    <cellStyle name="Border 3 2 3 2 10" xfId="18654"/>
    <cellStyle name="Border 3 2 3 2 11" xfId="18655"/>
    <cellStyle name="Border 3 2 3 2 12" xfId="18656"/>
    <cellStyle name="Border 3 2 3 2 13" xfId="18657"/>
    <cellStyle name="Border 3 2 3 2 14" xfId="18658"/>
    <cellStyle name="Border 3 2 3 2 15" xfId="18659"/>
    <cellStyle name="Border 3 2 3 2 2" xfId="18660"/>
    <cellStyle name="Border 3 2 3 2 2 2" xfId="18661"/>
    <cellStyle name="Border 3 2 3 2 3" xfId="18662"/>
    <cellStyle name="Border 3 2 3 2 3 2" xfId="18663"/>
    <cellStyle name="Border 3 2 3 2 4" xfId="18664"/>
    <cellStyle name="Border 3 2 3 2 5" xfId="18665"/>
    <cellStyle name="Border 3 2 3 2 6" xfId="18666"/>
    <cellStyle name="Border 3 2 3 2 7" xfId="18667"/>
    <cellStyle name="Border 3 2 3 2 8" xfId="18668"/>
    <cellStyle name="Border 3 2 3 2 9" xfId="18669"/>
    <cellStyle name="Border 3 2 3 3" xfId="18670"/>
    <cellStyle name="Border 3 2 3 3 2" xfId="18671"/>
    <cellStyle name="Border 3 2 3 4" xfId="18672"/>
    <cellStyle name="Border 3 2 3 4 2" xfId="18673"/>
    <cellStyle name="Border 3 2 3 5" xfId="18674"/>
    <cellStyle name="Border 3 2 3 6" xfId="18675"/>
    <cellStyle name="Border 3 2 3 7" xfId="18676"/>
    <cellStyle name="Border 3 2 3 8" xfId="18677"/>
    <cellStyle name="Border 3 2 3 9" xfId="18678"/>
    <cellStyle name="Border 3 2 4" xfId="18679"/>
    <cellStyle name="Border 3 2 4 10" xfId="18680"/>
    <cellStyle name="Border 3 2 4 11" xfId="18681"/>
    <cellStyle name="Border 3 2 4 12" xfId="18682"/>
    <cellStyle name="Border 3 2 4 13" xfId="18683"/>
    <cellStyle name="Border 3 2 4 14" xfId="18684"/>
    <cellStyle name="Border 3 2 4 15" xfId="18685"/>
    <cellStyle name="Border 3 2 4 16" xfId="18686"/>
    <cellStyle name="Border 3 2 4 2" xfId="18687"/>
    <cellStyle name="Border 3 2 4 2 10" xfId="18688"/>
    <cellStyle name="Border 3 2 4 2 11" xfId="18689"/>
    <cellStyle name="Border 3 2 4 2 12" xfId="18690"/>
    <cellStyle name="Border 3 2 4 2 13" xfId="18691"/>
    <cellStyle name="Border 3 2 4 2 14" xfId="18692"/>
    <cellStyle name="Border 3 2 4 2 15" xfId="18693"/>
    <cellStyle name="Border 3 2 4 2 2" xfId="18694"/>
    <cellStyle name="Border 3 2 4 2 2 2" xfId="18695"/>
    <cellStyle name="Border 3 2 4 2 3" xfId="18696"/>
    <cellStyle name="Border 3 2 4 2 3 2" xfId="18697"/>
    <cellStyle name="Border 3 2 4 2 4" xfId="18698"/>
    <cellStyle name="Border 3 2 4 2 5" xfId="18699"/>
    <cellStyle name="Border 3 2 4 2 6" xfId="18700"/>
    <cellStyle name="Border 3 2 4 2 7" xfId="18701"/>
    <cellStyle name="Border 3 2 4 2 8" xfId="18702"/>
    <cellStyle name="Border 3 2 4 2 9" xfId="18703"/>
    <cellStyle name="Border 3 2 4 3" xfId="18704"/>
    <cellStyle name="Border 3 2 4 3 2" xfId="18705"/>
    <cellStyle name="Border 3 2 4 4" xfId="18706"/>
    <cellStyle name="Border 3 2 4 4 2" xfId="18707"/>
    <cellStyle name="Border 3 2 4 5" xfId="18708"/>
    <cellStyle name="Border 3 2 4 6" xfId="18709"/>
    <cellStyle name="Border 3 2 4 7" xfId="18710"/>
    <cellStyle name="Border 3 2 4 8" xfId="18711"/>
    <cellStyle name="Border 3 2 4 9" xfId="18712"/>
    <cellStyle name="Border 3 2 5" xfId="18713"/>
    <cellStyle name="Border 3 2 5 10" xfId="18714"/>
    <cellStyle name="Border 3 2 5 11" xfId="18715"/>
    <cellStyle name="Border 3 2 5 12" xfId="18716"/>
    <cellStyle name="Border 3 2 5 13" xfId="18717"/>
    <cellStyle name="Border 3 2 5 14" xfId="18718"/>
    <cellStyle name="Border 3 2 5 15" xfId="18719"/>
    <cellStyle name="Border 3 2 5 2" xfId="18720"/>
    <cellStyle name="Border 3 2 5 2 2" xfId="18721"/>
    <cellStyle name="Border 3 2 5 3" xfId="18722"/>
    <cellStyle name="Border 3 2 5 3 2" xfId="18723"/>
    <cellStyle name="Border 3 2 5 4" xfId="18724"/>
    <cellStyle name="Border 3 2 5 5" xfId="18725"/>
    <cellStyle name="Border 3 2 5 6" xfId="18726"/>
    <cellStyle name="Border 3 2 5 7" xfId="18727"/>
    <cellStyle name="Border 3 2 5 8" xfId="18728"/>
    <cellStyle name="Border 3 2 5 9" xfId="18729"/>
    <cellStyle name="Border 3 2 6" xfId="18730"/>
    <cellStyle name="Border 3 2 6 2" xfId="18731"/>
    <cellStyle name="Border 3 2 7" xfId="18732"/>
    <cellStyle name="Border 3 2 8" xfId="18733"/>
    <cellStyle name="Border 3 2 9" xfId="18734"/>
    <cellStyle name="Border 3 20" xfId="18735"/>
    <cellStyle name="Border 3 21" xfId="18736"/>
    <cellStyle name="Border 3 22" xfId="18737"/>
    <cellStyle name="Border 3 23" xfId="18738"/>
    <cellStyle name="Border 3 3" xfId="18739"/>
    <cellStyle name="Border 3 3 10" xfId="18740"/>
    <cellStyle name="Border 3 3 11" xfId="18741"/>
    <cellStyle name="Border 3 3 12" xfId="18742"/>
    <cellStyle name="Border 3 3 13" xfId="18743"/>
    <cellStyle name="Border 3 3 14" xfId="18744"/>
    <cellStyle name="Border 3 3 15" xfId="18745"/>
    <cellStyle name="Border 3 3 16" xfId="18746"/>
    <cellStyle name="Border 3 3 2" xfId="18747"/>
    <cellStyle name="Border 3 3 2 10" xfId="18748"/>
    <cellStyle name="Border 3 3 2 11" xfId="18749"/>
    <cellStyle name="Border 3 3 2 12" xfId="18750"/>
    <cellStyle name="Border 3 3 2 13" xfId="18751"/>
    <cellStyle name="Border 3 3 2 14" xfId="18752"/>
    <cellStyle name="Border 3 3 2 15" xfId="18753"/>
    <cellStyle name="Border 3 3 2 2" xfId="18754"/>
    <cellStyle name="Border 3 3 2 2 2" xfId="18755"/>
    <cellStyle name="Border 3 3 2 3" xfId="18756"/>
    <cellStyle name="Border 3 3 2 3 2" xfId="18757"/>
    <cellStyle name="Border 3 3 2 4" xfId="18758"/>
    <cellStyle name="Border 3 3 2 5" xfId="18759"/>
    <cellStyle name="Border 3 3 2 6" xfId="18760"/>
    <cellStyle name="Border 3 3 2 7" xfId="18761"/>
    <cellStyle name="Border 3 3 2 8" xfId="18762"/>
    <cellStyle name="Border 3 3 2 9" xfId="18763"/>
    <cellStyle name="Border 3 3 3" xfId="18764"/>
    <cellStyle name="Border 3 3 3 2" xfId="18765"/>
    <cellStyle name="Border 3 3 4" xfId="18766"/>
    <cellStyle name="Border 3 3 4 2" xfId="18767"/>
    <cellStyle name="Border 3 3 5" xfId="18768"/>
    <cellStyle name="Border 3 3 6" xfId="18769"/>
    <cellStyle name="Border 3 3 7" xfId="18770"/>
    <cellStyle name="Border 3 3 8" xfId="18771"/>
    <cellStyle name="Border 3 3 9" xfId="18772"/>
    <cellStyle name="Border 3 4" xfId="18773"/>
    <cellStyle name="Border 3 4 10" xfId="18774"/>
    <cellStyle name="Border 3 4 11" xfId="18775"/>
    <cellStyle name="Border 3 4 12" xfId="18776"/>
    <cellStyle name="Border 3 4 13" xfId="18777"/>
    <cellStyle name="Border 3 4 14" xfId="18778"/>
    <cellStyle name="Border 3 4 15" xfId="18779"/>
    <cellStyle name="Border 3 4 16" xfId="18780"/>
    <cellStyle name="Border 3 4 2" xfId="18781"/>
    <cellStyle name="Border 3 4 2 10" xfId="18782"/>
    <cellStyle name="Border 3 4 2 11" xfId="18783"/>
    <cellStyle name="Border 3 4 2 12" xfId="18784"/>
    <cellStyle name="Border 3 4 2 13" xfId="18785"/>
    <cellStyle name="Border 3 4 2 14" xfId="18786"/>
    <cellStyle name="Border 3 4 2 15" xfId="18787"/>
    <cellStyle name="Border 3 4 2 2" xfId="18788"/>
    <cellStyle name="Border 3 4 2 2 2" xfId="18789"/>
    <cellStyle name="Border 3 4 2 3" xfId="18790"/>
    <cellStyle name="Border 3 4 2 3 2" xfId="18791"/>
    <cellStyle name="Border 3 4 2 4" xfId="18792"/>
    <cellStyle name="Border 3 4 2 5" xfId="18793"/>
    <cellStyle name="Border 3 4 2 6" xfId="18794"/>
    <cellStyle name="Border 3 4 2 7" xfId="18795"/>
    <cellStyle name="Border 3 4 2 8" xfId="18796"/>
    <cellStyle name="Border 3 4 2 9" xfId="18797"/>
    <cellStyle name="Border 3 4 3" xfId="18798"/>
    <cellStyle name="Border 3 4 3 2" xfId="18799"/>
    <cellStyle name="Border 3 4 4" xfId="18800"/>
    <cellStyle name="Border 3 4 4 2" xfId="18801"/>
    <cellStyle name="Border 3 4 5" xfId="18802"/>
    <cellStyle name="Border 3 4 6" xfId="18803"/>
    <cellStyle name="Border 3 4 7" xfId="18804"/>
    <cellStyle name="Border 3 4 8" xfId="18805"/>
    <cellStyle name="Border 3 4 9" xfId="18806"/>
    <cellStyle name="Border 3 5" xfId="18807"/>
    <cellStyle name="Border 3 5 10" xfId="18808"/>
    <cellStyle name="Border 3 5 11" xfId="18809"/>
    <cellStyle name="Border 3 5 12" xfId="18810"/>
    <cellStyle name="Border 3 5 13" xfId="18811"/>
    <cellStyle name="Border 3 5 14" xfId="18812"/>
    <cellStyle name="Border 3 5 15" xfId="18813"/>
    <cellStyle name="Border 3 5 16" xfId="18814"/>
    <cellStyle name="Border 3 5 2" xfId="18815"/>
    <cellStyle name="Border 3 5 2 10" xfId="18816"/>
    <cellStyle name="Border 3 5 2 11" xfId="18817"/>
    <cellStyle name="Border 3 5 2 12" xfId="18818"/>
    <cellStyle name="Border 3 5 2 13" xfId="18819"/>
    <cellStyle name="Border 3 5 2 14" xfId="18820"/>
    <cellStyle name="Border 3 5 2 15" xfId="18821"/>
    <cellStyle name="Border 3 5 2 2" xfId="18822"/>
    <cellStyle name="Border 3 5 2 2 2" xfId="18823"/>
    <cellStyle name="Border 3 5 2 3" xfId="18824"/>
    <cellStyle name="Border 3 5 2 3 2" xfId="18825"/>
    <cellStyle name="Border 3 5 2 4" xfId="18826"/>
    <cellStyle name="Border 3 5 2 5" xfId="18827"/>
    <cellStyle name="Border 3 5 2 6" xfId="18828"/>
    <cellStyle name="Border 3 5 2 7" xfId="18829"/>
    <cellStyle name="Border 3 5 2 8" xfId="18830"/>
    <cellStyle name="Border 3 5 2 9" xfId="18831"/>
    <cellStyle name="Border 3 5 3" xfId="18832"/>
    <cellStyle name="Border 3 5 3 2" xfId="18833"/>
    <cellStyle name="Border 3 5 4" xfId="18834"/>
    <cellStyle name="Border 3 5 4 2" xfId="18835"/>
    <cellStyle name="Border 3 5 5" xfId="18836"/>
    <cellStyle name="Border 3 5 6" xfId="18837"/>
    <cellStyle name="Border 3 5 7" xfId="18838"/>
    <cellStyle name="Border 3 5 8" xfId="18839"/>
    <cellStyle name="Border 3 5 9" xfId="18840"/>
    <cellStyle name="Border 3 6" xfId="18841"/>
    <cellStyle name="Border 3 6 10" xfId="18842"/>
    <cellStyle name="Border 3 6 11" xfId="18843"/>
    <cellStyle name="Border 3 6 12" xfId="18844"/>
    <cellStyle name="Border 3 6 13" xfId="18845"/>
    <cellStyle name="Border 3 6 14" xfId="18846"/>
    <cellStyle name="Border 3 6 15" xfId="18847"/>
    <cellStyle name="Border 3 6 16" xfId="18848"/>
    <cellStyle name="Border 3 6 2" xfId="18849"/>
    <cellStyle name="Border 3 6 2 10" xfId="18850"/>
    <cellStyle name="Border 3 6 2 11" xfId="18851"/>
    <cellStyle name="Border 3 6 2 12" xfId="18852"/>
    <cellStyle name="Border 3 6 2 13" xfId="18853"/>
    <cellStyle name="Border 3 6 2 14" xfId="18854"/>
    <cellStyle name="Border 3 6 2 15" xfId="18855"/>
    <cellStyle name="Border 3 6 2 2" xfId="18856"/>
    <cellStyle name="Border 3 6 2 2 2" xfId="18857"/>
    <cellStyle name="Border 3 6 2 3" xfId="18858"/>
    <cellStyle name="Border 3 6 2 3 2" xfId="18859"/>
    <cellStyle name="Border 3 6 2 4" xfId="18860"/>
    <cellStyle name="Border 3 6 2 5" xfId="18861"/>
    <cellStyle name="Border 3 6 2 6" xfId="18862"/>
    <cellStyle name="Border 3 6 2 7" xfId="18863"/>
    <cellStyle name="Border 3 6 2 8" xfId="18864"/>
    <cellStyle name="Border 3 6 2 9" xfId="18865"/>
    <cellStyle name="Border 3 6 3" xfId="18866"/>
    <cellStyle name="Border 3 6 3 2" xfId="18867"/>
    <cellStyle name="Border 3 6 4" xfId="18868"/>
    <cellStyle name="Border 3 6 4 2" xfId="18869"/>
    <cellStyle name="Border 3 6 5" xfId="18870"/>
    <cellStyle name="Border 3 6 6" xfId="18871"/>
    <cellStyle name="Border 3 6 7" xfId="18872"/>
    <cellStyle name="Border 3 6 8" xfId="18873"/>
    <cellStyle name="Border 3 6 9" xfId="18874"/>
    <cellStyle name="Border 3 7" xfId="18875"/>
    <cellStyle name="Border 3 7 10" xfId="18876"/>
    <cellStyle name="Border 3 7 11" xfId="18877"/>
    <cellStyle name="Border 3 7 12" xfId="18878"/>
    <cellStyle name="Border 3 7 13" xfId="18879"/>
    <cellStyle name="Border 3 7 14" xfId="18880"/>
    <cellStyle name="Border 3 7 15" xfId="18881"/>
    <cellStyle name="Border 3 7 16" xfId="18882"/>
    <cellStyle name="Border 3 7 2" xfId="18883"/>
    <cellStyle name="Border 3 7 2 10" xfId="18884"/>
    <cellStyle name="Border 3 7 2 11" xfId="18885"/>
    <cellStyle name="Border 3 7 2 12" xfId="18886"/>
    <cellStyle name="Border 3 7 2 13" xfId="18887"/>
    <cellStyle name="Border 3 7 2 14" xfId="18888"/>
    <cellStyle name="Border 3 7 2 15" xfId="18889"/>
    <cellStyle name="Border 3 7 2 2" xfId="18890"/>
    <cellStyle name="Border 3 7 2 2 2" xfId="18891"/>
    <cellStyle name="Border 3 7 2 3" xfId="18892"/>
    <cellStyle name="Border 3 7 2 3 2" xfId="18893"/>
    <cellStyle name="Border 3 7 2 4" xfId="18894"/>
    <cellStyle name="Border 3 7 2 5" xfId="18895"/>
    <cellStyle name="Border 3 7 2 6" xfId="18896"/>
    <cellStyle name="Border 3 7 2 7" xfId="18897"/>
    <cellStyle name="Border 3 7 2 8" xfId="18898"/>
    <cellStyle name="Border 3 7 2 9" xfId="18899"/>
    <cellStyle name="Border 3 7 3" xfId="18900"/>
    <cellStyle name="Border 3 7 3 2" xfId="18901"/>
    <cellStyle name="Border 3 7 4" xfId="18902"/>
    <cellStyle name="Border 3 7 4 2" xfId="18903"/>
    <cellStyle name="Border 3 7 5" xfId="18904"/>
    <cellStyle name="Border 3 7 6" xfId="18905"/>
    <cellStyle name="Border 3 7 7" xfId="18906"/>
    <cellStyle name="Border 3 7 8" xfId="18907"/>
    <cellStyle name="Border 3 7 9" xfId="18908"/>
    <cellStyle name="Border 3 8" xfId="18909"/>
    <cellStyle name="Border 3 8 10" xfId="18910"/>
    <cellStyle name="Border 3 8 11" xfId="18911"/>
    <cellStyle name="Border 3 8 12" xfId="18912"/>
    <cellStyle name="Border 3 8 13" xfId="18913"/>
    <cellStyle name="Border 3 8 14" xfId="18914"/>
    <cellStyle name="Border 3 8 15" xfId="18915"/>
    <cellStyle name="Border 3 8 16" xfId="18916"/>
    <cellStyle name="Border 3 8 2" xfId="18917"/>
    <cellStyle name="Border 3 8 2 10" xfId="18918"/>
    <cellStyle name="Border 3 8 2 11" xfId="18919"/>
    <cellStyle name="Border 3 8 2 12" xfId="18920"/>
    <cellStyle name="Border 3 8 2 13" xfId="18921"/>
    <cellStyle name="Border 3 8 2 14" xfId="18922"/>
    <cellStyle name="Border 3 8 2 15" xfId="18923"/>
    <cellStyle name="Border 3 8 2 2" xfId="18924"/>
    <cellStyle name="Border 3 8 2 2 2" xfId="18925"/>
    <cellStyle name="Border 3 8 2 3" xfId="18926"/>
    <cellStyle name="Border 3 8 2 3 2" xfId="18927"/>
    <cellStyle name="Border 3 8 2 4" xfId="18928"/>
    <cellStyle name="Border 3 8 2 5" xfId="18929"/>
    <cellStyle name="Border 3 8 2 6" xfId="18930"/>
    <cellStyle name="Border 3 8 2 7" xfId="18931"/>
    <cellStyle name="Border 3 8 2 8" xfId="18932"/>
    <cellStyle name="Border 3 8 2 9" xfId="18933"/>
    <cellStyle name="Border 3 8 3" xfId="18934"/>
    <cellStyle name="Border 3 8 3 2" xfId="18935"/>
    <cellStyle name="Border 3 8 4" xfId="18936"/>
    <cellStyle name="Border 3 8 4 2" xfId="18937"/>
    <cellStyle name="Border 3 8 5" xfId="18938"/>
    <cellStyle name="Border 3 8 6" xfId="18939"/>
    <cellStyle name="Border 3 8 7" xfId="18940"/>
    <cellStyle name="Border 3 8 8" xfId="18941"/>
    <cellStyle name="Border 3 8 9" xfId="18942"/>
    <cellStyle name="Border 3 9" xfId="18943"/>
    <cellStyle name="Border 3 9 10" xfId="18944"/>
    <cellStyle name="Border 3 9 11" xfId="18945"/>
    <cellStyle name="Border 3 9 12" xfId="18946"/>
    <cellStyle name="Border 3 9 13" xfId="18947"/>
    <cellStyle name="Border 3 9 14" xfId="18948"/>
    <cellStyle name="Border 3 9 15" xfId="18949"/>
    <cellStyle name="Border 3 9 2" xfId="18950"/>
    <cellStyle name="Border 3 9 2 2" xfId="18951"/>
    <cellStyle name="Border 3 9 3" xfId="18952"/>
    <cellStyle name="Border 3 9 3 2" xfId="18953"/>
    <cellStyle name="Border 3 9 4" xfId="18954"/>
    <cellStyle name="Border 3 9 5" xfId="18955"/>
    <cellStyle name="Border 3 9 6" xfId="18956"/>
    <cellStyle name="Border 3 9 7" xfId="18957"/>
    <cellStyle name="Border 3 9 8" xfId="18958"/>
    <cellStyle name="Border 3 9 9" xfId="18959"/>
    <cellStyle name="Border 4" xfId="18960"/>
    <cellStyle name="Border 4 10" xfId="18961"/>
    <cellStyle name="Border 4 11" xfId="18962"/>
    <cellStyle name="Border 4 12" xfId="18963"/>
    <cellStyle name="Border 4 13" xfId="18964"/>
    <cellStyle name="Border 4 14" xfId="18965"/>
    <cellStyle name="Border 4 15" xfId="18966"/>
    <cellStyle name="Border 4 16" xfId="18967"/>
    <cellStyle name="Border 4 2" xfId="18968"/>
    <cellStyle name="Border 4 2 10" xfId="18969"/>
    <cellStyle name="Border 4 2 11" xfId="18970"/>
    <cellStyle name="Border 4 2 12" xfId="18971"/>
    <cellStyle name="Border 4 2 13" xfId="18972"/>
    <cellStyle name="Border 4 2 14" xfId="18973"/>
    <cellStyle name="Border 4 2 15" xfId="18974"/>
    <cellStyle name="Border 4 2 2" xfId="18975"/>
    <cellStyle name="Border 4 2 2 2" xfId="18976"/>
    <cellStyle name="Border 4 2 3" xfId="18977"/>
    <cellStyle name="Border 4 2 3 2" xfId="18978"/>
    <cellStyle name="Border 4 2 4" xfId="18979"/>
    <cellStyle name="Border 4 2 5" xfId="18980"/>
    <cellStyle name="Border 4 2 6" xfId="18981"/>
    <cellStyle name="Border 4 2 7" xfId="18982"/>
    <cellStyle name="Border 4 2 8" xfId="18983"/>
    <cellStyle name="Border 4 2 9" xfId="18984"/>
    <cellStyle name="Border 4 3" xfId="18985"/>
    <cellStyle name="Border 4 3 2" xfId="18986"/>
    <cellStyle name="Border 4 4" xfId="18987"/>
    <cellStyle name="Border 4 4 2" xfId="18988"/>
    <cellStyle name="Border 4 5" xfId="18989"/>
    <cellStyle name="Border 4 6" xfId="18990"/>
    <cellStyle name="Border 4 7" xfId="18991"/>
    <cellStyle name="Border 4 8" xfId="18992"/>
    <cellStyle name="Border 4 9" xfId="18993"/>
    <cellStyle name="Border 5" xfId="18994"/>
    <cellStyle name="Border 5 10" xfId="18995"/>
    <cellStyle name="Border 5 11" xfId="18996"/>
    <cellStyle name="Border 5 12" xfId="18997"/>
    <cellStyle name="Border 5 13" xfId="18998"/>
    <cellStyle name="Border 5 14" xfId="18999"/>
    <cellStyle name="Border 5 15" xfId="19000"/>
    <cellStyle name="Border 5 16" xfId="19001"/>
    <cellStyle name="Border 5 2" xfId="19002"/>
    <cellStyle name="Border 5 2 10" xfId="19003"/>
    <cellStyle name="Border 5 2 11" xfId="19004"/>
    <cellStyle name="Border 5 2 12" xfId="19005"/>
    <cellStyle name="Border 5 2 13" xfId="19006"/>
    <cellStyle name="Border 5 2 14" xfId="19007"/>
    <cellStyle name="Border 5 2 15" xfId="19008"/>
    <cellStyle name="Border 5 2 2" xfId="19009"/>
    <cellStyle name="Border 5 2 2 2" xfId="19010"/>
    <cellStyle name="Border 5 2 3" xfId="19011"/>
    <cellStyle name="Border 5 2 3 2" xfId="19012"/>
    <cellStyle name="Border 5 2 4" xfId="19013"/>
    <cellStyle name="Border 5 2 5" xfId="19014"/>
    <cellStyle name="Border 5 2 6" xfId="19015"/>
    <cellStyle name="Border 5 2 7" xfId="19016"/>
    <cellStyle name="Border 5 2 8" xfId="19017"/>
    <cellStyle name="Border 5 2 9" xfId="19018"/>
    <cellStyle name="Border 5 3" xfId="19019"/>
    <cellStyle name="Border 5 3 2" xfId="19020"/>
    <cellStyle name="Border 5 4" xfId="19021"/>
    <cellStyle name="Border 5 4 2" xfId="19022"/>
    <cellStyle name="Border 5 5" xfId="19023"/>
    <cellStyle name="Border 5 6" xfId="19024"/>
    <cellStyle name="Border 5 7" xfId="19025"/>
    <cellStyle name="Border 5 8" xfId="19026"/>
    <cellStyle name="Border 5 9" xfId="19027"/>
    <cellStyle name="Border 6" xfId="19028"/>
    <cellStyle name="Border 6 10" xfId="19029"/>
    <cellStyle name="Border 6 11" xfId="19030"/>
    <cellStyle name="Border 6 12" xfId="19031"/>
    <cellStyle name="Border 6 13" xfId="19032"/>
    <cellStyle name="Border 6 14" xfId="19033"/>
    <cellStyle name="Border 6 15" xfId="19034"/>
    <cellStyle name="Border 6 16" xfId="19035"/>
    <cellStyle name="Border 6 2" xfId="19036"/>
    <cellStyle name="Border 6 2 10" xfId="19037"/>
    <cellStyle name="Border 6 2 11" xfId="19038"/>
    <cellStyle name="Border 6 2 12" xfId="19039"/>
    <cellStyle name="Border 6 2 13" xfId="19040"/>
    <cellStyle name="Border 6 2 14" xfId="19041"/>
    <cellStyle name="Border 6 2 15" xfId="19042"/>
    <cellStyle name="Border 6 2 2" xfId="19043"/>
    <cellStyle name="Border 6 2 2 2" xfId="19044"/>
    <cellStyle name="Border 6 2 3" xfId="19045"/>
    <cellStyle name="Border 6 2 3 2" xfId="19046"/>
    <cellStyle name="Border 6 2 4" xfId="19047"/>
    <cellStyle name="Border 6 2 5" xfId="19048"/>
    <cellStyle name="Border 6 2 6" xfId="19049"/>
    <cellStyle name="Border 6 2 7" xfId="19050"/>
    <cellStyle name="Border 6 2 8" xfId="19051"/>
    <cellStyle name="Border 6 2 9" xfId="19052"/>
    <cellStyle name="Border 6 3" xfId="19053"/>
    <cellStyle name="Border 6 3 2" xfId="19054"/>
    <cellStyle name="Border 6 4" xfId="19055"/>
    <cellStyle name="Border 6 4 2" xfId="19056"/>
    <cellStyle name="Border 6 5" xfId="19057"/>
    <cellStyle name="Border 6 6" xfId="19058"/>
    <cellStyle name="Border 6 7" xfId="19059"/>
    <cellStyle name="Border 6 8" xfId="19060"/>
    <cellStyle name="Border 6 9" xfId="19061"/>
    <cellStyle name="Border 7" xfId="19062"/>
    <cellStyle name="Border 7 10" xfId="19063"/>
    <cellStyle name="Border 7 11" xfId="19064"/>
    <cellStyle name="Border 7 12" xfId="19065"/>
    <cellStyle name="Border 7 13" xfId="19066"/>
    <cellStyle name="Border 7 14" xfId="19067"/>
    <cellStyle name="Border 7 15" xfId="19068"/>
    <cellStyle name="Border 7 2" xfId="19069"/>
    <cellStyle name="Border 7 2 2" xfId="19070"/>
    <cellStyle name="Border 7 3" xfId="19071"/>
    <cellStyle name="Border 7 3 2" xfId="19072"/>
    <cellStyle name="Border 7 4" xfId="19073"/>
    <cellStyle name="Border 7 5" xfId="19074"/>
    <cellStyle name="Border 7 6" xfId="19075"/>
    <cellStyle name="Border 7 7" xfId="19076"/>
    <cellStyle name="Border 7 8" xfId="19077"/>
    <cellStyle name="Border 7 9" xfId="19078"/>
    <cellStyle name="Border 8" xfId="19079"/>
    <cellStyle name="Border 8 2" xfId="19080"/>
    <cellStyle name="Border 9" xfId="19081"/>
    <cellStyle name="BOYLGOTHIC" xfId="19082"/>
    <cellStyle name="BOYSTYLE" xfId="19083"/>
    <cellStyle name="BuiltOpt_Content" xfId="19084"/>
    <cellStyle name="C?A?_96???OBD " xfId="19085"/>
    <cellStyle name="C?ERIA?R???I_?ER??R?쬕?ERAi?ERicAc?ER??Ri " xfId="19086"/>
    <cellStyle name="C?RIA?㎤?_96?쬾??R?쬸OBD " xfId="19087"/>
    <cellStyle name="C¡ERIA￠R¡×¡§¡I_¡ER¡§￠R¡§I¡ERAi¡ERicAc¡ER¡§￠Ri " xfId="19088"/>
    <cellStyle name="C¡ÍA¨ª_  FAB AIA¢´  " xfId="4603"/>
    <cellStyle name="C¡IA¨ª_#1,2" xfId="19089"/>
    <cellStyle name="C¡ÍA¨ª_¡¾©ö¢¯Ubal" xfId="19090"/>
    <cellStyle name="C¡IA¨ª_¡Æ¡IA¡E¨￢n_¡Æ¡IA¡E¨￢n " xfId="4604"/>
    <cellStyle name="C¡ÍA¨ª_¡Æ©øAI OXIDE " xfId="4605"/>
    <cellStyle name="C¡IA¨ª_¡ÆeEⓒo" xfId="19091"/>
    <cellStyle name="C¡ÍA¨ª_¡íoE©÷¡¾a¡¤IAo " xfId="4606"/>
    <cellStyle name="C¡IA¨ª_¡ioEⓒ÷¡¾a¡¤IAo " xfId="4607"/>
    <cellStyle name="C¡ÍA¨ª_03 " xfId="4608"/>
    <cellStyle name="C¡IA¨ª_12￠?u " xfId="4609"/>
    <cellStyle name="C¡ÍA¨ª_12AO " xfId="4610"/>
    <cellStyle name="C¡IA¨ª_Ac¡Æi¡Æu￠￢R " xfId="4611"/>
    <cellStyle name="C¡ÍA¨ª_C¡¿¢¬n¢¯u¨¬n¢¯e " xfId="19092"/>
    <cellStyle name="C¡IA¨ª_CD-ROM " xfId="4612"/>
    <cellStyle name="C¡ÍA¨ª_M105CDT " xfId="19093"/>
    <cellStyle name="C¡IA¨ª_M107CDT " xfId="19094"/>
    <cellStyle name="C¡ÍA¨ª_M107CDT " xfId="19095"/>
    <cellStyle name="C￠RIA¡§¨￡_  FAB AIA¡E￠￥  " xfId="4613"/>
    <cellStyle name="Ç¥áø" xfId="19096"/>
    <cellStyle name="C￥AØ_  FAB AIA¤  " xfId="4614"/>
    <cellStyle name="Ç¥áø_(IPS)4월 경영회의rev0" xfId="19097"/>
    <cellStyle name="C￥AØ_´eºnC￥ (2)_1_ºI´eAa°ø " xfId="19098"/>
    <cellStyle name="Ç¥ÁØ_¸ðÇü¸·" xfId="4615"/>
    <cellStyle name="C￥AØ_¸nA÷2 " xfId="19099"/>
    <cellStyle name="Ç¥ÁØ_¿ø´ÜÀ§ " xfId="19100"/>
    <cellStyle name="C￥AØ_¿ø°¡ºÐ¼R" xfId="4616"/>
    <cellStyle name="Ç¥ÁØ_±¹¿Übal" xfId="19101"/>
    <cellStyle name="C￥AØ_±¹¿UPL" xfId="19102"/>
    <cellStyle name="Ç¥ÁØ_±¹¿ÜPL" xfId="19103"/>
    <cellStyle name="C￥AØ_±aAØ " xfId="19104"/>
    <cellStyle name="Ç¥ÁØ_±âÁØ " xfId="19105"/>
    <cellStyle name="C￥AØ_≫c¾÷ºIº° AN°e " xfId="4617"/>
    <cellStyle name="Ç¥ÁØ_°¡¼Ö¸°ÀÏÁ¤_µðÁ©ÀÏÁ¤ " xfId="19106"/>
    <cellStyle name="C￥AØ_°¡¼O¸°AIA¤_μðAⓒAIA¤ " xfId="19107"/>
    <cellStyle name="Ç¥ÁØ_°­´ç (2)" xfId="4618"/>
    <cellStyle name="C￥AØ_°³¹ßAIA¤  (2)_°³¹ßAIA¤ " xfId="19108"/>
    <cellStyle name="Ç¥ÁØ_°³¹ßÀÏÁ¤  (2)_°³¹ßÀÏÁ¤ " xfId="19109"/>
    <cellStyle name="C￥AØ_°³AI OXIDE " xfId="4619"/>
    <cellStyle name="Ç¥ÁØ_°ü¸®BS('98) " xfId="4620"/>
    <cellStyle name="C￥AØ_°u¸RC×¸n_¾÷A¾º° " xfId="19110"/>
    <cellStyle name="Ç¥ÁØ_0N-HANDLING " xfId="4621"/>
    <cellStyle name="C￥AØ_¾c½A " xfId="4622"/>
    <cellStyle name="Ç¥ÁØ_1.ÆÇ¸Å½ÇÀû " xfId="19111"/>
    <cellStyle name="C￥AØ_1.SUMMARY " xfId="19112"/>
    <cellStyle name="Ç¥ÁØ_1.SUMMARY " xfId="19113"/>
    <cellStyle name="C￥AØ_10+10 " xfId="19114"/>
    <cellStyle name="Ç¥ÁØ_10+10 " xfId="19115"/>
    <cellStyle name="C￥AØ_10+10  2" xfId="19116"/>
    <cellStyle name="Ç¥ÁØ_10+10  2" xfId="19117"/>
    <cellStyle name="C￥AØ_10+10  2 2" xfId="19118"/>
    <cellStyle name="Ç¥ÁØ_10+10  2 2" xfId="19119"/>
    <cellStyle name="C￥AØ_10+10  2 3" xfId="19120"/>
    <cellStyle name="Ç¥ÁØ_10+10  2 3" xfId="19121"/>
    <cellStyle name="C￥AØ_10+10  2 4" xfId="19122"/>
    <cellStyle name="Ç¥ÁØ_10+10  3" xfId="19123"/>
    <cellStyle name="C￥AØ_10+10  3 2" xfId="19124"/>
    <cellStyle name="Ç¥ÁØ_10+10  4" xfId="19125"/>
    <cellStyle name="C￥AØ_10+10  5" xfId="19126"/>
    <cellStyle name="Ç¥ÁØ_10+10  5" xfId="19127"/>
    <cellStyle name="C￥AØ_10+10  6" xfId="19128"/>
    <cellStyle name="Ç¥ÁØ_10+10  6" xfId="19129"/>
    <cellStyle name="C￥AØ_2.5GLS_¿ø´UA§ " xfId="19130"/>
    <cellStyle name="Ç¥ÁØ_2.5GLS_¿ø´ÜÀ§ " xfId="19131"/>
    <cellStyle name="C￥AØ_2.5GLS_¿ø´UA§  2" xfId="19132"/>
    <cellStyle name="Ç¥ÁØ_2.5GLS_¿ø´ÜÀ§  2" xfId="19133"/>
    <cellStyle name="C￥AØ_2.5GLS_¿ø´UA§  2 2" xfId="19134"/>
    <cellStyle name="Ç¥ÁØ_2.5GLS_¿ø´ÜÀ§  3" xfId="19135"/>
    <cellStyle name="C￥AØ_2.5GLS_¿ø´UA§  3 2" xfId="19136"/>
    <cellStyle name="Ç¥ÁØ_2.5GLS_¿ø´ÜÀ§  4" xfId="19137"/>
    <cellStyle name="C￥AØ_2.5GLS_¿ø´UA§  5" xfId="19138"/>
    <cellStyle name="Ç¥ÁØ_2.5GLS_¿ø´ÜÀ§  5" xfId="19139"/>
    <cellStyle name="C￥AØ_2.5GLS_¿ø´UA§  6" xfId="19140"/>
    <cellStyle name="Ç¥ÁØ_2.5GLS_¿ø´ÜÀ§  6" xfId="19141"/>
    <cellStyle name="C￥AØ_2000¼OER " xfId="4623"/>
    <cellStyle name="Ç¥ÁØ_³ªÁÖ°¡¼³" xfId="19142"/>
    <cellStyle name="C￥AØ_4 " xfId="19143"/>
    <cellStyle name="Ç¥ÁØ_4 " xfId="19144"/>
    <cellStyle name="C￥AØ_5-1±¤°i " xfId="19145"/>
    <cellStyle name="Ç¥ÁØ_5-1±¤°í " xfId="4624"/>
    <cellStyle name="C￥AØ_5-1±¤°i  2" xfId="19146"/>
    <cellStyle name="Ç¥ÁØ_5-1±¤°í  2" xfId="19147"/>
    <cellStyle name="C￥AØ_5-1±¤°i  2 2" xfId="19148"/>
    <cellStyle name="Ç¥ÁØ_5-1±¤°í  2 2" xfId="19149"/>
    <cellStyle name="C￥AØ_5-1±¤°i  2 3" xfId="19150"/>
    <cellStyle name="Ç¥ÁØ_5-1±¤°í  2 3" xfId="19151"/>
    <cellStyle name="C￥AØ_5-1±¤°i  2 4" xfId="19152"/>
    <cellStyle name="Ç¥ÁØ_5-1±¤°í  3" xfId="19153"/>
    <cellStyle name="C￥AØ_5-1±¤°i  3 2" xfId="19154"/>
    <cellStyle name="Ç¥ÁØ_5-1±¤°í  4" xfId="19155"/>
    <cellStyle name="C￥AØ_5-1±¤°i  5" xfId="19156"/>
    <cellStyle name="Ç¥ÁØ_5-1±¤°í  5" xfId="19157"/>
    <cellStyle name="C￥AØ_5-1±¤°i  6" xfId="19158"/>
    <cellStyle name="Ç¥ÁØ_5-1±¤°í  6" xfId="19159"/>
    <cellStyle name="C￥AØ_6-3°æAi·A  2" xfId="19160"/>
    <cellStyle name="Ç¥ÁØ_6-3°æÀï·Â  2" xfId="19161"/>
    <cellStyle name="C￥AØ_6-3°æAi·A  2 2" xfId="19162"/>
    <cellStyle name="Ç¥ÁØ_6-3°æÀï·Â  2 2" xfId="19163"/>
    <cellStyle name="C￥AØ_6-3°æAi·A  2 3" xfId="19164"/>
    <cellStyle name="Ç¥ÁØ_6-3°æÀï·Â  2 3" xfId="19165"/>
    <cellStyle name="C￥AØ_6-3°æAi·A  2 4" xfId="19166"/>
    <cellStyle name="Ç¥ÁØ_6-3°æÀï·Â  3" xfId="19167"/>
    <cellStyle name="C￥AØ_8HR " xfId="19168"/>
    <cellStyle name="Ç¥ÁØ_8HR " xfId="19169"/>
    <cellStyle name="C￥AØ_8HR  2" xfId="19170"/>
    <cellStyle name="Ç¥ÁØ_8HR  2" xfId="19171"/>
    <cellStyle name="C￥AØ_8HR  2 2" xfId="19172"/>
    <cellStyle name="Ç¥ÁØ_8HR  2 2" xfId="19173"/>
    <cellStyle name="C￥AØ_8HR  2 3" xfId="19174"/>
    <cellStyle name="Ç¥ÁØ_8HR  2 3" xfId="19175"/>
    <cellStyle name="C￥AØ_8HR  2 4" xfId="19176"/>
    <cellStyle name="Ç¥ÁØ_8HR  3" xfId="19177"/>
    <cellStyle name="C￥AØ_8HR  3 2" xfId="19178"/>
    <cellStyle name="Ç¥ÁØ_8HR  4" xfId="19179"/>
    <cellStyle name="C￥AØ_8HR  5" xfId="19180"/>
    <cellStyle name="Ç¥ÁØ_8HR  5" xfId="19181"/>
    <cellStyle name="C￥AØ_8HR  6" xfId="19182"/>
    <cellStyle name="Ç¥ÁØ_8HR  6" xfId="19183"/>
    <cellStyle name="C￥AØ_95,96 ºn±³ " xfId="4625"/>
    <cellStyle name="Ç¥ÁØ_95,96 ºñ±³ " xfId="4626"/>
    <cellStyle name="C￥AØ_96AI¿ø°O 3 " xfId="19184"/>
    <cellStyle name="Ç¥ÁØ_96ÀÎ¿ø°Ô 3 " xfId="19185"/>
    <cellStyle name="C￥AØ_96AI¿ø°O 3  2" xfId="19186"/>
    <cellStyle name="Ç¥ÁØ_96ÀÎ¿ø°Ô 3  2" xfId="19187"/>
    <cellStyle name="C￥AØ_96AI¿ø°O 3  2 2" xfId="19188"/>
    <cellStyle name="Ç¥ÁØ_96ÀÎ¿ø°Ô 3  2 2" xfId="19189"/>
    <cellStyle name="C￥AØ_96AI¿ø°O 3  2 3" xfId="19190"/>
    <cellStyle name="Ç¥ÁØ_96ÀÎ¿ø°Ô 3  2 3" xfId="19191"/>
    <cellStyle name="C￥AØ_96AI¿ø°O 3  2 4" xfId="19192"/>
    <cellStyle name="Ç¥ÁØ_96ÀÎ¿ø°Ô 3  3" xfId="19193"/>
    <cellStyle name="C￥AØ_96AI¿ø°O 3  3 2" xfId="19194"/>
    <cellStyle name="Ç¥ÁØ_96ÀÎ¿ø°Ô 3  4" xfId="19195"/>
    <cellStyle name="C￥AØ_96AI¿ø°O 3  5" xfId="19196"/>
    <cellStyle name="Ç¥ÁØ_96ÀÎ¿ø°Ô 3  5" xfId="19197"/>
    <cellStyle name="C￥AØ_96AI¿ø°O 3  6" xfId="19198"/>
    <cellStyle name="Ç¥ÁØ_96ÀÎ¿ø°Ô 3  6" xfId="19199"/>
    <cellStyle name="C￥AØ_98³a°³¼±°eE¹  2" xfId="19200"/>
    <cellStyle name="Ç¥ÁØ_98³â°³¼±°èÈ¹  2" xfId="19201"/>
    <cellStyle name="C￥AØ_98³a°³¼±°eE¹  2 2" xfId="19202"/>
    <cellStyle name="Ç¥ÁØ_98³â°³¼±°èÈ¹  2 2" xfId="19203"/>
    <cellStyle name="C￥AØ_98³a°³¼±°eE¹  2 3" xfId="19204"/>
    <cellStyle name="Ç¥ÁØ_98³â°³¼±°èÈ¹  2 3" xfId="19205"/>
    <cellStyle name="C￥AØ_98³a°³¼±°eE¹  2 4" xfId="19206"/>
    <cellStyle name="Ç¥ÁØ_98³â°³¼±°èÈ¹  3" xfId="19207"/>
    <cellStyle name="C￥AØ_98³a°³¼±°eE¹ _01年(0607) 2" xfId="19208"/>
    <cellStyle name="Ç¥ÁØ_98³â°³¼±°èÈ¹ _01年(0607) 2" xfId="19209"/>
    <cellStyle name="C￥AØ_98³a°³¼±°eE¹ _01年(0607) 2 2" xfId="19210"/>
    <cellStyle name="Ç¥ÁØ_98³â°³¼±°èÈ¹ _01年(0607) 2 2" xfId="19211"/>
    <cellStyle name="C￥AØ_98³a°³¼±°eE¹ _01年(0607) 2 3" xfId="19212"/>
    <cellStyle name="Ç¥ÁØ_98³â°³¼±°èÈ¹ _01年(0607) 2 3" xfId="19213"/>
    <cellStyle name="C￥AØ_98³a°³¼±°eE¹ _01年(0607) 2 4" xfId="19214"/>
    <cellStyle name="Ç¥ÁØ_98³â°³¼±°èÈ¹ _01年(0607) 3" xfId="19215"/>
    <cellStyle name="C￥AØ_98³a°³¼±°eE¹ _01年(0607) 3 2" xfId="19216"/>
    <cellStyle name="Ç¥ÁØ_98³â°³¼±°èÈ¹ _01年(0607) 4" xfId="19217"/>
    <cellStyle name="C￥AØ_98³a°³¼±°eE¹ _01年(0607) 5" xfId="19218"/>
    <cellStyle name="Ç¥ÁØ_98³â°³¼±°èÈ¹ _01年(0607) 5" xfId="19219"/>
    <cellStyle name="C￥AØ_98³a°³¼±°eE¹ _01年(0607)_01년원가절감보고서(부사장님)0630 2" xfId="19220"/>
    <cellStyle name="Ç¥ÁØ_98³â°³¼±°èÈ¹ _01年(0607)_01년원가절감보고서(부사장님)0630 2" xfId="19221"/>
    <cellStyle name="C￥AØ_98³a°³¼±°eE¹ _01年(0607)_01년원가절감보고서(부사장님)0630 2 2" xfId="19222"/>
    <cellStyle name="Ç¥ÁØ_98³â°³¼±°èÈ¹ _01年(0607)_01년원가절감보고서(부사장님)0630 2 2" xfId="19223"/>
    <cellStyle name="C￥AØ_98³a°³¼±°eE¹ _01年(0607)_01년원가절감보고서(부사장님)0630 2 3" xfId="19224"/>
    <cellStyle name="Ç¥ÁØ_98³â°³¼±°èÈ¹ _01年(0607)_01년원가절감보고서(부사장님)0630 2 3" xfId="19225"/>
    <cellStyle name="C￥AØ_98³a°³¼±°eE¹ _01年(0607)_01년원가절감보고서(부사장님)0630 2 4" xfId="19226"/>
    <cellStyle name="Ç¥ÁØ_98³â°³¼±°èÈ¹ _01年(0607)_01년원가절감보고서(부사장님)0630 3" xfId="19227"/>
    <cellStyle name="C￥AØ_98³a°³¼±°eE¹ _01年(0607)_01년원가절감보고서(부사장님)0630 3 2" xfId="19228"/>
    <cellStyle name="Ç¥ÁØ_98³â°³¼±°èÈ¹ _01年(0607)_01년원가절감보고서(부사장님)0630 4" xfId="19229"/>
    <cellStyle name="C￥AØ_98³a°³¼±°eE¹ _01年(0607)_01년원가절감보고서(부사장님)0630 5" xfId="19230"/>
    <cellStyle name="Ç¥ÁØ_98³â°³¼±°èÈ¹ _01年(0607)_01년원가절감보고서(부사장님)0630 5" xfId="19231"/>
    <cellStyle name="C￥AØ_98³a°³¼±°eE¹ _01年(0607)_01년원가절감보고서(부사장님)0702 2" xfId="19232"/>
    <cellStyle name="Ç¥ÁØ_98³â°³¼±°èÈ¹ _01年(0607)_01년원가절감보고서(부사장님)0702 2" xfId="19233"/>
    <cellStyle name="C￥AØ_98³a°³¼±°eE¹ _01年(0607)_01년원가절감보고서(부사장님)0702 2 2" xfId="19234"/>
    <cellStyle name="Ç¥ÁØ_98³â°³¼±°èÈ¹ _01年(0607)_01년원가절감보고서(부사장님)0702 2 2" xfId="19235"/>
    <cellStyle name="C￥AØ_98³a°³¼±°eE¹ _01年(0607)_01년원가절감보고서(부사장님)0702 2 3" xfId="19236"/>
    <cellStyle name="Ç¥ÁØ_98³â°³¼±°èÈ¹ _01年(0607)_01년원가절감보고서(부사장님)0702 2 3" xfId="19237"/>
    <cellStyle name="C￥AØ_98³a°³¼±°eE¹ _01年(0607)_01년원가절감보고서(부사장님)0702 2 4" xfId="19238"/>
    <cellStyle name="Ç¥ÁØ_98³â°³¼±°èÈ¹ _01年(0607)_01년원가절감보고서(부사장님)0702 3" xfId="19239"/>
    <cellStyle name="C￥AØ_98³a°³¼±°eE¹ _01年(0607)_국산화추진(0721) 2" xfId="19240"/>
    <cellStyle name="Ç¥ÁØ_98³â°³¼±°èÈ¹ _01年(0607)_국산화추진(0721) 2" xfId="19241"/>
    <cellStyle name="C￥AØ_98³a°³¼±°eE¹ _01年(0607)_국산화추진(0721) 2 2" xfId="19242"/>
    <cellStyle name="Ç¥ÁØ_98³â°³¼±°èÈ¹ _01年(0607)_국산화추진(0721) 2 2" xfId="19243"/>
    <cellStyle name="C￥AØ_98³a°³¼±°eE¹ _01年(0607)_국산화추진(0721) 2 3" xfId="19244"/>
    <cellStyle name="Ç¥ÁØ_98³â°³¼±°èÈ¹ _01年(0607)_국산화추진(0721) 2 3" xfId="19245"/>
    <cellStyle name="C￥AØ_98³a°³¼±°eE¹ _01年(0607)_국산화추진(0721) 2 4" xfId="19246"/>
    <cellStyle name="Ç¥ÁØ_98³â°³¼±°èÈ¹ _01年(0607)_국산화추진(0721) 3" xfId="19247"/>
    <cellStyle name="C￥AØ_98³a°³¼±°eE¹ _01年(0607)_국산화추진(0721) 3 2" xfId="19248"/>
    <cellStyle name="Ç¥ÁØ_98³â°³¼±°èÈ¹ _01年(0607)_국산화추진(0721) 4" xfId="19249"/>
    <cellStyle name="C￥AØ_98³a°³¼±°eE¹ _01年(0607)_국산화추진(0721) 5" xfId="19250"/>
    <cellStyle name="Ç¥ÁØ_98³â°³¼±°èÈ¹ _01年(0607)_국산화추진(0721) 5" xfId="19251"/>
    <cellStyle name="C￥AØ_98³a°³¼±°eE¹ _01年(0607)_열달기아원가절감보고(0930)-1 2" xfId="19252"/>
    <cellStyle name="Ç¥ÁØ_98³â°³¼±°èÈ¹ _01年(0607)_열달기아원가절감보고(0930)-1 2" xfId="19253"/>
    <cellStyle name="C￥AØ_98³a°³¼±°eE¹ _01年(0607)_열달기아원가절감보고(0930)-1 2 2" xfId="19254"/>
    <cellStyle name="Ç¥ÁØ_98³â°³¼±°èÈ¹ _01年(0607)_열달기아원가절감보고(0930)-1 2 2" xfId="19255"/>
    <cellStyle name="C￥AØ_98³a°³¼±°eE¹ _01年(0607)_열달기아원가절감보고(0930)-1 2 3" xfId="19256"/>
    <cellStyle name="Ç¥ÁØ_98³â°³¼±°èÈ¹ _01年(0607)_열달기아원가절감보고(0930)-1 2 3" xfId="19257"/>
    <cellStyle name="C￥AØ_98³a°³¼±°eE¹ _01年(0607)_열달기아원가절감보고(0930)-1 2 4" xfId="19258"/>
    <cellStyle name="Ç¥ÁØ_98³â°³¼±°èÈ¹ _01年(0607)_열달기아원가절감보고(0930)-1 3" xfId="19259"/>
    <cellStyle name="C￥AØ_98³a°³¼±°eE¹ _01年(0607)_열달기아원가절감보고(0930)-1 3 2" xfId="19260"/>
    <cellStyle name="Ç¥ÁØ_98³â°³¼±°èÈ¹ _01年(0607)_열달기아원가절감보고(0930)-1 4" xfId="19261"/>
    <cellStyle name="C￥AØ_98³a°³¼±°eE¹ _01年(0607)_자재입고현황(07-23)" xfId="19262"/>
    <cellStyle name="Ç¥ÁØ_98³â°³¼±°èÈ¹ _01年(0607)_자재입고현황(07-23)" xfId="19263"/>
    <cellStyle name="C￥AØ_98³a°³¼±°eE¹ _01年(0607)_자재입고현황(07-23) 2" xfId="19264"/>
    <cellStyle name="Ç¥ÁØ_98³â°³¼±°èÈ¹ _01年(0607)_자재입고현황(07-23) 2" xfId="19265"/>
    <cellStyle name="C￥AØ_98³a°³¼±°eE¹ _01年(0607)_자재입고현황(07-23) 3" xfId="19266"/>
    <cellStyle name="Ç¥ÁØ_98³â°³¼±°èÈ¹ _01年(0607)_자재입고현황(07-23) 3" xfId="19267"/>
    <cellStyle name="C￥AØ_98³a°³¼±°eE¹ _01年(0607)_자재입고현황(07-23) 4" xfId="19268"/>
    <cellStyle name="Ç¥ÁØ_98³â°³¼±°èÈ¹ _01年(0607)_자재입고현황(07-23) 4" xfId="19269"/>
    <cellStyle name="C￥AØ_98³a°³¼±°eE¹ _01年(0607)_자재입고현황(07-23) 5" xfId="19270"/>
    <cellStyle name="Ç¥ÁØ_98³â°³¼±°èÈ¹ _01年(0607)_자재입고현황(07-23) 5" xfId="19271"/>
    <cellStyle name="C￥AØ_98³a°³¼±°eE¹ _01年(0607)_첨부_국산화추진(0722)" xfId="19272"/>
    <cellStyle name="Ç¥ÁØ_98³â°³¼±°èÈ¹ _01年(0607)_첨부_국산화추진(0722)" xfId="19273"/>
    <cellStyle name="C￥AØ_98³a°³¼±°eE¹ _01年(0607)_첨부_국산화추진(0722) 2" xfId="19274"/>
    <cellStyle name="Ç¥ÁØ_98³â°³¼±°èÈ¹ _01年(0607)_첨부_국산화추진(0722) 2" xfId="19275"/>
    <cellStyle name="C￥AØ_98³a°³¼±°eE¹ _01年(0607)_첨부_국산화추진(0722) 2 2" xfId="19276"/>
    <cellStyle name="Ç¥ÁØ_98³â°³¼±°èÈ¹ _01年(0607)_첨부_국산화추진(0722) 2 2" xfId="19277"/>
    <cellStyle name="C￥AØ_98³a°³¼±°eE¹ _01年(0607)_첨부_국산화추진(0722) 2 3" xfId="19278"/>
    <cellStyle name="Ç¥ÁØ_98³â°³¼±°èÈ¹ _01年(0607)_첨부_국산화추진(0722) 2 3" xfId="19279"/>
    <cellStyle name="C￥AØ_98³a°³¼±°eE¹ _01年(0607)_첨부_국산화추진(0722) 2 4" xfId="19280"/>
    <cellStyle name="Ç¥ÁØ_98³â°³¼±°èÈ¹ _01年(0607)_첨부_국산화추진(0722) 3" xfId="19281"/>
    <cellStyle name="C￥AØ_98³a°³¼±°eE¹ _01年(0607)_첨부_국산화추진(0722) 3 2" xfId="19282"/>
    <cellStyle name="Ç¥ÁØ_98³â°³¼±°èÈ¹ _01年(0607)_첨부_국산화추진(0722) 4" xfId="19283"/>
    <cellStyle name="C￥AØ_98³a°³¼±°eE¹ _01年(0607)_첨부_국산화추진(0722) 5" xfId="19284"/>
    <cellStyle name="Ç¥ÁØ_98³â°³¼±°èÈ¹ _01年(0607)_첨부_국산화추진(0722) 5" xfId="19285"/>
    <cellStyle name="C￥AØ_98³a°³¼±°eE¹ _01年(0607)_첨부_국산화추진(0809)" xfId="19286"/>
    <cellStyle name="Ç¥ÁØ_98³â°³¼±°èÈ¹ _01年(0607)_첨부_국산화추진(0809)" xfId="19287"/>
    <cellStyle name="C￥AØ_98³a°³¼±°eE¹ _01年(0607)_첨부_국산화추진(0809) 2" xfId="19288"/>
    <cellStyle name="Ç¥ÁØ_98³â°³¼±°èÈ¹ _01年(0607)_첨부_국산화추진(0809) 2" xfId="19289"/>
    <cellStyle name="C￥AØ_98³a°³¼±°eE¹ _01年(0607)_첨부_국산화추진(0809) 2 2" xfId="19290"/>
    <cellStyle name="Ç¥ÁØ_98³â°³¼±°èÈ¹ _01年(0607)_첨부_국산화추진(0809) 2 2" xfId="19291"/>
    <cellStyle name="C￥AØ_98³a°³¼±°eE¹ _01年(0607)_첨부_국산화추진(0809) 2 3" xfId="19292"/>
    <cellStyle name="Ç¥ÁØ_98³â°³¼±°èÈ¹ _01年(0607)_첨부_국산화추진(0809) 2 3" xfId="19293"/>
    <cellStyle name="C￥AØ_98³a°³¼±°eE¹ _01年(0607)_첨부_국산화추진(0809) 2 4" xfId="19294"/>
    <cellStyle name="Ç¥ÁØ_98³â°³¼±°èÈ¹ _01年(0607)_첨부_국산화추진(0809) 3" xfId="19295"/>
    <cellStyle name="C￥AØ_98³a°³¼±°eE¹ _01年(0607)_첨부_국산화추진(0809) 3 2" xfId="19296"/>
    <cellStyle name="Ç¥ÁØ_98³â°³¼±°èÈ¹ _01年(0607)_첨부_국산화추진(0809) 4" xfId="19297"/>
    <cellStyle name="C￥AØ_98³a°³¼±°eE¹ _01年(0607)_첨부_국산화추진(0809) 5" xfId="19298"/>
    <cellStyle name="Ç¥ÁØ_98³â°³¼±°èÈ¹ _01年(0607)_첨부_국산화추진(0809) 5" xfId="19299"/>
    <cellStyle name="C￥AØ_A÷¿ø½A≫o_A¶A÷μμ(12.31) " xfId="19300"/>
    <cellStyle name="Ç¥ÁØ_Á¶Á÷µµ(12.31) " xfId="19301"/>
    <cellStyle name="C￥AØ_A¶A÷μμ(12.31) " xfId="19302"/>
    <cellStyle name="Ç¥ÁØ_Ã·ºÎ2 " xfId="19303"/>
    <cellStyle name="C￥AØ_A¾CO½A¼³ " xfId="4627"/>
    <cellStyle name="Ç¥ÁØ_Á¾ÇÕ½Å¼³ " xfId="4628"/>
    <cellStyle name="C￥AØ_A¾CO½A¼³  2" xfId="4629"/>
    <cellStyle name="Ç¥ÁØ_Á¾ÇÕ½Å¼³  2" xfId="4630"/>
    <cellStyle name="C￥AØ_A¾CO½A¼³ _여수엑스포내역서_변경후" xfId="4631"/>
    <cellStyle name="Ç¥ÁØ_Á¾ÇÕ½Å¼³ _여수엑스포내역서_변경후" xfId="4632"/>
    <cellStyle name="C￥AØ_A¾COA¶°AºÐ " xfId="4633"/>
    <cellStyle name="Ç¥ÁØ_Á¾ÇÕÃ¶°ÅºÐ " xfId="4634"/>
    <cellStyle name="C￥AØ_A¾COA¶°AºÐ  2" xfId="4635"/>
    <cellStyle name="Ç¥ÁØ_Á¾ÇÕÃ¶°ÅºÐ  2" xfId="4636"/>
    <cellStyle name="C￥AØ_A¾COA¶°AºÐ _3_총괄표" xfId="4637"/>
    <cellStyle name="Ç¥ÁØ_Á¾ÇÕÃ¶°ÅºÐ _3_총괄표" xfId="4638"/>
    <cellStyle name="C￥AØ_A¾COA¶°AºÐ _3_총괄표 2" xfId="4639"/>
    <cellStyle name="Ç¥ÁØ_Á¾ÇÕÃ¶°ÅºÐ _3_총괄표 2" xfId="4640"/>
    <cellStyle name="C￥AØ_A¾COA¶°AºÐ _여수엑스포내역서_변경후" xfId="4641"/>
    <cellStyle name="Ç¥ÁØ_Á¾ÇÕÃ¶°ÅºÐ _여수엑스포내역서_변경후" xfId="4642"/>
    <cellStyle name="C￥AØ_AI¿ø¹× A¶A÷(96.5.2.) " xfId="19304"/>
    <cellStyle name="Ç¥ÁØ_ÀÎ¿ø¹× Á¶Á÷(96.5.2.) " xfId="19305"/>
    <cellStyle name="C￥AØ_AI¿ø¹× A¶A÷(96.5.2.)  2" xfId="19306"/>
    <cellStyle name="Ç¥ÁØ_ÀÎ¿ø¹× Á¶Á÷(96.5.2.)  2" xfId="19307"/>
    <cellStyle name="C￥AØ_AI¿ø¹× A¶A÷(96.5.2.)  2 2" xfId="19308"/>
    <cellStyle name="Ç¥ÁØ_ÀÎ¿ø¹× Á¶Á÷(96.5.2.)  2 2" xfId="19309"/>
    <cellStyle name="C￥AØ_AI¿ø¹× A¶A÷(96.5.2.)  2 3" xfId="19310"/>
    <cellStyle name="Ç¥ÁØ_ÀÎ¿ø¹× Á¶Á÷(96.5.2.)  2 3" xfId="19311"/>
    <cellStyle name="C￥AØ_AI¿ø¹× A¶A÷(96.5.2.)  2 4" xfId="19312"/>
    <cellStyle name="Ç¥ÁØ_ÀÎ¿ø¹× Á¶Á÷(96.5.2.)  3" xfId="19313"/>
    <cellStyle name="C￥AØ_AI¿ø¹× A¶A÷(96.5.2.)  3 2" xfId="19314"/>
    <cellStyle name="Ç¥ÁØ_ÀÎ¿ø¹× Á¶Á÷(96.5.2.)  4" xfId="19315"/>
    <cellStyle name="C￥AØ_AI¿ø¹× A¶A÷(96.5.2.)  5" xfId="19316"/>
    <cellStyle name="Ç¥ÁØ_ÀÎ¿ø¹× Á¶Á÷(96.5.2.)  5" xfId="19317"/>
    <cellStyle name="C￥AØ_AI¿ø¹× A¶A÷(96.5.2.)  6" xfId="19318"/>
    <cellStyle name="Ç¥ÁØ_ÀÎ¿ø¹× Á¶Á÷(96.5.2.)  6" xfId="19319"/>
    <cellStyle name="C￥AØ_AN°y(1.25) " xfId="4643"/>
    <cellStyle name="Ç¥ÁØ_ÁÖ¿äITEMÂ÷ÀÌºñ±³-2_ÀüÈÄ Â÷ÀÌºñ±³ " xfId="19320"/>
    <cellStyle name="C￥AØ_AO¿aITEMA÷AIºn±³-2_AuEA A÷AIºn±³  2" xfId="19321"/>
    <cellStyle name="Ç¥ÁØ_ÁÖ¿äITEMÂ÷ÀÌºñ±³-2_ÀüÈÄ Â÷ÀÌºñ±³  2" xfId="19322"/>
    <cellStyle name="C￥AØ_AO¿aITEMA÷AIºn±³-2_AuEA A÷AIºn±³  2 2" xfId="19323"/>
    <cellStyle name="Ç¥ÁØ_ÁÖ¿äITEMÂ÷ÀÌºñ±³-2_ÀüÈÄ Â÷ÀÌºñ±³  3" xfId="19324"/>
    <cellStyle name="C￥AØ_AO¿aITEMA÷AIºn±³-2_AuEA A÷AIºn±³  3 2" xfId="19325"/>
    <cellStyle name="Ç¥ÁØ_ÁÖ¿äITEMÂ÷ÀÌºñ±³-2_ÀüÈÄ Â÷ÀÌºñ±³  4" xfId="19326"/>
    <cellStyle name="C￥AØ_AO¿aITEMA÷AIºn±³-2_AuEA A÷AIºn±³  5" xfId="19327"/>
    <cellStyle name="Ç¥ÁØ_ÁÖ¿äITEMÂ÷ÀÌºñ±³-2_ÀüÈÄ Â÷ÀÌºñ±³  5" xfId="19328"/>
    <cellStyle name="C￥AØ_AO¿aITEMA÷AIºn±³-2_AuEA A÷AIºn±³  6" xfId="19329"/>
    <cellStyle name="Ç¥ÁØ_ÁÖ¿äITEMÂ÷ÀÌºñ±³-2_ÀüÈÄ Â÷ÀÌºñ±³  6" xfId="19330"/>
    <cellStyle name="C￥AØ_Aß±a≫y≫e°eE¹ " xfId="19331"/>
    <cellStyle name="Ç¥ÁØ_Àü·Â¼ÕÀÍºÐ¼®" xfId="4644"/>
    <cellStyle name="C￥AØ_Au·A¼OAIºÐ¼R" xfId="4645"/>
    <cellStyle name="Ç¥ÁØ_ÀüÈÄ Â÷ÀÌºñ±³ " xfId="19332"/>
    <cellStyle name="C￥AØ_AuEAITEMA÷AIºn±³-1 " xfId="19333"/>
    <cellStyle name="Ç¥ÁØ_ÀüÈÄITEMÂ÷ÀÌºñ±³-1 " xfId="19334"/>
    <cellStyle name="C￥AØ_AuEAITEMA÷AIºn±³-1  2" xfId="19335"/>
    <cellStyle name="Ç¥ÁØ_ÀüÈÄITEMÂ÷ÀÌºñ±³-1  2" xfId="19336"/>
    <cellStyle name="C￥AØ_AuEAITEMA÷AIºn±³-1  2 2" xfId="19337"/>
    <cellStyle name="Ç¥ÁØ_ÀüÈÄITEMÂ÷ÀÌºñ±³-1  3" xfId="19338"/>
    <cellStyle name="C￥AØ_AuEAITEMA÷AIºn±³-1  4" xfId="19339"/>
    <cellStyle name="Ç¥ÁØ_ÀüÈÄITEMÂ÷ÀÌºñ±³-1  4" xfId="19340"/>
    <cellStyle name="C￥AØ_AuEAITEMA÷AIºn±³-1  5" xfId="19341"/>
    <cellStyle name="Ç¥ÁØ_ÀüÈÄITEMÂ÷ÀÌºñ±³-1  5" xfId="19342"/>
    <cellStyle name="C￥AØ_AuEAITEMA÷AIºn±³-2  2" xfId="19343"/>
    <cellStyle name="Ç¥ÁØ_ÀüÈÄITEMÂ÷ÀÌºñ±³-2  2" xfId="19344"/>
    <cellStyle name="C￥AØ_AuEAITEMA÷AIºn±³-2  2 2" xfId="19345"/>
    <cellStyle name="Ç¥ÁØ_ÀüÈÄITEMÂ÷ÀÌºñ±³-2  3" xfId="19346"/>
    <cellStyle name="C￥AØ_C￥1_¿ø´UA§ " xfId="19347"/>
    <cellStyle name="Ç¥ÁØ_Ç¥1_¿ø´ÜÀ§ " xfId="19348"/>
    <cellStyle name="C￥AØ_C￥2_¿ø´UA§ " xfId="19349"/>
    <cellStyle name="Ç¥ÁØ_Ç¥2_¿ø´ÜÀ§ " xfId="19350"/>
    <cellStyle name="C￥AØ_C￥3_¿ø´UA§ " xfId="19351"/>
    <cellStyle name="Ç¥ÁØ_Ç¥3_¿ø´ÜÀ§ " xfId="19352"/>
    <cellStyle name="C￥AØ_C￥4_¿ø´UA§ " xfId="19353"/>
    <cellStyle name="Ç¥ÁØ_Ç¥4_¿ø´ÜÀ§ " xfId="19354"/>
    <cellStyle name="C￥AØ_C￥Ao " xfId="4646"/>
    <cellStyle name="Ç¥ÁØ_CD-ROM " xfId="4647"/>
    <cellStyle name="C￥AØ_CON¿ø´U.XLS " xfId="19355"/>
    <cellStyle name="Ç¥ÁØ_CON¿ø´Ü.XLS " xfId="19356"/>
    <cellStyle name="C￥AØ_CuA¶Au_96°eE¹ " xfId="19357"/>
    <cellStyle name="Ç¥ÁØ_ÇùÁ¶Àü_96°èÈ¹ " xfId="19358"/>
    <cellStyle name="C￥AØ_EFAuEAAßA¤¿ø´UA§ " xfId="19359"/>
    <cellStyle name="Ç¥ÁØ_EFÀüÈÄÃßÁ¤¿ø´ÜÀ§ " xfId="19360"/>
    <cellStyle name="C￥AØ_EFAuEAAßA¤¿ø´UA§  2" xfId="19361"/>
    <cellStyle name="Ç¥ÁØ_EFÀüÈÄÃßÁ¤¿ø´ÜÀ§  2" xfId="19362"/>
    <cellStyle name="C￥AØ_EFAuEAAßA¤¿ø´UA§  2 2" xfId="19363"/>
    <cellStyle name="Ç¥ÁØ_EFÀüÈÄÃßÁ¤¿ø´ÜÀ§  3" xfId="19364"/>
    <cellStyle name="C￥AØ_EFAuEAAßA¤¿ø´UA§  3 2" xfId="19365"/>
    <cellStyle name="Ç¥ÁØ_EFÀüÈÄÃßÁ¤¿ø´ÜÀ§  4" xfId="19366"/>
    <cellStyle name="C￥AØ_EFAuEAAßA¤¿ø´UA§  5" xfId="19367"/>
    <cellStyle name="Ç¥ÁØ_EFÀüÈÄÃßÁ¤¿ø´ÜÀ§  5" xfId="19368"/>
    <cellStyle name="C￥AØ_EFAuEAAßA¤¿ø´UA§  6" xfId="19369"/>
    <cellStyle name="Ç¥ÁØ_EFÀüÈÄÃßÁ¤¿ø´ÜÀ§  6" xfId="19370"/>
    <cellStyle name="C￥AØ_H1 ´e XG ¿ø´UA§  2" xfId="19371"/>
    <cellStyle name="Ç¥ÁØ_H1 ´ë XG ¿ø´ÜÀ§  2" xfId="19372"/>
    <cellStyle name="C￥AØ_H1 ´e XG ¿ø´UA§  2 2" xfId="19373"/>
    <cellStyle name="Ç¥ÁØ_H1 ´ë XG ¿ø´ÜÀ§  3" xfId="19374"/>
    <cellStyle name="C￥AØ_H1VSXGAßA¤¿ø´UA§_¿ø´UA§  2" xfId="19375"/>
    <cellStyle name="Ç¥ÁØ_H1VSXGÃßÁ¤¿ø´ÜÀ§_¿ø´ÜÀ§  2" xfId="19376"/>
    <cellStyle name="C￥AØ_H1VSXGAßA¤¿ø´UA§_¿ø´UA§  2 2" xfId="19377"/>
    <cellStyle name="Ç¥ÁØ_H1VSXGÃßÁ¤¿ø´ÜÀ§_¿ø´ÜÀ§  3" xfId="19378"/>
    <cellStyle name="C￥AØ_KD LIST_¿ø´UA§  2" xfId="19379"/>
    <cellStyle name="Ç¥ÁØ_KD LIST_¿ø´ÜÀ§  2" xfId="19380"/>
    <cellStyle name="C￥AØ_KD LIST_¿ø´UA§  2 2" xfId="19381"/>
    <cellStyle name="Ç¥ÁØ_KD LIST_¿ø´ÜÀ§  3" xfId="19382"/>
    <cellStyle name="C￥AØ_KD LIST_¿ø´UA§  3 2" xfId="19383"/>
    <cellStyle name="Ç¥ÁØ_KD LIST_¿ø´ÜÀ§  4" xfId="19384"/>
    <cellStyle name="C￥AØ_KD LIST_AuEA A÷AIºn±³ " xfId="19385"/>
    <cellStyle name="Ç¥ÁØ_KD LIST_ÀüÈÄ Â÷ÀÌºñ±³ " xfId="19386"/>
    <cellStyle name="C￥AØ_KD LIST_AuEA A÷AIºn±³  2" xfId="19387"/>
    <cellStyle name="Ç¥ÁØ_KD LIST_ÀüÈÄ Â÷ÀÌºñ±³  2" xfId="19388"/>
    <cellStyle name="C￥AØ_KD LIST_AuEA A÷AIºn±³  2 2" xfId="19389"/>
    <cellStyle name="Ç¥ÁØ_KD LIST_ÀüÈÄ Â÷ÀÌºñ±³  3" xfId="19390"/>
    <cellStyle name="C￥AØ_KD LIST_AuEA A÷AIºn±³  3 2" xfId="19391"/>
    <cellStyle name="Ç¥ÁØ_KD LIST_ÀüÈÄ Â÷ÀÌºñ±³  4" xfId="19392"/>
    <cellStyle name="C￥AØ_KD LIST_AuEA A÷AIºn±³  5" xfId="19393"/>
    <cellStyle name="Ç¥ÁØ_KD LIST_ÀüÈÄ Â÷ÀÌºñ±³  5" xfId="19394"/>
    <cellStyle name="C￥AØ_laroux" xfId="4648"/>
    <cellStyle name="Ç¥ÁØ_laroux" xfId="4649"/>
    <cellStyle name="C￥AØ_laroux_°³¹ßAIA¤ " xfId="19395"/>
    <cellStyle name="Ç¥ÁØ_laroux_°³¹ßÀÏÁ¤ " xfId="19396"/>
    <cellStyle name="C￥AØ_laroux_°³¹ßAIA¤  (2)_°³¹ßAIA¤ " xfId="19397"/>
    <cellStyle name="Ç¥ÁØ_laroux_°³¹ßÀÏÁ¤  (2)_°³¹ßÀÏÁ¤ " xfId="19398"/>
    <cellStyle name="C￥AØ_laroux_°³¹ßAIA¤  (2)_°³¹ßAIA¤  2" xfId="19399"/>
    <cellStyle name="Ç¥ÁØ_laroux_°³¹ßÀÏÁ¤  (2)_°³¹ßÀÏÁ¤  2" xfId="19400"/>
    <cellStyle name="C￥AØ_laroux_°³¹ßAIA¤  (2)_°³¹ßAIA¤  2 2" xfId="19401"/>
    <cellStyle name="Ç¥ÁØ_laroux_°³¹ßÀÏÁ¤  (2)_°³¹ßÀÏÁ¤  2 2" xfId="19402"/>
    <cellStyle name="C￥AØ_laroux_°³¹ßAIA¤  (2)_°³¹ßAIA¤  2 3" xfId="19403"/>
    <cellStyle name="Ç¥ÁØ_laroux_°³¹ßÀÏÁ¤  (2)_°³¹ßÀÏÁ¤  2 3" xfId="19404"/>
    <cellStyle name="C￥AØ_laroux_°³¹ßAIA¤  (2)_°³¹ßAIA¤  2 4" xfId="19405"/>
    <cellStyle name="Ç¥ÁØ_laroux_°³¹ßÀÏÁ¤  (2)_°³¹ßÀÏÁ¤  3" xfId="19406"/>
    <cellStyle name="C￥AØ_laroux_°³¹ßAIA¤  (2)_°³¹ßAIA¤  3 2" xfId="19407"/>
    <cellStyle name="Ç¥ÁØ_laroux_°³¹ßÀÏÁ¤  (2)_°³¹ßÀÏÁ¤  4" xfId="19408"/>
    <cellStyle name="C￥AØ_laroux_°³¹ßAIA¤  (2)_°³¹ßAIA¤  5" xfId="19409"/>
    <cellStyle name="Ç¥ÁØ_laroux_°³¹ßÀÏÁ¤  (2)_°³¹ßÀÏÁ¤  5" xfId="19410"/>
    <cellStyle name="C￥AØ_laroux_°³¹ßAIA¤  (2)_°³¹ßAIA¤  6" xfId="19411"/>
    <cellStyle name="Ç¥ÁØ_laroux_°³¹ßÀÏÁ¤  (2)_°³¹ßÀÏÁ¤  6" xfId="19412"/>
    <cellStyle name="C￥AØ_laroux_°³¹ßAIA¤  2" xfId="19413"/>
    <cellStyle name="Ç¥ÁØ_laroux_°³¹ßÀÏÁ¤  2" xfId="19414"/>
    <cellStyle name="C￥AØ_laroux_°³¹ßAIA¤  3" xfId="19415"/>
    <cellStyle name="Ç¥ÁØ_laroux_°³¹ßÀÏÁ¤  3" xfId="19416"/>
    <cellStyle name="C￥AØ_laroux_°³¹ßAIA¤  4" xfId="19417"/>
    <cellStyle name="Ç¥ÁØ_laroux_°³¹ßÀÏÁ¤  4" xfId="19418"/>
    <cellStyle name="C￥AØ_laroux_°³¹ßAIA¤  5" xfId="19419"/>
    <cellStyle name="Ç¥ÁØ_laroux_°³¹ßÀÏÁ¤  5" xfId="19420"/>
    <cellStyle name="C￥AØ_laroux_1" xfId="4650"/>
    <cellStyle name="Ç¥ÁØ_laroux_1" xfId="4651"/>
    <cellStyle name="C￥AØ_laroux_1_°³¹ßAIA¤ " xfId="19421"/>
    <cellStyle name="Ç¥ÁØ_laroux_1_°³¹ßÀÏÁ¤ " xfId="19422"/>
    <cellStyle name="C￥AØ_laroux_2_°³¹ßAIA¤ " xfId="19423"/>
    <cellStyle name="Ç¥ÁØ_laroux_2_°³¹ßÀÏÁ¤ " xfId="19424"/>
    <cellStyle name="C￥AØ_LX A÷AIºn±³_¿ø´UA§ " xfId="19425"/>
    <cellStyle name="Ç¥ÁØ_LX Â÷ÀÌºñ±³_¿ø´ÜÀ§ " xfId="19426"/>
    <cellStyle name="C￥AØ_LX A÷AIºn±³_¿ø´UA§  2" xfId="19427"/>
    <cellStyle name="Ç¥ÁØ_LX Â÷ÀÌºñ±³_¿ø´ÜÀ§  2" xfId="19428"/>
    <cellStyle name="C￥AØ_LX A÷AIºn±³_¿ø´UA§  2 2" xfId="19429"/>
    <cellStyle name="Ç¥ÁØ_LX Â÷ÀÌºñ±³_¿ø´ÜÀ§  3" xfId="19430"/>
    <cellStyle name="C￥AØ_LX A÷AIºn±³_¿ø´UA§  3 2" xfId="19431"/>
    <cellStyle name="Ç¥ÁØ_LX Â÷ÀÌºñ±³_¿ø´ÜÀ§  4" xfId="19432"/>
    <cellStyle name="C￥AØ_LX A÷AIºn±³_¿ø´UA§  5" xfId="19433"/>
    <cellStyle name="Ç¥ÁØ_LX Â÷ÀÌºñ±³_¿ø´ÜÀ§  5" xfId="19434"/>
    <cellStyle name="C￥AØ_LX A÷AIºn±³_¿ø´UA§  6" xfId="19435"/>
    <cellStyle name="Ç¥ÁØ_LX Â÷ÀÌºñ±³_¿ø´ÜÀ§  6" xfId="19436"/>
    <cellStyle name="C￥AØ_LX A÷AIºn±³_AuEA A÷AIºn±³  2" xfId="19437"/>
    <cellStyle name="Ç¥ÁØ_LX Â÷ÀÌºñ±³_ÀüÈÄ Â÷ÀÌºñ±³  2" xfId="19438"/>
    <cellStyle name="C￥AØ_LX A÷AIºn±³_AuEA A÷AIºn±³  2 2" xfId="19439"/>
    <cellStyle name="Ç¥ÁØ_LX Â÷ÀÌºñ±³_ÀüÈÄ Â÷ÀÌºñ±³  3" xfId="19440"/>
    <cellStyle name="C￥AØ_LXLZ3.0  2" xfId="19441"/>
    <cellStyle name="Ç¥ÁØ_LXLZ3.0  2" xfId="19442"/>
    <cellStyle name="C￥AØ_LXLZ3.0  2 2" xfId="19443"/>
    <cellStyle name="Ç¥ÁØ_LXLZ3.0  2 2" xfId="19444"/>
    <cellStyle name="C￥AØ_LXLZ3.0  2 3" xfId="19445"/>
    <cellStyle name="Ç¥ÁØ_LXLZ3.0  2 3" xfId="19446"/>
    <cellStyle name="C￥AØ_LXLZ3.0  2 4" xfId="19447"/>
    <cellStyle name="Ç¥ÁØ_LXLZ3.0  3" xfId="19448"/>
    <cellStyle name="C￥AØ_LXLZ3.5  2" xfId="19449"/>
    <cellStyle name="Ç¥ÁØ_LXLZ3.5  2" xfId="19450"/>
    <cellStyle name="C￥AØ_LXLZ3.5  2 2" xfId="19451"/>
    <cellStyle name="Ç¥ÁØ_LXLZ3.5  2 2" xfId="19452"/>
    <cellStyle name="C￥AØ_LXLZ3.5  2 3" xfId="19453"/>
    <cellStyle name="Ç¥ÁØ_LXLZ3.5  2 3" xfId="19454"/>
    <cellStyle name="C￥AØ_LXLZ3.5  2 4" xfId="19455"/>
    <cellStyle name="Ç¥ÁØ_LXLZ3.5  3" xfId="19456"/>
    <cellStyle name="C￥AØ_LXLZ3.5  3 2" xfId="19457"/>
    <cellStyle name="Ç¥ÁØ_LXLZ3.5  4" xfId="19458"/>
    <cellStyle name="C￥AØ_LXLZ4.5 " xfId="19459"/>
    <cellStyle name="Ç¥ÁØ_LXLZ4.5 " xfId="19460"/>
    <cellStyle name="C￥AØ_LXLZ4.5  2" xfId="19461"/>
    <cellStyle name="Ç¥ÁØ_LXLZ4.5  2" xfId="19462"/>
    <cellStyle name="C￥AØ_LXLZ4.5  2 2" xfId="19463"/>
    <cellStyle name="Ç¥ÁØ_LXLZ4.5  2 2" xfId="19464"/>
    <cellStyle name="C￥AØ_LXLZ4.5  2 3" xfId="19465"/>
    <cellStyle name="Ç¥ÁØ_LXLZ4.5  2 3" xfId="19466"/>
    <cellStyle name="C￥AØ_LXLZ4.5  2 4" xfId="19467"/>
    <cellStyle name="Ç¥ÁØ_LXLZ4.5  3" xfId="19468"/>
    <cellStyle name="C￥AØ_LXLZ4.5  3 2" xfId="19469"/>
    <cellStyle name="Ç¥ÁØ_LXLZ4.5  4" xfId="19470"/>
    <cellStyle name="C￥AØ_LXLZ4.5  5" xfId="19471"/>
    <cellStyle name="Ç¥ÁØ_LXLZ4.5  5" xfId="19472"/>
    <cellStyle name="C￥AØ_LXLZEXH_AuEA A÷AIºn±³ " xfId="19473"/>
    <cellStyle name="Ç¥ÁØ_LXLZEXH_ÀüÈÄ Â÷ÀÌºñ±³ " xfId="19474"/>
    <cellStyle name="C￥AØ_LXLZEXH_AuEA A÷AIºn±³  2" xfId="19475"/>
    <cellStyle name="Ç¥ÁØ_LXLZEXH_ÀüÈÄ Â÷ÀÌºñ±³  2" xfId="19476"/>
    <cellStyle name="C￥AØ_LXLZEXH_AuEA A÷AIºn±³  2 2" xfId="19477"/>
    <cellStyle name="Ç¥ÁØ_LXLZEXH_ÀüÈÄ Â÷ÀÌºñ±³  3" xfId="19478"/>
    <cellStyle name="C￥AØ_LXLZEXH_AuEA A÷AIºn±³  3 2" xfId="19479"/>
    <cellStyle name="Ç¥ÁØ_LXLZEXH_ÀüÈÄ Â÷ÀÌºñ±³  4" xfId="19480"/>
    <cellStyle name="C￥AØ_LXLZEXH_AuEA A÷AIºn±³  5" xfId="19481"/>
    <cellStyle name="Ç¥ÁØ_LXLZEXH_ÀüÈÄ Â÷ÀÌºñ±³  5" xfId="19482"/>
    <cellStyle name="C￥AØ_lx-taxi " xfId="19483"/>
    <cellStyle name="Ç¥ÁØ_lx-taxi " xfId="19484"/>
    <cellStyle name="C￥AØ_LZ3.5´e4.5_AuEA A÷AIºn±³ " xfId="19485"/>
    <cellStyle name="Ç¥ÁØ_LZ3.5´ë4.5_ÀüÈÄ Â÷ÀÌºñ±³ " xfId="19486"/>
    <cellStyle name="C￥AØ_LZ3.5´e4.5_AuEA A÷AIºn±³  2" xfId="19487"/>
    <cellStyle name="Ç¥ÁØ_LZ3.5´ë4.5_ÀüÈÄ Â÷ÀÌºñ±³  2" xfId="19488"/>
    <cellStyle name="C￥AØ_LZ3.5´e4.5_AuEA A÷AIºn±³  2 2" xfId="19489"/>
    <cellStyle name="Ç¥ÁØ_LZ3.5´ë4.5_ÀüÈÄ Â÷ÀÌºñ±³  3" xfId="19490"/>
    <cellStyle name="C￥AØ_LZ3.5´e4.5_AuEA A÷AIºn±³  3 2" xfId="19491"/>
    <cellStyle name="Ç¥ÁØ_LZ3.5´ë4.5_ÀüÈÄ Â÷ÀÌºñ±³  4" xfId="19492"/>
    <cellStyle name="C￥AØ_LZ3.5´e4.5_AuEA A÷AIºn±³  5" xfId="19493"/>
    <cellStyle name="Ç¥ÁØ_LZ3.5´ë4.5_ÀüÈÄ Â÷ÀÌºñ±³  5" xfId="19494"/>
    <cellStyle name="C￥AØ_LZ3.5´e4.5_AuEA A÷AIºn±³  6" xfId="19495"/>
    <cellStyle name="Ç¥ÁØ_LZ3.5´ë4.5_ÀüÈÄ Â÷ÀÌºñ±³  6" xfId="19496"/>
    <cellStyle name="C￥AØ_MIP LIST_¿ø´UA§  2" xfId="19497"/>
    <cellStyle name="Ç¥ÁØ_MIP LIST_¿ø´ÜÀ§  2" xfId="19498"/>
    <cellStyle name="C￥AØ_MIP LIST_¿ø´UA§  2 2" xfId="19499"/>
    <cellStyle name="Ç¥ÁØ_MIP LIST_¿ø´ÜÀ§  3" xfId="19500"/>
    <cellStyle name="C￥AØ_MKN-M1.1  2" xfId="19501"/>
    <cellStyle name="Ç¥ÁØ_MKN-M1.1  2" xfId="19502"/>
    <cellStyle name="C￥AØ_MKN-M1.1  2 2" xfId="19503"/>
    <cellStyle name="Ç¥ÁØ_MKN-M1.1  2 2" xfId="19504"/>
    <cellStyle name="C￥AØ_MKN-M1.1  2 3" xfId="19505"/>
    <cellStyle name="Ç¥ÁØ_MKN-M1.1  2 3" xfId="19506"/>
    <cellStyle name="C￥AØ_MKN-M1.1  2 4" xfId="19507"/>
    <cellStyle name="Ç¥ÁØ_MKN-M1.1  3" xfId="19508"/>
    <cellStyle name="C￥AØ_º¸°i_KDº?μ¿ " xfId="19509"/>
    <cellStyle name="Ç¥ÁØ_º¸°í_KDº¯µ¿ " xfId="19510"/>
    <cellStyle name="C￥AØ_ºn±³    " xfId="19511"/>
    <cellStyle name="Ç¥ÁØ_ºñ±³    " xfId="19512"/>
    <cellStyle name="C￥AØ_ºn±³     2" xfId="19513"/>
    <cellStyle name="Ç¥ÁØ_ºñ±³     2" xfId="19514"/>
    <cellStyle name="C￥AØ_ºn±³     2 2" xfId="19515"/>
    <cellStyle name="Ç¥ÁØ_ºñ±³     2 2" xfId="19516"/>
    <cellStyle name="C￥AØ_ºn±³     2 3" xfId="19517"/>
    <cellStyle name="Ç¥ÁØ_ºñ±³     2 3" xfId="19518"/>
    <cellStyle name="C￥AØ_ºn±³     2 4" xfId="19519"/>
    <cellStyle name="Ç¥ÁØ_ºñ±³     3" xfId="19520"/>
    <cellStyle name="C￥AØ_ºn±³     3 2" xfId="19521"/>
    <cellStyle name="Ç¥ÁØ_ºñ±³     4" xfId="19522"/>
    <cellStyle name="C￥AØ_ºn±³     5" xfId="19523"/>
    <cellStyle name="Ç¥ÁØ_ºñ±³     5" xfId="19524"/>
    <cellStyle name="C￥AØ_ºn±³     6" xfId="19525"/>
    <cellStyle name="Ç¥ÁØ_ºñ±³     6" xfId="19526"/>
    <cellStyle name="C￥AØ_ºnAO≫eAa" xfId="4652"/>
    <cellStyle name="Ç¥ÁØ_Sheet1 (2)_1.SUMMARY " xfId="19527"/>
    <cellStyle name="C￥AØ_Sheet1 (2)_3.MSCHEDULE¿μ¹R " xfId="19528"/>
    <cellStyle name="Ç¥ÁØ_Sheet1_1.SUMMARY " xfId="19529"/>
    <cellStyle name="C￥AØ_Sheet1_1_1.SUMMARY " xfId="19530"/>
    <cellStyle name="Ç¥ÁØ_Sheet1_1_1.SUMMARY " xfId="19531"/>
    <cellStyle name="C￥AØ_Sheet1_1_1.SUMMARY  2" xfId="19532"/>
    <cellStyle name="Ç¥ÁØ_Sheet1_1_1.SUMMARY  2" xfId="19533"/>
    <cellStyle name="C￥AØ_Sheet1_1_1.SUMMARY  2 2" xfId="19534"/>
    <cellStyle name="Ç¥ÁØ_Sheet1_1_1.SUMMARY  2 2" xfId="19535"/>
    <cellStyle name="C￥AØ_Sheet1_1_1.SUMMARY  2 3" xfId="19536"/>
    <cellStyle name="Ç¥ÁØ_Sheet1_1_1.SUMMARY  2 3" xfId="19537"/>
    <cellStyle name="C￥AØ_Sheet1_1_1.SUMMARY  2 4" xfId="19538"/>
    <cellStyle name="Ç¥ÁØ_Sheet1_1_1.SUMMARY  3" xfId="19539"/>
    <cellStyle name="C￥AØ_Sheet1_1_1.SUMMARY  3 2" xfId="19540"/>
    <cellStyle name="Ç¥ÁØ_Sheet1_1_1.SUMMARY  4" xfId="19541"/>
    <cellStyle name="C￥AØ_Sheet1_1_1.SUMMARY  5" xfId="19542"/>
    <cellStyle name="Ç¥ÁØ_Sheet1_1_1.SUMMARY  5" xfId="19543"/>
    <cellStyle name="C￥AØ_Sheet1_1_1.SUMMARY  6" xfId="19544"/>
    <cellStyle name="Ç¥ÁØ_Sheet1_1_1.SUMMARY  6" xfId="19545"/>
    <cellStyle name="C￥AØ_Sheet1_3.MSCHEDULE¿μ¹R " xfId="19546"/>
    <cellStyle name="Ç¥ÁØ_Sheet1_XD ÃÖÁ¾ÀÏÁ¤ " xfId="19547"/>
    <cellStyle name="C￥AØ_SMG-CKD-d1.1 " xfId="19548"/>
    <cellStyle name="Ç¥ÁØ_SMG-CKD-d1.1 " xfId="19549"/>
    <cellStyle name="C￥AØ_SMG-CKD-d1.1  2" xfId="19550"/>
    <cellStyle name="Ç¥ÁØ_SMG-CKD-d1.1  2" xfId="19551"/>
    <cellStyle name="C￥AØ_SMG-CKD-d1.1  2 2" xfId="19552"/>
    <cellStyle name="Ç¥ÁØ_SMG-CKD-d1.1  2 2" xfId="19553"/>
    <cellStyle name="C￥AØ_SMG-CKD-d1.1  2 3" xfId="19554"/>
    <cellStyle name="Ç¥ÁØ_SMG-CKD-d1.1  2 3" xfId="19555"/>
    <cellStyle name="C￥AØ_SMG-CKD-d1.1  2 4" xfId="19556"/>
    <cellStyle name="Ç¥ÁØ_SMG-CKD-d1.1  3" xfId="19557"/>
    <cellStyle name="C￥AØ_SMG-CKD-d1.1  3 2" xfId="19558"/>
    <cellStyle name="Ç¥ÁØ_SMG-CKD-d1.1  4" xfId="19559"/>
    <cellStyle name="C￥AØ_SMG-CKD-d1.1  5" xfId="19560"/>
    <cellStyle name="Ç¥ÁØ_SMG-CKD-d1.1  5" xfId="19561"/>
    <cellStyle name="C￥AØ_SMG-CKD-d1.1  6" xfId="19562"/>
    <cellStyle name="Ç¥ÁØ_SMG-CKD-d1.1  6" xfId="19563"/>
    <cellStyle name="C￥AØ_USAGL_¿ø´UA§  2" xfId="19564"/>
    <cellStyle name="Ç¥ÁØ_USAGL_¿ø´ÜÀ§  2" xfId="19565"/>
    <cellStyle name="C￥AØ_USAGL_¿ø´UA§  2 2" xfId="19566"/>
    <cellStyle name="Ç¥ÁØ_USAGL_¿ø´ÜÀ§  3" xfId="19567"/>
    <cellStyle name="C￥AØ_WIRING " xfId="19568"/>
    <cellStyle name="Ç¥ÁØ_WIRING " xfId="19569"/>
    <cellStyle name="C￥AØ_WIRING  2" xfId="19570"/>
    <cellStyle name="Ç¥ÁØ_WIRING  2" xfId="19571"/>
    <cellStyle name="C￥AØ_WIRING  2 2" xfId="19572"/>
    <cellStyle name="Ç¥ÁØ_WIRING  2 2" xfId="19573"/>
    <cellStyle name="C￥AØ_WIRING  2 3" xfId="19574"/>
    <cellStyle name="Ç¥ÁØ_WIRING  2 3" xfId="19575"/>
    <cellStyle name="C￥AØ_WIRING  2 4" xfId="19576"/>
    <cellStyle name="Ç¥ÁØ_WIRING  3" xfId="19577"/>
    <cellStyle name="C￥AØ_WIRING  3 2" xfId="19578"/>
    <cellStyle name="Ç¥ÁØ_WIRING  4" xfId="19579"/>
    <cellStyle name="C￥AØ_WIRING  5" xfId="19580"/>
    <cellStyle name="Ç¥ÁØ_WIRING  5" xfId="19581"/>
    <cellStyle name="C￥AØ_WIRING  6" xfId="19582"/>
    <cellStyle name="Ç¥ÁØ_WIRING  6" xfId="19583"/>
    <cellStyle name="C￥AØ_XD AOA¾AIA¤  2" xfId="19584"/>
    <cellStyle name="Ç¥ÁØ_XD ÃÖÁ¾ÀÏÁ¤  2" xfId="19585"/>
    <cellStyle name="C￥AØ_XD AOA¾AIA¤  2 2" xfId="19586"/>
    <cellStyle name="Ç¥ÁØ_XD ÃÖÁ¾ÀÏÁ¤  2 2" xfId="19587"/>
    <cellStyle name="C￥AØ_XD AOA¾AIA¤  2 3" xfId="19588"/>
    <cellStyle name="Ç¥ÁØ_XD ÃÖÁ¾ÀÏÁ¤  2 3" xfId="19589"/>
    <cellStyle name="C￥AØ_XD AOA¾AIA¤  2 4" xfId="19590"/>
    <cellStyle name="Ç¥ÁØ_XD ÃÖÁ¾ÀÏÁ¤  3" xfId="19591"/>
    <cellStyle name="C￥AØ_XD±aAØ  2" xfId="19592"/>
    <cellStyle name="Ç¥ÁØ_XD±âÁØ  2" xfId="19593"/>
    <cellStyle name="C￥AØ_XD±aAØ  2 2" xfId="19594"/>
    <cellStyle name="Ç¥ÁØ_XD±âÁØ  2 2" xfId="19595"/>
    <cellStyle name="C￥AØ_XD±aAØ  2 3" xfId="19596"/>
    <cellStyle name="Ç¥ÁØ_XD±âÁØ  2 3" xfId="19597"/>
    <cellStyle name="C￥AØ_XD±aAØ  2 4" xfId="19598"/>
    <cellStyle name="Ç¥ÁØ_XD±âÁØ  3" xfId="19599"/>
    <cellStyle name="C￥AØ_XD±aAØ  3 2" xfId="19600"/>
    <cellStyle name="Ç¥ÁØ_XD±âÁØ  4" xfId="19601"/>
    <cellStyle name="C￥AØ_XD±aAØ  5" xfId="19602"/>
    <cellStyle name="Ç¥ÁØ_XD±âÁØ  5" xfId="19603"/>
    <cellStyle name="C￥AØ_XG¿ø´UA§(2A÷°e≫e) " xfId="19604"/>
    <cellStyle name="Ç¥ÁØ_XG3Â÷°è»ê¿ø´ÜÀ§ " xfId="19605"/>
    <cellStyle name="C￥AØ_XG3A÷°e≫e¿ø´UA§ " xfId="19606"/>
    <cellStyle name="Calc Currency (0)" xfId="4653"/>
    <cellStyle name="Calc Currency (0) 2" xfId="19607"/>
    <cellStyle name="Calc Currency (2)" xfId="19608"/>
    <cellStyle name="Calc Currency (2) 2" xfId="19609"/>
    <cellStyle name="Calc Currency (2) 3" xfId="19610"/>
    <cellStyle name="Calc Percent (0)" xfId="19611"/>
    <cellStyle name="Calc Percent (0) 2" xfId="19612"/>
    <cellStyle name="Calc Percent (0) 3" xfId="19613"/>
    <cellStyle name="Calc Percent (1)" xfId="19614"/>
    <cellStyle name="Calc Percent (1) 2" xfId="19615"/>
    <cellStyle name="Calc Percent (1) 3" xfId="19616"/>
    <cellStyle name="Calc Percent (2)" xfId="19617"/>
    <cellStyle name="Calc Percent (2) 2" xfId="19618"/>
    <cellStyle name="Calc Percent (2) 3" xfId="19619"/>
    <cellStyle name="Calc Units (0)" xfId="19620"/>
    <cellStyle name="Calc Units (0) 2" xfId="19621"/>
    <cellStyle name="Calc Units (0) 3" xfId="19622"/>
    <cellStyle name="Calc Units (1)" xfId="19623"/>
    <cellStyle name="Calc Units (1) 2" xfId="19624"/>
    <cellStyle name="Calc Units (1) 3" xfId="19625"/>
    <cellStyle name="Calc Units (2)" xfId="19626"/>
    <cellStyle name="Calc Units (2) 2" xfId="19627"/>
    <cellStyle name="Calc Units (2) 3" xfId="19628"/>
    <cellStyle name="Calculation" xfId="19629"/>
    <cellStyle name="Calculation 10" xfId="19630"/>
    <cellStyle name="Calculation 11" xfId="19631"/>
    <cellStyle name="Calculation 12" xfId="19632"/>
    <cellStyle name="Calculation 13" xfId="19633"/>
    <cellStyle name="Calculation 14" xfId="19634"/>
    <cellStyle name="Calculation 15" xfId="19635"/>
    <cellStyle name="Calculation 16" xfId="19636"/>
    <cellStyle name="Calculation 17" xfId="19637"/>
    <cellStyle name="Calculation 18" xfId="19638"/>
    <cellStyle name="Calculation 19" xfId="19639"/>
    <cellStyle name="Calculation 2" xfId="19640"/>
    <cellStyle name="Calculation 2 10" xfId="19641"/>
    <cellStyle name="Calculation 2 11" xfId="19642"/>
    <cellStyle name="Calculation 2 12" xfId="19643"/>
    <cellStyle name="Calculation 2 13" xfId="19644"/>
    <cellStyle name="Calculation 2 14" xfId="19645"/>
    <cellStyle name="Calculation 2 15" xfId="19646"/>
    <cellStyle name="Calculation 2 16" xfId="19647"/>
    <cellStyle name="Calculation 2 17" xfId="19648"/>
    <cellStyle name="Calculation 2 18" xfId="19649"/>
    <cellStyle name="Calculation 2 19" xfId="19650"/>
    <cellStyle name="Calculation 2 2" xfId="19651"/>
    <cellStyle name="Calculation 2 2 10" xfId="19652"/>
    <cellStyle name="Calculation 2 2 11" xfId="19653"/>
    <cellStyle name="Calculation 2 2 12" xfId="19654"/>
    <cellStyle name="Calculation 2 2 13" xfId="19655"/>
    <cellStyle name="Calculation 2 2 14" xfId="19656"/>
    <cellStyle name="Calculation 2 2 15" xfId="19657"/>
    <cellStyle name="Calculation 2 2 16" xfId="19658"/>
    <cellStyle name="Calculation 2 2 17" xfId="19659"/>
    <cellStyle name="Calculation 2 2 18" xfId="19660"/>
    <cellStyle name="Calculation 2 2 19" xfId="19661"/>
    <cellStyle name="Calculation 2 2 2" xfId="19662"/>
    <cellStyle name="Calculation 2 2 2 10" xfId="19663"/>
    <cellStyle name="Calculation 2 2 2 11" xfId="19664"/>
    <cellStyle name="Calculation 2 2 2 12" xfId="19665"/>
    <cellStyle name="Calculation 2 2 2 13" xfId="19666"/>
    <cellStyle name="Calculation 2 2 2 14" xfId="19667"/>
    <cellStyle name="Calculation 2 2 2 15" xfId="19668"/>
    <cellStyle name="Calculation 2 2 2 16" xfId="19669"/>
    <cellStyle name="Calculation 2 2 2 2" xfId="19670"/>
    <cellStyle name="Calculation 2 2 2 2 10" xfId="19671"/>
    <cellStyle name="Calculation 2 2 2 2 11" xfId="19672"/>
    <cellStyle name="Calculation 2 2 2 2 12" xfId="19673"/>
    <cellStyle name="Calculation 2 2 2 2 13" xfId="19674"/>
    <cellStyle name="Calculation 2 2 2 2 14" xfId="19675"/>
    <cellStyle name="Calculation 2 2 2 2 15" xfId="19676"/>
    <cellStyle name="Calculation 2 2 2 2 2" xfId="19677"/>
    <cellStyle name="Calculation 2 2 2 2 2 2" xfId="19678"/>
    <cellStyle name="Calculation 2 2 2 2 3" xfId="19679"/>
    <cellStyle name="Calculation 2 2 2 2 3 2" xfId="19680"/>
    <cellStyle name="Calculation 2 2 2 2 4" xfId="19681"/>
    <cellStyle name="Calculation 2 2 2 2 5" xfId="19682"/>
    <cellStyle name="Calculation 2 2 2 2 6" xfId="19683"/>
    <cellStyle name="Calculation 2 2 2 2 7" xfId="19684"/>
    <cellStyle name="Calculation 2 2 2 2 8" xfId="19685"/>
    <cellStyle name="Calculation 2 2 2 2 9" xfId="19686"/>
    <cellStyle name="Calculation 2 2 2 3" xfId="19687"/>
    <cellStyle name="Calculation 2 2 2 3 2" xfId="19688"/>
    <cellStyle name="Calculation 2 2 2 4" xfId="19689"/>
    <cellStyle name="Calculation 2 2 2 4 2" xfId="19690"/>
    <cellStyle name="Calculation 2 2 2 5" xfId="19691"/>
    <cellStyle name="Calculation 2 2 2 6" xfId="19692"/>
    <cellStyle name="Calculation 2 2 2 7" xfId="19693"/>
    <cellStyle name="Calculation 2 2 2 8" xfId="19694"/>
    <cellStyle name="Calculation 2 2 2 9" xfId="19695"/>
    <cellStyle name="Calculation 2 2 3" xfId="19696"/>
    <cellStyle name="Calculation 2 2 3 10" xfId="19697"/>
    <cellStyle name="Calculation 2 2 3 11" xfId="19698"/>
    <cellStyle name="Calculation 2 2 3 12" xfId="19699"/>
    <cellStyle name="Calculation 2 2 3 13" xfId="19700"/>
    <cellStyle name="Calculation 2 2 3 14" xfId="19701"/>
    <cellStyle name="Calculation 2 2 3 15" xfId="19702"/>
    <cellStyle name="Calculation 2 2 3 16" xfId="19703"/>
    <cellStyle name="Calculation 2 2 3 2" xfId="19704"/>
    <cellStyle name="Calculation 2 2 3 2 10" xfId="19705"/>
    <cellStyle name="Calculation 2 2 3 2 11" xfId="19706"/>
    <cellStyle name="Calculation 2 2 3 2 12" xfId="19707"/>
    <cellStyle name="Calculation 2 2 3 2 13" xfId="19708"/>
    <cellStyle name="Calculation 2 2 3 2 14" xfId="19709"/>
    <cellStyle name="Calculation 2 2 3 2 15" xfId="19710"/>
    <cellStyle name="Calculation 2 2 3 2 2" xfId="19711"/>
    <cellStyle name="Calculation 2 2 3 2 2 2" xfId="19712"/>
    <cellStyle name="Calculation 2 2 3 2 3" xfId="19713"/>
    <cellStyle name="Calculation 2 2 3 2 3 2" xfId="19714"/>
    <cellStyle name="Calculation 2 2 3 2 4" xfId="19715"/>
    <cellStyle name="Calculation 2 2 3 2 5" xfId="19716"/>
    <cellStyle name="Calculation 2 2 3 2 6" xfId="19717"/>
    <cellStyle name="Calculation 2 2 3 2 7" xfId="19718"/>
    <cellStyle name="Calculation 2 2 3 2 8" xfId="19719"/>
    <cellStyle name="Calculation 2 2 3 2 9" xfId="19720"/>
    <cellStyle name="Calculation 2 2 3 3" xfId="19721"/>
    <cellStyle name="Calculation 2 2 3 3 2" xfId="19722"/>
    <cellStyle name="Calculation 2 2 3 4" xfId="19723"/>
    <cellStyle name="Calculation 2 2 3 4 2" xfId="19724"/>
    <cellStyle name="Calculation 2 2 3 5" xfId="19725"/>
    <cellStyle name="Calculation 2 2 3 6" xfId="19726"/>
    <cellStyle name="Calculation 2 2 3 7" xfId="19727"/>
    <cellStyle name="Calculation 2 2 3 8" xfId="19728"/>
    <cellStyle name="Calculation 2 2 3 9" xfId="19729"/>
    <cellStyle name="Calculation 2 2 4" xfId="19730"/>
    <cellStyle name="Calculation 2 2 4 10" xfId="19731"/>
    <cellStyle name="Calculation 2 2 4 11" xfId="19732"/>
    <cellStyle name="Calculation 2 2 4 12" xfId="19733"/>
    <cellStyle name="Calculation 2 2 4 13" xfId="19734"/>
    <cellStyle name="Calculation 2 2 4 14" xfId="19735"/>
    <cellStyle name="Calculation 2 2 4 15" xfId="19736"/>
    <cellStyle name="Calculation 2 2 4 16" xfId="19737"/>
    <cellStyle name="Calculation 2 2 4 2" xfId="19738"/>
    <cellStyle name="Calculation 2 2 4 2 10" xfId="19739"/>
    <cellStyle name="Calculation 2 2 4 2 11" xfId="19740"/>
    <cellStyle name="Calculation 2 2 4 2 12" xfId="19741"/>
    <cellStyle name="Calculation 2 2 4 2 13" xfId="19742"/>
    <cellStyle name="Calculation 2 2 4 2 14" xfId="19743"/>
    <cellStyle name="Calculation 2 2 4 2 15" xfId="19744"/>
    <cellStyle name="Calculation 2 2 4 2 2" xfId="19745"/>
    <cellStyle name="Calculation 2 2 4 2 2 2" xfId="19746"/>
    <cellStyle name="Calculation 2 2 4 2 3" xfId="19747"/>
    <cellStyle name="Calculation 2 2 4 2 3 2" xfId="19748"/>
    <cellStyle name="Calculation 2 2 4 2 4" xfId="19749"/>
    <cellStyle name="Calculation 2 2 4 2 5" xfId="19750"/>
    <cellStyle name="Calculation 2 2 4 2 6" xfId="19751"/>
    <cellStyle name="Calculation 2 2 4 2 7" xfId="19752"/>
    <cellStyle name="Calculation 2 2 4 2 8" xfId="19753"/>
    <cellStyle name="Calculation 2 2 4 2 9" xfId="19754"/>
    <cellStyle name="Calculation 2 2 4 3" xfId="19755"/>
    <cellStyle name="Calculation 2 2 4 3 2" xfId="19756"/>
    <cellStyle name="Calculation 2 2 4 4" xfId="19757"/>
    <cellStyle name="Calculation 2 2 4 4 2" xfId="19758"/>
    <cellStyle name="Calculation 2 2 4 5" xfId="19759"/>
    <cellStyle name="Calculation 2 2 4 6" xfId="19760"/>
    <cellStyle name="Calculation 2 2 4 7" xfId="19761"/>
    <cellStyle name="Calculation 2 2 4 8" xfId="19762"/>
    <cellStyle name="Calculation 2 2 4 9" xfId="19763"/>
    <cellStyle name="Calculation 2 2 5" xfId="19764"/>
    <cellStyle name="Calculation 2 2 5 10" xfId="19765"/>
    <cellStyle name="Calculation 2 2 5 11" xfId="19766"/>
    <cellStyle name="Calculation 2 2 5 12" xfId="19767"/>
    <cellStyle name="Calculation 2 2 5 13" xfId="19768"/>
    <cellStyle name="Calculation 2 2 5 14" xfId="19769"/>
    <cellStyle name="Calculation 2 2 5 15" xfId="19770"/>
    <cellStyle name="Calculation 2 2 5 16" xfId="19771"/>
    <cellStyle name="Calculation 2 2 5 2" xfId="19772"/>
    <cellStyle name="Calculation 2 2 5 2 10" xfId="19773"/>
    <cellStyle name="Calculation 2 2 5 2 11" xfId="19774"/>
    <cellStyle name="Calculation 2 2 5 2 12" xfId="19775"/>
    <cellStyle name="Calculation 2 2 5 2 13" xfId="19776"/>
    <cellStyle name="Calculation 2 2 5 2 14" xfId="19777"/>
    <cellStyle name="Calculation 2 2 5 2 15" xfId="19778"/>
    <cellStyle name="Calculation 2 2 5 2 2" xfId="19779"/>
    <cellStyle name="Calculation 2 2 5 2 2 2" xfId="19780"/>
    <cellStyle name="Calculation 2 2 5 2 3" xfId="19781"/>
    <cellStyle name="Calculation 2 2 5 2 3 2" xfId="19782"/>
    <cellStyle name="Calculation 2 2 5 2 4" xfId="19783"/>
    <cellStyle name="Calculation 2 2 5 2 5" xfId="19784"/>
    <cellStyle name="Calculation 2 2 5 2 6" xfId="19785"/>
    <cellStyle name="Calculation 2 2 5 2 7" xfId="19786"/>
    <cellStyle name="Calculation 2 2 5 2 8" xfId="19787"/>
    <cellStyle name="Calculation 2 2 5 2 9" xfId="19788"/>
    <cellStyle name="Calculation 2 2 5 3" xfId="19789"/>
    <cellStyle name="Calculation 2 2 5 3 2" xfId="19790"/>
    <cellStyle name="Calculation 2 2 5 4" xfId="19791"/>
    <cellStyle name="Calculation 2 2 5 4 2" xfId="19792"/>
    <cellStyle name="Calculation 2 2 5 5" xfId="19793"/>
    <cellStyle name="Calculation 2 2 5 6" xfId="19794"/>
    <cellStyle name="Calculation 2 2 5 7" xfId="19795"/>
    <cellStyle name="Calculation 2 2 5 8" xfId="19796"/>
    <cellStyle name="Calculation 2 2 5 9" xfId="19797"/>
    <cellStyle name="Calculation 2 2 6" xfId="19798"/>
    <cellStyle name="Calculation 2 2 6 10" xfId="19799"/>
    <cellStyle name="Calculation 2 2 6 11" xfId="19800"/>
    <cellStyle name="Calculation 2 2 6 12" xfId="19801"/>
    <cellStyle name="Calculation 2 2 6 13" xfId="19802"/>
    <cellStyle name="Calculation 2 2 6 14" xfId="19803"/>
    <cellStyle name="Calculation 2 2 6 15" xfId="19804"/>
    <cellStyle name="Calculation 2 2 6 2" xfId="19805"/>
    <cellStyle name="Calculation 2 2 6 2 2" xfId="19806"/>
    <cellStyle name="Calculation 2 2 6 3" xfId="19807"/>
    <cellStyle name="Calculation 2 2 6 3 2" xfId="19808"/>
    <cellStyle name="Calculation 2 2 6 4" xfId="19809"/>
    <cellStyle name="Calculation 2 2 6 5" xfId="19810"/>
    <cellStyle name="Calculation 2 2 6 6" xfId="19811"/>
    <cellStyle name="Calculation 2 2 6 7" xfId="19812"/>
    <cellStyle name="Calculation 2 2 6 8" xfId="19813"/>
    <cellStyle name="Calculation 2 2 6 9" xfId="19814"/>
    <cellStyle name="Calculation 2 2 7" xfId="19815"/>
    <cellStyle name="Calculation 2 2 8" xfId="19816"/>
    <cellStyle name="Calculation 2 2 9" xfId="19817"/>
    <cellStyle name="Calculation 2 20" xfId="19818"/>
    <cellStyle name="Calculation 2 21" xfId="19819"/>
    <cellStyle name="Calculation 2 22" xfId="19820"/>
    <cellStyle name="Calculation 2 3" xfId="19821"/>
    <cellStyle name="Calculation 2 3 10" xfId="19822"/>
    <cellStyle name="Calculation 2 3 11" xfId="19823"/>
    <cellStyle name="Calculation 2 3 12" xfId="19824"/>
    <cellStyle name="Calculation 2 3 13" xfId="19825"/>
    <cellStyle name="Calculation 2 3 14" xfId="19826"/>
    <cellStyle name="Calculation 2 3 15" xfId="19827"/>
    <cellStyle name="Calculation 2 3 16" xfId="19828"/>
    <cellStyle name="Calculation 2 3 2" xfId="19829"/>
    <cellStyle name="Calculation 2 3 2 10" xfId="19830"/>
    <cellStyle name="Calculation 2 3 2 11" xfId="19831"/>
    <cellStyle name="Calculation 2 3 2 12" xfId="19832"/>
    <cellStyle name="Calculation 2 3 2 13" xfId="19833"/>
    <cellStyle name="Calculation 2 3 2 14" xfId="19834"/>
    <cellStyle name="Calculation 2 3 2 15" xfId="19835"/>
    <cellStyle name="Calculation 2 3 2 2" xfId="19836"/>
    <cellStyle name="Calculation 2 3 2 2 2" xfId="19837"/>
    <cellStyle name="Calculation 2 3 2 3" xfId="19838"/>
    <cellStyle name="Calculation 2 3 2 3 2" xfId="19839"/>
    <cellStyle name="Calculation 2 3 2 4" xfId="19840"/>
    <cellStyle name="Calculation 2 3 2 5" xfId="19841"/>
    <cellStyle name="Calculation 2 3 2 6" xfId="19842"/>
    <cellStyle name="Calculation 2 3 2 7" xfId="19843"/>
    <cellStyle name="Calculation 2 3 2 8" xfId="19844"/>
    <cellStyle name="Calculation 2 3 2 9" xfId="19845"/>
    <cellStyle name="Calculation 2 3 3" xfId="19846"/>
    <cellStyle name="Calculation 2 3 3 2" xfId="19847"/>
    <cellStyle name="Calculation 2 3 4" xfId="19848"/>
    <cellStyle name="Calculation 2 3 4 2" xfId="19849"/>
    <cellStyle name="Calculation 2 3 5" xfId="19850"/>
    <cellStyle name="Calculation 2 3 6" xfId="19851"/>
    <cellStyle name="Calculation 2 3 7" xfId="19852"/>
    <cellStyle name="Calculation 2 3 8" xfId="19853"/>
    <cellStyle name="Calculation 2 3 9" xfId="19854"/>
    <cellStyle name="Calculation 2 4" xfId="19855"/>
    <cellStyle name="Calculation 2 4 10" xfId="19856"/>
    <cellStyle name="Calculation 2 4 11" xfId="19857"/>
    <cellStyle name="Calculation 2 4 12" xfId="19858"/>
    <cellStyle name="Calculation 2 4 13" xfId="19859"/>
    <cellStyle name="Calculation 2 4 14" xfId="19860"/>
    <cellStyle name="Calculation 2 4 15" xfId="19861"/>
    <cellStyle name="Calculation 2 4 16" xfId="19862"/>
    <cellStyle name="Calculation 2 4 2" xfId="19863"/>
    <cellStyle name="Calculation 2 4 2 10" xfId="19864"/>
    <cellStyle name="Calculation 2 4 2 11" xfId="19865"/>
    <cellStyle name="Calculation 2 4 2 12" xfId="19866"/>
    <cellStyle name="Calculation 2 4 2 13" xfId="19867"/>
    <cellStyle name="Calculation 2 4 2 14" xfId="19868"/>
    <cellStyle name="Calculation 2 4 2 15" xfId="19869"/>
    <cellStyle name="Calculation 2 4 2 2" xfId="19870"/>
    <cellStyle name="Calculation 2 4 2 2 2" xfId="19871"/>
    <cellStyle name="Calculation 2 4 2 3" xfId="19872"/>
    <cellStyle name="Calculation 2 4 2 3 2" xfId="19873"/>
    <cellStyle name="Calculation 2 4 2 4" xfId="19874"/>
    <cellStyle name="Calculation 2 4 2 5" xfId="19875"/>
    <cellStyle name="Calculation 2 4 2 6" xfId="19876"/>
    <cellStyle name="Calculation 2 4 2 7" xfId="19877"/>
    <cellStyle name="Calculation 2 4 2 8" xfId="19878"/>
    <cellStyle name="Calculation 2 4 2 9" xfId="19879"/>
    <cellStyle name="Calculation 2 4 3" xfId="19880"/>
    <cellStyle name="Calculation 2 4 3 2" xfId="19881"/>
    <cellStyle name="Calculation 2 4 4" xfId="19882"/>
    <cellStyle name="Calculation 2 4 4 2" xfId="19883"/>
    <cellStyle name="Calculation 2 4 5" xfId="19884"/>
    <cellStyle name="Calculation 2 4 6" xfId="19885"/>
    <cellStyle name="Calculation 2 4 7" xfId="19886"/>
    <cellStyle name="Calculation 2 4 8" xfId="19887"/>
    <cellStyle name="Calculation 2 4 9" xfId="19888"/>
    <cellStyle name="Calculation 2 5" xfId="19889"/>
    <cellStyle name="Calculation 2 5 10" xfId="19890"/>
    <cellStyle name="Calculation 2 5 11" xfId="19891"/>
    <cellStyle name="Calculation 2 5 12" xfId="19892"/>
    <cellStyle name="Calculation 2 5 13" xfId="19893"/>
    <cellStyle name="Calculation 2 5 14" xfId="19894"/>
    <cellStyle name="Calculation 2 5 15" xfId="19895"/>
    <cellStyle name="Calculation 2 5 16" xfId="19896"/>
    <cellStyle name="Calculation 2 5 2" xfId="19897"/>
    <cellStyle name="Calculation 2 5 2 10" xfId="19898"/>
    <cellStyle name="Calculation 2 5 2 11" xfId="19899"/>
    <cellStyle name="Calculation 2 5 2 12" xfId="19900"/>
    <cellStyle name="Calculation 2 5 2 13" xfId="19901"/>
    <cellStyle name="Calculation 2 5 2 14" xfId="19902"/>
    <cellStyle name="Calculation 2 5 2 15" xfId="19903"/>
    <cellStyle name="Calculation 2 5 2 2" xfId="19904"/>
    <cellStyle name="Calculation 2 5 2 2 2" xfId="19905"/>
    <cellStyle name="Calculation 2 5 2 3" xfId="19906"/>
    <cellStyle name="Calculation 2 5 2 3 2" xfId="19907"/>
    <cellStyle name="Calculation 2 5 2 4" xfId="19908"/>
    <cellStyle name="Calculation 2 5 2 5" xfId="19909"/>
    <cellStyle name="Calculation 2 5 2 6" xfId="19910"/>
    <cellStyle name="Calculation 2 5 2 7" xfId="19911"/>
    <cellStyle name="Calculation 2 5 2 8" xfId="19912"/>
    <cellStyle name="Calculation 2 5 2 9" xfId="19913"/>
    <cellStyle name="Calculation 2 5 3" xfId="19914"/>
    <cellStyle name="Calculation 2 5 3 2" xfId="19915"/>
    <cellStyle name="Calculation 2 5 4" xfId="19916"/>
    <cellStyle name="Calculation 2 5 4 2" xfId="19917"/>
    <cellStyle name="Calculation 2 5 5" xfId="19918"/>
    <cellStyle name="Calculation 2 5 6" xfId="19919"/>
    <cellStyle name="Calculation 2 5 7" xfId="19920"/>
    <cellStyle name="Calculation 2 5 8" xfId="19921"/>
    <cellStyle name="Calculation 2 5 9" xfId="19922"/>
    <cellStyle name="Calculation 2 6" xfId="19923"/>
    <cellStyle name="Calculation 2 6 10" xfId="19924"/>
    <cellStyle name="Calculation 2 6 11" xfId="19925"/>
    <cellStyle name="Calculation 2 6 12" xfId="19926"/>
    <cellStyle name="Calculation 2 6 13" xfId="19927"/>
    <cellStyle name="Calculation 2 6 14" xfId="19928"/>
    <cellStyle name="Calculation 2 6 15" xfId="19929"/>
    <cellStyle name="Calculation 2 6 16" xfId="19930"/>
    <cellStyle name="Calculation 2 6 2" xfId="19931"/>
    <cellStyle name="Calculation 2 6 2 10" xfId="19932"/>
    <cellStyle name="Calculation 2 6 2 11" xfId="19933"/>
    <cellStyle name="Calculation 2 6 2 12" xfId="19934"/>
    <cellStyle name="Calculation 2 6 2 13" xfId="19935"/>
    <cellStyle name="Calculation 2 6 2 14" xfId="19936"/>
    <cellStyle name="Calculation 2 6 2 15" xfId="19937"/>
    <cellStyle name="Calculation 2 6 2 2" xfId="19938"/>
    <cellStyle name="Calculation 2 6 2 2 2" xfId="19939"/>
    <cellStyle name="Calculation 2 6 2 3" xfId="19940"/>
    <cellStyle name="Calculation 2 6 2 3 2" xfId="19941"/>
    <cellStyle name="Calculation 2 6 2 4" xfId="19942"/>
    <cellStyle name="Calculation 2 6 2 5" xfId="19943"/>
    <cellStyle name="Calculation 2 6 2 6" xfId="19944"/>
    <cellStyle name="Calculation 2 6 2 7" xfId="19945"/>
    <cellStyle name="Calculation 2 6 2 8" xfId="19946"/>
    <cellStyle name="Calculation 2 6 2 9" xfId="19947"/>
    <cellStyle name="Calculation 2 6 3" xfId="19948"/>
    <cellStyle name="Calculation 2 6 3 2" xfId="19949"/>
    <cellStyle name="Calculation 2 6 4" xfId="19950"/>
    <cellStyle name="Calculation 2 6 4 2" xfId="19951"/>
    <cellStyle name="Calculation 2 6 5" xfId="19952"/>
    <cellStyle name="Calculation 2 6 6" xfId="19953"/>
    <cellStyle name="Calculation 2 6 7" xfId="19954"/>
    <cellStyle name="Calculation 2 6 8" xfId="19955"/>
    <cellStyle name="Calculation 2 6 9" xfId="19956"/>
    <cellStyle name="Calculation 2 7" xfId="19957"/>
    <cellStyle name="Calculation 2 7 10" xfId="19958"/>
    <cellStyle name="Calculation 2 7 11" xfId="19959"/>
    <cellStyle name="Calculation 2 7 12" xfId="19960"/>
    <cellStyle name="Calculation 2 7 13" xfId="19961"/>
    <cellStyle name="Calculation 2 7 14" xfId="19962"/>
    <cellStyle name="Calculation 2 7 15" xfId="19963"/>
    <cellStyle name="Calculation 2 7 16" xfId="19964"/>
    <cellStyle name="Calculation 2 7 2" xfId="19965"/>
    <cellStyle name="Calculation 2 7 2 10" xfId="19966"/>
    <cellStyle name="Calculation 2 7 2 11" xfId="19967"/>
    <cellStyle name="Calculation 2 7 2 12" xfId="19968"/>
    <cellStyle name="Calculation 2 7 2 13" xfId="19969"/>
    <cellStyle name="Calculation 2 7 2 14" xfId="19970"/>
    <cellStyle name="Calculation 2 7 2 15" xfId="19971"/>
    <cellStyle name="Calculation 2 7 2 2" xfId="19972"/>
    <cellStyle name="Calculation 2 7 2 2 2" xfId="19973"/>
    <cellStyle name="Calculation 2 7 2 3" xfId="19974"/>
    <cellStyle name="Calculation 2 7 2 3 2" xfId="19975"/>
    <cellStyle name="Calculation 2 7 2 4" xfId="19976"/>
    <cellStyle name="Calculation 2 7 2 5" xfId="19977"/>
    <cellStyle name="Calculation 2 7 2 6" xfId="19978"/>
    <cellStyle name="Calculation 2 7 2 7" xfId="19979"/>
    <cellStyle name="Calculation 2 7 2 8" xfId="19980"/>
    <cellStyle name="Calculation 2 7 2 9" xfId="19981"/>
    <cellStyle name="Calculation 2 7 3" xfId="19982"/>
    <cellStyle name="Calculation 2 7 3 2" xfId="19983"/>
    <cellStyle name="Calculation 2 7 4" xfId="19984"/>
    <cellStyle name="Calculation 2 7 4 2" xfId="19985"/>
    <cellStyle name="Calculation 2 7 5" xfId="19986"/>
    <cellStyle name="Calculation 2 7 6" xfId="19987"/>
    <cellStyle name="Calculation 2 7 7" xfId="19988"/>
    <cellStyle name="Calculation 2 7 8" xfId="19989"/>
    <cellStyle name="Calculation 2 7 9" xfId="19990"/>
    <cellStyle name="Calculation 2 8" xfId="19991"/>
    <cellStyle name="Calculation 2 8 10" xfId="19992"/>
    <cellStyle name="Calculation 2 8 11" xfId="19993"/>
    <cellStyle name="Calculation 2 8 12" xfId="19994"/>
    <cellStyle name="Calculation 2 8 13" xfId="19995"/>
    <cellStyle name="Calculation 2 8 14" xfId="19996"/>
    <cellStyle name="Calculation 2 8 15" xfId="19997"/>
    <cellStyle name="Calculation 2 8 16" xfId="19998"/>
    <cellStyle name="Calculation 2 8 2" xfId="19999"/>
    <cellStyle name="Calculation 2 8 2 10" xfId="20000"/>
    <cellStyle name="Calculation 2 8 2 11" xfId="20001"/>
    <cellStyle name="Calculation 2 8 2 12" xfId="20002"/>
    <cellStyle name="Calculation 2 8 2 13" xfId="20003"/>
    <cellStyle name="Calculation 2 8 2 14" xfId="20004"/>
    <cellStyle name="Calculation 2 8 2 15" xfId="20005"/>
    <cellStyle name="Calculation 2 8 2 2" xfId="20006"/>
    <cellStyle name="Calculation 2 8 2 2 2" xfId="20007"/>
    <cellStyle name="Calculation 2 8 2 3" xfId="20008"/>
    <cellStyle name="Calculation 2 8 2 3 2" xfId="20009"/>
    <cellStyle name="Calculation 2 8 2 4" xfId="20010"/>
    <cellStyle name="Calculation 2 8 2 5" xfId="20011"/>
    <cellStyle name="Calculation 2 8 2 6" xfId="20012"/>
    <cellStyle name="Calculation 2 8 2 7" xfId="20013"/>
    <cellStyle name="Calculation 2 8 2 8" xfId="20014"/>
    <cellStyle name="Calculation 2 8 2 9" xfId="20015"/>
    <cellStyle name="Calculation 2 8 3" xfId="20016"/>
    <cellStyle name="Calculation 2 8 3 2" xfId="20017"/>
    <cellStyle name="Calculation 2 8 4" xfId="20018"/>
    <cellStyle name="Calculation 2 8 4 2" xfId="20019"/>
    <cellStyle name="Calculation 2 8 5" xfId="20020"/>
    <cellStyle name="Calculation 2 8 6" xfId="20021"/>
    <cellStyle name="Calculation 2 8 7" xfId="20022"/>
    <cellStyle name="Calculation 2 8 8" xfId="20023"/>
    <cellStyle name="Calculation 2 8 9" xfId="20024"/>
    <cellStyle name="Calculation 2 9" xfId="20025"/>
    <cellStyle name="Calculation 2 9 10" xfId="20026"/>
    <cellStyle name="Calculation 2 9 11" xfId="20027"/>
    <cellStyle name="Calculation 2 9 12" xfId="20028"/>
    <cellStyle name="Calculation 2 9 13" xfId="20029"/>
    <cellStyle name="Calculation 2 9 14" xfId="20030"/>
    <cellStyle name="Calculation 2 9 15" xfId="20031"/>
    <cellStyle name="Calculation 2 9 2" xfId="20032"/>
    <cellStyle name="Calculation 2 9 2 2" xfId="20033"/>
    <cellStyle name="Calculation 2 9 3" xfId="20034"/>
    <cellStyle name="Calculation 2 9 3 2" xfId="20035"/>
    <cellStyle name="Calculation 2 9 4" xfId="20036"/>
    <cellStyle name="Calculation 2 9 5" xfId="20037"/>
    <cellStyle name="Calculation 2 9 6" xfId="20038"/>
    <cellStyle name="Calculation 2 9 7" xfId="20039"/>
    <cellStyle name="Calculation 2 9 8" xfId="20040"/>
    <cellStyle name="Calculation 2 9 9" xfId="20041"/>
    <cellStyle name="Calculation 20" xfId="20042"/>
    <cellStyle name="Calculation 21" xfId="20043"/>
    <cellStyle name="Calculation 3" xfId="20044"/>
    <cellStyle name="Calculation 3 10" xfId="20045"/>
    <cellStyle name="Calculation 3 11" xfId="20046"/>
    <cellStyle name="Calculation 3 12" xfId="20047"/>
    <cellStyle name="Calculation 3 13" xfId="20048"/>
    <cellStyle name="Calculation 3 14" xfId="20049"/>
    <cellStyle name="Calculation 3 15" xfId="20050"/>
    <cellStyle name="Calculation 3 16" xfId="20051"/>
    <cellStyle name="Calculation 3 17" xfId="20052"/>
    <cellStyle name="Calculation 3 18" xfId="20053"/>
    <cellStyle name="Calculation 3 19" xfId="20054"/>
    <cellStyle name="Calculation 3 2" xfId="20055"/>
    <cellStyle name="Calculation 3 2 10" xfId="20056"/>
    <cellStyle name="Calculation 3 2 11" xfId="20057"/>
    <cellStyle name="Calculation 3 2 12" xfId="20058"/>
    <cellStyle name="Calculation 3 2 13" xfId="20059"/>
    <cellStyle name="Calculation 3 2 14" xfId="20060"/>
    <cellStyle name="Calculation 3 2 15" xfId="20061"/>
    <cellStyle name="Calculation 3 2 16" xfId="20062"/>
    <cellStyle name="Calculation 3 2 2" xfId="20063"/>
    <cellStyle name="Calculation 3 2 2 10" xfId="20064"/>
    <cellStyle name="Calculation 3 2 2 11" xfId="20065"/>
    <cellStyle name="Calculation 3 2 2 12" xfId="20066"/>
    <cellStyle name="Calculation 3 2 2 13" xfId="20067"/>
    <cellStyle name="Calculation 3 2 2 14" xfId="20068"/>
    <cellStyle name="Calculation 3 2 2 15" xfId="20069"/>
    <cellStyle name="Calculation 3 2 2 2" xfId="20070"/>
    <cellStyle name="Calculation 3 2 2 2 2" xfId="20071"/>
    <cellStyle name="Calculation 3 2 2 3" xfId="20072"/>
    <cellStyle name="Calculation 3 2 2 3 2" xfId="20073"/>
    <cellStyle name="Calculation 3 2 2 4" xfId="20074"/>
    <cellStyle name="Calculation 3 2 2 5" xfId="20075"/>
    <cellStyle name="Calculation 3 2 2 6" xfId="20076"/>
    <cellStyle name="Calculation 3 2 2 7" xfId="20077"/>
    <cellStyle name="Calculation 3 2 2 8" xfId="20078"/>
    <cellStyle name="Calculation 3 2 2 9" xfId="20079"/>
    <cellStyle name="Calculation 3 2 3" xfId="20080"/>
    <cellStyle name="Calculation 3 2 3 2" xfId="20081"/>
    <cellStyle name="Calculation 3 2 4" xfId="20082"/>
    <cellStyle name="Calculation 3 2 4 2" xfId="20083"/>
    <cellStyle name="Calculation 3 2 5" xfId="20084"/>
    <cellStyle name="Calculation 3 2 6" xfId="20085"/>
    <cellStyle name="Calculation 3 2 7" xfId="20086"/>
    <cellStyle name="Calculation 3 2 8" xfId="20087"/>
    <cellStyle name="Calculation 3 2 9" xfId="20088"/>
    <cellStyle name="Calculation 3 3" xfId="20089"/>
    <cellStyle name="Calculation 3 3 10" xfId="20090"/>
    <cellStyle name="Calculation 3 3 11" xfId="20091"/>
    <cellStyle name="Calculation 3 3 12" xfId="20092"/>
    <cellStyle name="Calculation 3 3 13" xfId="20093"/>
    <cellStyle name="Calculation 3 3 14" xfId="20094"/>
    <cellStyle name="Calculation 3 3 15" xfId="20095"/>
    <cellStyle name="Calculation 3 3 16" xfId="20096"/>
    <cellStyle name="Calculation 3 3 2" xfId="20097"/>
    <cellStyle name="Calculation 3 3 2 10" xfId="20098"/>
    <cellStyle name="Calculation 3 3 2 11" xfId="20099"/>
    <cellStyle name="Calculation 3 3 2 12" xfId="20100"/>
    <cellStyle name="Calculation 3 3 2 13" xfId="20101"/>
    <cellStyle name="Calculation 3 3 2 14" xfId="20102"/>
    <cellStyle name="Calculation 3 3 2 15" xfId="20103"/>
    <cellStyle name="Calculation 3 3 2 2" xfId="20104"/>
    <cellStyle name="Calculation 3 3 2 2 2" xfId="20105"/>
    <cellStyle name="Calculation 3 3 2 3" xfId="20106"/>
    <cellStyle name="Calculation 3 3 2 3 2" xfId="20107"/>
    <cellStyle name="Calculation 3 3 2 4" xfId="20108"/>
    <cellStyle name="Calculation 3 3 2 5" xfId="20109"/>
    <cellStyle name="Calculation 3 3 2 6" xfId="20110"/>
    <cellStyle name="Calculation 3 3 2 7" xfId="20111"/>
    <cellStyle name="Calculation 3 3 2 8" xfId="20112"/>
    <cellStyle name="Calculation 3 3 2 9" xfId="20113"/>
    <cellStyle name="Calculation 3 3 3" xfId="20114"/>
    <cellStyle name="Calculation 3 3 3 2" xfId="20115"/>
    <cellStyle name="Calculation 3 3 4" xfId="20116"/>
    <cellStyle name="Calculation 3 3 4 2" xfId="20117"/>
    <cellStyle name="Calculation 3 3 5" xfId="20118"/>
    <cellStyle name="Calculation 3 3 6" xfId="20119"/>
    <cellStyle name="Calculation 3 3 7" xfId="20120"/>
    <cellStyle name="Calculation 3 3 8" xfId="20121"/>
    <cellStyle name="Calculation 3 3 9" xfId="20122"/>
    <cellStyle name="Calculation 3 4" xfId="20123"/>
    <cellStyle name="Calculation 3 4 10" xfId="20124"/>
    <cellStyle name="Calculation 3 4 11" xfId="20125"/>
    <cellStyle name="Calculation 3 4 12" xfId="20126"/>
    <cellStyle name="Calculation 3 4 13" xfId="20127"/>
    <cellStyle name="Calculation 3 4 14" xfId="20128"/>
    <cellStyle name="Calculation 3 4 15" xfId="20129"/>
    <cellStyle name="Calculation 3 4 16" xfId="20130"/>
    <cellStyle name="Calculation 3 4 2" xfId="20131"/>
    <cellStyle name="Calculation 3 4 2 10" xfId="20132"/>
    <cellStyle name="Calculation 3 4 2 11" xfId="20133"/>
    <cellStyle name="Calculation 3 4 2 12" xfId="20134"/>
    <cellStyle name="Calculation 3 4 2 13" xfId="20135"/>
    <cellStyle name="Calculation 3 4 2 14" xfId="20136"/>
    <cellStyle name="Calculation 3 4 2 15" xfId="20137"/>
    <cellStyle name="Calculation 3 4 2 2" xfId="20138"/>
    <cellStyle name="Calculation 3 4 2 2 2" xfId="20139"/>
    <cellStyle name="Calculation 3 4 2 3" xfId="20140"/>
    <cellStyle name="Calculation 3 4 2 3 2" xfId="20141"/>
    <cellStyle name="Calculation 3 4 2 4" xfId="20142"/>
    <cellStyle name="Calculation 3 4 2 5" xfId="20143"/>
    <cellStyle name="Calculation 3 4 2 6" xfId="20144"/>
    <cellStyle name="Calculation 3 4 2 7" xfId="20145"/>
    <cellStyle name="Calculation 3 4 2 8" xfId="20146"/>
    <cellStyle name="Calculation 3 4 2 9" xfId="20147"/>
    <cellStyle name="Calculation 3 4 3" xfId="20148"/>
    <cellStyle name="Calculation 3 4 3 2" xfId="20149"/>
    <cellStyle name="Calculation 3 4 4" xfId="20150"/>
    <cellStyle name="Calculation 3 4 4 2" xfId="20151"/>
    <cellStyle name="Calculation 3 4 5" xfId="20152"/>
    <cellStyle name="Calculation 3 4 6" xfId="20153"/>
    <cellStyle name="Calculation 3 4 7" xfId="20154"/>
    <cellStyle name="Calculation 3 4 8" xfId="20155"/>
    <cellStyle name="Calculation 3 4 9" xfId="20156"/>
    <cellStyle name="Calculation 3 5" xfId="20157"/>
    <cellStyle name="Calculation 3 5 10" xfId="20158"/>
    <cellStyle name="Calculation 3 5 11" xfId="20159"/>
    <cellStyle name="Calculation 3 5 12" xfId="20160"/>
    <cellStyle name="Calculation 3 5 13" xfId="20161"/>
    <cellStyle name="Calculation 3 5 14" xfId="20162"/>
    <cellStyle name="Calculation 3 5 15" xfId="20163"/>
    <cellStyle name="Calculation 3 5 16" xfId="20164"/>
    <cellStyle name="Calculation 3 5 2" xfId="20165"/>
    <cellStyle name="Calculation 3 5 2 10" xfId="20166"/>
    <cellStyle name="Calculation 3 5 2 11" xfId="20167"/>
    <cellStyle name="Calculation 3 5 2 12" xfId="20168"/>
    <cellStyle name="Calculation 3 5 2 13" xfId="20169"/>
    <cellStyle name="Calculation 3 5 2 14" xfId="20170"/>
    <cellStyle name="Calculation 3 5 2 15" xfId="20171"/>
    <cellStyle name="Calculation 3 5 2 2" xfId="20172"/>
    <cellStyle name="Calculation 3 5 2 2 2" xfId="20173"/>
    <cellStyle name="Calculation 3 5 2 3" xfId="20174"/>
    <cellStyle name="Calculation 3 5 2 3 2" xfId="20175"/>
    <cellStyle name="Calculation 3 5 2 4" xfId="20176"/>
    <cellStyle name="Calculation 3 5 2 5" xfId="20177"/>
    <cellStyle name="Calculation 3 5 2 6" xfId="20178"/>
    <cellStyle name="Calculation 3 5 2 7" xfId="20179"/>
    <cellStyle name="Calculation 3 5 2 8" xfId="20180"/>
    <cellStyle name="Calculation 3 5 2 9" xfId="20181"/>
    <cellStyle name="Calculation 3 5 3" xfId="20182"/>
    <cellStyle name="Calculation 3 5 3 2" xfId="20183"/>
    <cellStyle name="Calculation 3 5 4" xfId="20184"/>
    <cellStyle name="Calculation 3 5 4 2" xfId="20185"/>
    <cellStyle name="Calculation 3 5 5" xfId="20186"/>
    <cellStyle name="Calculation 3 5 6" xfId="20187"/>
    <cellStyle name="Calculation 3 5 7" xfId="20188"/>
    <cellStyle name="Calculation 3 5 8" xfId="20189"/>
    <cellStyle name="Calculation 3 5 9" xfId="20190"/>
    <cellStyle name="Calculation 3 6" xfId="20191"/>
    <cellStyle name="Calculation 3 6 10" xfId="20192"/>
    <cellStyle name="Calculation 3 6 11" xfId="20193"/>
    <cellStyle name="Calculation 3 6 12" xfId="20194"/>
    <cellStyle name="Calculation 3 6 13" xfId="20195"/>
    <cellStyle name="Calculation 3 6 14" xfId="20196"/>
    <cellStyle name="Calculation 3 6 15" xfId="20197"/>
    <cellStyle name="Calculation 3 6 2" xfId="20198"/>
    <cellStyle name="Calculation 3 6 2 2" xfId="20199"/>
    <cellStyle name="Calculation 3 6 3" xfId="20200"/>
    <cellStyle name="Calculation 3 6 3 2" xfId="20201"/>
    <cellStyle name="Calculation 3 6 4" xfId="20202"/>
    <cellStyle name="Calculation 3 6 5" xfId="20203"/>
    <cellStyle name="Calculation 3 6 6" xfId="20204"/>
    <cellStyle name="Calculation 3 6 7" xfId="20205"/>
    <cellStyle name="Calculation 3 6 8" xfId="20206"/>
    <cellStyle name="Calculation 3 6 9" xfId="20207"/>
    <cellStyle name="Calculation 3 7" xfId="20208"/>
    <cellStyle name="Calculation 3 8" xfId="20209"/>
    <cellStyle name="Calculation 3 9" xfId="20210"/>
    <cellStyle name="Calculation 4" xfId="20211"/>
    <cellStyle name="Calculation 4 10" xfId="20212"/>
    <cellStyle name="Calculation 4 11" xfId="20213"/>
    <cellStyle name="Calculation 4 12" xfId="20214"/>
    <cellStyle name="Calculation 4 13" xfId="20215"/>
    <cellStyle name="Calculation 4 14" xfId="20216"/>
    <cellStyle name="Calculation 4 15" xfId="20217"/>
    <cellStyle name="Calculation 4 16" xfId="20218"/>
    <cellStyle name="Calculation 4 2" xfId="20219"/>
    <cellStyle name="Calculation 4 2 10" xfId="20220"/>
    <cellStyle name="Calculation 4 2 11" xfId="20221"/>
    <cellStyle name="Calculation 4 2 12" xfId="20222"/>
    <cellStyle name="Calculation 4 2 13" xfId="20223"/>
    <cellStyle name="Calculation 4 2 14" xfId="20224"/>
    <cellStyle name="Calculation 4 2 15" xfId="20225"/>
    <cellStyle name="Calculation 4 2 2" xfId="20226"/>
    <cellStyle name="Calculation 4 2 2 2" xfId="20227"/>
    <cellStyle name="Calculation 4 2 3" xfId="20228"/>
    <cellStyle name="Calculation 4 2 3 2" xfId="20229"/>
    <cellStyle name="Calculation 4 2 4" xfId="20230"/>
    <cellStyle name="Calculation 4 2 5" xfId="20231"/>
    <cellStyle name="Calculation 4 2 6" xfId="20232"/>
    <cellStyle name="Calculation 4 2 7" xfId="20233"/>
    <cellStyle name="Calculation 4 2 8" xfId="20234"/>
    <cellStyle name="Calculation 4 2 9" xfId="20235"/>
    <cellStyle name="Calculation 4 3" xfId="20236"/>
    <cellStyle name="Calculation 4 3 2" xfId="20237"/>
    <cellStyle name="Calculation 4 4" xfId="20238"/>
    <cellStyle name="Calculation 4 4 2" xfId="20239"/>
    <cellStyle name="Calculation 4 5" xfId="20240"/>
    <cellStyle name="Calculation 4 6" xfId="20241"/>
    <cellStyle name="Calculation 4 7" xfId="20242"/>
    <cellStyle name="Calculation 4 8" xfId="20243"/>
    <cellStyle name="Calculation 4 9" xfId="20244"/>
    <cellStyle name="Calculation 5" xfId="20245"/>
    <cellStyle name="Calculation 5 10" xfId="20246"/>
    <cellStyle name="Calculation 5 11" xfId="20247"/>
    <cellStyle name="Calculation 5 12" xfId="20248"/>
    <cellStyle name="Calculation 5 13" xfId="20249"/>
    <cellStyle name="Calculation 5 14" xfId="20250"/>
    <cellStyle name="Calculation 5 15" xfId="20251"/>
    <cellStyle name="Calculation 5 16" xfId="20252"/>
    <cellStyle name="Calculation 5 2" xfId="20253"/>
    <cellStyle name="Calculation 5 2 10" xfId="20254"/>
    <cellStyle name="Calculation 5 2 11" xfId="20255"/>
    <cellStyle name="Calculation 5 2 12" xfId="20256"/>
    <cellStyle name="Calculation 5 2 13" xfId="20257"/>
    <cellStyle name="Calculation 5 2 14" xfId="20258"/>
    <cellStyle name="Calculation 5 2 15" xfId="20259"/>
    <cellStyle name="Calculation 5 2 2" xfId="20260"/>
    <cellStyle name="Calculation 5 2 2 2" xfId="20261"/>
    <cellStyle name="Calculation 5 2 3" xfId="20262"/>
    <cellStyle name="Calculation 5 2 3 2" xfId="20263"/>
    <cellStyle name="Calculation 5 2 4" xfId="20264"/>
    <cellStyle name="Calculation 5 2 5" xfId="20265"/>
    <cellStyle name="Calculation 5 2 6" xfId="20266"/>
    <cellStyle name="Calculation 5 2 7" xfId="20267"/>
    <cellStyle name="Calculation 5 2 8" xfId="20268"/>
    <cellStyle name="Calculation 5 2 9" xfId="20269"/>
    <cellStyle name="Calculation 5 3" xfId="20270"/>
    <cellStyle name="Calculation 5 3 2" xfId="20271"/>
    <cellStyle name="Calculation 5 4" xfId="20272"/>
    <cellStyle name="Calculation 5 4 2" xfId="20273"/>
    <cellStyle name="Calculation 5 5" xfId="20274"/>
    <cellStyle name="Calculation 5 6" xfId="20275"/>
    <cellStyle name="Calculation 5 7" xfId="20276"/>
    <cellStyle name="Calculation 5 8" xfId="20277"/>
    <cellStyle name="Calculation 5 9" xfId="20278"/>
    <cellStyle name="Calculation 6" xfId="20279"/>
    <cellStyle name="Calculation 6 10" xfId="20280"/>
    <cellStyle name="Calculation 6 11" xfId="20281"/>
    <cellStyle name="Calculation 6 12" xfId="20282"/>
    <cellStyle name="Calculation 6 13" xfId="20283"/>
    <cellStyle name="Calculation 6 14" xfId="20284"/>
    <cellStyle name="Calculation 6 15" xfId="20285"/>
    <cellStyle name="Calculation 6 16" xfId="20286"/>
    <cellStyle name="Calculation 6 2" xfId="20287"/>
    <cellStyle name="Calculation 6 2 10" xfId="20288"/>
    <cellStyle name="Calculation 6 2 11" xfId="20289"/>
    <cellStyle name="Calculation 6 2 12" xfId="20290"/>
    <cellStyle name="Calculation 6 2 13" xfId="20291"/>
    <cellStyle name="Calculation 6 2 14" xfId="20292"/>
    <cellStyle name="Calculation 6 2 15" xfId="20293"/>
    <cellStyle name="Calculation 6 2 2" xfId="20294"/>
    <cellStyle name="Calculation 6 2 2 2" xfId="20295"/>
    <cellStyle name="Calculation 6 2 3" xfId="20296"/>
    <cellStyle name="Calculation 6 2 3 2" xfId="20297"/>
    <cellStyle name="Calculation 6 2 4" xfId="20298"/>
    <cellStyle name="Calculation 6 2 5" xfId="20299"/>
    <cellStyle name="Calculation 6 2 6" xfId="20300"/>
    <cellStyle name="Calculation 6 2 7" xfId="20301"/>
    <cellStyle name="Calculation 6 2 8" xfId="20302"/>
    <cellStyle name="Calculation 6 2 9" xfId="20303"/>
    <cellStyle name="Calculation 6 3" xfId="20304"/>
    <cellStyle name="Calculation 6 3 2" xfId="20305"/>
    <cellStyle name="Calculation 6 4" xfId="20306"/>
    <cellStyle name="Calculation 6 4 2" xfId="20307"/>
    <cellStyle name="Calculation 6 5" xfId="20308"/>
    <cellStyle name="Calculation 6 6" xfId="20309"/>
    <cellStyle name="Calculation 6 7" xfId="20310"/>
    <cellStyle name="Calculation 6 8" xfId="20311"/>
    <cellStyle name="Calculation 6 9" xfId="20312"/>
    <cellStyle name="Calculation 7" xfId="20313"/>
    <cellStyle name="Calculation 7 10" xfId="20314"/>
    <cellStyle name="Calculation 7 11" xfId="20315"/>
    <cellStyle name="Calculation 7 12" xfId="20316"/>
    <cellStyle name="Calculation 7 13" xfId="20317"/>
    <cellStyle name="Calculation 7 14" xfId="20318"/>
    <cellStyle name="Calculation 7 15" xfId="20319"/>
    <cellStyle name="Calculation 7 16" xfId="20320"/>
    <cellStyle name="Calculation 7 2" xfId="20321"/>
    <cellStyle name="Calculation 7 2 10" xfId="20322"/>
    <cellStyle name="Calculation 7 2 11" xfId="20323"/>
    <cellStyle name="Calculation 7 2 12" xfId="20324"/>
    <cellStyle name="Calculation 7 2 13" xfId="20325"/>
    <cellStyle name="Calculation 7 2 14" xfId="20326"/>
    <cellStyle name="Calculation 7 2 15" xfId="20327"/>
    <cellStyle name="Calculation 7 2 2" xfId="20328"/>
    <cellStyle name="Calculation 7 2 2 2" xfId="20329"/>
    <cellStyle name="Calculation 7 2 3" xfId="20330"/>
    <cellStyle name="Calculation 7 2 3 2" xfId="20331"/>
    <cellStyle name="Calculation 7 2 4" xfId="20332"/>
    <cellStyle name="Calculation 7 2 5" xfId="20333"/>
    <cellStyle name="Calculation 7 2 6" xfId="20334"/>
    <cellStyle name="Calculation 7 2 7" xfId="20335"/>
    <cellStyle name="Calculation 7 2 8" xfId="20336"/>
    <cellStyle name="Calculation 7 2 9" xfId="20337"/>
    <cellStyle name="Calculation 7 3" xfId="20338"/>
    <cellStyle name="Calculation 7 3 2" xfId="20339"/>
    <cellStyle name="Calculation 7 4" xfId="20340"/>
    <cellStyle name="Calculation 7 4 2" xfId="20341"/>
    <cellStyle name="Calculation 7 5" xfId="20342"/>
    <cellStyle name="Calculation 7 6" xfId="20343"/>
    <cellStyle name="Calculation 7 7" xfId="20344"/>
    <cellStyle name="Calculation 7 8" xfId="20345"/>
    <cellStyle name="Calculation 7 9" xfId="20346"/>
    <cellStyle name="Calculation 8" xfId="20347"/>
    <cellStyle name="Calculation 8 10" xfId="20348"/>
    <cellStyle name="Calculation 8 11" xfId="20349"/>
    <cellStyle name="Calculation 8 12" xfId="20350"/>
    <cellStyle name="Calculation 8 13" xfId="20351"/>
    <cellStyle name="Calculation 8 14" xfId="20352"/>
    <cellStyle name="Calculation 8 15" xfId="20353"/>
    <cellStyle name="Calculation 8 2" xfId="20354"/>
    <cellStyle name="Calculation 8 2 2" xfId="20355"/>
    <cellStyle name="Calculation 8 3" xfId="20356"/>
    <cellStyle name="Calculation 8 3 2" xfId="20357"/>
    <cellStyle name="Calculation 8 4" xfId="20358"/>
    <cellStyle name="Calculation 8 5" xfId="20359"/>
    <cellStyle name="Calculation 8 6" xfId="20360"/>
    <cellStyle name="Calculation 8 7" xfId="20361"/>
    <cellStyle name="Calculation 8 8" xfId="20362"/>
    <cellStyle name="Calculation 8 9" xfId="20363"/>
    <cellStyle name="Calculation 9" xfId="20364"/>
    <cellStyle name="čárky [0]_VERA" xfId="20365"/>
    <cellStyle name="čárky_VERA" xfId="20366"/>
    <cellStyle name="category" xfId="4654"/>
    <cellStyle name="category 2" xfId="20367"/>
    <cellStyle name="Check Cell" xfId="20368"/>
    <cellStyle name="Check Cell 2" xfId="20369"/>
    <cellStyle name="CIAIÆU¸μAⓒ" xfId="4655"/>
    <cellStyle name="CIAIÆU¸μAⓒ 2" xfId="20370"/>
    <cellStyle name="Cmma_을지 (2)_갑지 (2)_집계표 (2)_집계표 (3)_견적서 (2)" xfId="4656"/>
    <cellStyle name="ⓒoe¨￢¨￠Aⓒ÷_¡¾aA￠￢" xfId="20371"/>
    <cellStyle name="Column_Title" xfId="20372"/>
    <cellStyle name="columns_array" xfId="4657"/>
    <cellStyle name="CombinedVol_Data" xfId="20373"/>
    <cellStyle name="Comma" xfId="4658"/>
    <cellStyle name="Comma  - Style1" xfId="20374"/>
    <cellStyle name="Comma  - Style1 2" xfId="20375"/>
    <cellStyle name="Comma  - Style2" xfId="20376"/>
    <cellStyle name="Comma  - Style2 2" xfId="20377"/>
    <cellStyle name="Comma  - Style2 3" xfId="20378"/>
    <cellStyle name="Comma  - Style2 4" xfId="20379"/>
    <cellStyle name="Comma  - Style3" xfId="20380"/>
    <cellStyle name="Comma  - Style3 2" xfId="20381"/>
    <cellStyle name="Comma  - Style3 3" xfId="20382"/>
    <cellStyle name="Comma  - Style3 4" xfId="20383"/>
    <cellStyle name="Comma  - Style4" xfId="20384"/>
    <cellStyle name="Comma  - Style4 2" xfId="20385"/>
    <cellStyle name="Comma  - Style4 3" xfId="20386"/>
    <cellStyle name="Comma  - Style4 4" xfId="20387"/>
    <cellStyle name="Comma  - Style5" xfId="20388"/>
    <cellStyle name="Comma  - Style5 2" xfId="20389"/>
    <cellStyle name="Comma  - Style5 3" xfId="20390"/>
    <cellStyle name="Comma  - Style5 4" xfId="20391"/>
    <cellStyle name="Comma  - Style6" xfId="20392"/>
    <cellStyle name="Comma  - Style6 2" xfId="20393"/>
    <cellStyle name="Comma  - Style6 3" xfId="20394"/>
    <cellStyle name="Comma  - Style6 4" xfId="20395"/>
    <cellStyle name="Comma  - Style7" xfId="20396"/>
    <cellStyle name="Comma  - Style7 2" xfId="20397"/>
    <cellStyle name="Comma  - Style7 3" xfId="20398"/>
    <cellStyle name="Comma  - Style7 4" xfId="20399"/>
    <cellStyle name="Comma  - Style8" xfId="20400"/>
    <cellStyle name="Comma  - Style8 2" xfId="20401"/>
    <cellStyle name="Comma  - Style8 3" xfId="20402"/>
    <cellStyle name="Comma  - Style8 4" xfId="20403"/>
    <cellStyle name="Comma  - 유형1" xfId="20404"/>
    <cellStyle name="Comma  - 유형2" xfId="20405"/>
    <cellStyle name="Comma  - 유형3" xfId="20406"/>
    <cellStyle name="Comma  - 유형4" xfId="20407"/>
    <cellStyle name="Comma  - 유형5" xfId="20408"/>
    <cellStyle name="Comma  - 유형6" xfId="20409"/>
    <cellStyle name="Comma  - 유형7" xfId="20410"/>
    <cellStyle name="Comma  - 유형8" xfId="20411"/>
    <cellStyle name="Comma [0]" xfId="4659"/>
    <cellStyle name="Comma [0] 2" xfId="20413"/>
    <cellStyle name="Comma [0] 3" xfId="20412"/>
    <cellStyle name="Comma [0]_ SG&amp;A Bridge " xfId="20414"/>
    <cellStyle name="Comma [00]" xfId="20415"/>
    <cellStyle name="Comma [00] 2" xfId="20416"/>
    <cellStyle name="Comma [00] 3" xfId="20417"/>
    <cellStyle name="Comma [1]" xfId="20418"/>
    <cellStyle name="comma zerodec" xfId="4660"/>
    <cellStyle name="comma zerodec 2" xfId="20420"/>
    <cellStyle name="comma zerodec 3" xfId="20421"/>
    <cellStyle name="comma zerodec 4" xfId="20419"/>
    <cellStyle name="comma zerodec 5" xfId="50792"/>
    <cellStyle name="Comma_ SG&amp;A Bridge " xfId="4661"/>
    <cellStyle name="Comma0" xfId="4662"/>
    <cellStyle name="Comma0 2" xfId="20422"/>
    <cellStyle name="Copied" xfId="4663"/>
    <cellStyle name="Copied 2" xfId="20423"/>
    <cellStyle name="COST1" xfId="20424"/>
    <cellStyle name="Curre~cy [0]_MATERAL2" xfId="20425"/>
    <cellStyle name="Curren?_x0012_퐀_x0017_?" xfId="4664"/>
    <cellStyle name="Curren?_x0012_퐀_x0017_? 2" xfId="20426"/>
    <cellStyle name="Currency" xfId="4665"/>
    <cellStyle name="Currency [0]" xfId="4666"/>
    <cellStyle name="Currency [0] 2" xfId="20429"/>
    <cellStyle name="Currency [0] 3" xfId="20428"/>
    <cellStyle name="Currency [0] 4" xfId="50793"/>
    <cellStyle name="Currency [0]_laroux" xfId="20430"/>
    <cellStyle name="Currency [00]" xfId="20431"/>
    <cellStyle name="Currency [00] 2" xfId="20432"/>
    <cellStyle name="Currency [00] 3" xfId="20433"/>
    <cellStyle name="Currency [1]" xfId="20434"/>
    <cellStyle name="Currency [ﺜ]_P&amp;L_laroux" xfId="4667"/>
    <cellStyle name="Currency 2" xfId="20427"/>
    <cellStyle name="currency-$" xfId="20435"/>
    <cellStyle name="currency-$ 10" xfId="20436"/>
    <cellStyle name="currency-$ 11" xfId="20437"/>
    <cellStyle name="currency-$ 12" xfId="20438"/>
    <cellStyle name="currency-$ 13" xfId="20439"/>
    <cellStyle name="currency-$ 14" xfId="20440"/>
    <cellStyle name="currency-$ 15" xfId="20441"/>
    <cellStyle name="currency-$ 16" xfId="20442"/>
    <cellStyle name="currency-$ 17" xfId="20443"/>
    <cellStyle name="currency-$ 2" xfId="20444"/>
    <cellStyle name="currency-$ 2 10" xfId="20445"/>
    <cellStyle name="currency-$ 2 11" xfId="20446"/>
    <cellStyle name="currency-$ 2 12" xfId="20447"/>
    <cellStyle name="currency-$ 2 13" xfId="20448"/>
    <cellStyle name="currency-$ 2 14" xfId="20449"/>
    <cellStyle name="currency-$ 2 15" xfId="20450"/>
    <cellStyle name="currency-$ 2 16" xfId="20451"/>
    <cellStyle name="currency-$ 2 2" xfId="20452"/>
    <cellStyle name="currency-$ 2 2 10" xfId="20453"/>
    <cellStyle name="currency-$ 2 2 11" xfId="20454"/>
    <cellStyle name="currency-$ 2 2 12" xfId="20455"/>
    <cellStyle name="currency-$ 2 2 13" xfId="20456"/>
    <cellStyle name="currency-$ 2 2 14" xfId="20457"/>
    <cellStyle name="currency-$ 2 2 2" xfId="20458"/>
    <cellStyle name="currency-$ 2 2 2 10" xfId="20459"/>
    <cellStyle name="currency-$ 2 2 2 11" xfId="20460"/>
    <cellStyle name="currency-$ 2 2 2 12" xfId="20461"/>
    <cellStyle name="currency-$ 2 2 2 13" xfId="20462"/>
    <cellStyle name="currency-$ 2 2 2 2" xfId="20463"/>
    <cellStyle name="currency-$ 2 2 2 2 2" xfId="20464"/>
    <cellStyle name="currency-$ 2 2 2 3" xfId="20465"/>
    <cellStyle name="currency-$ 2 2 2 3 2" xfId="20466"/>
    <cellStyle name="currency-$ 2 2 2 4" xfId="20467"/>
    <cellStyle name="currency-$ 2 2 2 5" xfId="20468"/>
    <cellStyle name="currency-$ 2 2 2 6" xfId="20469"/>
    <cellStyle name="currency-$ 2 2 2 7" xfId="20470"/>
    <cellStyle name="currency-$ 2 2 2 8" xfId="20471"/>
    <cellStyle name="currency-$ 2 2 2 9" xfId="20472"/>
    <cellStyle name="currency-$ 2 2 3" xfId="20473"/>
    <cellStyle name="currency-$ 2 2 3 2" xfId="20474"/>
    <cellStyle name="currency-$ 2 2 4" xfId="20475"/>
    <cellStyle name="currency-$ 2 2 4 2" xfId="20476"/>
    <cellStyle name="currency-$ 2 2 5" xfId="20477"/>
    <cellStyle name="currency-$ 2 2 6" xfId="20478"/>
    <cellStyle name="currency-$ 2 2 7" xfId="20479"/>
    <cellStyle name="currency-$ 2 2 8" xfId="20480"/>
    <cellStyle name="currency-$ 2 2 9" xfId="20481"/>
    <cellStyle name="currency-$ 2 3" xfId="20482"/>
    <cellStyle name="currency-$ 2 3 10" xfId="20483"/>
    <cellStyle name="currency-$ 2 3 11" xfId="20484"/>
    <cellStyle name="currency-$ 2 3 12" xfId="20485"/>
    <cellStyle name="currency-$ 2 3 13" xfId="20486"/>
    <cellStyle name="currency-$ 2 3 14" xfId="20487"/>
    <cellStyle name="currency-$ 2 3 2" xfId="20488"/>
    <cellStyle name="currency-$ 2 3 2 10" xfId="20489"/>
    <cellStyle name="currency-$ 2 3 2 11" xfId="20490"/>
    <cellStyle name="currency-$ 2 3 2 12" xfId="20491"/>
    <cellStyle name="currency-$ 2 3 2 13" xfId="20492"/>
    <cellStyle name="currency-$ 2 3 2 2" xfId="20493"/>
    <cellStyle name="currency-$ 2 3 2 2 2" xfId="20494"/>
    <cellStyle name="currency-$ 2 3 2 3" xfId="20495"/>
    <cellStyle name="currency-$ 2 3 2 3 2" xfId="20496"/>
    <cellStyle name="currency-$ 2 3 2 4" xfId="20497"/>
    <cellStyle name="currency-$ 2 3 2 5" xfId="20498"/>
    <cellStyle name="currency-$ 2 3 2 6" xfId="20499"/>
    <cellStyle name="currency-$ 2 3 2 7" xfId="20500"/>
    <cellStyle name="currency-$ 2 3 2 8" xfId="20501"/>
    <cellStyle name="currency-$ 2 3 2 9" xfId="20502"/>
    <cellStyle name="currency-$ 2 3 3" xfId="20503"/>
    <cellStyle name="currency-$ 2 3 3 2" xfId="20504"/>
    <cellStyle name="currency-$ 2 3 4" xfId="20505"/>
    <cellStyle name="currency-$ 2 3 4 2" xfId="20506"/>
    <cellStyle name="currency-$ 2 3 5" xfId="20507"/>
    <cellStyle name="currency-$ 2 3 6" xfId="20508"/>
    <cellStyle name="currency-$ 2 3 7" xfId="20509"/>
    <cellStyle name="currency-$ 2 3 8" xfId="20510"/>
    <cellStyle name="currency-$ 2 3 9" xfId="20511"/>
    <cellStyle name="currency-$ 2 4" xfId="20512"/>
    <cellStyle name="currency-$ 2 4 10" xfId="20513"/>
    <cellStyle name="currency-$ 2 4 11" xfId="20514"/>
    <cellStyle name="currency-$ 2 4 12" xfId="20515"/>
    <cellStyle name="currency-$ 2 4 13" xfId="20516"/>
    <cellStyle name="currency-$ 2 4 2" xfId="20517"/>
    <cellStyle name="currency-$ 2 4 2 2" xfId="20518"/>
    <cellStyle name="currency-$ 2 4 3" xfId="20519"/>
    <cellStyle name="currency-$ 2 4 3 2" xfId="20520"/>
    <cellStyle name="currency-$ 2 4 4" xfId="20521"/>
    <cellStyle name="currency-$ 2 4 5" xfId="20522"/>
    <cellStyle name="currency-$ 2 4 6" xfId="20523"/>
    <cellStyle name="currency-$ 2 4 7" xfId="20524"/>
    <cellStyle name="currency-$ 2 4 8" xfId="20525"/>
    <cellStyle name="currency-$ 2 4 9" xfId="20526"/>
    <cellStyle name="currency-$ 2 5" xfId="20527"/>
    <cellStyle name="currency-$ 2 5 2" xfId="20528"/>
    <cellStyle name="currency-$ 2 6" xfId="20529"/>
    <cellStyle name="currency-$ 2 7" xfId="20530"/>
    <cellStyle name="currency-$ 2 8" xfId="20531"/>
    <cellStyle name="currency-$ 2 9" xfId="20532"/>
    <cellStyle name="currency-$ 3" xfId="20533"/>
    <cellStyle name="currency-$ 3 10" xfId="20534"/>
    <cellStyle name="currency-$ 3 11" xfId="20535"/>
    <cellStyle name="currency-$ 3 12" xfId="20536"/>
    <cellStyle name="currency-$ 3 13" xfId="20537"/>
    <cellStyle name="currency-$ 3 14" xfId="20538"/>
    <cellStyle name="currency-$ 3 2" xfId="20539"/>
    <cellStyle name="currency-$ 3 2 10" xfId="20540"/>
    <cellStyle name="currency-$ 3 2 11" xfId="20541"/>
    <cellStyle name="currency-$ 3 2 12" xfId="20542"/>
    <cellStyle name="currency-$ 3 2 13" xfId="20543"/>
    <cellStyle name="currency-$ 3 2 2" xfId="20544"/>
    <cellStyle name="currency-$ 3 2 2 2" xfId="20545"/>
    <cellStyle name="currency-$ 3 2 3" xfId="20546"/>
    <cellStyle name="currency-$ 3 2 3 2" xfId="20547"/>
    <cellStyle name="currency-$ 3 2 4" xfId="20548"/>
    <cellStyle name="currency-$ 3 2 5" xfId="20549"/>
    <cellStyle name="currency-$ 3 2 6" xfId="20550"/>
    <cellStyle name="currency-$ 3 2 7" xfId="20551"/>
    <cellStyle name="currency-$ 3 2 8" xfId="20552"/>
    <cellStyle name="currency-$ 3 2 9" xfId="20553"/>
    <cellStyle name="currency-$ 3 3" xfId="20554"/>
    <cellStyle name="currency-$ 3 3 2" xfId="20555"/>
    <cellStyle name="currency-$ 3 4" xfId="20556"/>
    <cellStyle name="currency-$ 3 4 2" xfId="20557"/>
    <cellStyle name="currency-$ 3 5" xfId="20558"/>
    <cellStyle name="currency-$ 3 6" xfId="20559"/>
    <cellStyle name="currency-$ 3 7" xfId="20560"/>
    <cellStyle name="currency-$ 3 8" xfId="20561"/>
    <cellStyle name="currency-$ 3 9" xfId="20562"/>
    <cellStyle name="currency-$ 4" xfId="20563"/>
    <cellStyle name="currency-$ 4 10" xfId="20564"/>
    <cellStyle name="currency-$ 4 11" xfId="20565"/>
    <cellStyle name="currency-$ 4 12" xfId="20566"/>
    <cellStyle name="currency-$ 4 13" xfId="20567"/>
    <cellStyle name="currency-$ 4 14" xfId="20568"/>
    <cellStyle name="currency-$ 4 2" xfId="20569"/>
    <cellStyle name="currency-$ 4 2 10" xfId="20570"/>
    <cellStyle name="currency-$ 4 2 11" xfId="20571"/>
    <cellStyle name="currency-$ 4 2 12" xfId="20572"/>
    <cellStyle name="currency-$ 4 2 13" xfId="20573"/>
    <cellStyle name="currency-$ 4 2 2" xfId="20574"/>
    <cellStyle name="currency-$ 4 2 2 2" xfId="20575"/>
    <cellStyle name="currency-$ 4 2 3" xfId="20576"/>
    <cellStyle name="currency-$ 4 2 3 2" xfId="20577"/>
    <cellStyle name="currency-$ 4 2 4" xfId="20578"/>
    <cellStyle name="currency-$ 4 2 5" xfId="20579"/>
    <cellStyle name="currency-$ 4 2 6" xfId="20580"/>
    <cellStyle name="currency-$ 4 2 7" xfId="20581"/>
    <cellStyle name="currency-$ 4 2 8" xfId="20582"/>
    <cellStyle name="currency-$ 4 2 9" xfId="20583"/>
    <cellStyle name="currency-$ 4 3" xfId="20584"/>
    <cellStyle name="currency-$ 4 3 2" xfId="20585"/>
    <cellStyle name="currency-$ 4 4" xfId="20586"/>
    <cellStyle name="currency-$ 4 4 2" xfId="20587"/>
    <cellStyle name="currency-$ 4 5" xfId="20588"/>
    <cellStyle name="currency-$ 4 6" xfId="20589"/>
    <cellStyle name="currency-$ 4 7" xfId="20590"/>
    <cellStyle name="currency-$ 4 8" xfId="20591"/>
    <cellStyle name="currency-$ 4 9" xfId="20592"/>
    <cellStyle name="currency-$ 5" xfId="20593"/>
    <cellStyle name="currency-$ 5 10" xfId="20594"/>
    <cellStyle name="currency-$ 5 11" xfId="20595"/>
    <cellStyle name="currency-$ 5 12" xfId="20596"/>
    <cellStyle name="currency-$ 5 13" xfId="20597"/>
    <cellStyle name="currency-$ 5 2" xfId="20598"/>
    <cellStyle name="currency-$ 5 2 2" xfId="20599"/>
    <cellStyle name="currency-$ 5 3" xfId="20600"/>
    <cellStyle name="currency-$ 5 3 2" xfId="20601"/>
    <cellStyle name="currency-$ 5 4" xfId="20602"/>
    <cellStyle name="currency-$ 5 5" xfId="20603"/>
    <cellStyle name="currency-$ 5 6" xfId="20604"/>
    <cellStyle name="currency-$ 5 7" xfId="20605"/>
    <cellStyle name="currency-$ 5 8" xfId="20606"/>
    <cellStyle name="currency-$ 5 9" xfId="20607"/>
    <cellStyle name="currency-$ 6" xfId="20608"/>
    <cellStyle name="currency-$ 6 2" xfId="20609"/>
    <cellStyle name="currency-$ 7" xfId="20610"/>
    <cellStyle name="currency-$ 8" xfId="20611"/>
    <cellStyle name="currency-$ 9" xfId="20612"/>
    <cellStyle name="currency-$_표지 " xfId="4668"/>
    <cellStyle name="Currency_ SG&amp;A Bridge " xfId="4669"/>
    <cellStyle name="Currency0" xfId="4670"/>
    <cellStyle name="Currency0 2" xfId="20613"/>
    <cellStyle name="Currency0 3" xfId="50794"/>
    <cellStyle name="Currency1" xfId="4671"/>
    <cellStyle name="Currency1 2" xfId="20615"/>
    <cellStyle name="Currency1 3" xfId="20616"/>
    <cellStyle name="Currency1 4" xfId="20617"/>
    <cellStyle name="Currency1 5" xfId="20614"/>
    <cellStyle name="Currency1 6" xfId="50795"/>
    <cellStyle name="Curren堼y_9월경비_1월회비내역 (2)_1" xfId="20618"/>
    <cellStyle name="dak" xfId="20619"/>
    <cellStyle name="Date" xfId="4672"/>
    <cellStyle name="Date 2" xfId="20620"/>
    <cellStyle name="Date Short" xfId="20621"/>
    <cellStyle name="Date_11월마감자료(PT용) (6)" xfId="20622"/>
    <cellStyle name="Datum" xfId="20623"/>
    <cellStyle name="DELTA" xfId="20624"/>
    <cellStyle name="DELTA 2" xfId="20625"/>
    <cellStyle name="DELTA 3" xfId="20626"/>
    <cellStyle name="Dezimal [0]_AFA_MJP 97-99 S'berg" xfId="20627"/>
    <cellStyle name="Dezimal_AFA_MJP 97-99 S'berg" xfId="20628"/>
    <cellStyle name="Dollar (zero dec)" xfId="4673"/>
    <cellStyle name="Dollar (zero dec) 2" xfId="20630"/>
    <cellStyle name="Dollar (zero dec) 3" xfId="20631"/>
    <cellStyle name="Dollar (zero dec) 4" xfId="20632"/>
    <cellStyle name="Dollar (zero dec) 5" xfId="20629"/>
    <cellStyle name="Dollar (zero dec) 6" xfId="50796"/>
    <cellStyle name="Dollars" xfId="20633"/>
    <cellStyle name="Dziesiętny [0]_NON DEL.STOCK" xfId="20634"/>
    <cellStyle name="Dziesiętny_NON DEL.STOCK" xfId="20635"/>
    <cellStyle name="Edited_Data" xfId="20636"/>
    <cellStyle name="Enter Currency (0)" xfId="20637"/>
    <cellStyle name="Enter Currency (0) 2" xfId="20638"/>
    <cellStyle name="Enter Currency (0) 3" xfId="20639"/>
    <cellStyle name="Enter Currency (2)" xfId="20640"/>
    <cellStyle name="Enter Currency (2) 2" xfId="20641"/>
    <cellStyle name="Enter Currency (2) 3" xfId="20642"/>
    <cellStyle name="Enter Units (0)" xfId="20643"/>
    <cellStyle name="Enter Units (0) 2" xfId="20644"/>
    <cellStyle name="Enter Units (0) 3" xfId="20645"/>
    <cellStyle name="Enter Units (1)" xfId="20646"/>
    <cellStyle name="Enter Units (1) 2" xfId="20647"/>
    <cellStyle name="Enter Units (1) 3" xfId="20648"/>
    <cellStyle name="Enter Units (2)" xfId="20649"/>
    <cellStyle name="Enter Units (2) 2" xfId="20650"/>
    <cellStyle name="Enter Units (2) 3" xfId="20651"/>
    <cellStyle name="Entered" xfId="4674"/>
    <cellStyle name="Entered 2" xfId="20652"/>
    <cellStyle name="Estimated_Data" xfId="20653"/>
    <cellStyle name="Euro" xfId="4675"/>
    <cellStyle name="Euro 2" xfId="20654"/>
    <cellStyle name="Excel Built-in Normal" xfId="2563"/>
    <cellStyle name="Explanatory Text" xfId="20655"/>
    <cellStyle name="Explanatory Text 2" xfId="20656"/>
    <cellStyle name="EY House_Sheet1" xfId="20657"/>
    <cellStyle name="F2" xfId="4676"/>
    <cellStyle name="F2 2" xfId="20658"/>
    <cellStyle name="F3" xfId="4677"/>
    <cellStyle name="F3 2" xfId="20660"/>
    <cellStyle name="F3 3" xfId="20661"/>
    <cellStyle name="F3 4" xfId="20659"/>
    <cellStyle name="F4" xfId="4678"/>
    <cellStyle name="F4 2" xfId="20663"/>
    <cellStyle name="F4 3" xfId="20664"/>
    <cellStyle name="F4 4" xfId="20662"/>
    <cellStyle name="F5" xfId="4679"/>
    <cellStyle name="F5 2" xfId="20666"/>
    <cellStyle name="F5 3" xfId="20667"/>
    <cellStyle name="F5 4" xfId="20665"/>
    <cellStyle name="F6" xfId="4680"/>
    <cellStyle name="F6 2" xfId="20668"/>
    <cellStyle name="F7" xfId="4681"/>
    <cellStyle name="F7 2" xfId="20669"/>
    <cellStyle name="F8" xfId="4682"/>
    <cellStyle name="F8 2" xfId="20671"/>
    <cellStyle name="F8 3" xfId="20672"/>
    <cellStyle name="F8 4" xfId="20670"/>
    <cellStyle name="Fest" xfId="20673"/>
    <cellStyle name="Fixed" xfId="4683"/>
    <cellStyle name="Fixed 2" xfId="20674"/>
    <cellStyle name="Followed Hyperlink" xfId="20675"/>
    <cellStyle name="Followed Hyperlink 2" xfId="20676"/>
    <cellStyle name="Forecast_Data" xfId="20677"/>
    <cellStyle name="G10" xfId="20678"/>
    <cellStyle name="Good" xfId="20679"/>
    <cellStyle name="Good 2" xfId="20680"/>
    <cellStyle name="Grey" xfId="4684"/>
    <cellStyle name="Grey 2" xfId="20681"/>
    <cellStyle name="HDR" xfId="20682"/>
    <cellStyle name="HEADER" xfId="4685"/>
    <cellStyle name="HEADER 2" xfId="20683"/>
    <cellStyle name="Header1" xfId="4686"/>
    <cellStyle name="Header1 2" xfId="20684"/>
    <cellStyle name="Header2" xfId="4687"/>
    <cellStyle name="Header2 10" xfId="20686"/>
    <cellStyle name="Header2 11" xfId="20687"/>
    <cellStyle name="Header2 12" xfId="20688"/>
    <cellStyle name="Header2 13" xfId="20689"/>
    <cellStyle name="Header2 14" xfId="20690"/>
    <cellStyle name="Header2 15" xfId="20691"/>
    <cellStyle name="Header2 16" xfId="20692"/>
    <cellStyle name="Header2 17" xfId="20693"/>
    <cellStyle name="Header2 18" xfId="20685"/>
    <cellStyle name="Header2 19" xfId="49284"/>
    <cellStyle name="Header2 2" xfId="20694"/>
    <cellStyle name="Header2 2 10" xfId="20695"/>
    <cellStyle name="Header2 2 11" xfId="20696"/>
    <cellStyle name="Header2 2 12" xfId="20697"/>
    <cellStyle name="Header2 2 13" xfId="20698"/>
    <cellStyle name="Header2 2 14" xfId="20699"/>
    <cellStyle name="Header2 2 15" xfId="20700"/>
    <cellStyle name="Header2 2 16" xfId="20701"/>
    <cellStyle name="Header2 2 17" xfId="50911"/>
    <cellStyle name="Header2 2 18" xfId="51485"/>
    <cellStyle name="Header2 2 2" xfId="20702"/>
    <cellStyle name="Header2 2 2 10" xfId="20703"/>
    <cellStyle name="Header2 2 2 11" xfId="20704"/>
    <cellStyle name="Header2 2 2 12" xfId="20705"/>
    <cellStyle name="Header2 2 2 13" xfId="20706"/>
    <cellStyle name="Header2 2 2 14" xfId="20707"/>
    <cellStyle name="Header2 2 2 2" xfId="20708"/>
    <cellStyle name="Header2 2 2 2 10" xfId="20709"/>
    <cellStyle name="Header2 2 2 2 11" xfId="20710"/>
    <cellStyle name="Header2 2 2 2 12" xfId="20711"/>
    <cellStyle name="Header2 2 2 2 13" xfId="20712"/>
    <cellStyle name="Header2 2 2 2 2" xfId="20713"/>
    <cellStyle name="Header2 2 2 2 2 2" xfId="20714"/>
    <cellStyle name="Header2 2 2 2 3" xfId="20715"/>
    <cellStyle name="Header2 2 2 2 3 2" xfId="20716"/>
    <cellStyle name="Header2 2 2 2 4" xfId="20717"/>
    <cellStyle name="Header2 2 2 2 5" xfId="20718"/>
    <cellStyle name="Header2 2 2 2 6" xfId="20719"/>
    <cellStyle name="Header2 2 2 2 7" xfId="20720"/>
    <cellStyle name="Header2 2 2 2 8" xfId="20721"/>
    <cellStyle name="Header2 2 2 2 9" xfId="20722"/>
    <cellStyle name="Header2 2 2 3" xfId="20723"/>
    <cellStyle name="Header2 2 2 3 2" xfId="20724"/>
    <cellStyle name="Header2 2 2 4" xfId="20725"/>
    <cellStyle name="Header2 2 2 4 2" xfId="20726"/>
    <cellStyle name="Header2 2 2 5" xfId="20727"/>
    <cellStyle name="Header2 2 2 6" xfId="20728"/>
    <cellStyle name="Header2 2 2 7" xfId="20729"/>
    <cellStyle name="Header2 2 2 8" xfId="20730"/>
    <cellStyle name="Header2 2 2 9" xfId="20731"/>
    <cellStyle name="Header2 2 3" xfId="20732"/>
    <cellStyle name="Header2 2 3 10" xfId="20733"/>
    <cellStyle name="Header2 2 3 11" xfId="20734"/>
    <cellStyle name="Header2 2 3 12" xfId="20735"/>
    <cellStyle name="Header2 2 3 13" xfId="20736"/>
    <cellStyle name="Header2 2 3 14" xfId="20737"/>
    <cellStyle name="Header2 2 3 2" xfId="20738"/>
    <cellStyle name="Header2 2 3 2 10" xfId="20739"/>
    <cellStyle name="Header2 2 3 2 11" xfId="20740"/>
    <cellStyle name="Header2 2 3 2 12" xfId="20741"/>
    <cellStyle name="Header2 2 3 2 13" xfId="20742"/>
    <cellStyle name="Header2 2 3 2 2" xfId="20743"/>
    <cellStyle name="Header2 2 3 2 2 2" xfId="20744"/>
    <cellStyle name="Header2 2 3 2 3" xfId="20745"/>
    <cellStyle name="Header2 2 3 2 3 2" xfId="20746"/>
    <cellStyle name="Header2 2 3 2 4" xfId="20747"/>
    <cellStyle name="Header2 2 3 2 5" xfId="20748"/>
    <cellStyle name="Header2 2 3 2 6" xfId="20749"/>
    <cellStyle name="Header2 2 3 2 7" xfId="20750"/>
    <cellStyle name="Header2 2 3 2 8" xfId="20751"/>
    <cellStyle name="Header2 2 3 2 9" xfId="20752"/>
    <cellStyle name="Header2 2 3 3" xfId="20753"/>
    <cellStyle name="Header2 2 3 3 2" xfId="20754"/>
    <cellStyle name="Header2 2 3 4" xfId="20755"/>
    <cellStyle name="Header2 2 3 4 2" xfId="20756"/>
    <cellStyle name="Header2 2 3 5" xfId="20757"/>
    <cellStyle name="Header2 2 3 6" xfId="20758"/>
    <cellStyle name="Header2 2 3 7" xfId="20759"/>
    <cellStyle name="Header2 2 3 8" xfId="20760"/>
    <cellStyle name="Header2 2 3 9" xfId="20761"/>
    <cellStyle name="Header2 2 4" xfId="20762"/>
    <cellStyle name="Header2 2 4 10" xfId="20763"/>
    <cellStyle name="Header2 2 4 11" xfId="20764"/>
    <cellStyle name="Header2 2 4 12" xfId="20765"/>
    <cellStyle name="Header2 2 4 13" xfId="20766"/>
    <cellStyle name="Header2 2 4 14" xfId="20767"/>
    <cellStyle name="Header2 2 4 2" xfId="20768"/>
    <cellStyle name="Header2 2 4 2 10" xfId="20769"/>
    <cellStyle name="Header2 2 4 2 11" xfId="20770"/>
    <cellStyle name="Header2 2 4 2 12" xfId="20771"/>
    <cellStyle name="Header2 2 4 2 13" xfId="20772"/>
    <cellStyle name="Header2 2 4 2 2" xfId="20773"/>
    <cellStyle name="Header2 2 4 2 2 2" xfId="20774"/>
    <cellStyle name="Header2 2 4 2 3" xfId="20775"/>
    <cellStyle name="Header2 2 4 2 3 2" xfId="20776"/>
    <cellStyle name="Header2 2 4 2 4" xfId="20777"/>
    <cellStyle name="Header2 2 4 2 5" xfId="20778"/>
    <cellStyle name="Header2 2 4 2 6" xfId="20779"/>
    <cellStyle name="Header2 2 4 2 7" xfId="20780"/>
    <cellStyle name="Header2 2 4 2 8" xfId="20781"/>
    <cellStyle name="Header2 2 4 2 9" xfId="20782"/>
    <cellStyle name="Header2 2 4 3" xfId="20783"/>
    <cellStyle name="Header2 2 4 3 2" xfId="20784"/>
    <cellStyle name="Header2 2 4 4" xfId="20785"/>
    <cellStyle name="Header2 2 4 4 2" xfId="20786"/>
    <cellStyle name="Header2 2 4 5" xfId="20787"/>
    <cellStyle name="Header2 2 4 6" xfId="20788"/>
    <cellStyle name="Header2 2 4 7" xfId="20789"/>
    <cellStyle name="Header2 2 4 8" xfId="20790"/>
    <cellStyle name="Header2 2 4 9" xfId="20791"/>
    <cellStyle name="Header2 2 5" xfId="20792"/>
    <cellStyle name="Header2 2 5 10" xfId="20793"/>
    <cellStyle name="Header2 2 5 11" xfId="20794"/>
    <cellStyle name="Header2 2 5 12" xfId="20795"/>
    <cellStyle name="Header2 2 5 13" xfId="20796"/>
    <cellStyle name="Header2 2 5 2" xfId="20797"/>
    <cellStyle name="Header2 2 5 2 2" xfId="20798"/>
    <cellStyle name="Header2 2 5 3" xfId="20799"/>
    <cellStyle name="Header2 2 5 3 2" xfId="20800"/>
    <cellStyle name="Header2 2 5 4" xfId="20801"/>
    <cellStyle name="Header2 2 5 5" xfId="20802"/>
    <cellStyle name="Header2 2 5 6" xfId="20803"/>
    <cellStyle name="Header2 2 5 7" xfId="20804"/>
    <cellStyle name="Header2 2 5 8" xfId="20805"/>
    <cellStyle name="Header2 2 5 9" xfId="20806"/>
    <cellStyle name="Header2 2 6" xfId="20807"/>
    <cellStyle name="Header2 2 7" xfId="20808"/>
    <cellStyle name="Header2 2 8" xfId="20809"/>
    <cellStyle name="Header2 2 9" xfId="20810"/>
    <cellStyle name="Header2 3" xfId="20811"/>
    <cellStyle name="Header2 3 10" xfId="20812"/>
    <cellStyle name="Header2 3 11" xfId="20813"/>
    <cellStyle name="Header2 3 12" xfId="20814"/>
    <cellStyle name="Header2 3 13" xfId="20815"/>
    <cellStyle name="Header2 3 14" xfId="20816"/>
    <cellStyle name="Header2 3 15" xfId="51098"/>
    <cellStyle name="Header2 3 16" xfId="51676"/>
    <cellStyle name="Header2 3 2" xfId="20817"/>
    <cellStyle name="Header2 3 2 10" xfId="20818"/>
    <cellStyle name="Header2 3 2 11" xfId="20819"/>
    <cellStyle name="Header2 3 2 12" xfId="20820"/>
    <cellStyle name="Header2 3 2 13" xfId="20821"/>
    <cellStyle name="Header2 3 2 14" xfId="51191"/>
    <cellStyle name="Header2 3 2 15" xfId="51834"/>
    <cellStyle name="Header2 3 2 2" xfId="20822"/>
    <cellStyle name="Header2 3 2 2 2" xfId="20823"/>
    <cellStyle name="Header2 3 2 3" xfId="20824"/>
    <cellStyle name="Header2 3 2 3 2" xfId="20825"/>
    <cellStyle name="Header2 3 2 4" xfId="20826"/>
    <cellStyle name="Header2 3 2 5" xfId="20827"/>
    <cellStyle name="Header2 3 2 6" xfId="20828"/>
    <cellStyle name="Header2 3 2 7" xfId="20829"/>
    <cellStyle name="Header2 3 2 8" xfId="20830"/>
    <cellStyle name="Header2 3 2 9" xfId="20831"/>
    <cellStyle name="Header2 3 3" xfId="20832"/>
    <cellStyle name="Header2 3 3 2" xfId="20833"/>
    <cellStyle name="Header2 3 4" xfId="20834"/>
    <cellStyle name="Header2 3 4 2" xfId="20835"/>
    <cellStyle name="Header2 3 5" xfId="20836"/>
    <cellStyle name="Header2 3 6" xfId="20837"/>
    <cellStyle name="Header2 3 7" xfId="20838"/>
    <cellStyle name="Header2 3 8" xfId="20839"/>
    <cellStyle name="Header2 3 9" xfId="20840"/>
    <cellStyle name="Header2 4" xfId="20841"/>
    <cellStyle name="Header2 4 10" xfId="20842"/>
    <cellStyle name="Header2 4 11" xfId="20843"/>
    <cellStyle name="Header2 4 12" xfId="20844"/>
    <cellStyle name="Header2 4 13" xfId="20845"/>
    <cellStyle name="Header2 4 14" xfId="20846"/>
    <cellStyle name="Header2 4 2" xfId="20847"/>
    <cellStyle name="Header2 4 2 10" xfId="20848"/>
    <cellStyle name="Header2 4 2 11" xfId="20849"/>
    <cellStyle name="Header2 4 2 12" xfId="20850"/>
    <cellStyle name="Header2 4 2 13" xfId="20851"/>
    <cellStyle name="Header2 4 2 2" xfId="20852"/>
    <cellStyle name="Header2 4 2 2 2" xfId="20853"/>
    <cellStyle name="Header2 4 2 3" xfId="20854"/>
    <cellStyle name="Header2 4 2 3 2" xfId="20855"/>
    <cellStyle name="Header2 4 2 4" xfId="20856"/>
    <cellStyle name="Header2 4 2 5" xfId="20857"/>
    <cellStyle name="Header2 4 2 6" xfId="20858"/>
    <cellStyle name="Header2 4 2 7" xfId="20859"/>
    <cellStyle name="Header2 4 2 8" xfId="20860"/>
    <cellStyle name="Header2 4 2 9" xfId="20861"/>
    <cellStyle name="Header2 4 3" xfId="20862"/>
    <cellStyle name="Header2 4 3 2" xfId="20863"/>
    <cellStyle name="Header2 4 4" xfId="20864"/>
    <cellStyle name="Header2 4 4 2" xfId="20865"/>
    <cellStyle name="Header2 4 5" xfId="20866"/>
    <cellStyle name="Header2 4 6" xfId="20867"/>
    <cellStyle name="Header2 4 7" xfId="20868"/>
    <cellStyle name="Header2 4 8" xfId="20869"/>
    <cellStyle name="Header2 4 9" xfId="20870"/>
    <cellStyle name="Header2 5" xfId="20871"/>
    <cellStyle name="Header2 5 10" xfId="20872"/>
    <cellStyle name="Header2 5 11" xfId="20873"/>
    <cellStyle name="Header2 5 12" xfId="20874"/>
    <cellStyle name="Header2 5 13" xfId="20875"/>
    <cellStyle name="Header2 5 14" xfId="20876"/>
    <cellStyle name="Header2 5 2" xfId="20877"/>
    <cellStyle name="Header2 5 2 10" xfId="20878"/>
    <cellStyle name="Header2 5 2 11" xfId="20879"/>
    <cellStyle name="Header2 5 2 12" xfId="20880"/>
    <cellStyle name="Header2 5 2 13" xfId="20881"/>
    <cellStyle name="Header2 5 2 2" xfId="20882"/>
    <cellStyle name="Header2 5 2 2 2" xfId="20883"/>
    <cellStyle name="Header2 5 2 3" xfId="20884"/>
    <cellStyle name="Header2 5 2 3 2" xfId="20885"/>
    <cellStyle name="Header2 5 2 4" xfId="20886"/>
    <cellStyle name="Header2 5 2 5" xfId="20887"/>
    <cellStyle name="Header2 5 2 6" xfId="20888"/>
    <cellStyle name="Header2 5 2 7" xfId="20889"/>
    <cellStyle name="Header2 5 2 8" xfId="20890"/>
    <cellStyle name="Header2 5 2 9" xfId="20891"/>
    <cellStyle name="Header2 5 3" xfId="20892"/>
    <cellStyle name="Header2 5 3 2" xfId="20893"/>
    <cellStyle name="Header2 5 4" xfId="20894"/>
    <cellStyle name="Header2 5 4 2" xfId="20895"/>
    <cellStyle name="Header2 5 5" xfId="20896"/>
    <cellStyle name="Header2 5 6" xfId="20897"/>
    <cellStyle name="Header2 5 7" xfId="20898"/>
    <cellStyle name="Header2 5 8" xfId="20899"/>
    <cellStyle name="Header2 5 9" xfId="20900"/>
    <cellStyle name="Header2 6" xfId="20901"/>
    <cellStyle name="Header2 6 10" xfId="20902"/>
    <cellStyle name="Header2 6 11" xfId="20903"/>
    <cellStyle name="Header2 6 12" xfId="20904"/>
    <cellStyle name="Header2 6 13" xfId="20905"/>
    <cellStyle name="Header2 6 2" xfId="20906"/>
    <cellStyle name="Header2 6 2 2" xfId="20907"/>
    <cellStyle name="Header2 6 3" xfId="20908"/>
    <cellStyle name="Header2 6 3 2" xfId="20909"/>
    <cellStyle name="Header2 6 4" xfId="20910"/>
    <cellStyle name="Header2 6 5" xfId="20911"/>
    <cellStyle name="Header2 6 6" xfId="20912"/>
    <cellStyle name="Header2 6 7" xfId="20913"/>
    <cellStyle name="Header2 6 8" xfId="20914"/>
    <cellStyle name="Header2 6 9" xfId="20915"/>
    <cellStyle name="Header2 7" xfId="20916"/>
    <cellStyle name="Header2 8" xfId="20917"/>
    <cellStyle name="Header2 9" xfId="20918"/>
    <cellStyle name="Heading 1" xfId="4688"/>
    <cellStyle name="Heading 1 2" xfId="20920"/>
    <cellStyle name="Heading 1 2 2" xfId="20921"/>
    <cellStyle name="Heading 1 2 3" xfId="20922"/>
    <cellStyle name="Heading 1 3" xfId="20923"/>
    <cellStyle name="Heading 1 4" xfId="20924"/>
    <cellStyle name="Heading 1 5" xfId="20919"/>
    <cellStyle name="Heading 2" xfId="4689"/>
    <cellStyle name="Heading 2 2" xfId="20926"/>
    <cellStyle name="Heading 2 2 2" xfId="20927"/>
    <cellStyle name="Heading 2 2 3" xfId="20928"/>
    <cellStyle name="Heading 2 3" xfId="20929"/>
    <cellStyle name="Heading 2 4" xfId="20930"/>
    <cellStyle name="Heading 2 5" xfId="20925"/>
    <cellStyle name="Heading 3" xfId="20931"/>
    <cellStyle name="Heading 3 2" xfId="20932"/>
    <cellStyle name="Heading 3 2 2" xfId="20933"/>
    <cellStyle name="Heading 3 3" xfId="20934"/>
    <cellStyle name="Heading 3 3 2" xfId="20935"/>
    <cellStyle name="Heading 3 4" xfId="20936"/>
    <cellStyle name="Heading 4" xfId="20937"/>
    <cellStyle name="Heading 4 2" xfId="20938"/>
    <cellStyle name="heading, 1,A MAJOR/BOLD" xfId="20939"/>
    <cellStyle name="Heading1" xfId="4690"/>
    <cellStyle name="Heading1 2" xfId="20941"/>
    <cellStyle name="Heading1 3" xfId="20942"/>
    <cellStyle name="Heading1 4" xfId="20940"/>
    <cellStyle name="Heading1 5" xfId="50797"/>
    <cellStyle name="Heading2" xfId="4691"/>
    <cellStyle name="Heading2 2" xfId="20944"/>
    <cellStyle name="Heading2 3" xfId="20945"/>
    <cellStyle name="Heading2 4" xfId="20943"/>
    <cellStyle name="Heading2 5" xfId="50798"/>
    <cellStyle name="HEADINGS" xfId="20946"/>
    <cellStyle name="HEADINGS 2" xfId="20947"/>
    <cellStyle name="HEADINGS 2 2" xfId="20948"/>
    <cellStyle name="HEADINGS 2 2 2" xfId="20949"/>
    <cellStyle name="HEADINGS 2 3" xfId="20950"/>
    <cellStyle name="HEADINGS 2 3 2" xfId="20951"/>
    <cellStyle name="HEADINGS 3" xfId="20952"/>
    <cellStyle name="HEADINGS 3 2" xfId="20953"/>
    <cellStyle name="HEADINGS 4" xfId="20954"/>
    <cellStyle name="HEADINGS 4 2" xfId="20955"/>
    <cellStyle name="HEADINGSTOP" xfId="20956"/>
    <cellStyle name="Helv8_PFD4.XLS" xfId="20957"/>
    <cellStyle name="Horizontal" xfId="20958"/>
    <cellStyle name="Hyperlink" xfId="20959"/>
    <cellStyle name="Hyperlink 2" xfId="20960"/>
    <cellStyle name="Hyperlink_NEGS" xfId="4692"/>
    <cellStyle name="Input" xfId="20961"/>
    <cellStyle name="Input [yellow]" xfId="4693"/>
    <cellStyle name="Input [yellow] 10" xfId="20963"/>
    <cellStyle name="Input [yellow] 11" xfId="20964"/>
    <cellStyle name="Input [yellow] 12" xfId="20965"/>
    <cellStyle name="Input [yellow] 13" xfId="20966"/>
    <cellStyle name="Input [yellow] 14" xfId="20967"/>
    <cellStyle name="Input [yellow] 15" xfId="20968"/>
    <cellStyle name="Input [yellow] 16" xfId="20969"/>
    <cellStyle name="Input [yellow] 17" xfId="20970"/>
    <cellStyle name="Input [yellow] 18" xfId="20962"/>
    <cellStyle name="Input [yellow] 19" xfId="49285"/>
    <cellStyle name="Input [yellow] 2" xfId="20971"/>
    <cellStyle name="Input [yellow] 2 10" xfId="20972"/>
    <cellStyle name="Input [yellow] 2 11" xfId="20973"/>
    <cellStyle name="Input [yellow] 2 12" xfId="20974"/>
    <cellStyle name="Input [yellow] 2 13" xfId="20975"/>
    <cellStyle name="Input [yellow] 2 14" xfId="20976"/>
    <cellStyle name="Input [yellow] 2 15" xfId="20977"/>
    <cellStyle name="Input [yellow] 2 16" xfId="20978"/>
    <cellStyle name="Input [yellow] 2 17" xfId="50912"/>
    <cellStyle name="Input [yellow] 2 18" xfId="51486"/>
    <cellStyle name="Input [yellow] 2 2" xfId="20979"/>
    <cellStyle name="Input [yellow] 2 2 10" xfId="20980"/>
    <cellStyle name="Input [yellow] 2 2 11" xfId="20981"/>
    <cellStyle name="Input [yellow] 2 2 12" xfId="20982"/>
    <cellStyle name="Input [yellow] 2 2 13" xfId="20983"/>
    <cellStyle name="Input [yellow] 2 2 14" xfId="20984"/>
    <cellStyle name="Input [yellow] 2 2 2" xfId="20985"/>
    <cellStyle name="Input [yellow] 2 2 2 10" xfId="20986"/>
    <cellStyle name="Input [yellow] 2 2 2 11" xfId="20987"/>
    <cellStyle name="Input [yellow] 2 2 2 12" xfId="20988"/>
    <cellStyle name="Input [yellow] 2 2 2 13" xfId="20989"/>
    <cellStyle name="Input [yellow] 2 2 2 2" xfId="20990"/>
    <cellStyle name="Input [yellow] 2 2 2 2 2" xfId="20991"/>
    <cellStyle name="Input [yellow] 2 2 2 3" xfId="20992"/>
    <cellStyle name="Input [yellow] 2 2 2 3 2" xfId="20993"/>
    <cellStyle name="Input [yellow] 2 2 2 4" xfId="20994"/>
    <cellStyle name="Input [yellow] 2 2 2 5" xfId="20995"/>
    <cellStyle name="Input [yellow] 2 2 2 6" xfId="20996"/>
    <cellStyle name="Input [yellow] 2 2 2 7" xfId="20997"/>
    <cellStyle name="Input [yellow] 2 2 2 8" xfId="20998"/>
    <cellStyle name="Input [yellow] 2 2 2 9" xfId="20999"/>
    <cellStyle name="Input [yellow] 2 2 3" xfId="21000"/>
    <cellStyle name="Input [yellow] 2 2 3 2" xfId="21001"/>
    <cellStyle name="Input [yellow] 2 2 4" xfId="21002"/>
    <cellStyle name="Input [yellow] 2 2 4 2" xfId="21003"/>
    <cellStyle name="Input [yellow] 2 2 5" xfId="21004"/>
    <cellStyle name="Input [yellow] 2 2 6" xfId="21005"/>
    <cellStyle name="Input [yellow] 2 2 7" xfId="21006"/>
    <cellStyle name="Input [yellow] 2 2 8" xfId="21007"/>
    <cellStyle name="Input [yellow] 2 2 9" xfId="21008"/>
    <cellStyle name="Input [yellow] 2 3" xfId="21009"/>
    <cellStyle name="Input [yellow] 2 3 10" xfId="21010"/>
    <cellStyle name="Input [yellow] 2 3 11" xfId="21011"/>
    <cellStyle name="Input [yellow] 2 3 12" xfId="21012"/>
    <cellStyle name="Input [yellow] 2 3 13" xfId="21013"/>
    <cellStyle name="Input [yellow] 2 3 14" xfId="21014"/>
    <cellStyle name="Input [yellow] 2 3 2" xfId="21015"/>
    <cellStyle name="Input [yellow] 2 3 2 10" xfId="21016"/>
    <cellStyle name="Input [yellow] 2 3 2 11" xfId="21017"/>
    <cellStyle name="Input [yellow] 2 3 2 12" xfId="21018"/>
    <cellStyle name="Input [yellow] 2 3 2 13" xfId="21019"/>
    <cellStyle name="Input [yellow] 2 3 2 2" xfId="21020"/>
    <cellStyle name="Input [yellow] 2 3 2 2 2" xfId="21021"/>
    <cellStyle name="Input [yellow] 2 3 2 3" xfId="21022"/>
    <cellStyle name="Input [yellow] 2 3 2 3 2" xfId="21023"/>
    <cellStyle name="Input [yellow] 2 3 2 4" xfId="21024"/>
    <cellStyle name="Input [yellow] 2 3 2 5" xfId="21025"/>
    <cellStyle name="Input [yellow] 2 3 2 6" xfId="21026"/>
    <cellStyle name="Input [yellow] 2 3 2 7" xfId="21027"/>
    <cellStyle name="Input [yellow] 2 3 2 8" xfId="21028"/>
    <cellStyle name="Input [yellow] 2 3 2 9" xfId="21029"/>
    <cellStyle name="Input [yellow] 2 3 3" xfId="21030"/>
    <cellStyle name="Input [yellow] 2 3 3 2" xfId="21031"/>
    <cellStyle name="Input [yellow] 2 3 4" xfId="21032"/>
    <cellStyle name="Input [yellow] 2 3 4 2" xfId="21033"/>
    <cellStyle name="Input [yellow] 2 3 5" xfId="21034"/>
    <cellStyle name="Input [yellow] 2 3 6" xfId="21035"/>
    <cellStyle name="Input [yellow] 2 3 7" xfId="21036"/>
    <cellStyle name="Input [yellow] 2 3 8" xfId="21037"/>
    <cellStyle name="Input [yellow] 2 3 9" xfId="21038"/>
    <cellStyle name="Input [yellow] 2 4" xfId="21039"/>
    <cellStyle name="Input [yellow] 2 4 10" xfId="21040"/>
    <cellStyle name="Input [yellow] 2 4 11" xfId="21041"/>
    <cellStyle name="Input [yellow] 2 4 12" xfId="21042"/>
    <cellStyle name="Input [yellow] 2 4 13" xfId="21043"/>
    <cellStyle name="Input [yellow] 2 4 2" xfId="21044"/>
    <cellStyle name="Input [yellow] 2 4 2 2" xfId="21045"/>
    <cellStyle name="Input [yellow] 2 4 3" xfId="21046"/>
    <cellStyle name="Input [yellow] 2 4 3 2" xfId="21047"/>
    <cellStyle name="Input [yellow] 2 4 4" xfId="21048"/>
    <cellStyle name="Input [yellow] 2 4 5" xfId="21049"/>
    <cellStyle name="Input [yellow] 2 4 6" xfId="21050"/>
    <cellStyle name="Input [yellow] 2 4 7" xfId="21051"/>
    <cellStyle name="Input [yellow] 2 4 8" xfId="21052"/>
    <cellStyle name="Input [yellow] 2 4 9" xfId="21053"/>
    <cellStyle name="Input [yellow] 2 5" xfId="21054"/>
    <cellStyle name="Input [yellow] 2 5 2" xfId="21055"/>
    <cellStyle name="Input [yellow] 2 6" xfId="21056"/>
    <cellStyle name="Input [yellow] 2 7" xfId="21057"/>
    <cellStyle name="Input [yellow] 2 8" xfId="21058"/>
    <cellStyle name="Input [yellow] 2 9" xfId="21059"/>
    <cellStyle name="Input [yellow] 3" xfId="21060"/>
    <cellStyle name="Input [yellow] 3 10" xfId="21061"/>
    <cellStyle name="Input [yellow] 3 11" xfId="21062"/>
    <cellStyle name="Input [yellow] 3 12" xfId="21063"/>
    <cellStyle name="Input [yellow] 3 13" xfId="21064"/>
    <cellStyle name="Input [yellow] 3 14" xfId="21065"/>
    <cellStyle name="Input [yellow] 3 15" xfId="51099"/>
    <cellStyle name="Input [yellow] 3 16" xfId="51677"/>
    <cellStyle name="Input [yellow] 3 2" xfId="21066"/>
    <cellStyle name="Input [yellow] 3 2 10" xfId="21067"/>
    <cellStyle name="Input [yellow] 3 2 11" xfId="21068"/>
    <cellStyle name="Input [yellow] 3 2 12" xfId="21069"/>
    <cellStyle name="Input [yellow] 3 2 13" xfId="21070"/>
    <cellStyle name="Input [yellow] 3 2 14" xfId="51192"/>
    <cellStyle name="Input [yellow] 3 2 15" xfId="51835"/>
    <cellStyle name="Input [yellow] 3 2 2" xfId="21071"/>
    <cellStyle name="Input [yellow] 3 2 2 2" xfId="21072"/>
    <cellStyle name="Input [yellow] 3 2 3" xfId="21073"/>
    <cellStyle name="Input [yellow] 3 2 3 2" xfId="21074"/>
    <cellStyle name="Input [yellow] 3 2 4" xfId="21075"/>
    <cellStyle name="Input [yellow] 3 2 5" xfId="21076"/>
    <cellStyle name="Input [yellow] 3 2 6" xfId="21077"/>
    <cellStyle name="Input [yellow] 3 2 7" xfId="21078"/>
    <cellStyle name="Input [yellow] 3 2 8" xfId="21079"/>
    <cellStyle name="Input [yellow] 3 2 9" xfId="21080"/>
    <cellStyle name="Input [yellow] 3 3" xfId="21081"/>
    <cellStyle name="Input [yellow] 3 3 2" xfId="21082"/>
    <cellStyle name="Input [yellow] 3 4" xfId="21083"/>
    <cellStyle name="Input [yellow] 3 4 2" xfId="21084"/>
    <cellStyle name="Input [yellow] 3 5" xfId="21085"/>
    <cellStyle name="Input [yellow] 3 6" xfId="21086"/>
    <cellStyle name="Input [yellow] 3 7" xfId="21087"/>
    <cellStyle name="Input [yellow] 3 8" xfId="21088"/>
    <cellStyle name="Input [yellow] 3 9" xfId="21089"/>
    <cellStyle name="Input [yellow] 4" xfId="21090"/>
    <cellStyle name="Input [yellow] 4 10" xfId="21091"/>
    <cellStyle name="Input [yellow] 4 11" xfId="21092"/>
    <cellStyle name="Input [yellow] 4 12" xfId="21093"/>
    <cellStyle name="Input [yellow] 4 13" xfId="21094"/>
    <cellStyle name="Input [yellow] 4 14" xfId="21095"/>
    <cellStyle name="Input [yellow] 4 2" xfId="21096"/>
    <cellStyle name="Input [yellow] 4 2 10" xfId="21097"/>
    <cellStyle name="Input [yellow] 4 2 11" xfId="21098"/>
    <cellStyle name="Input [yellow] 4 2 12" xfId="21099"/>
    <cellStyle name="Input [yellow] 4 2 13" xfId="21100"/>
    <cellStyle name="Input [yellow] 4 2 2" xfId="21101"/>
    <cellStyle name="Input [yellow] 4 2 2 2" xfId="21102"/>
    <cellStyle name="Input [yellow] 4 2 3" xfId="21103"/>
    <cellStyle name="Input [yellow] 4 2 3 2" xfId="21104"/>
    <cellStyle name="Input [yellow] 4 2 4" xfId="21105"/>
    <cellStyle name="Input [yellow] 4 2 5" xfId="21106"/>
    <cellStyle name="Input [yellow] 4 2 6" xfId="21107"/>
    <cellStyle name="Input [yellow] 4 2 7" xfId="21108"/>
    <cellStyle name="Input [yellow] 4 2 8" xfId="21109"/>
    <cellStyle name="Input [yellow] 4 2 9" xfId="21110"/>
    <cellStyle name="Input [yellow] 4 3" xfId="21111"/>
    <cellStyle name="Input [yellow] 4 3 2" xfId="21112"/>
    <cellStyle name="Input [yellow] 4 4" xfId="21113"/>
    <cellStyle name="Input [yellow] 4 4 2" xfId="21114"/>
    <cellStyle name="Input [yellow] 4 5" xfId="21115"/>
    <cellStyle name="Input [yellow] 4 6" xfId="21116"/>
    <cellStyle name="Input [yellow] 4 7" xfId="21117"/>
    <cellStyle name="Input [yellow] 4 8" xfId="21118"/>
    <cellStyle name="Input [yellow] 4 9" xfId="21119"/>
    <cellStyle name="Input [yellow] 5" xfId="21120"/>
    <cellStyle name="Input [yellow] 5 10" xfId="21121"/>
    <cellStyle name="Input [yellow] 5 11" xfId="21122"/>
    <cellStyle name="Input [yellow] 5 12" xfId="21123"/>
    <cellStyle name="Input [yellow] 5 13" xfId="21124"/>
    <cellStyle name="Input [yellow] 5 2" xfId="21125"/>
    <cellStyle name="Input [yellow] 5 2 2" xfId="21126"/>
    <cellStyle name="Input [yellow] 5 3" xfId="21127"/>
    <cellStyle name="Input [yellow] 5 3 2" xfId="21128"/>
    <cellStyle name="Input [yellow] 5 4" xfId="21129"/>
    <cellStyle name="Input [yellow] 5 5" xfId="21130"/>
    <cellStyle name="Input [yellow] 5 6" xfId="21131"/>
    <cellStyle name="Input [yellow] 5 7" xfId="21132"/>
    <cellStyle name="Input [yellow] 5 8" xfId="21133"/>
    <cellStyle name="Input [yellow] 5 9" xfId="21134"/>
    <cellStyle name="Input [yellow] 6" xfId="21135"/>
    <cellStyle name="Input [yellow] 6 2" xfId="21136"/>
    <cellStyle name="Input [yellow] 7" xfId="21137"/>
    <cellStyle name="Input [yellow] 8" xfId="21138"/>
    <cellStyle name="Input [yellow] 9" xfId="21139"/>
    <cellStyle name="Input 10" xfId="21140"/>
    <cellStyle name="Input 10 10" xfId="21141"/>
    <cellStyle name="Input 10 11" xfId="21142"/>
    <cellStyle name="Input 10 12" xfId="21143"/>
    <cellStyle name="Input 10 13" xfId="21144"/>
    <cellStyle name="Input 10 14" xfId="21145"/>
    <cellStyle name="Input 10 15" xfId="21146"/>
    <cellStyle name="Input 10 16" xfId="21147"/>
    <cellStyle name="Input 10 17" xfId="21148"/>
    <cellStyle name="Input 10 18" xfId="21149"/>
    <cellStyle name="Input 10 19" xfId="21150"/>
    <cellStyle name="Input 10 2" xfId="21151"/>
    <cellStyle name="Input 10 2 10" xfId="21152"/>
    <cellStyle name="Input 10 2 11" xfId="21153"/>
    <cellStyle name="Input 10 2 12" xfId="21154"/>
    <cellStyle name="Input 10 2 13" xfId="21155"/>
    <cellStyle name="Input 10 2 14" xfId="21156"/>
    <cellStyle name="Input 10 2 15" xfId="21157"/>
    <cellStyle name="Input 10 2 2" xfId="21158"/>
    <cellStyle name="Input 10 2 2 10" xfId="21159"/>
    <cellStyle name="Input 10 2 2 11" xfId="21160"/>
    <cellStyle name="Input 10 2 2 12" xfId="21161"/>
    <cellStyle name="Input 10 2 2 13" xfId="21162"/>
    <cellStyle name="Input 10 2 2 14" xfId="21163"/>
    <cellStyle name="Input 10 2 2 2" xfId="21164"/>
    <cellStyle name="Input 10 2 2 3" xfId="21165"/>
    <cellStyle name="Input 10 2 2 3 2" xfId="21166"/>
    <cellStyle name="Input 10 2 2 4" xfId="21167"/>
    <cellStyle name="Input 10 2 2 5" xfId="21168"/>
    <cellStyle name="Input 10 2 2 6" xfId="21169"/>
    <cellStyle name="Input 10 2 2 7" xfId="21170"/>
    <cellStyle name="Input 10 2 2 8" xfId="21171"/>
    <cellStyle name="Input 10 2 2 9" xfId="21172"/>
    <cellStyle name="Input 10 2 3" xfId="21173"/>
    <cellStyle name="Input 10 2 4" xfId="21174"/>
    <cellStyle name="Input 10 2 4 2" xfId="21175"/>
    <cellStyle name="Input 10 2 5" xfId="21176"/>
    <cellStyle name="Input 10 2 6" xfId="21177"/>
    <cellStyle name="Input 10 2 7" xfId="21178"/>
    <cellStyle name="Input 10 2 8" xfId="21179"/>
    <cellStyle name="Input 10 2 9" xfId="21180"/>
    <cellStyle name="Input 10 3" xfId="21181"/>
    <cellStyle name="Input 10 3 10" xfId="21182"/>
    <cellStyle name="Input 10 3 11" xfId="21183"/>
    <cellStyle name="Input 10 3 12" xfId="21184"/>
    <cellStyle name="Input 10 3 13" xfId="21185"/>
    <cellStyle name="Input 10 3 14" xfId="21186"/>
    <cellStyle name="Input 10 3 15" xfId="21187"/>
    <cellStyle name="Input 10 3 2" xfId="21188"/>
    <cellStyle name="Input 10 3 2 10" xfId="21189"/>
    <cellStyle name="Input 10 3 2 11" xfId="21190"/>
    <cellStyle name="Input 10 3 2 12" xfId="21191"/>
    <cellStyle name="Input 10 3 2 13" xfId="21192"/>
    <cellStyle name="Input 10 3 2 14" xfId="21193"/>
    <cellStyle name="Input 10 3 2 2" xfId="21194"/>
    <cellStyle name="Input 10 3 2 3" xfId="21195"/>
    <cellStyle name="Input 10 3 2 3 2" xfId="21196"/>
    <cellStyle name="Input 10 3 2 4" xfId="21197"/>
    <cellStyle name="Input 10 3 2 5" xfId="21198"/>
    <cellStyle name="Input 10 3 2 6" xfId="21199"/>
    <cellStyle name="Input 10 3 2 7" xfId="21200"/>
    <cellStyle name="Input 10 3 2 8" xfId="21201"/>
    <cellStyle name="Input 10 3 2 9" xfId="21202"/>
    <cellStyle name="Input 10 3 3" xfId="21203"/>
    <cellStyle name="Input 10 3 4" xfId="21204"/>
    <cellStyle name="Input 10 3 4 2" xfId="21205"/>
    <cellStyle name="Input 10 3 5" xfId="21206"/>
    <cellStyle name="Input 10 3 6" xfId="21207"/>
    <cellStyle name="Input 10 3 7" xfId="21208"/>
    <cellStyle name="Input 10 3 8" xfId="21209"/>
    <cellStyle name="Input 10 3 9" xfId="21210"/>
    <cellStyle name="Input 10 4" xfId="21211"/>
    <cellStyle name="Input 10 4 10" xfId="21212"/>
    <cellStyle name="Input 10 4 11" xfId="21213"/>
    <cellStyle name="Input 10 4 12" xfId="21214"/>
    <cellStyle name="Input 10 4 13" xfId="21215"/>
    <cellStyle name="Input 10 4 14" xfId="21216"/>
    <cellStyle name="Input 10 4 15" xfId="21217"/>
    <cellStyle name="Input 10 4 2" xfId="21218"/>
    <cellStyle name="Input 10 4 2 10" xfId="21219"/>
    <cellStyle name="Input 10 4 2 11" xfId="21220"/>
    <cellStyle name="Input 10 4 2 12" xfId="21221"/>
    <cellStyle name="Input 10 4 2 13" xfId="21222"/>
    <cellStyle name="Input 10 4 2 14" xfId="21223"/>
    <cellStyle name="Input 10 4 2 2" xfId="21224"/>
    <cellStyle name="Input 10 4 2 3" xfId="21225"/>
    <cellStyle name="Input 10 4 2 3 2" xfId="21226"/>
    <cellStyle name="Input 10 4 2 4" xfId="21227"/>
    <cellStyle name="Input 10 4 2 5" xfId="21228"/>
    <cellStyle name="Input 10 4 2 6" xfId="21229"/>
    <cellStyle name="Input 10 4 2 7" xfId="21230"/>
    <cellStyle name="Input 10 4 2 8" xfId="21231"/>
    <cellStyle name="Input 10 4 2 9" xfId="21232"/>
    <cellStyle name="Input 10 4 3" xfId="21233"/>
    <cellStyle name="Input 10 4 4" xfId="21234"/>
    <cellStyle name="Input 10 4 4 2" xfId="21235"/>
    <cellStyle name="Input 10 4 5" xfId="21236"/>
    <cellStyle name="Input 10 4 6" xfId="21237"/>
    <cellStyle name="Input 10 4 7" xfId="21238"/>
    <cellStyle name="Input 10 4 8" xfId="21239"/>
    <cellStyle name="Input 10 4 9" xfId="21240"/>
    <cellStyle name="Input 10 5" xfId="21241"/>
    <cellStyle name="Input 10 5 10" xfId="21242"/>
    <cellStyle name="Input 10 5 11" xfId="21243"/>
    <cellStyle name="Input 10 5 12" xfId="21244"/>
    <cellStyle name="Input 10 5 13" xfId="21245"/>
    <cellStyle name="Input 10 5 14" xfId="21246"/>
    <cellStyle name="Input 10 5 15" xfId="21247"/>
    <cellStyle name="Input 10 5 2" xfId="21248"/>
    <cellStyle name="Input 10 5 2 10" xfId="21249"/>
    <cellStyle name="Input 10 5 2 11" xfId="21250"/>
    <cellStyle name="Input 10 5 2 12" xfId="21251"/>
    <cellStyle name="Input 10 5 2 13" xfId="21252"/>
    <cellStyle name="Input 10 5 2 14" xfId="21253"/>
    <cellStyle name="Input 10 5 2 2" xfId="21254"/>
    <cellStyle name="Input 10 5 2 3" xfId="21255"/>
    <cellStyle name="Input 10 5 2 3 2" xfId="21256"/>
    <cellStyle name="Input 10 5 2 4" xfId="21257"/>
    <cellStyle name="Input 10 5 2 5" xfId="21258"/>
    <cellStyle name="Input 10 5 2 6" xfId="21259"/>
    <cellStyle name="Input 10 5 2 7" xfId="21260"/>
    <cellStyle name="Input 10 5 2 8" xfId="21261"/>
    <cellStyle name="Input 10 5 2 9" xfId="21262"/>
    <cellStyle name="Input 10 5 3" xfId="21263"/>
    <cellStyle name="Input 10 5 4" xfId="21264"/>
    <cellStyle name="Input 10 5 4 2" xfId="21265"/>
    <cellStyle name="Input 10 5 5" xfId="21266"/>
    <cellStyle name="Input 10 5 6" xfId="21267"/>
    <cellStyle name="Input 10 5 7" xfId="21268"/>
    <cellStyle name="Input 10 5 8" xfId="21269"/>
    <cellStyle name="Input 10 5 9" xfId="21270"/>
    <cellStyle name="Input 10 6" xfId="21271"/>
    <cellStyle name="Input 10 6 10" xfId="21272"/>
    <cellStyle name="Input 10 6 11" xfId="21273"/>
    <cellStyle name="Input 10 6 12" xfId="21274"/>
    <cellStyle name="Input 10 6 13" xfId="21275"/>
    <cellStyle name="Input 10 6 14" xfId="21276"/>
    <cellStyle name="Input 10 6 2" xfId="21277"/>
    <cellStyle name="Input 10 6 3" xfId="21278"/>
    <cellStyle name="Input 10 6 3 2" xfId="21279"/>
    <cellStyle name="Input 10 6 4" xfId="21280"/>
    <cellStyle name="Input 10 6 5" xfId="21281"/>
    <cellStyle name="Input 10 6 6" xfId="21282"/>
    <cellStyle name="Input 10 6 7" xfId="21283"/>
    <cellStyle name="Input 10 6 8" xfId="21284"/>
    <cellStyle name="Input 10 6 9" xfId="21285"/>
    <cellStyle name="Input 10 7" xfId="21286"/>
    <cellStyle name="Input 10 8" xfId="21287"/>
    <cellStyle name="Input 10 8 2" xfId="21288"/>
    <cellStyle name="Input 10 9" xfId="21289"/>
    <cellStyle name="Input 11" xfId="21290"/>
    <cellStyle name="Input 11 10" xfId="21291"/>
    <cellStyle name="Input 11 11" xfId="21292"/>
    <cellStyle name="Input 11 12" xfId="21293"/>
    <cellStyle name="Input 11 13" xfId="21294"/>
    <cellStyle name="Input 11 14" xfId="21295"/>
    <cellStyle name="Input 11 15" xfId="21296"/>
    <cellStyle name="Input 11 16" xfId="21297"/>
    <cellStyle name="Input 11 17" xfId="21298"/>
    <cellStyle name="Input 11 18" xfId="21299"/>
    <cellStyle name="Input 11 19" xfId="21300"/>
    <cellStyle name="Input 11 2" xfId="21301"/>
    <cellStyle name="Input 11 2 10" xfId="21302"/>
    <cellStyle name="Input 11 2 11" xfId="21303"/>
    <cellStyle name="Input 11 2 12" xfId="21304"/>
    <cellStyle name="Input 11 2 13" xfId="21305"/>
    <cellStyle name="Input 11 2 14" xfId="21306"/>
    <cellStyle name="Input 11 2 15" xfId="21307"/>
    <cellStyle name="Input 11 2 2" xfId="21308"/>
    <cellStyle name="Input 11 2 2 10" xfId="21309"/>
    <cellStyle name="Input 11 2 2 11" xfId="21310"/>
    <cellStyle name="Input 11 2 2 12" xfId="21311"/>
    <cellStyle name="Input 11 2 2 13" xfId="21312"/>
    <cellStyle name="Input 11 2 2 14" xfId="21313"/>
    <cellStyle name="Input 11 2 2 2" xfId="21314"/>
    <cellStyle name="Input 11 2 2 3" xfId="21315"/>
    <cellStyle name="Input 11 2 2 3 2" xfId="21316"/>
    <cellStyle name="Input 11 2 2 4" xfId="21317"/>
    <cellStyle name="Input 11 2 2 5" xfId="21318"/>
    <cellStyle name="Input 11 2 2 6" xfId="21319"/>
    <cellStyle name="Input 11 2 2 7" xfId="21320"/>
    <cellStyle name="Input 11 2 2 8" xfId="21321"/>
    <cellStyle name="Input 11 2 2 9" xfId="21322"/>
    <cellStyle name="Input 11 2 3" xfId="21323"/>
    <cellStyle name="Input 11 2 4" xfId="21324"/>
    <cellStyle name="Input 11 2 4 2" xfId="21325"/>
    <cellStyle name="Input 11 2 5" xfId="21326"/>
    <cellStyle name="Input 11 2 6" xfId="21327"/>
    <cellStyle name="Input 11 2 7" xfId="21328"/>
    <cellStyle name="Input 11 2 8" xfId="21329"/>
    <cellStyle name="Input 11 2 9" xfId="21330"/>
    <cellStyle name="Input 11 3" xfId="21331"/>
    <cellStyle name="Input 11 3 10" xfId="21332"/>
    <cellStyle name="Input 11 3 11" xfId="21333"/>
    <cellStyle name="Input 11 3 12" xfId="21334"/>
    <cellStyle name="Input 11 3 13" xfId="21335"/>
    <cellStyle name="Input 11 3 14" xfId="21336"/>
    <cellStyle name="Input 11 3 15" xfId="21337"/>
    <cellStyle name="Input 11 3 2" xfId="21338"/>
    <cellStyle name="Input 11 3 2 10" xfId="21339"/>
    <cellStyle name="Input 11 3 2 11" xfId="21340"/>
    <cellStyle name="Input 11 3 2 12" xfId="21341"/>
    <cellStyle name="Input 11 3 2 13" xfId="21342"/>
    <cellStyle name="Input 11 3 2 14" xfId="21343"/>
    <cellStyle name="Input 11 3 2 2" xfId="21344"/>
    <cellStyle name="Input 11 3 2 3" xfId="21345"/>
    <cellStyle name="Input 11 3 2 3 2" xfId="21346"/>
    <cellStyle name="Input 11 3 2 4" xfId="21347"/>
    <cellStyle name="Input 11 3 2 5" xfId="21348"/>
    <cellStyle name="Input 11 3 2 6" xfId="21349"/>
    <cellStyle name="Input 11 3 2 7" xfId="21350"/>
    <cellStyle name="Input 11 3 2 8" xfId="21351"/>
    <cellStyle name="Input 11 3 2 9" xfId="21352"/>
    <cellStyle name="Input 11 3 3" xfId="21353"/>
    <cellStyle name="Input 11 3 4" xfId="21354"/>
    <cellStyle name="Input 11 3 4 2" xfId="21355"/>
    <cellStyle name="Input 11 3 5" xfId="21356"/>
    <cellStyle name="Input 11 3 6" xfId="21357"/>
    <cellStyle name="Input 11 3 7" xfId="21358"/>
    <cellStyle name="Input 11 3 8" xfId="21359"/>
    <cellStyle name="Input 11 3 9" xfId="21360"/>
    <cellStyle name="Input 11 4" xfId="21361"/>
    <cellStyle name="Input 11 4 10" xfId="21362"/>
    <cellStyle name="Input 11 4 11" xfId="21363"/>
    <cellStyle name="Input 11 4 12" xfId="21364"/>
    <cellStyle name="Input 11 4 13" xfId="21365"/>
    <cellStyle name="Input 11 4 14" xfId="21366"/>
    <cellStyle name="Input 11 4 15" xfId="21367"/>
    <cellStyle name="Input 11 4 2" xfId="21368"/>
    <cellStyle name="Input 11 4 2 10" xfId="21369"/>
    <cellStyle name="Input 11 4 2 11" xfId="21370"/>
    <cellStyle name="Input 11 4 2 12" xfId="21371"/>
    <cellStyle name="Input 11 4 2 13" xfId="21372"/>
    <cellStyle name="Input 11 4 2 14" xfId="21373"/>
    <cellStyle name="Input 11 4 2 2" xfId="21374"/>
    <cellStyle name="Input 11 4 2 3" xfId="21375"/>
    <cellStyle name="Input 11 4 2 3 2" xfId="21376"/>
    <cellStyle name="Input 11 4 2 4" xfId="21377"/>
    <cellStyle name="Input 11 4 2 5" xfId="21378"/>
    <cellStyle name="Input 11 4 2 6" xfId="21379"/>
    <cellStyle name="Input 11 4 2 7" xfId="21380"/>
    <cellStyle name="Input 11 4 2 8" xfId="21381"/>
    <cellStyle name="Input 11 4 2 9" xfId="21382"/>
    <cellStyle name="Input 11 4 3" xfId="21383"/>
    <cellStyle name="Input 11 4 4" xfId="21384"/>
    <cellStyle name="Input 11 4 4 2" xfId="21385"/>
    <cellStyle name="Input 11 4 5" xfId="21386"/>
    <cellStyle name="Input 11 4 6" xfId="21387"/>
    <cellStyle name="Input 11 4 7" xfId="21388"/>
    <cellStyle name="Input 11 4 8" xfId="21389"/>
    <cellStyle name="Input 11 4 9" xfId="21390"/>
    <cellStyle name="Input 11 5" xfId="21391"/>
    <cellStyle name="Input 11 5 10" xfId="21392"/>
    <cellStyle name="Input 11 5 11" xfId="21393"/>
    <cellStyle name="Input 11 5 12" xfId="21394"/>
    <cellStyle name="Input 11 5 13" xfId="21395"/>
    <cellStyle name="Input 11 5 14" xfId="21396"/>
    <cellStyle name="Input 11 5 15" xfId="21397"/>
    <cellStyle name="Input 11 5 2" xfId="21398"/>
    <cellStyle name="Input 11 5 2 10" xfId="21399"/>
    <cellStyle name="Input 11 5 2 11" xfId="21400"/>
    <cellStyle name="Input 11 5 2 12" xfId="21401"/>
    <cellStyle name="Input 11 5 2 13" xfId="21402"/>
    <cellStyle name="Input 11 5 2 14" xfId="21403"/>
    <cellStyle name="Input 11 5 2 2" xfId="21404"/>
    <cellStyle name="Input 11 5 2 3" xfId="21405"/>
    <cellStyle name="Input 11 5 2 3 2" xfId="21406"/>
    <cellStyle name="Input 11 5 2 4" xfId="21407"/>
    <cellStyle name="Input 11 5 2 5" xfId="21408"/>
    <cellStyle name="Input 11 5 2 6" xfId="21409"/>
    <cellStyle name="Input 11 5 2 7" xfId="21410"/>
    <cellStyle name="Input 11 5 2 8" xfId="21411"/>
    <cellStyle name="Input 11 5 2 9" xfId="21412"/>
    <cellStyle name="Input 11 5 3" xfId="21413"/>
    <cellStyle name="Input 11 5 4" xfId="21414"/>
    <cellStyle name="Input 11 5 4 2" xfId="21415"/>
    <cellStyle name="Input 11 5 5" xfId="21416"/>
    <cellStyle name="Input 11 5 6" xfId="21417"/>
    <cellStyle name="Input 11 5 7" xfId="21418"/>
    <cellStyle name="Input 11 5 8" xfId="21419"/>
    <cellStyle name="Input 11 5 9" xfId="21420"/>
    <cellStyle name="Input 11 6" xfId="21421"/>
    <cellStyle name="Input 11 6 10" xfId="21422"/>
    <cellStyle name="Input 11 6 11" xfId="21423"/>
    <cellStyle name="Input 11 6 12" xfId="21424"/>
    <cellStyle name="Input 11 6 13" xfId="21425"/>
    <cellStyle name="Input 11 6 14" xfId="21426"/>
    <cellStyle name="Input 11 6 2" xfId="21427"/>
    <cellStyle name="Input 11 6 3" xfId="21428"/>
    <cellStyle name="Input 11 6 3 2" xfId="21429"/>
    <cellStyle name="Input 11 6 4" xfId="21430"/>
    <cellStyle name="Input 11 6 5" xfId="21431"/>
    <cellStyle name="Input 11 6 6" xfId="21432"/>
    <cellStyle name="Input 11 6 7" xfId="21433"/>
    <cellStyle name="Input 11 6 8" xfId="21434"/>
    <cellStyle name="Input 11 6 9" xfId="21435"/>
    <cellStyle name="Input 11 7" xfId="21436"/>
    <cellStyle name="Input 11 8" xfId="21437"/>
    <cellStyle name="Input 11 8 2" xfId="21438"/>
    <cellStyle name="Input 11 9" xfId="21439"/>
    <cellStyle name="Input 12" xfId="21440"/>
    <cellStyle name="Input 12 10" xfId="21441"/>
    <cellStyle name="Input 12 11" xfId="21442"/>
    <cellStyle name="Input 12 12" xfId="21443"/>
    <cellStyle name="Input 12 13" xfId="21444"/>
    <cellStyle name="Input 12 14" xfId="21445"/>
    <cellStyle name="Input 12 15" xfId="21446"/>
    <cellStyle name="Input 12 16" xfId="21447"/>
    <cellStyle name="Input 12 17" xfId="21448"/>
    <cellStyle name="Input 12 18" xfId="21449"/>
    <cellStyle name="Input 12 19" xfId="21450"/>
    <cellStyle name="Input 12 2" xfId="21451"/>
    <cellStyle name="Input 12 2 10" xfId="21452"/>
    <cellStyle name="Input 12 2 11" xfId="21453"/>
    <cellStyle name="Input 12 2 12" xfId="21454"/>
    <cellStyle name="Input 12 2 13" xfId="21455"/>
    <cellStyle name="Input 12 2 14" xfId="21456"/>
    <cellStyle name="Input 12 2 15" xfId="21457"/>
    <cellStyle name="Input 12 2 2" xfId="21458"/>
    <cellStyle name="Input 12 2 2 10" xfId="21459"/>
    <cellStyle name="Input 12 2 2 11" xfId="21460"/>
    <cellStyle name="Input 12 2 2 12" xfId="21461"/>
    <cellStyle name="Input 12 2 2 13" xfId="21462"/>
    <cellStyle name="Input 12 2 2 14" xfId="21463"/>
    <cellStyle name="Input 12 2 2 2" xfId="21464"/>
    <cellStyle name="Input 12 2 2 3" xfId="21465"/>
    <cellStyle name="Input 12 2 2 3 2" xfId="21466"/>
    <cellStyle name="Input 12 2 2 4" xfId="21467"/>
    <cellStyle name="Input 12 2 2 5" xfId="21468"/>
    <cellStyle name="Input 12 2 2 6" xfId="21469"/>
    <cellStyle name="Input 12 2 2 7" xfId="21470"/>
    <cellStyle name="Input 12 2 2 8" xfId="21471"/>
    <cellStyle name="Input 12 2 2 9" xfId="21472"/>
    <cellStyle name="Input 12 2 3" xfId="21473"/>
    <cellStyle name="Input 12 2 4" xfId="21474"/>
    <cellStyle name="Input 12 2 4 2" xfId="21475"/>
    <cellStyle name="Input 12 2 5" xfId="21476"/>
    <cellStyle name="Input 12 2 6" xfId="21477"/>
    <cellStyle name="Input 12 2 7" xfId="21478"/>
    <cellStyle name="Input 12 2 8" xfId="21479"/>
    <cellStyle name="Input 12 2 9" xfId="21480"/>
    <cellStyle name="Input 12 3" xfId="21481"/>
    <cellStyle name="Input 12 3 10" xfId="21482"/>
    <cellStyle name="Input 12 3 11" xfId="21483"/>
    <cellStyle name="Input 12 3 12" xfId="21484"/>
    <cellStyle name="Input 12 3 13" xfId="21485"/>
    <cellStyle name="Input 12 3 14" xfId="21486"/>
    <cellStyle name="Input 12 3 15" xfId="21487"/>
    <cellStyle name="Input 12 3 2" xfId="21488"/>
    <cellStyle name="Input 12 3 2 10" xfId="21489"/>
    <cellStyle name="Input 12 3 2 11" xfId="21490"/>
    <cellStyle name="Input 12 3 2 12" xfId="21491"/>
    <cellStyle name="Input 12 3 2 13" xfId="21492"/>
    <cellStyle name="Input 12 3 2 14" xfId="21493"/>
    <cellStyle name="Input 12 3 2 2" xfId="21494"/>
    <cellStyle name="Input 12 3 2 3" xfId="21495"/>
    <cellStyle name="Input 12 3 2 3 2" xfId="21496"/>
    <cellStyle name="Input 12 3 2 4" xfId="21497"/>
    <cellStyle name="Input 12 3 2 5" xfId="21498"/>
    <cellStyle name="Input 12 3 2 6" xfId="21499"/>
    <cellStyle name="Input 12 3 2 7" xfId="21500"/>
    <cellStyle name="Input 12 3 2 8" xfId="21501"/>
    <cellStyle name="Input 12 3 2 9" xfId="21502"/>
    <cellStyle name="Input 12 3 3" xfId="21503"/>
    <cellStyle name="Input 12 3 4" xfId="21504"/>
    <cellStyle name="Input 12 3 4 2" xfId="21505"/>
    <cellStyle name="Input 12 3 5" xfId="21506"/>
    <cellStyle name="Input 12 3 6" xfId="21507"/>
    <cellStyle name="Input 12 3 7" xfId="21508"/>
    <cellStyle name="Input 12 3 8" xfId="21509"/>
    <cellStyle name="Input 12 3 9" xfId="21510"/>
    <cellStyle name="Input 12 4" xfId="21511"/>
    <cellStyle name="Input 12 4 10" xfId="21512"/>
    <cellStyle name="Input 12 4 11" xfId="21513"/>
    <cellStyle name="Input 12 4 12" xfId="21514"/>
    <cellStyle name="Input 12 4 13" xfId="21515"/>
    <cellStyle name="Input 12 4 14" xfId="21516"/>
    <cellStyle name="Input 12 4 15" xfId="21517"/>
    <cellStyle name="Input 12 4 2" xfId="21518"/>
    <cellStyle name="Input 12 4 2 10" xfId="21519"/>
    <cellStyle name="Input 12 4 2 11" xfId="21520"/>
    <cellStyle name="Input 12 4 2 12" xfId="21521"/>
    <cellStyle name="Input 12 4 2 13" xfId="21522"/>
    <cellStyle name="Input 12 4 2 14" xfId="21523"/>
    <cellStyle name="Input 12 4 2 2" xfId="21524"/>
    <cellStyle name="Input 12 4 2 3" xfId="21525"/>
    <cellStyle name="Input 12 4 2 3 2" xfId="21526"/>
    <cellStyle name="Input 12 4 2 4" xfId="21527"/>
    <cellStyle name="Input 12 4 2 5" xfId="21528"/>
    <cellStyle name="Input 12 4 2 6" xfId="21529"/>
    <cellStyle name="Input 12 4 2 7" xfId="21530"/>
    <cellStyle name="Input 12 4 2 8" xfId="21531"/>
    <cellStyle name="Input 12 4 2 9" xfId="21532"/>
    <cellStyle name="Input 12 4 3" xfId="21533"/>
    <cellStyle name="Input 12 4 4" xfId="21534"/>
    <cellStyle name="Input 12 4 4 2" xfId="21535"/>
    <cellStyle name="Input 12 4 5" xfId="21536"/>
    <cellStyle name="Input 12 4 6" xfId="21537"/>
    <cellStyle name="Input 12 4 7" xfId="21538"/>
    <cellStyle name="Input 12 4 8" xfId="21539"/>
    <cellStyle name="Input 12 4 9" xfId="21540"/>
    <cellStyle name="Input 12 5" xfId="21541"/>
    <cellStyle name="Input 12 5 10" xfId="21542"/>
    <cellStyle name="Input 12 5 11" xfId="21543"/>
    <cellStyle name="Input 12 5 12" xfId="21544"/>
    <cellStyle name="Input 12 5 13" xfId="21545"/>
    <cellStyle name="Input 12 5 14" xfId="21546"/>
    <cellStyle name="Input 12 5 15" xfId="21547"/>
    <cellStyle name="Input 12 5 2" xfId="21548"/>
    <cellStyle name="Input 12 5 2 10" xfId="21549"/>
    <cellStyle name="Input 12 5 2 11" xfId="21550"/>
    <cellStyle name="Input 12 5 2 12" xfId="21551"/>
    <cellStyle name="Input 12 5 2 13" xfId="21552"/>
    <cellStyle name="Input 12 5 2 14" xfId="21553"/>
    <cellStyle name="Input 12 5 2 2" xfId="21554"/>
    <cellStyle name="Input 12 5 2 3" xfId="21555"/>
    <cellStyle name="Input 12 5 2 3 2" xfId="21556"/>
    <cellStyle name="Input 12 5 2 4" xfId="21557"/>
    <cellStyle name="Input 12 5 2 5" xfId="21558"/>
    <cellStyle name="Input 12 5 2 6" xfId="21559"/>
    <cellStyle name="Input 12 5 2 7" xfId="21560"/>
    <cellStyle name="Input 12 5 2 8" xfId="21561"/>
    <cellStyle name="Input 12 5 2 9" xfId="21562"/>
    <cellStyle name="Input 12 5 3" xfId="21563"/>
    <cellStyle name="Input 12 5 4" xfId="21564"/>
    <cellStyle name="Input 12 5 4 2" xfId="21565"/>
    <cellStyle name="Input 12 5 5" xfId="21566"/>
    <cellStyle name="Input 12 5 6" xfId="21567"/>
    <cellStyle name="Input 12 5 7" xfId="21568"/>
    <cellStyle name="Input 12 5 8" xfId="21569"/>
    <cellStyle name="Input 12 5 9" xfId="21570"/>
    <cellStyle name="Input 12 6" xfId="21571"/>
    <cellStyle name="Input 12 6 10" xfId="21572"/>
    <cellStyle name="Input 12 6 11" xfId="21573"/>
    <cellStyle name="Input 12 6 12" xfId="21574"/>
    <cellStyle name="Input 12 6 13" xfId="21575"/>
    <cellStyle name="Input 12 6 14" xfId="21576"/>
    <cellStyle name="Input 12 6 2" xfId="21577"/>
    <cellStyle name="Input 12 6 3" xfId="21578"/>
    <cellStyle name="Input 12 6 3 2" xfId="21579"/>
    <cellStyle name="Input 12 6 4" xfId="21580"/>
    <cellStyle name="Input 12 6 5" xfId="21581"/>
    <cellStyle name="Input 12 6 6" xfId="21582"/>
    <cellStyle name="Input 12 6 7" xfId="21583"/>
    <cellStyle name="Input 12 6 8" xfId="21584"/>
    <cellStyle name="Input 12 6 9" xfId="21585"/>
    <cellStyle name="Input 12 7" xfId="21586"/>
    <cellStyle name="Input 12 8" xfId="21587"/>
    <cellStyle name="Input 12 8 2" xfId="21588"/>
    <cellStyle name="Input 12 9" xfId="21589"/>
    <cellStyle name="Input 13" xfId="21590"/>
    <cellStyle name="Input 13 10" xfId="21591"/>
    <cellStyle name="Input 13 11" xfId="21592"/>
    <cellStyle name="Input 13 12" xfId="21593"/>
    <cellStyle name="Input 13 13" xfId="21594"/>
    <cellStyle name="Input 13 14" xfId="21595"/>
    <cellStyle name="Input 13 15" xfId="21596"/>
    <cellStyle name="Input 13 2" xfId="21597"/>
    <cellStyle name="Input 13 2 10" xfId="21598"/>
    <cellStyle name="Input 13 2 11" xfId="21599"/>
    <cellStyle name="Input 13 2 12" xfId="21600"/>
    <cellStyle name="Input 13 2 13" xfId="21601"/>
    <cellStyle name="Input 13 2 14" xfId="21602"/>
    <cellStyle name="Input 13 2 2" xfId="21603"/>
    <cellStyle name="Input 13 2 3" xfId="21604"/>
    <cellStyle name="Input 13 2 3 2" xfId="21605"/>
    <cellStyle name="Input 13 2 4" xfId="21606"/>
    <cellStyle name="Input 13 2 5" xfId="21607"/>
    <cellStyle name="Input 13 2 6" xfId="21608"/>
    <cellStyle name="Input 13 2 7" xfId="21609"/>
    <cellStyle name="Input 13 2 8" xfId="21610"/>
    <cellStyle name="Input 13 2 9" xfId="21611"/>
    <cellStyle name="Input 13 3" xfId="21612"/>
    <cellStyle name="Input 13 4" xfId="21613"/>
    <cellStyle name="Input 13 4 2" xfId="21614"/>
    <cellStyle name="Input 13 5" xfId="21615"/>
    <cellStyle name="Input 13 6" xfId="21616"/>
    <cellStyle name="Input 13 7" xfId="21617"/>
    <cellStyle name="Input 13 8" xfId="21618"/>
    <cellStyle name="Input 13 9" xfId="21619"/>
    <cellStyle name="Input 14" xfId="21620"/>
    <cellStyle name="Input 14 10" xfId="21621"/>
    <cellStyle name="Input 14 11" xfId="21622"/>
    <cellStyle name="Input 14 12" xfId="21623"/>
    <cellStyle name="Input 14 13" xfId="21624"/>
    <cellStyle name="Input 14 14" xfId="21625"/>
    <cellStyle name="Input 14 15" xfId="21626"/>
    <cellStyle name="Input 14 2" xfId="21627"/>
    <cellStyle name="Input 14 2 10" xfId="21628"/>
    <cellStyle name="Input 14 2 11" xfId="21629"/>
    <cellStyle name="Input 14 2 12" xfId="21630"/>
    <cellStyle name="Input 14 2 13" xfId="21631"/>
    <cellStyle name="Input 14 2 14" xfId="21632"/>
    <cellStyle name="Input 14 2 2" xfId="21633"/>
    <cellStyle name="Input 14 2 3" xfId="21634"/>
    <cellStyle name="Input 14 2 3 2" xfId="21635"/>
    <cellStyle name="Input 14 2 4" xfId="21636"/>
    <cellStyle name="Input 14 2 5" xfId="21637"/>
    <cellStyle name="Input 14 2 6" xfId="21638"/>
    <cellStyle name="Input 14 2 7" xfId="21639"/>
    <cellStyle name="Input 14 2 8" xfId="21640"/>
    <cellStyle name="Input 14 2 9" xfId="21641"/>
    <cellStyle name="Input 14 3" xfId="21642"/>
    <cellStyle name="Input 14 4" xfId="21643"/>
    <cellStyle name="Input 14 4 2" xfId="21644"/>
    <cellStyle name="Input 14 5" xfId="21645"/>
    <cellStyle name="Input 14 6" xfId="21646"/>
    <cellStyle name="Input 14 7" xfId="21647"/>
    <cellStyle name="Input 14 8" xfId="21648"/>
    <cellStyle name="Input 14 9" xfId="21649"/>
    <cellStyle name="Input 15" xfId="21650"/>
    <cellStyle name="Input 15 10" xfId="21651"/>
    <cellStyle name="Input 15 11" xfId="21652"/>
    <cellStyle name="Input 15 12" xfId="21653"/>
    <cellStyle name="Input 15 13" xfId="21654"/>
    <cellStyle name="Input 15 14" xfId="21655"/>
    <cellStyle name="Input 15 15" xfId="21656"/>
    <cellStyle name="Input 15 2" xfId="21657"/>
    <cellStyle name="Input 15 2 10" xfId="21658"/>
    <cellStyle name="Input 15 2 11" xfId="21659"/>
    <cellStyle name="Input 15 2 12" xfId="21660"/>
    <cellStyle name="Input 15 2 13" xfId="21661"/>
    <cellStyle name="Input 15 2 14" xfId="21662"/>
    <cellStyle name="Input 15 2 2" xfId="21663"/>
    <cellStyle name="Input 15 2 3" xfId="21664"/>
    <cellStyle name="Input 15 2 3 2" xfId="21665"/>
    <cellStyle name="Input 15 2 4" xfId="21666"/>
    <cellStyle name="Input 15 2 5" xfId="21667"/>
    <cellStyle name="Input 15 2 6" xfId="21668"/>
    <cellStyle name="Input 15 2 7" xfId="21669"/>
    <cellStyle name="Input 15 2 8" xfId="21670"/>
    <cellStyle name="Input 15 2 9" xfId="21671"/>
    <cellStyle name="Input 15 3" xfId="21672"/>
    <cellStyle name="Input 15 4" xfId="21673"/>
    <cellStyle name="Input 15 4 2" xfId="21674"/>
    <cellStyle name="Input 15 5" xfId="21675"/>
    <cellStyle name="Input 15 6" xfId="21676"/>
    <cellStyle name="Input 15 7" xfId="21677"/>
    <cellStyle name="Input 15 8" xfId="21678"/>
    <cellStyle name="Input 15 9" xfId="21679"/>
    <cellStyle name="Input 16" xfId="21680"/>
    <cellStyle name="Input 16 10" xfId="21681"/>
    <cellStyle name="Input 16 11" xfId="21682"/>
    <cellStyle name="Input 16 12" xfId="21683"/>
    <cellStyle name="Input 16 13" xfId="21684"/>
    <cellStyle name="Input 16 14" xfId="21685"/>
    <cellStyle name="Input 16 15" xfId="21686"/>
    <cellStyle name="Input 16 2" xfId="21687"/>
    <cellStyle name="Input 16 2 10" xfId="21688"/>
    <cellStyle name="Input 16 2 11" xfId="21689"/>
    <cellStyle name="Input 16 2 12" xfId="21690"/>
    <cellStyle name="Input 16 2 13" xfId="21691"/>
    <cellStyle name="Input 16 2 14" xfId="21692"/>
    <cellStyle name="Input 16 2 2" xfId="21693"/>
    <cellStyle name="Input 16 2 3" xfId="21694"/>
    <cellStyle name="Input 16 2 3 2" xfId="21695"/>
    <cellStyle name="Input 16 2 4" xfId="21696"/>
    <cellStyle name="Input 16 2 5" xfId="21697"/>
    <cellStyle name="Input 16 2 6" xfId="21698"/>
    <cellStyle name="Input 16 2 7" xfId="21699"/>
    <cellStyle name="Input 16 2 8" xfId="21700"/>
    <cellStyle name="Input 16 2 9" xfId="21701"/>
    <cellStyle name="Input 16 3" xfId="21702"/>
    <cellStyle name="Input 16 4" xfId="21703"/>
    <cellStyle name="Input 16 4 2" xfId="21704"/>
    <cellStyle name="Input 16 5" xfId="21705"/>
    <cellStyle name="Input 16 6" xfId="21706"/>
    <cellStyle name="Input 16 7" xfId="21707"/>
    <cellStyle name="Input 16 8" xfId="21708"/>
    <cellStyle name="Input 16 9" xfId="21709"/>
    <cellStyle name="Input 17" xfId="21710"/>
    <cellStyle name="Input 17 10" xfId="21711"/>
    <cellStyle name="Input 17 11" xfId="21712"/>
    <cellStyle name="Input 17 12" xfId="21713"/>
    <cellStyle name="Input 17 13" xfId="21714"/>
    <cellStyle name="Input 17 14" xfId="21715"/>
    <cellStyle name="Input 17 15" xfId="21716"/>
    <cellStyle name="Input 17 2" xfId="21717"/>
    <cellStyle name="Input 17 2 10" xfId="21718"/>
    <cellStyle name="Input 17 2 11" xfId="21719"/>
    <cellStyle name="Input 17 2 12" xfId="21720"/>
    <cellStyle name="Input 17 2 13" xfId="21721"/>
    <cellStyle name="Input 17 2 14" xfId="21722"/>
    <cellStyle name="Input 17 2 2" xfId="21723"/>
    <cellStyle name="Input 17 2 3" xfId="21724"/>
    <cellStyle name="Input 17 2 3 2" xfId="21725"/>
    <cellStyle name="Input 17 2 4" xfId="21726"/>
    <cellStyle name="Input 17 2 5" xfId="21727"/>
    <cellStyle name="Input 17 2 6" xfId="21728"/>
    <cellStyle name="Input 17 2 7" xfId="21729"/>
    <cellStyle name="Input 17 2 8" xfId="21730"/>
    <cellStyle name="Input 17 2 9" xfId="21731"/>
    <cellStyle name="Input 17 3" xfId="21732"/>
    <cellStyle name="Input 17 4" xfId="21733"/>
    <cellStyle name="Input 17 4 2" xfId="21734"/>
    <cellStyle name="Input 17 5" xfId="21735"/>
    <cellStyle name="Input 17 6" xfId="21736"/>
    <cellStyle name="Input 17 7" xfId="21737"/>
    <cellStyle name="Input 17 8" xfId="21738"/>
    <cellStyle name="Input 17 9" xfId="21739"/>
    <cellStyle name="Input 18" xfId="21740"/>
    <cellStyle name="Input 18 10" xfId="21741"/>
    <cellStyle name="Input 18 11" xfId="21742"/>
    <cellStyle name="Input 18 12" xfId="21743"/>
    <cellStyle name="Input 18 13" xfId="21744"/>
    <cellStyle name="Input 18 14" xfId="21745"/>
    <cellStyle name="Input 18 15" xfId="21746"/>
    <cellStyle name="Input 18 2" xfId="21747"/>
    <cellStyle name="Input 18 2 10" xfId="21748"/>
    <cellStyle name="Input 18 2 11" xfId="21749"/>
    <cellStyle name="Input 18 2 12" xfId="21750"/>
    <cellStyle name="Input 18 2 13" xfId="21751"/>
    <cellStyle name="Input 18 2 14" xfId="21752"/>
    <cellStyle name="Input 18 2 2" xfId="21753"/>
    <cellStyle name="Input 18 2 3" xfId="21754"/>
    <cellStyle name="Input 18 2 3 2" xfId="21755"/>
    <cellStyle name="Input 18 2 4" xfId="21756"/>
    <cellStyle name="Input 18 2 5" xfId="21757"/>
    <cellStyle name="Input 18 2 6" xfId="21758"/>
    <cellStyle name="Input 18 2 7" xfId="21759"/>
    <cellStyle name="Input 18 2 8" xfId="21760"/>
    <cellStyle name="Input 18 2 9" xfId="21761"/>
    <cellStyle name="Input 18 3" xfId="21762"/>
    <cellStyle name="Input 18 4" xfId="21763"/>
    <cellStyle name="Input 18 4 2" xfId="21764"/>
    <cellStyle name="Input 18 5" xfId="21765"/>
    <cellStyle name="Input 18 6" xfId="21766"/>
    <cellStyle name="Input 18 7" xfId="21767"/>
    <cellStyle name="Input 18 8" xfId="21768"/>
    <cellStyle name="Input 18 9" xfId="21769"/>
    <cellStyle name="Input 19" xfId="21770"/>
    <cellStyle name="Input 19 10" xfId="21771"/>
    <cellStyle name="Input 19 11" xfId="21772"/>
    <cellStyle name="Input 19 12" xfId="21773"/>
    <cellStyle name="Input 19 13" xfId="21774"/>
    <cellStyle name="Input 19 14" xfId="21775"/>
    <cellStyle name="Input 19 15" xfId="21776"/>
    <cellStyle name="Input 19 2" xfId="21777"/>
    <cellStyle name="Input 19 2 10" xfId="21778"/>
    <cellStyle name="Input 19 2 11" xfId="21779"/>
    <cellStyle name="Input 19 2 12" xfId="21780"/>
    <cellStyle name="Input 19 2 13" xfId="21781"/>
    <cellStyle name="Input 19 2 14" xfId="21782"/>
    <cellStyle name="Input 19 2 2" xfId="21783"/>
    <cellStyle name="Input 19 2 3" xfId="21784"/>
    <cellStyle name="Input 19 2 3 2" xfId="21785"/>
    <cellStyle name="Input 19 2 4" xfId="21786"/>
    <cellStyle name="Input 19 2 5" xfId="21787"/>
    <cellStyle name="Input 19 2 6" xfId="21788"/>
    <cellStyle name="Input 19 2 7" xfId="21789"/>
    <cellStyle name="Input 19 2 8" xfId="21790"/>
    <cellStyle name="Input 19 2 9" xfId="21791"/>
    <cellStyle name="Input 19 3" xfId="21792"/>
    <cellStyle name="Input 19 4" xfId="21793"/>
    <cellStyle name="Input 19 4 2" xfId="21794"/>
    <cellStyle name="Input 19 5" xfId="21795"/>
    <cellStyle name="Input 19 6" xfId="21796"/>
    <cellStyle name="Input 19 7" xfId="21797"/>
    <cellStyle name="Input 19 8" xfId="21798"/>
    <cellStyle name="Input 19 9" xfId="21799"/>
    <cellStyle name="Input 2" xfId="21800"/>
    <cellStyle name="Input 2 10" xfId="21801"/>
    <cellStyle name="Input 2 11" xfId="21802"/>
    <cellStyle name="Input 2 11 2" xfId="21803"/>
    <cellStyle name="Input 2 12" xfId="21804"/>
    <cellStyle name="Input 2 13" xfId="21805"/>
    <cellStyle name="Input 2 14" xfId="21806"/>
    <cellStyle name="Input 2 15" xfId="21807"/>
    <cellStyle name="Input 2 16" xfId="21808"/>
    <cellStyle name="Input 2 17" xfId="21809"/>
    <cellStyle name="Input 2 18" xfId="21810"/>
    <cellStyle name="Input 2 19" xfId="21811"/>
    <cellStyle name="Input 2 2" xfId="21812"/>
    <cellStyle name="Input 2 2 10" xfId="21813"/>
    <cellStyle name="Input 2 2 11" xfId="21814"/>
    <cellStyle name="Input 2 2 12" xfId="21815"/>
    <cellStyle name="Input 2 2 13" xfId="21816"/>
    <cellStyle name="Input 2 2 14" xfId="21817"/>
    <cellStyle name="Input 2 2 15" xfId="21818"/>
    <cellStyle name="Input 2 2 16" xfId="21819"/>
    <cellStyle name="Input 2 2 17" xfId="21820"/>
    <cellStyle name="Input 2 2 18" xfId="21821"/>
    <cellStyle name="Input 2 2 19" xfId="21822"/>
    <cellStyle name="Input 2 2 2" xfId="21823"/>
    <cellStyle name="Input 2 2 2 10" xfId="21824"/>
    <cellStyle name="Input 2 2 2 11" xfId="21825"/>
    <cellStyle name="Input 2 2 2 12" xfId="21826"/>
    <cellStyle name="Input 2 2 2 13" xfId="21827"/>
    <cellStyle name="Input 2 2 2 14" xfId="21828"/>
    <cellStyle name="Input 2 2 2 15" xfId="21829"/>
    <cellStyle name="Input 2 2 2 2" xfId="21830"/>
    <cellStyle name="Input 2 2 2 2 10" xfId="21831"/>
    <cellStyle name="Input 2 2 2 2 11" xfId="21832"/>
    <cellStyle name="Input 2 2 2 2 12" xfId="21833"/>
    <cellStyle name="Input 2 2 2 2 13" xfId="21834"/>
    <cellStyle name="Input 2 2 2 2 14" xfId="21835"/>
    <cellStyle name="Input 2 2 2 2 2" xfId="21836"/>
    <cellStyle name="Input 2 2 2 2 3" xfId="21837"/>
    <cellStyle name="Input 2 2 2 2 3 2" xfId="21838"/>
    <cellStyle name="Input 2 2 2 2 4" xfId="21839"/>
    <cellStyle name="Input 2 2 2 2 5" xfId="21840"/>
    <cellStyle name="Input 2 2 2 2 6" xfId="21841"/>
    <cellStyle name="Input 2 2 2 2 7" xfId="21842"/>
    <cellStyle name="Input 2 2 2 2 8" xfId="21843"/>
    <cellStyle name="Input 2 2 2 2 9" xfId="21844"/>
    <cellStyle name="Input 2 2 2 3" xfId="21845"/>
    <cellStyle name="Input 2 2 2 4" xfId="21846"/>
    <cellStyle name="Input 2 2 2 4 2" xfId="21847"/>
    <cellStyle name="Input 2 2 2 5" xfId="21848"/>
    <cellStyle name="Input 2 2 2 6" xfId="21849"/>
    <cellStyle name="Input 2 2 2 7" xfId="21850"/>
    <cellStyle name="Input 2 2 2 8" xfId="21851"/>
    <cellStyle name="Input 2 2 2 9" xfId="21852"/>
    <cellStyle name="Input 2 2 3" xfId="21853"/>
    <cellStyle name="Input 2 2 3 10" xfId="21854"/>
    <cellStyle name="Input 2 2 3 11" xfId="21855"/>
    <cellStyle name="Input 2 2 3 12" xfId="21856"/>
    <cellStyle name="Input 2 2 3 13" xfId="21857"/>
    <cellStyle name="Input 2 2 3 14" xfId="21858"/>
    <cellStyle name="Input 2 2 3 15" xfId="21859"/>
    <cellStyle name="Input 2 2 3 2" xfId="21860"/>
    <cellStyle name="Input 2 2 3 2 10" xfId="21861"/>
    <cellStyle name="Input 2 2 3 2 11" xfId="21862"/>
    <cellStyle name="Input 2 2 3 2 12" xfId="21863"/>
    <cellStyle name="Input 2 2 3 2 13" xfId="21864"/>
    <cellStyle name="Input 2 2 3 2 14" xfId="21865"/>
    <cellStyle name="Input 2 2 3 2 2" xfId="21866"/>
    <cellStyle name="Input 2 2 3 2 3" xfId="21867"/>
    <cellStyle name="Input 2 2 3 2 3 2" xfId="21868"/>
    <cellStyle name="Input 2 2 3 2 4" xfId="21869"/>
    <cellStyle name="Input 2 2 3 2 5" xfId="21870"/>
    <cellStyle name="Input 2 2 3 2 6" xfId="21871"/>
    <cellStyle name="Input 2 2 3 2 7" xfId="21872"/>
    <cellStyle name="Input 2 2 3 2 8" xfId="21873"/>
    <cellStyle name="Input 2 2 3 2 9" xfId="21874"/>
    <cellStyle name="Input 2 2 3 3" xfId="21875"/>
    <cellStyle name="Input 2 2 3 4" xfId="21876"/>
    <cellStyle name="Input 2 2 3 4 2" xfId="21877"/>
    <cellStyle name="Input 2 2 3 5" xfId="21878"/>
    <cellStyle name="Input 2 2 3 6" xfId="21879"/>
    <cellStyle name="Input 2 2 3 7" xfId="21880"/>
    <cellStyle name="Input 2 2 3 8" xfId="21881"/>
    <cellStyle name="Input 2 2 3 9" xfId="21882"/>
    <cellStyle name="Input 2 2 4" xfId="21883"/>
    <cellStyle name="Input 2 2 4 10" xfId="21884"/>
    <cellStyle name="Input 2 2 4 11" xfId="21885"/>
    <cellStyle name="Input 2 2 4 12" xfId="21886"/>
    <cellStyle name="Input 2 2 4 13" xfId="21887"/>
    <cellStyle name="Input 2 2 4 14" xfId="21888"/>
    <cellStyle name="Input 2 2 4 15" xfId="21889"/>
    <cellStyle name="Input 2 2 4 2" xfId="21890"/>
    <cellStyle name="Input 2 2 4 2 10" xfId="21891"/>
    <cellStyle name="Input 2 2 4 2 11" xfId="21892"/>
    <cellStyle name="Input 2 2 4 2 12" xfId="21893"/>
    <cellStyle name="Input 2 2 4 2 13" xfId="21894"/>
    <cellStyle name="Input 2 2 4 2 14" xfId="21895"/>
    <cellStyle name="Input 2 2 4 2 2" xfId="21896"/>
    <cellStyle name="Input 2 2 4 2 3" xfId="21897"/>
    <cellStyle name="Input 2 2 4 2 3 2" xfId="21898"/>
    <cellStyle name="Input 2 2 4 2 4" xfId="21899"/>
    <cellStyle name="Input 2 2 4 2 5" xfId="21900"/>
    <cellStyle name="Input 2 2 4 2 6" xfId="21901"/>
    <cellStyle name="Input 2 2 4 2 7" xfId="21902"/>
    <cellStyle name="Input 2 2 4 2 8" xfId="21903"/>
    <cellStyle name="Input 2 2 4 2 9" xfId="21904"/>
    <cellStyle name="Input 2 2 4 3" xfId="21905"/>
    <cellStyle name="Input 2 2 4 4" xfId="21906"/>
    <cellStyle name="Input 2 2 4 4 2" xfId="21907"/>
    <cellStyle name="Input 2 2 4 5" xfId="21908"/>
    <cellStyle name="Input 2 2 4 6" xfId="21909"/>
    <cellStyle name="Input 2 2 4 7" xfId="21910"/>
    <cellStyle name="Input 2 2 4 8" xfId="21911"/>
    <cellStyle name="Input 2 2 4 9" xfId="21912"/>
    <cellStyle name="Input 2 2 5" xfId="21913"/>
    <cellStyle name="Input 2 2 5 10" xfId="21914"/>
    <cellStyle name="Input 2 2 5 11" xfId="21915"/>
    <cellStyle name="Input 2 2 5 12" xfId="21916"/>
    <cellStyle name="Input 2 2 5 13" xfId="21917"/>
    <cellStyle name="Input 2 2 5 14" xfId="21918"/>
    <cellStyle name="Input 2 2 5 15" xfId="21919"/>
    <cellStyle name="Input 2 2 5 2" xfId="21920"/>
    <cellStyle name="Input 2 2 5 2 10" xfId="21921"/>
    <cellStyle name="Input 2 2 5 2 11" xfId="21922"/>
    <cellStyle name="Input 2 2 5 2 12" xfId="21923"/>
    <cellStyle name="Input 2 2 5 2 13" xfId="21924"/>
    <cellStyle name="Input 2 2 5 2 14" xfId="21925"/>
    <cellStyle name="Input 2 2 5 2 2" xfId="21926"/>
    <cellStyle name="Input 2 2 5 2 3" xfId="21927"/>
    <cellStyle name="Input 2 2 5 2 3 2" xfId="21928"/>
    <cellStyle name="Input 2 2 5 2 4" xfId="21929"/>
    <cellStyle name="Input 2 2 5 2 5" xfId="21930"/>
    <cellStyle name="Input 2 2 5 2 6" xfId="21931"/>
    <cellStyle name="Input 2 2 5 2 7" xfId="21932"/>
    <cellStyle name="Input 2 2 5 2 8" xfId="21933"/>
    <cellStyle name="Input 2 2 5 2 9" xfId="21934"/>
    <cellStyle name="Input 2 2 5 3" xfId="21935"/>
    <cellStyle name="Input 2 2 5 4" xfId="21936"/>
    <cellStyle name="Input 2 2 5 4 2" xfId="21937"/>
    <cellStyle name="Input 2 2 5 5" xfId="21938"/>
    <cellStyle name="Input 2 2 5 6" xfId="21939"/>
    <cellStyle name="Input 2 2 5 7" xfId="21940"/>
    <cellStyle name="Input 2 2 5 8" xfId="21941"/>
    <cellStyle name="Input 2 2 5 9" xfId="21942"/>
    <cellStyle name="Input 2 2 6" xfId="21943"/>
    <cellStyle name="Input 2 2 6 10" xfId="21944"/>
    <cellStyle name="Input 2 2 6 11" xfId="21945"/>
    <cellStyle name="Input 2 2 6 12" xfId="21946"/>
    <cellStyle name="Input 2 2 6 13" xfId="21947"/>
    <cellStyle name="Input 2 2 6 14" xfId="21948"/>
    <cellStyle name="Input 2 2 6 2" xfId="21949"/>
    <cellStyle name="Input 2 2 6 3" xfId="21950"/>
    <cellStyle name="Input 2 2 6 3 2" xfId="21951"/>
    <cellStyle name="Input 2 2 6 4" xfId="21952"/>
    <cellStyle name="Input 2 2 6 5" xfId="21953"/>
    <cellStyle name="Input 2 2 6 6" xfId="21954"/>
    <cellStyle name="Input 2 2 6 7" xfId="21955"/>
    <cellStyle name="Input 2 2 6 8" xfId="21956"/>
    <cellStyle name="Input 2 2 6 9" xfId="21957"/>
    <cellStyle name="Input 2 2 7" xfId="21958"/>
    <cellStyle name="Input 2 2 8" xfId="21959"/>
    <cellStyle name="Input 2 2 8 2" xfId="21960"/>
    <cellStyle name="Input 2 2 9" xfId="21961"/>
    <cellStyle name="Input 2 20" xfId="21962"/>
    <cellStyle name="Input 2 21" xfId="21963"/>
    <cellStyle name="Input 2 22" xfId="21964"/>
    <cellStyle name="Input 2 3" xfId="21965"/>
    <cellStyle name="Input 2 3 10" xfId="21966"/>
    <cellStyle name="Input 2 3 11" xfId="21967"/>
    <cellStyle name="Input 2 3 12" xfId="21968"/>
    <cellStyle name="Input 2 3 13" xfId="21969"/>
    <cellStyle name="Input 2 3 14" xfId="21970"/>
    <cellStyle name="Input 2 3 15" xfId="21971"/>
    <cellStyle name="Input 2 3 2" xfId="21972"/>
    <cellStyle name="Input 2 3 2 10" xfId="21973"/>
    <cellStyle name="Input 2 3 2 11" xfId="21974"/>
    <cellStyle name="Input 2 3 2 12" xfId="21975"/>
    <cellStyle name="Input 2 3 2 13" xfId="21976"/>
    <cellStyle name="Input 2 3 2 14" xfId="21977"/>
    <cellStyle name="Input 2 3 2 2" xfId="21978"/>
    <cellStyle name="Input 2 3 2 3" xfId="21979"/>
    <cellStyle name="Input 2 3 2 3 2" xfId="21980"/>
    <cellStyle name="Input 2 3 2 4" xfId="21981"/>
    <cellStyle name="Input 2 3 2 5" xfId="21982"/>
    <cellStyle name="Input 2 3 2 6" xfId="21983"/>
    <cellStyle name="Input 2 3 2 7" xfId="21984"/>
    <cellStyle name="Input 2 3 2 8" xfId="21985"/>
    <cellStyle name="Input 2 3 2 9" xfId="21986"/>
    <cellStyle name="Input 2 3 3" xfId="21987"/>
    <cellStyle name="Input 2 3 4" xfId="21988"/>
    <cellStyle name="Input 2 3 4 2" xfId="21989"/>
    <cellStyle name="Input 2 3 5" xfId="21990"/>
    <cellStyle name="Input 2 3 6" xfId="21991"/>
    <cellStyle name="Input 2 3 7" xfId="21992"/>
    <cellStyle name="Input 2 3 8" xfId="21993"/>
    <cellStyle name="Input 2 3 9" xfId="21994"/>
    <cellStyle name="Input 2 4" xfId="21995"/>
    <cellStyle name="Input 2 4 10" xfId="21996"/>
    <cellStyle name="Input 2 4 11" xfId="21997"/>
    <cellStyle name="Input 2 4 12" xfId="21998"/>
    <cellStyle name="Input 2 4 13" xfId="21999"/>
    <cellStyle name="Input 2 4 14" xfId="22000"/>
    <cellStyle name="Input 2 4 15" xfId="22001"/>
    <cellStyle name="Input 2 4 2" xfId="22002"/>
    <cellStyle name="Input 2 4 2 10" xfId="22003"/>
    <cellStyle name="Input 2 4 2 11" xfId="22004"/>
    <cellStyle name="Input 2 4 2 12" xfId="22005"/>
    <cellStyle name="Input 2 4 2 13" xfId="22006"/>
    <cellStyle name="Input 2 4 2 14" xfId="22007"/>
    <cellStyle name="Input 2 4 2 2" xfId="22008"/>
    <cellStyle name="Input 2 4 2 3" xfId="22009"/>
    <cellStyle name="Input 2 4 2 3 2" xfId="22010"/>
    <cellStyle name="Input 2 4 2 4" xfId="22011"/>
    <cellStyle name="Input 2 4 2 5" xfId="22012"/>
    <cellStyle name="Input 2 4 2 6" xfId="22013"/>
    <cellStyle name="Input 2 4 2 7" xfId="22014"/>
    <cellStyle name="Input 2 4 2 8" xfId="22015"/>
    <cellStyle name="Input 2 4 2 9" xfId="22016"/>
    <cellStyle name="Input 2 4 3" xfId="22017"/>
    <cellStyle name="Input 2 4 4" xfId="22018"/>
    <cellStyle name="Input 2 4 4 2" xfId="22019"/>
    <cellStyle name="Input 2 4 5" xfId="22020"/>
    <cellStyle name="Input 2 4 6" xfId="22021"/>
    <cellStyle name="Input 2 4 7" xfId="22022"/>
    <cellStyle name="Input 2 4 8" xfId="22023"/>
    <cellStyle name="Input 2 4 9" xfId="22024"/>
    <cellStyle name="Input 2 5" xfId="22025"/>
    <cellStyle name="Input 2 5 10" xfId="22026"/>
    <cellStyle name="Input 2 5 11" xfId="22027"/>
    <cellStyle name="Input 2 5 12" xfId="22028"/>
    <cellStyle name="Input 2 5 13" xfId="22029"/>
    <cellStyle name="Input 2 5 14" xfId="22030"/>
    <cellStyle name="Input 2 5 15" xfId="22031"/>
    <cellStyle name="Input 2 5 2" xfId="22032"/>
    <cellStyle name="Input 2 5 2 10" xfId="22033"/>
    <cellStyle name="Input 2 5 2 11" xfId="22034"/>
    <cellStyle name="Input 2 5 2 12" xfId="22035"/>
    <cellStyle name="Input 2 5 2 13" xfId="22036"/>
    <cellStyle name="Input 2 5 2 14" xfId="22037"/>
    <cellStyle name="Input 2 5 2 2" xfId="22038"/>
    <cellStyle name="Input 2 5 2 3" xfId="22039"/>
    <cellStyle name="Input 2 5 2 3 2" xfId="22040"/>
    <cellStyle name="Input 2 5 2 4" xfId="22041"/>
    <cellStyle name="Input 2 5 2 5" xfId="22042"/>
    <cellStyle name="Input 2 5 2 6" xfId="22043"/>
    <cellStyle name="Input 2 5 2 7" xfId="22044"/>
    <cellStyle name="Input 2 5 2 8" xfId="22045"/>
    <cellStyle name="Input 2 5 2 9" xfId="22046"/>
    <cellStyle name="Input 2 5 3" xfId="22047"/>
    <cellStyle name="Input 2 5 4" xfId="22048"/>
    <cellStyle name="Input 2 5 4 2" xfId="22049"/>
    <cellStyle name="Input 2 5 5" xfId="22050"/>
    <cellStyle name="Input 2 5 6" xfId="22051"/>
    <cellStyle name="Input 2 5 7" xfId="22052"/>
    <cellStyle name="Input 2 5 8" xfId="22053"/>
    <cellStyle name="Input 2 5 9" xfId="22054"/>
    <cellStyle name="Input 2 6" xfId="22055"/>
    <cellStyle name="Input 2 6 10" xfId="22056"/>
    <cellStyle name="Input 2 6 11" xfId="22057"/>
    <cellStyle name="Input 2 6 12" xfId="22058"/>
    <cellStyle name="Input 2 6 13" xfId="22059"/>
    <cellStyle name="Input 2 6 14" xfId="22060"/>
    <cellStyle name="Input 2 6 15" xfId="22061"/>
    <cellStyle name="Input 2 6 2" xfId="22062"/>
    <cellStyle name="Input 2 6 2 10" xfId="22063"/>
    <cellStyle name="Input 2 6 2 11" xfId="22064"/>
    <cellStyle name="Input 2 6 2 12" xfId="22065"/>
    <cellStyle name="Input 2 6 2 13" xfId="22066"/>
    <cellStyle name="Input 2 6 2 14" xfId="22067"/>
    <cellStyle name="Input 2 6 2 2" xfId="22068"/>
    <cellStyle name="Input 2 6 2 3" xfId="22069"/>
    <cellStyle name="Input 2 6 2 3 2" xfId="22070"/>
    <cellStyle name="Input 2 6 2 4" xfId="22071"/>
    <cellStyle name="Input 2 6 2 5" xfId="22072"/>
    <cellStyle name="Input 2 6 2 6" xfId="22073"/>
    <cellStyle name="Input 2 6 2 7" xfId="22074"/>
    <cellStyle name="Input 2 6 2 8" xfId="22075"/>
    <cellStyle name="Input 2 6 2 9" xfId="22076"/>
    <cellStyle name="Input 2 6 3" xfId="22077"/>
    <cellStyle name="Input 2 6 4" xfId="22078"/>
    <cellStyle name="Input 2 6 4 2" xfId="22079"/>
    <cellStyle name="Input 2 6 5" xfId="22080"/>
    <cellStyle name="Input 2 6 6" xfId="22081"/>
    <cellStyle name="Input 2 6 7" xfId="22082"/>
    <cellStyle name="Input 2 6 8" xfId="22083"/>
    <cellStyle name="Input 2 6 9" xfId="22084"/>
    <cellStyle name="Input 2 7" xfId="22085"/>
    <cellStyle name="Input 2 7 10" xfId="22086"/>
    <cellStyle name="Input 2 7 11" xfId="22087"/>
    <cellStyle name="Input 2 7 12" xfId="22088"/>
    <cellStyle name="Input 2 7 13" xfId="22089"/>
    <cellStyle name="Input 2 7 14" xfId="22090"/>
    <cellStyle name="Input 2 7 15" xfId="22091"/>
    <cellStyle name="Input 2 7 2" xfId="22092"/>
    <cellStyle name="Input 2 7 2 10" xfId="22093"/>
    <cellStyle name="Input 2 7 2 11" xfId="22094"/>
    <cellStyle name="Input 2 7 2 12" xfId="22095"/>
    <cellStyle name="Input 2 7 2 13" xfId="22096"/>
    <cellStyle name="Input 2 7 2 14" xfId="22097"/>
    <cellStyle name="Input 2 7 2 2" xfId="22098"/>
    <cellStyle name="Input 2 7 2 3" xfId="22099"/>
    <cellStyle name="Input 2 7 2 3 2" xfId="22100"/>
    <cellStyle name="Input 2 7 2 4" xfId="22101"/>
    <cellStyle name="Input 2 7 2 5" xfId="22102"/>
    <cellStyle name="Input 2 7 2 6" xfId="22103"/>
    <cellStyle name="Input 2 7 2 7" xfId="22104"/>
    <cellStyle name="Input 2 7 2 8" xfId="22105"/>
    <cellStyle name="Input 2 7 2 9" xfId="22106"/>
    <cellStyle name="Input 2 7 3" xfId="22107"/>
    <cellStyle name="Input 2 7 4" xfId="22108"/>
    <cellStyle name="Input 2 7 4 2" xfId="22109"/>
    <cellStyle name="Input 2 7 5" xfId="22110"/>
    <cellStyle name="Input 2 7 6" xfId="22111"/>
    <cellStyle name="Input 2 7 7" xfId="22112"/>
    <cellStyle name="Input 2 7 8" xfId="22113"/>
    <cellStyle name="Input 2 7 9" xfId="22114"/>
    <cellStyle name="Input 2 8" xfId="22115"/>
    <cellStyle name="Input 2 8 10" xfId="22116"/>
    <cellStyle name="Input 2 8 11" xfId="22117"/>
    <cellStyle name="Input 2 8 12" xfId="22118"/>
    <cellStyle name="Input 2 8 13" xfId="22119"/>
    <cellStyle name="Input 2 8 14" xfId="22120"/>
    <cellStyle name="Input 2 8 15" xfId="22121"/>
    <cellStyle name="Input 2 8 2" xfId="22122"/>
    <cellStyle name="Input 2 8 2 10" xfId="22123"/>
    <cellStyle name="Input 2 8 2 11" xfId="22124"/>
    <cellStyle name="Input 2 8 2 12" xfId="22125"/>
    <cellStyle name="Input 2 8 2 13" xfId="22126"/>
    <cellStyle name="Input 2 8 2 14" xfId="22127"/>
    <cellStyle name="Input 2 8 2 2" xfId="22128"/>
    <cellStyle name="Input 2 8 2 3" xfId="22129"/>
    <cellStyle name="Input 2 8 2 3 2" xfId="22130"/>
    <cellStyle name="Input 2 8 2 4" xfId="22131"/>
    <cellStyle name="Input 2 8 2 5" xfId="22132"/>
    <cellStyle name="Input 2 8 2 6" xfId="22133"/>
    <cellStyle name="Input 2 8 2 7" xfId="22134"/>
    <cellStyle name="Input 2 8 2 8" xfId="22135"/>
    <cellStyle name="Input 2 8 2 9" xfId="22136"/>
    <cellStyle name="Input 2 8 3" xfId="22137"/>
    <cellStyle name="Input 2 8 4" xfId="22138"/>
    <cellStyle name="Input 2 8 4 2" xfId="22139"/>
    <cellStyle name="Input 2 8 5" xfId="22140"/>
    <cellStyle name="Input 2 8 6" xfId="22141"/>
    <cellStyle name="Input 2 8 7" xfId="22142"/>
    <cellStyle name="Input 2 8 8" xfId="22143"/>
    <cellStyle name="Input 2 8 9" xfId="22144"/>
    <cellStyle name="Input 2 9" xfId="22145"/>
    <cellStyle name="Input 2 9 10" xfId="22146"/>
    <cellStyle name="Input 2 9 11" xfId="22147"/>
    <cellStyle name="Input 2 9 12" xfId="22148"/>
    <cellStyle name="Input 2 9 13" xfId="22149"/>
    <cellStyle name="Input 2 9 14" xfId="22150"/>
    <cellStyle name="Input 2 9 2" xfId="22151"/>
    <cellStyle name="Input 2 9 3" xfId="22152"/>
    <cellStyle name="Input 2 9 3 2" xfId="22153"/>
    <cellStyle name="Input 2 9 4" xfId="22154"/>
    <cellStyle name="Input 2 9 5" xfId="22155"/>
    <cellStyle name="Input 2 9 6" xfId="22156"/>
    <cellStyle name="Input 2 9 7" xfId="22157"/>
    <cellStyle name="Input 2 9 8" xfId="22158"/>
    <cellStyle name="Input 2 9 9" xfId="22159"/>
    <cellStyle name="Input 20" xfId="22160"/>
    <cellStyle name="Input 20 10" xfId="22161"/>
    <cellStyle name="Input 20 11" xfId="22162"/>
    <cellStyle name="Input 20 12" xfId="22163"/>
    <cellStyle name="Input 20 13" xfId="22164"/>
    <cellStyle name="Input 20 14" xfId="22165"/>
    <cellStyle name="Input 20 15" xfId="22166"/>
    <cellStyle name="Input 20 2" xfId="22167"/>
    <cellStyle name="Input 20 2 10" xfId="22168"/>
    <cellStyle name="Input 20 2 11" xfId="22169"/>
    <cellStyle name="Input 20 2 12" xfId="22170"/>
    <cellStyle name="Input 20 2 13" xfId="22171"/>
    <cellStyle name="Input 20 2 14" xfId="22172"/>
    <cellStyle name="Input 20 2 2" xfId="22173"/>
    <cellStyle name="Input 20 2 3" xfId="22174"/>
    <cellStyle name="Input 20 2 3 2" xfId="22175"/>
    <cellStyle name="Input 20 2 4" xfId="22176"/>
    <cellStyle name="Input 20 2 5" xfId="22177"/>
    <cellStyle name="Input 20 2 6" xfId="22178"/>
    <cellStyle name="Input 20 2 7" xfId="22179"/>
    <cellStyle name="Input 20 2 8" xfId="22180"/>
    <cellStyle name="Input 20 2 9" xfId="22181"/>
    <cellStyle name="Input 20 3" xfId="22182"/>
    <cellStyle name="Input 20 4" xfId="22183"/>
    <cellStyle name="Input 20 4 2" xfId="22184"/>
    <cellStyle name="Input 20 5" xfId="22185"/>
    <cellStyle name="Input 20 6" xfId="22186"/>
    <cellStyle name="Input 20 7" xfId="22187"/>
    <cellStyle name="Input 20 8" xfId="22188"/>
    <cellStyle name="Input 20 9" xfId="22189"/>
    <cellStyle name="Input 21" xfId="22190"/>
    <cellStyle name="Input 21 10" xfId="22191"/>
    <cellStyle name="Input 21 11" xfId="22192"/>
    <cellStyle name="Input 21 12" xfId="22193"/>
    <cellStyle name="Input 21 13" xfId="22194"/>
    <cellStyle name="Input 21 14" xfId="22195"/>
    <cellStyle name="Input 21 15" xfId="22196"/>
    <cellStyle name="Input 21 2" xfId="22197"/>
    <cellStyle name="Input 21 2 10" xfId="22198"/>
    <cellStyle name="Input 21 2 11" xfId="22199"/>
    <cellStyle name="Input 21 2 12" xfId="22200"/>
    <cellStyle name="Input 21 2 13" xfId="22201"/>
    <cellStyle name="Input 21 2 14" xfId="22202"/>
    <cellStyle name="Input 21 2 2" xfId="22203"/>
    <cellStyle name="Input 21 2 3" xfId="22204"/>
    <cellStyle name="Input 21 2 3 2" xfId="22205"/>
    <cellStyle name="Input 21 2 4" xfId="22206"/>
    <cellStyle name="Input 21 2 5" xfId="22207"/>
    <cellStyle name="Input 21 2 6" xfId="22208"/>
    <cellStyle name="Input 21 2 7" xfId="22209"/>
    <cellStyle name="Input 21 2 8" xfId="22210"/>
    <cellStyle name="Input 21 2 9" xfId="22211"/>
    <cellStyle name="Input 21 3" xfId="22212"/>
    <cellStyle name="Input 21 4" xfId="22213"/>
    <cellStyle name="Input 21 4 2" xfId="22214"/>
    <cellStyle name="Input 21 5" xfId="22215"/>
    <cellStyle name="Input 21 6" xfId="22216"/>
    <cellStyle name="Input 21 7" xfId="22217"/>
    <cellStyle name="Input 21 8" xfId="22218"/>
    <cellStyle name="Input 21 9" xfId="22219"/>
    <cellStyle name="Input 22" xfId="22220"/>
    <cellStyle name="Input 22 10" xfId="22221"/>
    <cellStyle name="Input 22 11" xfId="22222"/>
    <cellStyle name="Input 22 12" xfId="22223"/>
    <cellStyle name="Input 22 13" xfId="22224"/>
    <cellStyle name="Input 22 14" xfId="22225"/>
    <cellStyle name="Input 22 15" xfId="22226"/>
    <cellStyle name="Input 22 2" xfId="22227"/>
    <cellStyle name="Input 22 2 10" xfId="22228"/>
    <cellStyle name="Input 22 2 11" xfId="22229"/>
    <cellStyle name="Input 22 2 12" xfId="22230"/>
    <cellStyle name="Input 22 2 13" xfId="22231"/>
    <cellStyle name="Input 22 2 14" xfId="22232"/>
    <cellStyle name="Input 22 2 2" xfId="22233"/>
    <cellStyle name="Input 22 2 3" xfId="22234"/>
    <cellStyle name="Input 22 2 3 2" xfId="22235"/>
    <cellStyle name="Input 22 2 4" xfId="22236"/>
    <cellStyle name="Input 22 2 5" xfId="22237"/>
    <cellStyle name="Input 22 2 6" xfId="22238"/>
    <cellStyle name="Input 22 2 7" xfId="22239"/>
    <cellStyle name="Input 22 2 8" xfId="22240"/>
    <cellStyle name="Input 22 2 9" xfId="22241"/>
    <cellStyle name="Input 22 3" xfId="22242"/>
    <cellStyle name="Input 22 4" xfId="22243"/>
    <cellStyle name="Input 22 4 2" xfId="22244"/>
    <cellStyle name="Input 22 5" xfId="22245"/>
    <cellStyle name="Input 22 6" xfId="22246"/>
    <cellStyle name="Input 22 7" xfId="22247"/>
    <cellStyle name="Input 22 8" xfId="22248"/>
    <cellStyle name="Input 22 9" xfId="22249"/>
    <cellStyle name="Input 23" xfId="22250"/>
    <cellStyle name="Input 23 10" xfId="22251"/>
    <cellStyle name="Input 23 11" xfId="22252"/>
    <cellStyle name="Input 23 12" xfId="22253"/>
    <cellStyle name="Input 23 13" xfId="22254"/>
    <cellStyle name="Input 23 14" xfId="22255"/>
    <cellStyle name="Input 23 15" xfId="22256"/>
    <cellStyle name="Input 23 2" xfId="22257"/>
    <cellStyle name="Input 23 2 10" xfId="22258"/>
    <cellStyle name="Input 23 2 11" xfId="22259"/>
    <cellStyle name="Input 23 2 12" xfId="22260"/>
    <cellStyle name="Input 23 2 13" xfId="22261"/>
    <cellStyle name="Input 23 2 14" xfId="22262"/>
    <cellStyle name="Input 23 2 2" xfId="22263"/>
    <cellStyle name="Input 23 2 3" xfId="22264"/>
    <cellStyle name="Input 23 2 3 2" xfId="22265"/>
    <cellStyle name="Input 23 2 4" xfId="22266"/>
    <cellStyle name="Input 23 2 5" xfId="22267"/>
    <cellStyle name="Input 23 2 6" xfId="22268"/>
    <cellStyle name="Input 23 2 7" xfId="22269"/>
    <cellStyle name="Input 23 2 8" xfId="22270"/>
    <cellStyle name="Input 23 2 9" xfId="22271"/>
    <cellStyle name="Input 23 3" xfId="22272"/>
    <cellStyle name="Input 23 4" xfId="22273"/>
    <cellStyle name="Input 23 4 2" xfId="22274"/>
    <cellStyle name="Input 23 5" xfId="22275"/>
    <cellStyle name="Input 23 6" xfId="22276"/>
    <cellStyle name="Input 23 7" xfId="22277"/>
    <cellStyle name="Input 23 8" xfId="22278"/>
    <cellStyle name="Input 23 9" xfId="22279"/>
    <cellStyle name="Input 24" xfId="22280"/>
    <cellStyle name="Input 24 10" xfId="22281"/>
    <cellStyle name="Input 24 11" xfId="22282"/>
    <cellStyle name="Input 24 12" xfId="22283"/>
    <cellStyle name="Input 24 13" xfId="22284"/>
    <cellStyle name="Input 24 14" xfId="22285"/>
    <cellStyle name="Input 24 2" xfId="22286"/>
    <cellStyle name="Input 24 3" xfId="22287"/>
    <cellStyle name="Input 24 3 2" xfId="22288"/>
    <cellStyle name="Input 24 4" xfId="22289"/>
    <cellStyle name="Input 24 5" xfId="22290"/>
    <cellStyle name="Input 24 6" xfId="22291"/>
    <cellStyle name="Input 24 7" xfId="22292"/>
    <cellStyle name="Input 24 8" xfId="22293"/>
    <cellStyle name="Input 24 9" xfId="22294"/>
    <cellStyle name="Input 25" xfId="22295"/>
    <cellStyle name="Input 26" xfId="22296"/>
    <cellStyle name="Input 26 2" xfId="22297"/>
    <cellStyle name="Input 27" xfId="22298"/>
    <cellStyle name="Input 28" xfId="22299"/>
    <cellStyle name="Input 29" xfId="22300"/>
    <cellStyle name="Input 3" xfId="22301"/>
    <cellStyle name="Input 3 10" xfId="22302"/>
    <cellStyle name="Input 3 11" xfId="22303"/>
    <cellStyle name="Input 3 11 2" xfId="22304"/>
    <cellStyle name="Input 3 12" xfId="22305"/>
    <cellStyle name="Input 3 13" xfId="22306"/>
    <cellStyle name="Input 3 14" xfId="22307"/>
    <cellStyle name="Input 3 15" xfId="22308"/>
    <cellStyle name="Input 3 16" xfId="22309"/>
    <cellStyle name="Input 3 17" xfId="22310"/>
    <cellStyle name="Input 3 18" xfId="22311"/>
    <cellStyle name="Input 3 19" xfId="22312"/>
    <cellStyle name="Input 3 2" xfId="22313"/>
    <cellStyle name="Input 3 2 10" xfId="22314"/>
    <cellStyle name="Input 3 2 11" xfId="22315"/>
    <cellStyle name="Input 3 2 12" xfId="22316"/>
    <cellStyle name="Input 3 2 13" xfId="22317"/>
    <cellStyle name="Input 3 2 14" xfId="22318"/>
    <cellStyle name="Input 3 2 15" xfId="22319"/>
    <cellStyle name="Input 3 2 16" xfId="22320"/>
    <cellStyle name="Input 3 2 17" xfId="22321"/>
    <cellStyle name="Input 3 2 18" xfId="22322"/>
    <cellStyle name="Input 3 2 19" xfId="22323"/>
    <cellStyle name="Input 3 2 2" xfId="22324"/>
    <cellStyle name="Input 3 2 2 10" xfId="22325"/>
    <cellStyle name="Input 3 2 2 11" xfId="22326"/>
    <cellStyle name="Input 3 2 2 12" xfId="22327"/>
    <cellStyle name="Input 3 2 2 13" xfId="22328"/>
    <cellStyle name="Input 3 2 2 14" xfId="22329"/>
    <cellStyle name="Input 3 2 2 15" xfId="22330"/>
    <cellStyle name="Input 3 2 2 2" xfId="22331"/>
    <cellStyle name="Input 3 2 2 2 10" xfId="22332"/>
    <cellStyle name="Input 3 2 2 2 11" xfId="22333"/>
    <cellStyle name="Input 3 2 2 2 12" xfId="22334"/>
    <cellStyle name="Input 3 2 2 2 13" xfId="22335"/>
    <cellStyle name="Input 3 2 2 2 14" xfId="22336"/>
    <cellStyle name="Input 3 2 2 2 2" xfId="22337"/>
    <cellStyle name="Input 3 2 2 2 3" xfId="22338"/>
    <cellStyle name="Input 3 2 2 2 3 2" xfId="22339"/>
    <cellStyle name="Input 3 2 2 2 4" xfId="22340"/>
    <cellStyle name="Input 3 2 2 2 5" xfId="22341"/>
    <cellStyle name="Input 3 2 2 2 6" xfId="22342"/>
    <cellStyle name="Input 3 2 2 2 7" xfId="22343"/>
    <cellStyle name="Input 3 2 2 2 8" xfId="22344"/>
    <cellStyle name="Input 3 2 2 2 9" xfId="22345"/>
    <cellStyle name="Input 3 2 2 3" xfId="22346"/>
    <cellStyle name="Input 3 2 2 4" xfId="22347"/>
    <cellStyle name="Input 3 2 2 4 2" xfId="22348"/>
    <cellStyle name="Input 3 2 2 5" xfId="22349"/>
    <cellStyle name="Input 3 2 2 6" xfId="22350"/>
    <cellStyle name="Input 3 2 2 7" xfId="22351"/>
    <cellStyle name="Input 3 2 2 8" xfId="22352"/>
    <cellStyle name="Input 3 2 2 9" xfId="22353"/>
    <cellStyle name="Input 3 2 3" xfId="22354"/>
    <cellStyle name="Input 3 2 3 10" xfId="22355"/>
    <cellStyle name="Input 3 2 3 11" xfId="22356"/>
    <cellStyle name="Input 3 2 3 12" xfId="22357"/>
    <cellStyle name="Input 3 2 3 13" xfId="22358"/>
    <cellStyle name="Input 3 2 3 14" xfId="22359"/>
    <cellStyle name="Input 3 2 3 15" xfId="22360"/>
    <cellStyle name="Input 3 2 3 2" xfId="22361"/>
    <cellStyle name="Input 3 2 3 2 10" xfId="22362"/>
    <cellStyle name="Input 3 2 3 2 11" xfId="22363"/>
    <cellStyle name="Input 3 2 3 2 12" xfId="22364"/>
    <cellStyle name="Input 3 2 3 2 13" xfId="22365"/>
    <cellStyle name="Input 3 2 3 2 14" xfId="22366"/>
    <cellStyle name="Input 3 2 3 2 2" xfId="22367"/>
    <cellStyle name="Input 3 2 3 2 3" xfId="22368"/>
    <cellStyle name="Input 3 2 3 2 3 2" xfId="22369"/>
    <cellStyle name="Input 3 2 3 2 4" xfId="22370"/>
    <cellStyle name="Input 3 2 3 2 5" xfId="22371"/>
    <cellStyle name="Input 3 2 3 2 6" xfId="22372"/>
    <cellStyle name="Input 3 2 3 2 7" xfId="22373"/>
    <cellStyle name="Input 3 2 3 2 8" xfId="22374"/>
    <cellStyle name="Input 3 2 3 2 9" xfId="22375"/>
    <cellStyle name="Input 3 2 3 3" xfId="22376"/>
    <cellStyle name="Input 3 2 3 4" xfId="22377"/>
    <cellStyle name="Input 3 2 3 4 2" xfId="22378"/>
    <cellStyle name="Input 3 2 3 5" xfId="22379"/>
    <cellStyle name="Input 3 2 3 6" xfId="22380"/>
    <cellStyle name="Input 3 2 3 7" xfId="22381"/>
    <cellStyle name="Input 3 2 3 8" xfId="22382"/>
    <cellStyle name="Input 3 2 3 9" xfId="22383"/>
    <cellStyle name="Input 3 2 4" xfId="22384"/>
    <cellStyle name="Input 3 2 4 10" xfId="22385"/>
    <cellStyle name="Input 3 2 4 11" xfId="22386"/>
    <cellStyle name="Input 3 2 4 12" xfId="22387"/>
    <cellStyle name="Input 3 2 4 13" xfId="22388"/>
    <cellStyle name="Input 3 2 4 14" xfId="22389"/>
    <cellStyle name="Input 3 2 4 15" xfId="22390"/>
    <cellStyle name="Input 3 2 4 2" xfId="22391"/>
    <cellStyle name="Input 3 2 4 2 10" xfId="22392"/>
    <cellStyle name="Input 3 2 4 2 11" xfId="22393"/>
    <cellStyle name="Input 3 2 4 2 12" xfId="22394"/>
    <cellStyle name="Input 3 2 4 2 13" xfId="22395"/>
    <cellStyle name="Input 3 2 4 2 14" xfId="22396"/>
    <cellStyle name="Input 3 2 4 2 2" xfId="22397"/>
    <cellStyle name="Input 3 2 4 2 3" xfId="22398"/>
    <cellStyle name="Input 3 2 4 2 3 2" xfId="22399"/>
    <cellStyle name="Input 3 2 4 2 4" xfId="22400"/>
    <cellStyle name="Input 3 2 4 2 5" xfId="22401"/>
    <cellStyle name="Input 3 2 4 2 6" xfId="22402"/>
    <cellStyle name="Input 3 2 4 2 7" xfId="22403"/>
    <cellStyle name="Input 3 2 4 2 8" xfId="22404"/>
    <cellStyle name="Input 3 2 4 2 9" xfId="22405"/>
    <cellStyle name="Input 3 2 4 3" xfId="22406"/>
    <cellStyle name="Input 3 2 4 4" xfId="22407"/>
    <cellStyle name="Input 3 2 4 4 2" xfId="22408"/>
    <cellStyle name="Input 3 2 4 5" xfId="22409"/>
    <cellStyle name="Input 3 2 4 6" xfId="22410"/>
    <cellStyle name="Input 3 2 4 7" xfId="22411"/>
    <cellStyle name="Input 3 2 4 8" xfId="22412"/>
    <cellStyle name="Input 3 2 4 9" xfId="22413"/>
    <cellStyle name="Input 3 2 5" xfId="22414"/>
    <cellStyle name="Input 3 2 5 10" xfId="22415"/>
    <cellStyle name="Input 3 2 5 11" xfId="22416"/>
    <cellStyle name="Input 3 2 5 12" xfId="22417"/>
    <cellStyle name="Input 3 2 5 13" xfId="22418"/>
    <cellStyle name="Input 3 2 5 14" xfId="22419"/>
    <cellStyle name="Input 3 2 5 15" xfId="22420"/>
    <cellStyle name="Input 3 2 5 2" xfId="22421"/>
    <cellStyle name="Input 3 2 5 2 10" xfId="22422"/>
    <cellStyle name="Input 3 2 5 2 11" xfId="22423"/>
    <cellStyle name="Input 3 2 5 2 12" xfId="22424"/>
    <cellStyle name="Input 3 2 5 2 13" xfId="22425"/>
    <cellStyle name="Input 3 2 5 2 14" xfId="22426"/>
    <cellStyle name="Input 3 2 5 2 2" xfId="22427"/>
    <cellStyle name="Input 3 2 5 2 3" xfId="22428"/>
    <cellStyle name="Input 3 2 5 2 3 2" xfId="22429"/>
    <cellStyle name="Input 3 2 5 2 4" xfId="22430"/>
    <cellStyle name="Input 3 2 5 2 5" xfId="22431"/>
    <cellStyle name="Input 3 2 5 2 6" xfId="22432"/>
    <cellStyle name="Input 3 2 5 2 7" xfId="22433"/>
    <cellStyle name="Input 3 2 5 2 8" xfId="22434"/>
    <cellStyle name="Input 3 2 5 2 9" xfId="22435"/>
    <cellStyle name="Input 3 2 5 3" xfId="22436"/>
    <cellStyle name="Input 3 2 5 4" xfId="22437"/>
    <cellStyle name="Input 3 2 5 4 2" xfId="22438"/>
    <cellStyle name="Input 3 2 5 5" xfId="22439"/>
    <cellStyle name="Input 3 2 5 6" xfId="22440"/>
    <cellStyle name="Input 3 2 5 7" xfId="22441"/>
    <cellStyle name="Input 3 2 5 8" xfId="22442"/>
    <cellStyle name="Input 3 2 5 9" xfId="22443"/>
    <cellStyle name="Input 3 2 6" xfId="22444"/>
    <cellStyle name="Input 3 2 6 10" xfId="22445"/>
    <cellStyle name="Input 3 2 6 11" xfId="22446"/>
    <cellStyle name="Input 3 2 6 12" xfId="22447"/>
    <cellStyle name="Input 3 2 6 13" xfId="22448"/>
    <cellStyle name="Input 3 2 6 14" xfId="22449"/>
    <cellStyle name="Input 3 2 6 2" xfId="22450"/>
    <cellStyle name="Input 3 2 6 3" xfId="22451"/>
    <cellStyle name="Input 3 2 6 3 2" xfId="22452"/>
    <cellStyle name="Input 3 2 6 4" xfId="22453"/>
    <cellStyle name="Input 3 2 6 5" xfId="22454"/>
    <cellStyle name="Input 3 2 6 6" xfId="22455"/>
    <cellStyle name="Input 3 2 6 7" xfId="22456"/>
    <cellStyle name="Input 3 2 6 8" xfId="22457"/>
    <cellStyle name="Input 3 2 6 9" xfId="22458"/>
    <cellStyle name="Input 3 2 7" xfId="22459"/>
    <cellStyle name="Input 3 2 8" xfId="22460"/>
    <cellStyle name="Input 3 2 8 2" xfId="22461"/>
    <cellStyle name="Input 3 2 9" xfId="22462"/>
    <cellStyle name="Input 3 20" xfId="22463"/>
    <cellStyle name="Input 3 21" xfId="22464"/>
    <cellStyle name="Input 3 22" xfId="22465"/>
    <cellStyle name="Input 3 3" xfId="22466"/>
    <cellStyle name="Input 3 3 10" xfId="22467"/>
    <cellStyle name="Input 3 3 11" xfId="22468"/>
    <cellStyle name="Input 3 3 12" xfId="22469"/>
    <cellStyle name="Input 3 3 13" xfId="22470"/>
    <cellStyle name="Input 3 3 14" xfId="22471"/>
    <cellStyle name="Input 3 3 15" xfId="22472"/>
    <cellStyle name="Input 3 3 2" xfId="22473"/>
    <cellStyle name="Input 3 3 2 10" xfId="22474"/>
    <cellStyle name="Input 3 3 2 11" xfId="22475"/>
    <cellStyle name="Input 3 3 2 12" xfId="22476"/>
    <cellStyle name="Input 3 3 2 13" xfId="22477"/>
    <cellStyle name="Input 3 3 2 14" xfId="22478"/>
    <cellStyle name="Input 3 3 2 2" xfId="22479"/>
    <cellStyle name="Input 3 3 2 3" xfId="22480"/>
    <cellStyle name="Input 3 3 2 3 2" xfId="22481"/>
    <cellStyle name="Input 3 3 2 4" xfId="22482"/>
    <cellStyle name="Input 3 3 2 5" xfId="22483"/>
    <cellStyle name="Input 3 3 2 6" xfId="22484"/>
    <cellStyle name="Input 3 3 2 7" xfId="22485"/>
    <cellStyle name="Input 3 3 2 8" xfId="22486"/>
    <cellStyle name="Input 3 3 2 9" xfId="22487"/>
    <cellStyle name="Input 3 3 3" xfId="22488"/>
    <cellStyle name="Input 3 3 4" xfId="22489"/>
    <cellStyle name="Input 3 3 4 2" xfId="22490"/>
    <cellStyle name="Input 3 3 5" xfId="22491"/>
    <cellStyle name="Input 3 3 6" xfId="22492"/>
    <cellStyle name="Input 3 3 7" xfId="22493"/>
    <cellStyle name="Input 3 3 8" xfId="22494"/>
    <cellStyle name="Input 3 3 9" xfId="22495"/>
    <cellStyle name="Input 3 4" xfId="22496"/>
    <cellStyle name="Input 3 4 10" xfId="22497"/>
    <cellStyle name="Input 3 4 11" xfId="22498"/>
    <cellStyle name="Input 3 4 12" xfId="22499"/>
    <cellStyle name="Input 3 4 13" xfId="22500"/>
    <cellStyle name="Input 3 4 14" xfId="22501"/>
    <cellStyle name="Input 3 4 15" xfId="22502"/>
    <cellStyle name="Input 3 4 2" xfId="22503"/>
    <cellStyle name="Input 3 4 2 10" xfId="22504"/>
    <cellStyle name="Input 3 4 2 11" xfId="22505"/>
    <cellStyle name="Input 3 4 2 12" xfId="22506"/>
    <cellStyle name="Input 3 4 2 13" xfId="22507"/>
    <cellStyle name="Input 3 4 2 14" xfId="22508"/>
    <cellStyle name="Input 3 4 2 2" xfId="22509"/>
    <cellStyle name="Input 3 4 2 3" xfId="22510"/>
    <cellStyle name="Input 3 4 2 3 2" xfId="22511"/>
    <cellStyle name="Input 3 4 2 4" xfId="22512"/>
    <cellStyle name="Input 3 4 2 5" xfId="22513"/>
    <cellStyle name="Input 3 4 2 6" xfId="22514"/>
    <cellStyle name="Input 3 4 2 7" xfId="22515"/>
    <cellStyle name="Input 3 4 2 8" xfId="22516"/>
    <cellStyle name="Input 3 4 2 9" xfId="22517"/>
    <cellStyle name="Input 3 4 3" xfId="22518"/>
    <cellStyle name="Input 3 4 4" xfId="22519"/>
    <cellStyle name="Input 3 4 4 2" xfId="22520"/>
    <cellStyle name="Input 3 4 5" xfId="22521"/>
    <cellStyle name="Input 3 4 6" xfId="22522"/>
    <cellStyle name="Input 3 4 7" xfId="22523"/>
    <cellStyle name="Input 3 4 8" xfId="22524"/>
    <cellStyle name="Input 3 4 9" xfId="22525"/>
    <cellStyle name="Input 3 5" xfId="22526"/>
    <cellStyle name="Input 3 5 10" xfId="22527"/>
    <cellStyle name="Input 3 5 11" xfId="22528"/>
    <cellStyle name="Input 3 5 12" xfId="22529"/>
    <cellStyle name="Input 3 5 13" xfId="22530"/>
    <cellStyle name="Input 3 5 14" xfId="22531"/>
    <cellStyle name="Input 3 5 15" xfId="22532"/>
    <cellStyle name="Input 3 5 2" xfId="22533"/>
    <cellStyle name="Input 3 5 2 10" xfId="22534"/>
    <cellStyle name="Input 3 5 2 11" xfId="22535"/>
    <cellStyle name="Input 3 5 2 12" xfId="22536"/>
    <cellStyle name="Input 3 5 2 13" xfId="22537"/>
    <cellStyle name="Input 3 5 2 14" xfId="22538"/>
    <cellStyle name="Input 3 5 2 2" xfId="22539"/>
    <cellStyle name="Input 3 5 2 3" xfId="22540"/>
    <cellStyle name="Input 3 5 2 3 2" xfId="22541"/>
    <cellStyle name="Input 3 5 2 4" xfId="22542"/>
    <cellStyle name="Input 3 5 2 5" xfId="22543"/>
    <cellStyle name="Input 3 5 2 6" xfId="22544"/>
    <cellStyle name="Input 3 5 2 7" xfId="22545"/>
    <cellStyle name="Input 3 5 2 8" xfId="22546"/>
    <cellStyle name="Input 3 5 2 9" xfId="22547"/>
    <cellStyle name="Input 3 5 3" xfId="22548"/>
    <cellStyle name="Input 3 5 4" xfId="22549"/>
    <cellStyle name="Input 3 5 4 2" xfId="22550"/>
    <cellStyle name="Input 3 5 5" xfId="22551"/>
    <cellStyle name="Input 3 5 6" xfId="22552"/>
    <cellStyle name="Input 3 5 7" xfId="22553"/>
    <cellStyle name="Input 3 5 8" xfId="22554"/>
    <cellStyle name="Input 3 5 9" xfId="22555"/>
    <cellStyle name="Input 3 6" xfId="22556"/>
    <cellStyle name="Input 3 6 10" xfId="22557"/>
    <cellStyle name="Input 3 6 11" xfId="22558"/>
    <cellStyle name="Input 3 6 12" xfId="22559"/>
    <cellStyle name="Input 3 6 13" xfId="22560"/>
    <cellStyle name="Input 3 6 14" xfId="22561"/>
    <cellStyle name="Input 3 6 15" xfId="22562"/>
    <cellStyle name="Input 3 6 2" xfId="22563"/>
    <cellStyle name="Input 3 6 2 10" xfId="22564"/>
    <cellStyle name="Input 3 6 2 11" xfId="22565"/>
    <cellStyle name="Input 3 6 2 12" xfId="22566"/>
    <cellStyle name="Input 3 6 2 13" xfId="22567"/>
    <cellStyle name="Input 3 6 2 14" xfId="22568"/>
    <cellStyle name="Input 3 6 2 2" xfId="22569"/>
    <cellStyle name="Input 3 6 2 3" xfId="22570"/>
    <cellStyle name="Input 3 6 2 3 2" xfId="22571"/>
    <cellStyle name="Input 3 6 2 4" xfId="22572"/>
    <cellStyle name="Input 3 6 2 5" xfId="22573"/>
    <cellStyle name="Input 3 6 2 6" xfId="22574"/>
    <cellStyle name="Input 3 6 2 7" xfId="22575"/>
    <cellStyle name="Input 3 6 2 8" xfId="22576"/>
    <cellStyle name="Input 3 6 2 9" xfId="22577"/>
    <cellStyle name="Input 3 6 3" xfId="22578"/>
    <cellStyle name="Input 3 6 4" xfId="22579"/>
    <cellStyle name="Input 3 6 4 2" xfId="22580"/>
    <cellStyle name="Input 3 6 5" xfId="22581"/>
    <cellStyle name="Input 3 6 6" xfId="22582"/>
    <cellStyle name="Input 3 6 7" xfId="22583"/>
    <cellStyle name="Input 3 6 8" xfId="22584"/>
    <cellStyle name="Input 3 6 9" xfId="22585"/>
    <cellStyle name="Input 3 7" xfId="22586"/>
    <cellStyle name="Input 3 7 10" xfId="22587"/>
    <cellStyle name="Input 3 7 11" xfId="22588"/>
    <cellStyle name="Input 3 7 12" xfId="22589"/>
    <cellStyle name="Input 3 7 13" xfId="22590"/>
    <cellStyle name="Input 3 7 14" xfId="22591"/>
    <cellStyle name="Input 3 7 15" xfId="22592"/>
    <cellStyle name="Input 3 7 2" xfId="22593"/>
    <cellStyle name="Input 3 7 2 10" xfId="22594"/>
    <cellStyle name="Input 3 7 2 11" xfId="22595"/>
    <cellStyle name="Input 3 7 2 12" xfId="22596"/>
    <cellStyle name="Input 3 7 2 13" xfId="22597"/>
    <cellStyle name="Input 3 7 2 14" xfId="22598"/>
    <cellStyle name="Input 3 7 2 2" xfId="22599"/>
    <cellStyle name="Input 3 7 2 3" xfId="22600"/>
    <cellStyle name="Input 3 7 2 3 2" xfId="22601"/>
    <cellStyle name="Input 3 7 2 4" xfId="22602"/>
    <cellStyle name="Input 3 7 2 5" xfId="22603"/>
    <cellStyle name="Input 3 7 2 6" xfId="22604"/>
    <cellStyle name="Input 3 7 2 7" xfId="22605"/>
    <cellStyle name="Input 3 7 2 8" xfId="22606"/>
    <cellStyle name="Input 3 7 2 9" xfId="22607"/>
    <cellStyle name="Input 3 7 3" xfId="22608"/>
    <cellStyle name="Input 3 7 4" xfId="22609"/>
    <cellStyle name="Input 3 7 4 2" xfId="22610"/>
    <cellStyle name="Input 3 7 5" xfId="22611"/>
    <cellStyle name="Input 3 7 6" xfId="22612"/>
    <cellStyle name="Input 3 7 7" xfId="22613"/>
    <cellStyle name="Input 3 7 8" xfId="22614"/>
    <cellStyle name="Input 3 7 9" xfId="22615"/>
    <cellStyle name="Input 3 8" xfId="22616"/>
    <cellStyle name="Input 3 8 10" xfId="22617"/>
    <cellStyle name="Input 3 8 11" xfId="22618"/>
    <cellStyle name="Input 3 8 12" xfId="22619"/>
    <cellStyle name="Input 3 8 13" xfId="22620"/>
    <cellStyle name="Input 3 8 14" xfId="22621"/>
    <cellStyle name="Input 3 8 15" xfId="22622"/>
    <cellStyle name="Input 3 8 2" xfId="22623"/>
    <cellStyle name="Input 3 8 2 10" xfId="22624"/>
    <cellStyle name="Input 3 8 2 11" xfId="22625"/>
    <cellStyle name="Input 3 8 2 12" xfId="22626"/>
    <cellStyle name="Input 3 8 2 13" xfId="22627"/>
    <cellStyle name="Input 3 8 2 14" xfId="22628"/>
    <cellStyle name="Input 3 8 2 2" xfId="22629"/>
    <cellStyle name="Input 3 8 2 3" xfId="22630"/>
    <cellStyle name="Input 3 8 2 3 2" xfId="22631"/>
    <cellStyle name="Input 3 8 2 4" xfId="22632"/>
    <cellStyle name="Input 3 8 2 5" xfId="22633"/>
    <cellStyle name="Input 3 8 2 6" xfId="22634"/>
    <cellStyle name="Input 3 8 2 7" xfId="22635"/>
    <cellStyle name="Input 3 8 2 8" xfId="22636"/>
    <cellStyle name="Input 3 8 2 9" xfId="22637"/>
    <cellStyle name="Input 3 8 3" xfId="22638"/>
    <cellStyle name="Input 3 8 4" xfId="22639"/>
    <cellStyle name="Input 3 8 4 2" xfId="22640"/>
    <cellStyle name="Input 3 8 5" xfId="22641"/>
    <cellStyle name="Input 3 8 6" xfId="22642"/>
    <cellStyle name="Input 3 8 7" xfId="22643"/>
    <cellStyle name="Input 3 8 8" xfId="22644"/>
    <cellStyle name="Input 3 8 9" xfId="22645"/>
    <cellStyle name="Input 3 9" xfId="22646"/>
    <cellStyle name="Input 3 9 10" xfId="22647"/>
    <cellStyle name="Input 3 9 11" xfId="22648"/>
    <cellStyle name="Input 3 9 12" xfId="22649"/>
    <cellStyle name="Input 3 9 13" xfId="22650"/>
    <cellStyle name="Input 3 9 14" xfId="22651"/>
    <cellStyle name="Input 3 9 2" xfId="22652"/>
    <cellStyle name="Input 3 9 3" xfId="22653"/>
    <cellStyle name="Input 3 9 3 2" xfId="22654"/>
    <cellStyle name="Input 3 9 4" xfId="22655"/>
    <cellStyle name="Input 3 9 5" xfId="22656"/>
    <cellStyle name="Input 3 9 6" xfId="22657"/>
    <cellStyle name="Input 3 9 7" xfId="22658"/>
    <cellStyle name="Input 3 9 8" xfId="22659"/>
    <cellStyle name="Input 3 9 9" xfId="22660"/>
    <cellStyle name="Input 30" xfId="22661"/>
    <cellStyle name="Input 31" xfId="22662"/>
    <cellStyle name="Input 32" xfId="22663"/>
    <cellStyle name="Input 33" xfId="22664"/>
    <cellStyle name="Input 34" xfId="22665"/>
    <cellStyle name="Input 35" xfId="22666"/>
    <cellStyle name="Input 36" xfId="22667"/>
    <cellStyle name="Input 37" xfId="22668"/>
    <cellStyle name="Input 38" xfId="22669"/>
    <cellStyle name="Input 39" xfId="22670"/>
    <cellStyle name="Input 4" xfId="22671"/>
    <cellStyle name="Input 4 10" xfId="22672"/>
    <cellStyle name="Input 4 11" xfId="22673"/>
    <cellStyle name="Input 4 12" xfId="22674"/>
    <cellStyle name="Input 4 13" xfId="22675"/>
    <cellStyle name="Input 4 14" xfId="22676"/>
    <cellStyle name="Input 4 15" xfId="22677"/>
    <cellStyle name="Input 4 16" xfId="22678"/>
    <cellStyle name="Input 4 17" xfId="22679"/>
    <cellStyle name="Input 4 18" xfId="22680"/>
    <cellStyle name="Input 4 19" xfId="22681"/>
    <cellStyle name="Input 4 2" xfId="22682"/>
    <cellStyle name="Input 4 2 10" xfId="22683"/>
    <cellStyle name="Input 4 2 11" xfId="22684"/>
    <cellStyle name="Input 4 2 12" xfId="22685"/>
    <cellStyle name="Input 4 2 13" xfId="22686"/>
    <cellStyle name="Input 4 2 14" xfId="22687"/>
    <cellStyle name="Input 4 2 15" xfId="22688"/>
    <cellStyle name="Input 4 2 2" xfId="22689"/>
    <cellStyle name="Input 4 2 2 10" xfId="22690"/>
    <cellStyle name="Input 4 2 2 11" xfId="22691"/>
    <cellStyle name="Input 4 2 2 12" xfId="22692"/>
    <cellStyle name="Input 4 2 2 13" xfId="22693"/>
    <cellStyle name="Input 4 2 2 14" xfId="22694"/>
    <cellStyle name="Input 4 2 2 2" xfId="22695"/>
    <cellStyle name="Input 4 2 2 3" xfId="22696"/>
    <cellStyle name="Input 4 2 2 3 2" xfId="22697"/>
    <cellStyle name="Input 4 2 2 4" xfId="22698"/>
    <cellStyle name="Input 4 2 2 5" xfId="22699"/>
    <cellStyle name="Input 4 2 2 6" xfId="22700"/>
    <cellStyle name="Input 4 2 2 7" xfId="22701"/>
    <cellStyle name="Input 4 2 2 8" xfId="22702"/>
    <cellStyle name="Input 4 2 2 9" xfId="22703"/>
    <cellStyle name="Input 4 2 3" xfId="22704"/>
    <cellStyle name="Input 4 2 4" xfId="22705"/>
    <cellStyle name="Input 4 2 4 2" xfId="22706"/>
    <cellStyle name="Input 4 2 5" xfId="22707"/>
    <cellStyle name="Input 4 2 6" xfId="22708"/>
    <cellStyle name="Input 4 2 7" xfId="22709"/>
    <cellStyle name="Input 4 2 8" xfId="22710"/>
    <cellStyle name="Input 4 2 9" xfId="22711"/>
    <cellStyle name="Input 4 3" xfId="22712"/>
    <cellStyle name="Input 4 3 10" xfId="22713"/>
    <cellStyle name="Input 4 3 11" xfId="22714"/>
    <cellStyle name="Input 4 3 12" xfId="22715"/>
    <cellStyle name="Input 4 3 13" xfId="22716"/>
    <cellStyle name="Input 4 3 14" xfId="22717"/>
    <cellStyle name="Input 4 3 15" xfId="22718"/>
    <cellStyle name="Input 4 3 2" xfId="22719"/>
    <cellStyle name="Input 4 3 2 10" xfId="22720"/>
    <cellStyle name="Input 4 3 2 11" xfId="22721"/>
    <cellStyle name="Input 4 3 2 12" xfId="22722"/>
    <cellStyle name="Input 4 3 2 13" xfId="22723"/>
    <cellStyle name="Input 4 3 2 14" xfId="22724"/>
    <cellStyle name="Input 4 3 2 2" xfId="22725"/>
    <cellStyle name="Input 4 3 2 3" xfId="22726"/>
    <cellStyle name="Input 4 3 2 3 2" xfId="22727"/>
    <cellStyle name="Input 4 3 2 4" xfId="22728"/>
    <cellStyle name="Input 4 3 2 5" xfId="22729"/>
    <cellStyle name="Input 4 3 2 6" xfId="22730"/>
    <cellStyle name="Input 4 3 2 7" xfId="22731"/>
    <cellStyle name="Input 4 3 2 8" xfId="22732"/>
    <cellStyle name="Input 4 3 2 9" xfId="22733"/>
    <cellStyle name="Input 4 3 3" xfId="22734"/>
    <cellStyle name="Input 4 3 4" xfId="22735"/>
    <cellStyle name="Input 4 3 4 2" xfId="22736"/>
    <cellStyle name="Input 4 3 5" xfId="22737"/>
    <cellStyle name="Input 4 3 6" xfId="22738"/>
    <cellStyle name="Input 4 3 7" xfId="22739"/>
    <cellStyle name="Input 4 3 8" xfId="22740"/>
    <cellStyle name="Input 4 3 9" xfId="22741"/>
    <cellStyle name="Input 4 4" xfId="22742"/>
    <cellStyle name="Input 4 4 10" xfId="22743"/>
    <cellStyle name="Input 4 4 11" xfId="22744"/>
    <cellStyle name="Input 4 4 12" xfId="22745"/>
    <cellStyle name="Input 4 4 13" xfId="22746"/>
    <cellStyle name="Input 4 4 14" xfId="22747"/>
    <cellStyle name="Input 4 4 15" xfId="22748"/>
    <cellStyle name="Input 4 4 2" xfId="22749"/>
    <cellStyle name="Input 4 4 2 10" xfId="22750"/>
    <cellStyle name="Input 4 4 2 11" xfId="22751"/>
    <cellStyle name="Input 4 4 2 12" xfId="22752"/>
    <cellStyle name="Input 4 4 2 13" xfId="22753"/>
    <cellStyle name="Input 4 4 2 14" xfId="22754"/>
    <cellStyle name="Input 4 4 2 2" xfId="22755"/>
    <cellStyle name="Input 4 4 2 3" xfId="22756"/>
    <cellStyle name="Input 4 4 2 3 2" xfId="22757"/>
    <cellStyle name="Input 4 4 2 4" xfId="22758"/>
    <cellStyle name="Input 4 4 2 5" xfId="22759"/>
    <cellStyle name="Input 4 4 2 6" xfId="22760"/>
    <cellStyle name="Input 4 4 2 7" xfId="22761"/>
    <cellStyle name="Input 4 4 2 8" xfId="22762"/>
    <cellStyle name="Input 4 4 2 9" xfId="22763"/>
    <cellStyle name="Input 4 4 3" xfId="22764"/>
    <cellStyle name="Input 4 4 4" xfId="22765"/>
    <cellStyle name="Input 4 4 4 2" xfId="22766"/>
    <cellStyle name="Input 4 4 5" xfId="22767"/>
    <cellStyle name="Input 4 4 6" xfId="22768"/>
    <cellStyle name="Input 4 4 7" xfId="22769"/>
    <cellStyle name="Input 4 4 8" xfId="22770"/>
    <cellStyle name="Input 4 4 9" xfId="22771"/>
    <cellStyle name="Input 4 5" xfId="22772"/>
    <cellStyle name="Input 4 5 10" xfId="22773"/>
    <cellStyle name="Input 4 5 11" xfId="22774"/>
    <cellStyle name="Input 4 5 12" xfId="22775"/>
    <cellStyle name="Input 4 5 13" xfId="22776"/>
    <cellStyle name="Input 4 5 14" xfId="22777"/>
    <cellStyle name="Input 4 5 15" xfId="22778"/>
    <cellStyle name="Input 4 5 2" xfId="22779"/>
    <cellStyle name="Input 4 5 2 10" xfId="22780"/>
    <cellStyle name="Input 4 5 2 11" xfId="22781"/>
    <cellStyle name="Input 4 5 2 12" xfId="22782"/>
    <cellStyle name="Input 4 5 2 13" xfId="22783"/>
    <cellStyle name="Input 4 5 2 14" xfId="22784"/>
    <cellStyle name="Input 4 5 2 2" xfId="22785"/>
    <cellStyle name="Input 4 5 2 3" xfId="22786"/>
    <cellStyle name="Input 4 5 2 3 2" xfId="22787"/>
    <cellStyle name="Input 4 5 2 4" xfId="22788"/>
    <cellStyle name="Input 4 5 2 5" xfId="22789"/>
    <cellStyle name="Input 4 5 2 6" xfId="22790"/>
    <cellStyle name="Input 4 5 2 7" xfId="22791"/>
    <cellStyle name="Input 4 5 2 8" xfId="22792"/>
    <cellStyle name="Input 4 5 2 9" xfId="22793"/>
    <cellStyle name="Input 4 5 3" xfId="22794"/>
    <cellStyle name="Input 4 5 4" xfId="22795"/>
    <cellStyle name="Input 4 5 4 2" xfId="22796"/>
    <cellStyle name="Input 4 5 5" xfId="22797"/>
    <cellStyle name="Input 4 5 6" xfId="22798"/>
    <cellStyle name="Input 4 5 7" xfId="22799"/>
    <cellStyle name="Input 4 5 8" xfId="22800"/>
    <cellStyle name="Input 4 5 9" xfId="22801"/>
    <cellStyle name="Input 4 6" xfId="22802"/>
    <cellStyle name="Input 4 6 10" xfId="22803"/>
    <cellStyle name="Input 4 6 11" xfId="22804"/>
    <cellStyle name="Input 4 6 12" xfId="22805"/>
    <cellStyle name="Input 4 6 13" xfId="22806"/>
    <cellStyle name="Input 4 6 14" xfId="22807"/>
    <cellStyle name="Input 4 6 2" xfId="22808"/>
    <cellStyle name="Input 4 6 3" xfId="22809"/>
    <cellStyle name="Input 4 6 3 2" xfId="22810"/>
    <cellStyle name="Input 4 6 4" xfId="22811"/>
    <cellStyle name="Input 4 6 5" xfId="22812"/>
    <cellStyle name="Input 4 6 6" xfId="22813"/>
    <cellStyle name="Input 4 6 7" xfId="22814"/>
    <cellStyle name="Input 4 6 8" xfId="22815"/>
    <cellStyle name="Input 4 6 9" xfId="22816"/>
    <cellStyle name="Input 4 7" xfId="22817"/>
    <cellStyle name="Input 4 8" xfId="22818"/>
    <cellStyle name="Input 4 8 2" xfId="22819"/>
    <cellStyle name="Input 4 9" xfId="22820"/>
    <cellStyle name="Input 40" xfId="22821"/>
    <cellStyle name="Input 5" xfId="22822"/>
    <cellStyle name="Input 5 10" xfId="22823"/>
    <cellStyle name="Input 5 11" xfId="22824"/>
    <cellStyle name="Input 5 12" xfId="22825"/>
    <cellStyle name="Input 5 13" xfId="22826"/>
    <cellStyle name="Input 5 14" xfId="22827"/>
    <cellStyle name="Input 5 15" xfId="22828"/>
    <cellStyle name="Input 5 16" xfId="22829"/>
    <cellStyle name="Input 5 17" xfId="22830"/>
    <cellStyle name="Input 5 18" xfId="22831"/>
    <cellStyle name="Input 5 19" xfId="22832"/>
    <cellStyle name="Input 5 2" xfId="22833"/>
    <cellStyle name="Input 5 2 10" xfId="22834"/>
    <cellStyle name="Input 5 2 11" xfId="22835"/>
    <cellStyle name="Input 5 2 12" xfId="22836"/>
    <cellStyle name="Input 5 2 13" xfId="22837"/>
    <cellStyle name="Input 5 2 14" xfId="22838"/>
    <cellStyle name="Input 5 2 15" xfId="22839"/>
    <cellStyle name="Input 5 2 2" xfId="22840"/>
    <cellStyle name="Input 5 2 2 10" xfId="22841"/>
    <cellStyle name="Input 5 2 2 11" xfId="22842"/>
    <cellStyle name="Input 5 2 2 12" xfId="22843"/>
    <cellStyle name="Input 5 2 2 13" xfId="22844"/>
    <cellStyle name="Input 5 2 2 14" xfId="22845"/>
    <cellStyle name="Input 5 2 2 2" xfId="22846"/>
    <cellStyle name="Input 5 2 2 3" xfId="22847"/>
    <cellStyle name="Input 5 2 2 3 2" xfId="22848"/>
    <cellStyle name="Input 5 2 2 4" xfId="22849"/>
    <cellStyle name="Input 5 2 2 5" xfId="22850"/>
    <cellStyle name="Input 5 2 2 6" xfId="22851"/>
    <cellStyle name="Input 5 2 2 7" xfId="22852"/>
    <cellStyle name="Input 5 2 2 8" xfId="22853"/>
    <cellStyle name="Input 5 2 2 9" xfId="22854"/>
    <cellStyle name="Input 5 2 3" xfId="22855"/>
    <cellStyle name="Input 5 2 4" xfId="22856"/>
    <cellStyle name="Input 5 2 4 2" xfId="22857"/>
    <cellStyle name="Input 5 2 5" xfId="22858"/>
    <cellStyle name="Input 5 2 6" xfId="22859"/>
    <cellStyle name="Input 5 2 7" xfId="22860"/>
    <cellStyle name="Input 5 2 8" xfId="22861"/>
    <cellStyle name="Input 5 2 9" xfId="22862"/>
    <cellStyle name="Input 5 3" xfId="22863"/>
    <cellStyle name="Input 5 3 10" xfId="22864"/>
    <cellStyle name="Input 5 3 11" xfId="22865"/>
    <cellStyle name="Input 5 3 12" xfId="22866"/>
    <cellStyle name="Input 5 3 13" xfId="22867"/>
    <cellStyle name="Input 5 3 14" xfId="22868"/>
    <cellStyle name="Input 5 3 15" xfId="22869"/>
    <cellStyle name="Input 5 3 2" xfId="22870"/>
    <cellStyle name="Input 5 3 2 10" xfId="22871"/>
    <cellStyle name="Input 5 3 2 11" xfId="22872"/>
    <cellStyle name="Input 5 3 2 12" xfId="22873"/>
    <cellStyle name="Input 5 3 2 13" xfId="22874"/>
    <cellStyle name="Input 5 3 2 14" xfId="22875"/>
    <cellStyle name="Input 5 3 2 2" xfId="22876"/>
    <cellStyle name="Input 5 3 2 3" xfId="22877"/>
    <cellStyle name="Input 5 3 2 3 2" xfId="22878"/>
    <cellStyle name="Input 5 3 2 4" xfId="22879"/>
    <cellStyle name="Input 5 3 2 5" xfId="22880"/>
    <cellStyle name="Input 5 3 2 6" xfId="22881"/>
    <cellStyle name="Input 5 3 2 7" xfId="22882"/>
    <cellStyle name="Input 5 3 2 8" xfId="22883"/>
    <cellStyle name="Input 5 3 2 9" xfId="22884"/>
    <cellStyle name="Input 5 3 3" xfId="22885"/>
    <cellStyle name="Input 5 3 4" xfId="22886"/>
    <cellStyle name="Input 5 3 4 2" xfId="22887"/>
    <cellStyle name="Input 5 3 5" xfId="22888"/>
    <cellStyle name="Input 5 3 6" xfId="22889"/>
    <cellStyle name="Input 5 3 7" xfId="22890"/>
    <cellStyle name="Input 5 3 8" xfId="22891"/>
    <cellStyle name="Input 5 3 9" xfId="22892"/>
    <cellStyle name="Input 5 4" xfId="22893"/>
    <cellStyle name="Input 5 4 10" xfId="22894"/>
    <cellStyle name="Input 5 4 11" xfId="22895"/>
    <cellStyle name="Input 5 4 12" xfId="22896"/>
    <cellStyle name="Input 5 4 13" xfId="22897"/>
    <cellStyle name="Input 5 4 14" xfId="22898"/>
    <cellStyle name="Input 5 4 15" xfId="22899"/>
    <cellStyle name="Input 5 4 2" xfId="22900"/>
    <cellStyle name="Input 5 4 2 10" xfId="22901"/>
    <cellStyle name="Input 5 4 2 11" xfId="22902"/>
    <cellStyle name="Input 5 4 2 12" xfId="22903"/>
    <cellStyle name="Input 5 4 2 13" xfId="22904"/>
    <cellStyle name="Input 5 4 2 14" xfId="22905"/>
    <cellStyle name="Input 5 4 2 2" xfId="22906"/>
    <cellStyle name="Input 5 4 2 3" xfId="22907"/>
    <cellStyle name="Input 5 4 2 3 2" xfId="22908"/>
    <cellStyle name="Input 5 4 2 4" xfId="22909"/>
    <cellStyle name="Input 5 4 2 5" xfId="22910"/>
    <cellStyle name="Input 5 4 2 6" xfId="22911"/>
    <cellStyle name="Input 5 4 2 7" xfId="22912"/>
    <cellStyle name="Input 5 4 2 8" xfId="22913"/>
    <cellStyle name="Input 5 4 2 9" xfId="22914"/>
    <cellStyle name="Input 5 4 3" xfId="22915"/>
    <cellStyle name="Input 5 4 4" xfId="22916"/>
    <cellStyle name="Input 5 4 4 2" xfId="22917"/>
    <cellStyle name="Input 5 4 5" xfId="22918"/>
    <cellStyle name="Input 5 4 6" xfId="22919"/>
    <cellStyle name="Input 5 4 7" xfId="22920"/>
    <cellStyle name="Input 5 4 8" xfId="22921"/>
    <cellStyle name="Input 5 4 9" xfId="22922"/>
    <cellStyle name="Input 5 5" xfId="22923"/>
    <cellStyle name="Input 5 5 10" xfId="22924"/>
    <cellStyle name="Input 5 5 11" xfId="22925"/>
    <cellStyle name="Input 5 5 12" xfId="22926"/>
    <cellStyle name="Input 5 5 13" xfId="22927"/>
    <cellStyle name="Input 5 5 14" xfId="22928"/>
    <cellStyle name="Input 5 5 15" xfId="22929"/>
    <cellStyle name="Input 5 5 2" xfId="22930"/>
    <cellStyle name="Input 5 5 2 10" xfId="22931"/>
    <cellStyle name="Input 5 5 2 11" xfId="22932"/>
    <cellStyle name="Input 5 5 2 12" xfId="22933"/>
    <cellStyle name="Input 5 5 2 13" xfId="22934"/>
    <cellStyle name="Input 5 5 2 14" xfId="22935"/>
    <cellStyle name="Input 5 5 2 2" xfId="22936"/>
    <cellStyle name="Input 5 5 2 3" xfId="22937"/>
    <cellStyle name="Input 5 5 2 3 2" xfId="22938"/>
    <cellStyle name="Input 5 5 2 4" xfId="22939"/>
    <cellStyle name="Input 5 5 2 5" xfId="22940"/>
    <cellStyle name="Input 5 5 2 6" xfId="22941"/>
    <cellStyle name="Input 5 5 2 7" xfId="22942"/>
    <cellStyle name="Input 5 5 2 8" xfId="22943"/>
    <cellStyle name="Input 5 5 2 9" xfId="22944"/>
    <cellStyle name="Input 5 5 3" xfId="22945"/>
    <cellStyle name="Input 5 5 4" xfId="22946"/>
    <cellStyle name="Input 5 5 4 2" xfId="22947"/>
    <cellStyle name="Input 5 5 5" xfId="22948"/>
    <cellStyle name="Input 5 5 6" xfId="22949"/>
    <cellStyle name="Input 5 5 7" xfId="22950"/>
    <cellStyle name="Input 5 5 8" xfId="22951"/>
    <cellStyle name="Input 5 5 9" xfId="22952"/>
    <cellStyle name="Input 5 6" xfId="22953"/>
    <cellStyle name="Input 5 6 10" xfId="22954"/>
    <cellStyle name="Input 5 6 11" xfId="22955"/>
    <cellStyle name="Input 5 6 12" xfId="22956"/>
    <cellStyle name="Input 5 6 13" xfId="22957"/>
    <cellStyle name="Input 5 6 14" xfId="22958"/>
    <cellStyle name="Input 5 6 2" xfId="22959"/>
    <cellStyle name="Input 5 6 3" xfId="22960"/>
    <cellStyle name="Input 5 6 3 2" xfId="22961"/>
    <cellStyle name="Input 5 6 4" xfId="22962"/>
    <cellStyle name="Input 5 6 5" xfId="22963"/>
    <cellStyle name="Input 5 6 6" xfId="22964"/>
    <cellStyle name="Input 5 6 7" xfId="22965"/>
    <cellStyle name="Input 5 6 8" xfId="22966"/>
    <cellStyle name="Input 5 6 9" xfId="22967"/>
    <cellStyle name="Input 5 7" xfId="22968"/>
    <cellStyle name="Input 5 8" xfId="22969"/>
    <cellStyle name="Input 5 8 2" xfId="22970"/>
    <cellStyle name="Input 5 9" xfId="22971"/>
    <cellStyle name="Input 6" xfId="22972"/>
    <cellStyle name="Input 6 10" xfId="22973"/>
    <cellStyle name="Input 6 11" xfId="22974"/>
    <cellStyle name="Input 6 12" xfId="22975"/>
    <cellStyle name="Input 6 13" xfId="22976"/>
    <cellStyle name="Input 6 14" xfId="22977"/>
    <cellStyle name="Input 6 15" xfId="22978"/>
    <cellStyle name="Input 6 16" xfId="22979"/>
    <cellStyle name="Input 6 17" xfId="22980"/>
    <cellStyle name="Input 6 18" xfId="22981"/>
    <cellStyle name="Input 6 19" xfId="22982"/>
    <cellStyle name="Input 6 2" xfId="22983"/>
    <cellStyle name="Input 6 2 10" xfId="22984"/>
    <cellStyle name="Input 6 2 11" xfId="22985"/>
    <cellStyle name="Input 6 2 12" xfId="22986"/>
    <cellStyle name="Input 6 2 13" xfId="22987"/>
    <cellStyle name="Input 6 2 14" xfId="22988"/>
    <cellStyle name="Input 6 2 15" xfId="22989"/>
    <cellStyle name="Input 6 2 2" xfId="22990"/>
    <cellStyle name="Input 6 2 2 10" xfId="22991"/>
    <cellStyle name="Input 6 2 2 11" xfId="22992"/>
    <cellStyle name="Input 6 2 2 12" xfId="22993"/>
    <cellStyle name="Input 6 2 2 13" xfId="22994"/>
    <cellStyle name="Input 6 2 2 14" xfId="22995"/>
    <cellStyle name="Input 6 2 2 2" xfId="22996"/>
    <cellStyle name="Input 6 2 2 3" xfId="22997"/>
    <cellStyle name="Input 6 2 2 3 2" xfId="22998"/>
    <cellStyle name="Input 6 2 2 4" xfId="22999"/>
    <cellStyle name="Input 6 2 2 5" xfId="23000"/>
    <cellStyle name="Input 6 2 2 6" xfId="23001"/>
    <cellStyle name="Input 6 2 2 7" xfId="23002"/>
    <cellStyle name="Input 6 2 2 8" xfId="23003"/>
    <cellStyle name="Input 6 2 2 9" xfId="23004"/>
    <cellStyle name="Input 6 2 3" xfId="23005"/>
    <cellStyle name="Input 6 2 4" xfId="23006"/>
    <cellStyle name="Input 6 2 4 2" xfId="23007"/>
    <cellStyle name="Input 6 2 5" xfId="23008"/>
    <cellStyle name="Input 6 2 6" xfId="23009"/>
    <cellStyle name="Input 6 2 7" xfId="23010"/>
    <cellStyle name="Input 6 2 8" xfId="23011"/>
    <cellStyle name="Input 6 2 9" xfId="23012"/>
    <cellStyle name="Input 6 3" xfId="23013"/>
    <cellStyle name="Input 6 3 10" xfId="23014"/>
    <cellStyle name="Input 6 3 11" xfId="23015"/>
    <cellStyle name="Input 6 3 12" xfId="23016"/>
    <cellStyle name="Input 6 3 13" xfId="23017"/>
    <cellStyle name="Input 6 3 14" xfId="23018"/>
    <cellStyle name="Input 6 3 15" xfId="23019"/>
    <cellStyle name="Input 6 3 2" xfId="23020"/>
    <cellStyle name="Input 6 3 2 10" xfId="23021"/>
    <cellStyle name="Input 6 3 2 11" xfId="23022"/>
    <cellStyle name="Input 6 3 2 12" xfId="23023"/>
    <cellStyle name="Input 6 3 2 13" xfId="23024"/>
    <cellStyle name="Input 6 3 2 14" xfId="23025"/>
    <cellStyle name="Input 6 3 2 2" xfId="23026"/>
    <cellStyle name="Input 6 3 2 3" xfId="23027"/>
    <cellStyle name="Input 6 3 2 3 2" xfId="23028"/>
    <cellStyle name="Input 6 3 2 4" xfId="23029"/>
    <cellStyle name="Input 6 3 2 5" xfId="23030"/>
    <cellStyle name="Input 6 3 2 6" xfId="23031"/>
    <cellStyle name="Input 6 3 2 7" xfId="23032"/>
    <cellStyle name="Input 6 3 2 8" xfId="23033"/>
    <cellStyle name="Input 6 3 2 9" xfId="23034"/>
    <cellStyle name="Input 6 3 3" xfId="23035"/>
    <cellStyle name="Input 6 3 4" xfId="23036"/>
    <cellStyle name="Input 6 3 4 2" xfId="23037"/>
    <cellStyle name="Input 6 3 5" xfId="23038"/>
    <cellStyle name="Input 6 3 6" xfId="23039"/>
    <cellStyle name="Input 6 3 7" xfId="23040"/>
    <cellStyle name="Input 6 3 8" xfId="23041"/>
    <cellStyle name="Input 6 3 9" xfId="23042"/>
    <cellStyle name="Input 6 4" xfId="23043"/>
    <cellStyle name="Input 6 4 10" xfId="23044"/>
    <cellStyle name="Input 6 4 11" xfId="23045"/>
    <cellStyle name="Input 6 4 12" xfId="23046"/>
    <cellStyle name="Input 6 4 13" xfId="23047"/>
    <cellStyle name="Input 6 4 14" xfId="23048"/>
    <cellStyle name="Input 6 4 15" xfId="23049"/>
    <cellStyle name="Input 6 4 2" xfId="23050"/>
    <cellStyle name="Input 6 4 2 10" xfId="23051"/>
    <cellStyle name="Input 6 4 2 11" xfId="23052"/>
    <cellStyle name="Input 6 4 2 12" xfId="23053"/>
    <cellStyle name="Input 6 4 2 13" xfId="23054"/>
    <cellStyle name="Input 6 4 2 14" xfId="23055"/>
    <cellStyle name="Input 6 4 2 2" xfId="23056"/>
    <cellStyle name="Input 6 4 2 3" xfId="23057"/>
    <cellStyle name="Input 6 4 2 3 2" xfId="23058"/>
    <cellStyle name="Input 6 4 2 4" xfId="23059"/>
    <cellStyle name="Input 6 4 2 5" xfId="23060"/>
    <cellStyle name="Input 6 4 2 6" xfId="23061"/>
    <cellStyle name="Input 6 4 2 7" xfId="23062"/>
    <cellStyle name="Input 6 4 2 8" xfId="23063"/>
    <cellStyle name="Input 6 4 2 9" xfId="23064"/>
    <cellStyle name="Input 6 4 3" xfId="23065"/>
    <cellStyle name="Input 6 4 4" xfId="23066"/>
    <cellStyle name="Input 6 4 4 2" xfId="23067"/>
    <cellStyle name="Input 6 4 5" xfId="23068"/>
    <cellStyle name="Input 6 4 6" xfId="23069"/>
    <cellStyle name="Input 6 4 7" xfId="23070"/>
    <cellStyle name="Input 6 4 8" xfId="23071"/>
    <cellStyle name="Input 6 4 9" xfId="23072"/>
    <cellStyle name="Input 6 5" xfId="23073"/>
    <cellStyle name="Input 6 5 10" xfId="23074"/>
    <cellStyle name="Input 6 5 11" xfId="23075"/>
    <cellStyle name="Input 6 5 12" xfId="23076"/>
    <cellStyle name="Input 6 5 13" xfId="23077"/>
    <cellStyle name="Input 6 5 14" xfId="23078"/>
    <cellStyle name="Input 6 5 15" xfId="23079"/>
    <cellStyle name="Input 6 5 2" xfId="23080"/>
    <cellStyle name="Input 6 5 2 10" xfId="23081"/>
    <cellStyle name="Input 6 5 2 11" xfId="23082"/>
    <cellStyle name="Input 6 5 2 12" xfId="23083"/>
    <cellStyle name="Input 6 5 2 13" xfId="23084"/>
    <cellStyle name="Input 6 5 2 14" xfId="23085"/>
    <cellStyle name="Input 6 5 2 2" xfId="23086"/>
    <cellStyle name="Input 6 5 2 3" xfId="23087"/>
    <cellStyle name="Input 6 5 2 3 2" xfId="23088"/>
    <cellStyle name="Input 6 5 2 4" xfId="23089"/>
    <cellStyle name="Input 6 5 2 5" xfId="23090"/>
    <cellStyle name="Input 6 5 2 6" xfId="23091"/>
    <cellStyle name="Input 6 5 2 7" xfId="23092"/>
    <cellStyle name="Input 6 5 2 8" xfId="23093"/>
    <cellStyle name="Input 6 5 2 9" xfId="23094"/>
    <cellStyle name="Input 6 5 3" xfId="23095"/>
    <cellStyle name="Input 6 5 4" xfId="23096"/>
    <cellStyle name="Input 6 5 4 2" xfId="23097"/>
    <cellStyle name="Input 6 5 5" xfId="23098"/>
    <cellStyle name="Input 6 5 6" xfId="23099"/>
    <cellStyle name="Input 6 5 7" xfId="23100"/>
    <cellStyle name="Input 6 5 8" xfId="23101"/>
    <cellStyle name="Input 6 5 9" xfId="23102"/>
    <cellStyle name="Input 6 6" xfId="23103"/>
    <cellStyle name="Input 6 6 10" xfId="23104"/>
    <cellStyle name="Input 6 6 11" xfId="23105"/>
    <cellStyle name="Input 6 6 12" xfId="23106"/>
    <cellStyle name="Input 6 6 13" xfId="23107"/>
    <cellStyle name="Input 6 6 14" xfId="23108"/>
    <cellStyle name="Input 6 6 2" xfId="23109"/>
    <cellStyle name="Input 6 6 3" xfId="23110"/>
    <cellStyle name="Input 6 6 3 2" xfId="23111"/>
    <cellStyle name="Input 6 6 4" xfId="23112"/>
    <cellStyle name="Input 6 6 5" xfId="23113"/>
    <cellStyle name="Input 6 6 6" xfId="23114"/>
    <cellStyle name="Input 6 6 7" xfId="23115"/>
    <cellStyle name="Input 6 6 8" xfId="23116"/>
    <cellStyle name="Input 6 6 9" xfId="23117"/>
    <cellStyle name="Input 6 7" xfId="23118"/>
    <cellStyle name="Input 6 8" xfId="23119"/>
    <cellStyle name="Input 6 8 2" xfId="23120"/>
    <cellStyle name="Input 6 9" xfId="23121"/>
    <cellStyle name="Input 7" xfId="23122"/>
    <cellStyle name="Input 7 10" xfId="23123"/>
    <cellStyle name="Input 7 11" xfId="23124"/>
    <cellStyle name="Input 7 12" xfId="23125"/>
    <cellStyle name="Input 7 13" xfId="23126"/>
    <cellStyle name="Input 7 14" xfId="23127"/>
    <cellStyle name="Input 7 15" xfId="23128"/>
    <cellStyle name="Input 7 16" xfId="23129"/>
    <cellStyle name="Input 7 17" xfId="23130"/>
    <cellStyle name="Input 7 18" xfId="23131"/>
    <cellStyle name="Input 7 19" xfId="23132"/>
    <cellStyle name="Input 7 2" xfId="23133"/>
    <cellStyle name="Input 7 2 10" xfId="23134"/>
    <cellStyle name="Input 7 2 11" xfId="23135"/>
    <cellStyle name="Input 7 2 12" xfId="23136"/>
    <cellStyle name="Input 7 2 13" xfId="23137"/>
    <cellStyle name="Input 7 2 14" xfId="23138"/>
    <cellStyle name="Input 7 2 15" xfId="23139"/>
    <cellStyle name="Input 7 2 2" xfId="23140"/>
    <cellStyle name="Input 7 2 2 10" xfId="23141"/>
    <cellStyle name="Input 7 2 2 11" xfId="23142"/>
    <cellStyle name="Input 7 2 2 12" xfId="23143"/>
    <cellStyle name="Input 7 2 2 13" xfId="23144"/>
    <cellStyle name="Input 7 2 2 14" xfId="23145"/>
    <cellStyle name="Input 7 2 2 2" xfId="23146"/>
    <cellStyle name="Input 7 2 2 3" xfId="23147"/>
    <cellStyle name="Input 7 2 2 3 2" xfId="23148"/>
    <cellStyle name="Input 7 2 2 4" xfId="23149"/>
    <cellStyle name="Input 7 2 2 5" xfId="23150"/>
    <cellStyle name="Input 7 2 2 6" xfId="23151"/>
    <cellStyle name="Input 7 2 2 7" xfId="23152"/>
    <cellStyle name="Input 7 2 2 8" xfId="23153"/>
    <cellStyle name="Input 7 2 2 9" xfId="23154"/>
    <cellStyle name="Input 7 2 3" xfId="23155"/>
    <cellStyle name="Input 7 2 4" xfId="23156"/>
    <cellStyle name="Input 7 2 4 2" xfId="23157"/>
    <cellStyle name="Input 7 2 5" xfId="23158"/>
    <cellStyle name="Input 7 2 6" xfId="23159"/>
    <cellStyle name="Input 7 2 7" xfId="23160"/>
    <cellStyle name="Input 7 2 8" xfId="23161"/>
    <cellStyle name="Input 7 2 9" xfId="23162"/>
    <cellStyle name="Input 7 3" xfId="23163"/>
    <cellStyle name="Input 7 3 10" xfId="23164"/>
    <cellStyle name="Input 7 3 11" xfId="23165"/>
    <cellStyle name="Input 7 3 12" xfId="23166"/>
    <cellStyle name="Input 7 3 13" xfId="23167"/>
    <cellStyle name="Input 7 3 14" xfId="23168"/>
    <cellStyle name="Input 7 3 15" xfId="23169"/>
    <cellStyle name="Input 7 3 2" xfId="23170"/>
    <cellStyle name="Input 7 3 2 10" xfId="23171"/>
    <cellStyle name="Input 7 3 2 11" xfId="23172"/>
    <cellStyle name="Input 7 3 2 12" xfId="23173"/>
    <cellStyle name="Input 7 3 2 13" xfId="23174"/>
    <cellStyle name="Input 7 3 2 14" xfId="23175"/>
    <cellStyle name="Input 7 3 2 2" xfId="23176"/>
    <cellStyle name="Input 7 3 2 3" xfId="23177"/>
    <cellStyle name="Input 7 3 2 3 2" xfId="23178"/>
    <cellStyle name="Input 7 3 2 4" xfId="23179"/>
    <cellStyle name="Input 7 3 2 5" xfId="23180"/>
    <cellStyle name="Input 7 3 2 6" xfId="23181"/>
    <cellStyle name="Input 7 3 2 7" xfId="23182"/>
    <cellStyle name="Input 7 3 2 8" xfId="23183"/>
    <cellStyle name="Input 7 3 2 9" xfId="23184"/>
    <cellStyle name="Input 7 3 3" xfId="23185"/>
    <cellStyle name="Input 7 3 4" xfId="23186"/>
    <cellStyle name="Input 7 3 4 2" xfId="23187"/>
    <cellStyle name="Input 7 3 5" xfId="23188"/>
    <cellStyle name="Input 7 3 6" xfId="23189"/>
    <cellStyle name="Input 7 3 7" xfId="23190"/>
    <cellStyle name="Input 7 3 8" xfId="23191"/>
    <cellStyle name="Input 7 3 9" xfId="23192"/>
    <cellStyle name="Input 7 4" xfId="23193"/>
    <cellStyle name="Input 7 4 10" xfId="23194"/>
    <cellStyle name="Input 7 4 11" xfId="23195"/>
    <cellStyle name="Input 7 4 12" xfId="23196"/>
    <cellStyle name="Input 7 4 13" xfId="23197"/>
    <cellStyle name="Input 7 4 14" xfId="23198"/>
    <cellStyle name="Input 7 4 15" xfId="23199"/>
    <cellStyle name="Input 7 4 2" xfId="23200"/>
    <cellStyle name="Input 7 4 2 10" xfId="23201"/>
    <cellStyle name="Input 7 4 2 11" xfId="23202"/>
    <cellStyle name="Input 7 4 2 12" xfId="23203"/>
    <cellStyle name="Input 7 4 2 13" xfId="23204"/>
    <cellStyle name="Input 7 4 2 14" xfId="23205"/>
    <cellStyle name="Input 7 4 2 2" xfId="23206"/>
    <cellStyle name="Input 7 4 2 3" xfId="23207"/>
    <cellStyle name="Input 7 4 2 3 2" xfId="23208"/>
    <cellStyle name="Input 7 4 2 4" xfId="23209"/>
    <cellStyle name="Input 7 4 2 5" xfId="23210"/>
    <cellStyle name="Input 7 4 2 6" xfId="23211"/>
    <cellStyle name="Input 7 4 2 7" xfId="23212"/>
    <cellStyle name="Input 7 4 2 8" xfId="23213"/>
    <cellStyle name="Input 7 4 2 9" xfId="23214"/>
    <cellStyle name="Input 7 4 3" xfId="23215"/>
    <cellStyle name="Input 7 4 4" xfId="23216"/>
    <cellStyle name="Input 7 4 4 2" xfId="23217"/>
    <cellStyle name="Input 7 4 5" xfId="23218"/>
    <cellStyle name="Input 7 4 6" xfId="23219"/>
    <cellStyle name="Input 7 4 7" xfId="23220"/>
    <cellStyle name="Input 7 4 8" xfId="23221"/>
    <cellStyle name="Input 7 4 9" xfId="23222"/>
    <cellStyle name="Input 7 5" xfId="23223"/>
    <cellStyle name="Input 7 5 10" xfId="23224"/>
    <cellStyle name="Input 7 5 11" xfId="23225"/>
    <cellStyle name="Input 7 5 12" xfId="23226"/>
    <cellStyle name="Input 7 5 13" xfId="23227"/>
    <cellStyle name="Input 7 5 14" xfId="23228"/>
    <cellStyle name="Input 7 5 15" xfId="23229"/>
    <cellStyle name="Input 7 5 2" xfId="23230"/>
    <cellStyle name="Input 7 5 2 10" xfId="23231"/>
    <cellStyle name="Input 7 5 2 11" xfId="23232"/>
    <cellStyle name="Input 7 5 2 12" xfId="23233"/>
    <cellStyle name="Input 7 5 2 13" xfId="23234"/>
    <cellStyle name="Input 7 5 2 14" xfId="23235"/>
    <cellStyle name="Input 7 5 2 2" xfId="23236"/>
    <cellStyle name="Input 7 5 2 3" xfId="23237"/>
    <cellStyle name="Input 7 5 2 3 2" xfId="23238"/>
    <cellStyle name="Input 7 5 2 4" xfId="23239"/>
    <cellStyle name="Input 7 5 2 5" xfId="23240"/>
    <cellStyle name="Input 7 5 2 6" xfId="23241"/>
    <cellStyle name="Input 7 5 2 7" xfId="23242"/>
    <cellStyle name="Input 7 5 2 8" xfId="23243"/>
    <cellStyle name="Input 7 5 2 9" xfId="23244"/>
    <cellStyle name="Input 7 5 3" xfId="23245"/>
    <cellStyle name="Input 7 5 4" xfId="23246"/>
    <cellStyle name="Input 7 5 4 2" xfId="23247"/>
    <cellStyle name="Input 7 5 5" xfId="23248"/>
    <cellStyle name="Input 7 5 6" xfId="23249"/>
    <cellStyle name="Input 7 5 7" xfId="23250"/>
    <cellStyle name="Input 7 5 8" xfId="23251"/>
    <cellStyle name="Input 7 5 9" xfId="23252"/>
    <cellStyle name="Input 7 6" xfId="23253"/>
    <cellStyle name="Input 7 6 10" xfId="23254"/>
    <cellStyle name="Input 7 6 11" xfId="23255"/>
    <cellStyle name="Input 7 6 12" xfId="23256"/>
    <cellStyle name="Input 7 6 13" xfId="23257"/>
    <cellStyle name="Input 7 6 14" xfId="23258"/>
    <cellStyle name="Input 7 6 2" xfId="23259"/>
    <cellStyle name="Input 7 6 3" xfId="23260"/>
    <cellStyle name="Input 7 6 3 2" xfId="23261"/>
    <cellStyle name="Input 7 6 4" xfId="23262"/>
    <cellStyle name="Input 7 6 5" xfId="23263"/>
    <cellStyle name="Input 7 6 6" xfId="23264"/>
    <cellStyle name="Input 7 6 7" xfId="23265"/>
    <cellStyle name="Input 7 6 8" xfId="23266"/>
    <cellStyle name="Input 7 6 9" xfId="23267"/>
    <cellStyle name="Input 7 7" xfId="23268"/>
    <cellStyle name="Input 7 8" xfId="23269"/>
    <cellStyle name="Input 7 8 2" xfId="23270"/>
    <cellStyle name="Input 7 9" xfId="23271"/>
    <cellStyle name="Input 8" xfId="23272"/>
    <cellStyle name="Input 8 10" xfId="23273"/>
    <cellStyle name="Input 8 11" xfId="23274"/>
    <cellStyle name="Input 8 12" xfId="23275"/>
    <cellStyle name="Input 8 13" xfId="23276"/>
    <cellStyle name="Input 8 14" xfId="23277"/>
    <cellStyle name="Input 8 15" xfId="23278"/>
    <cellStyle name="Input 8 16" xfId="23279"/>
    <cellStyle name="Input 8 17" xfId="23280"/>
    <cellStyle name="Input 8 18" xfId="23281"/>
    <cellStyle name="Input 8 19" xfId="23282"/>
    <cellStyle name="Input 8 2" xfId="23283"/>
    <cellStyle name="Input 8 2 10" xfId="23284"/>
    <cellStyle name="Input 8 2 11" xfId="23285"/>
    <cellStyle name="Input 8 2 12" xfId="23286"/>
    <cellStyle name="Input 8 2 13" xfId="23287"/>
    <cellStyle name="Input 8 2 14" xfId="23288"/>
    <cellStyle name="Input 8 2 15" xfId="23289"/>
    <cellStyle name="Input 8 2 2" xfId="23290"/>
    <cellStyle name="Input 8 2 2 10" xfId="23291"/>
    <cellStyle name="Input 8 2 2 11" xfId="23292"/>
    <cellStyle name="Input 8 2 2 12" xfId="23293"/>
    <cellStyle name="Input 8 2 2 13" xfId="23294"/>
    <cellStyle name="Input 8 2 2 14" xfId="23295"/>
    <cellStyle name="Input 8 2 2 2" xfId="23296"/>
    <cellStyle name="Input 8 2 2 3" xfId="23297"/>
    <cellStyle name="Input 8 2 2 3 2" xfId="23298"/>
    <cellStyle name="Input 8 2 2 4" xfId="23299"/>
    <cellStyle name="Input 8 2 2 5" xfId="23300"/>
    <cellStyle name="Input 8 2 2 6" xfId="23301"/>
    <cellStyle name="Input 8 2 2 7" xfId="23302"/>
    <cellStyle name="Input 8 2 2 8" xfId="23303"/>
    <cellStyle name="Input 8 2 2 9" xfId="23304"/>
    <cellStyle name="Input 8 2 3" xfId="23305"/>
    <cellStyle name="Input 8 2 4" xfId="23306"/>
    <cellStyle name="Input 8 2 4 2" xfId="23307"/>
    <cellStyle name="Input 8 2 5" xfId="23308"/>
    <cellStyle name="Input 8 2 6" xfId="23309"/>
    <cellStyle name="Input 8 2 7" xfId="23310"/>
    <cellStyle name="Input 8 2 8" xfId="23311"/>
    <cellStyle name="Input 8 2 9" xfId="23312"/>
    <cellStyle name="Input 8 3" xfId="23313"/>
    <cellStyle name="Input 8 3 10" xfId="23314"/>
    <cellStyle name="Input 8 3 11" xfId="23315"/>
    <cellStyle name="Input 8 3 12" xfId="23316"/>
    <cellStyle name="Input 8 3 13" xfId="23317"/>
    <cellStyle name="Input 8 3 14" xfId="23318"/>
    <cellStyle name="Input 8 3 15" xfId="23319"/>
    <cellStyle name="Input 8 3 2" xfId="23320"/>
    <cellStyle name="Input 8 3 2 10" xfId="23321"/>
    <cellStyle name="Input 8 3 2 11" xfId="23322"/>
    <cellStyle name="Input 8 3 2 12" xfId="23323"/>
    <cellStyle name="Input 8 3 2 13" xfId="23324"/>
    <cellStyle name="Input 8 3 2 14" xfId="23325"/>
    <cellStyle name="Input 8 3 2 2" xfId="23326"/>
    <cellStyle name="Input 8 3 2 3" xfId="23327"/>
    <cellStyle name="Input 8 3 2 3 2" xfId="23328"/>
    <cellStyle name="Input 8 3 2 4" xfId="23329"/>
    <cellStyle name="Input 8 3 2 5" xfId="23330"/>
    <cellStyle name="Input 8 3 2 6" xfId="23331"/>
    <cellStyle name="Input 8 3 2 7" xfId="23332"/>
    <cellStyle name="Input 8 3 2 8" xfId="23333"/>
    <cellStyle name="Input 8 3 2 9" xfId="23334"/>
    <cellStyle name="Input 8 3 3" xfId="23335"/>
    <cellStyle name="Input 8 3 4" xfId="23336"/>
    <cellStyle name="Input 8 3 4 2" xfId="23337"/>
    <cellStyle name="Input 8 3 5" xfId="23338"/>
    <cellStyle name="Input 8 3 6" xfId="23339"/>
    <cellStyle name="Input 8 3 7" xfId="23340"/>
    <cellStyle name="Input 8 3 8" xfId="23341"/>
    <cellStyle name="Input 8 3 9" xfId="23342"/>
    <cellStyle name="Input 8 4" xfId="23343"/>
    <cellStyle name="Input 8 4 10" xfId="23344"/>
    <cellStyle name="Input 8 4 11" xfId="23345"/>
    <cellStyle name="Input 8 4 12" xfId="23346"/>
    <cellStyle name="Input 8 4 13" xfId="23347"/>
    <cellStyle name="Input 8 4 14" xfId="23348"/>
    <cellStyle name="Input 8 4 15" xfId="23349"/>
    <cellStyle name="Input 8 4 2" xfId="23350"/>
    <cellStyle name="Input 8 4 2 10" xfId="23351"/>
    <cellStyle name="Input 8 4 2 11" xfId="23352"/>
    <cellStyle name="Input 8 4 2 12" xfId="23353"/>
    <cellStyle name="Input 8 4 2 13" xfId="23354"/>
    <cellStyle name="Input 8 4 2 14" xfId="23355"/>
    <cellStyle name="Input 8 4 2 2" xfId="23356"/>
    <cellStyle name="Input 8 4 2 3" xfId="23357"/>
    <cellStyle name="Input 8 4 2 3 2" xfId="23358"/>
    <cellStyle name="Input 8 4 2 4" xfId="23359"/>
    <cellStyle name="Input 8 4 2 5" xfId="23360"/>
    <cellStyle name="Input 8 4 2 6" xfId="23361"/>
    <cellStyle name="Input 8 4 2 7" xfId="23362"/>
    <cellStyle name="Input 8 4 2 8" xfId="23363"/>
    <cellStyle name="Input 8 4 2 9" xfId="23364"/>
    <cellStyle name="Input 8 4 3" xfId="23365"/>
    <cellStyle name="Input 8 4 4" xfId="23366"/>
    <cellStyle name="Input 8 4 4 2" xfId="23367"/>
    <cellStyle name="Input 8 4 5" xfId="23368"/>
    <cellStyle name="Input 8 4 6" xfId="23369"/>
    <cellStyle name="Input 8 4 7" xfId="23370"/>
    <cellStyle name="Input 8 4 8" xfId="23371"/>
    <cellStyle name="Input 8 4 9" xfId="23372"/>
    <cellStyle name="Input 8 5" xfId="23373"/>
    <cellStyle name="Input 8 5 10" xfId="23374"/>
    <cellStyle name="Input 8 5 11" xfId="23375"/>
    <cellStyle name="Input 8 5 12" xfId="23376"/>
    <cellStyle name="Input 8 5 13" xfId="23377"/>
    <cellStyle name="Input 8 5 14" xfId="23378"/>
    <cellStyle name="Input 8 5 15" xfId="23379"/>
    <cellStyle name="Input 8 5 2" xfId="23380"/>
    <cellStyle name="Input 8 5 2 10" xfId="23381"/>
    <cellStyle name="Input 8 5 2 11" xfId="23382"/>
    <cellStyle name="Input 8 5 2 12" xfId="23383"/>
    <cellStyle name="Input 8 5 2 13" xfId="23384"/>
    <cellStyle name="Input 8 5 2 14" xfId="23385"/>
    <cellStyle name="Input 8 5 2 2" xfId="23386"/>
    <cellStyle name="Input 8 5 2 3" xfId="23387"/>
    <cellStyle name="Input 8 5 2 3 2" xfId="23388"/>
    <cellStyle name="Input 8 5 2 4" xfId="23389"/>
    <cellStyle name="Input 8 5 2 5" xfId="23390"/>
    <cellStyle name="Input 8 5 2 6" xfId="23391"/>
    <cellStyle name="Input 8 5 2 7" xfId="23392"/>
    <cellStyle name="Input 8 5 2 8" xfId="23393"/>
    <cellStyle name="Input 8 5 2 9" xfId="23394"/>
    <cellStyle name="Input 8 5 3" xfId="23395"/>
    <cellStyle name="Input 8 5 4" xfId="23396"/>
    <cellStyle name="Input 8 5 4 2" xfId="23397"/>
    <cellStyle name="Input 8 5 5" xfId="23398"/>
    <cellStyle name="Input 8 5 6" xfId="23399"/>
    <cellStyle name="Input 8 5 7" xfId="23400"/>
    <cellStyle name="Input 8 5 8" xfId="23401"/>
    <cellStyle name="Input 8 5 9" xfId="23402"/>
    <cellStyle name="Input 8 6" xfId="23403"/>
    <cellStyle name="Input 8 6 10" xfId="23404"/>
    <cellStyle name="Input 8 6 11" xfId="23405"/>
    <cellStyle name="Input 8 6 12" xfId="23406"/>
    <cellStyle name="Input 8 6 13" xfId="23407"/>
    <cellStyle name="Input 8 6 14" xfId="23408"/>
    <cellStyle name="Input 8 6 2" xfId="23409"/>
    <cellStyle name="Input 8 6 3" xfId="23410"/>
    <cellStyle name="Input 8 6 3 2" xfId="23411"/>
    <cellStyle name="Input 8 6 4" xfId="23412"/>
    <cellStyle name="Input 8 6 5" xfId="23413"/>
    <cellStyle name="Input 8 6 6" xfId="23414"/>
    <cellStyle name="Input 8 6 7" xfId="23415"/>
    <cellStyle name="Input 8 6 8" xfId="23416"/>
    <cellStyle name="Input 8 6 9" xfId="23417"/>
    <cellStyle name="Input 8 7" xfId="23418"/>
    <cellStyle name="Input 8 8" xfId="23419"/>
    <cellStyle name="Input 8 8 2" xfId="23420"/>
    <cellStyle name="Input 8 9" xfId="23421"/>
    <cellStyle name="Input 9" xfId="23422"/>
    <cellStyle name="Input 9 10" xfId="23423"/>
    <cellStyle name="Input 9 11" xfId="23424"/>
    <cellStyle name="Input 9 12" xfId="23425"/>
    <cellStyle name="Input 9 13" xfId="23426"/>
    <cellStyle name="Input 9 14" xfId="23427"/>
    <cellStyle name="Input 9 15" xfId="23428"/>
    <cellStyle name="Input 9 16" xfId="23429"/>
    <cellStyle name="Input 9 17" xfId="23430"/>
    <cellStyle name="Input 9 18" xfId="23431"/>
    <cellStyle name="Input 9 19" xfId="23432"/>
    <cellStyle name="Input 9 2" xfId="23433"/>
    <cellStyle name="Input 9 2 10" xfId="23434"/>
    <cellStyle name="Input 9 2 11" xfId="23435"/>
    <cellStyle name="Input 9 2 12" xfId="23436"/>
    <cellStyle name="Input 9 2 13" xfId="23437"/>
    <cellStyle name="Input 9 2 14" xfId="23438"/>
    <cellStyle name="Input 9 2 15" xfId="23439"/>
    <cellStyle name="Input 9 2 2" xfId="23440"/>
    <cellStyle name="Input 9 2 2 10" xfId="23441"/>
    <cellStyle name="Input 9 2 2 11" xfId="23442"/>
    <cellStyle name="Input 9 2 2 12" xfId="23443"/>
    <cellStyle name="Input 9 2 2 13" xfId="23444"/>
    <cellStyle name="Input 9 2 2 14" xfId="23445"/>
    <cellStyle name="Input 9 2 2 2" xfId="23446"/>
    <cellStyle name="Input 9 2 2 3" xfId="23447"/>
    <cellStyle name="Input 9 2 2 3 2" xfId="23448"/>
    <cellStyle name="Input 9 2 2 4" xfId="23449"/>
    <cellStyle name="Input 9 2 2 5" xfId="23450"/>
    <cellStyle name="Input 9 2 2 6" xfId="23451"/>
    <cellStyle name="Input 9 2 2 7" xfId="23452"/>
    <cellStyle name="Input 9 2 2 8" xfId="23453"/>
    <cellStyle name="Input 9 2 2 9" xfId="23454"/>
    <cellStyle name="Input 9 2 3" xfId="23455"/>
    <cellStyle name="Input 9 2 4" xfId="23456"/>
    <cellStyle name="Input 9 2 4 2" xfId="23457"/>
    <cellStyle name="Input 9 2 5" xfId="23458"/>
    <cellStyle name="Input 9 2 6" xfId="23459"/>
    <cellStyle name="Input 9 2 7" xfId="23460"/>
    <cellStyle name="Input 9 2 8" xfId="23461"/>
    <cellStyle name="Input 9 2 9" xfId="23462"/>
    <cellStyle name="Input 9 3" xfId="23463"/>
    <cellStyle name="Input 9 3 10" xfId="23464"/>
    <cellStyle name="Input 9 3 11" xfId="23465"/>
    <cellStyle name="Input 9 3 12" xfId="23466"/>
    <cellStyle name="Input 9 3 13" xfId="23467"/>
    <cellStyle name="Input 9 3 14" xfId="23468"/>
    <cellStyle name="Input 9 3 15" xfId="23469"/>
    <cellStyle name="Input 9 3 2" xfId="23470"/>
    <cellStyle name="Input 9 3 2 10" xfId="23471"/>
    <cellStyle name="Input 9 3 2 11" xfId="23472"/>
    <cellStyle name="Input 9 3 2 12" xfId="23473"/>
    <cellStyle name="Input 9 3 2 13" xfId="23474"/>
    <cellStyle name="Input 9 3 2 14" xfId="23475"/>
    <cellStyle name="Input 9 3 2 2" xfId="23476"/>
    <cellStyle name="Input 9 3 2 3" xfId="23477"/>
    <cellStyle name="Input 9 3 2 3 2" xfId="23478"/>
    <cellStyle name="Input 9 3 2 4" xfId="23479"/>
    <cellStyle name="Input 9 3 2 5" xfId="23480"/>
    <cellStyle name="Input 9 3 2 6" xfId="23481"/>
    <cellStyle name="Input 9 3 2 7" xfId="23482"/>
    <cellStyle name="Input 9 3 2 8" xfId="23483"/>
    <cellStyle name="Input 9 3 2 9" xfId="23484"/>
    <cellStyle name="Input 9 3 3" xfId="23485"/>
    <cellStyle name="Input 9 3 4" xfId="23486"/>
    <cellStyle name="Input 9 3 4 2" xfId="23487"/>
    <cellStyle name="Input 9 3 5" xfId="23488"/>
    <cellStyle name="Input 9 3 6" xfId="23489"/>
    <cellStyle name="Input 9 3 7" xfId="23490"/>
    <cellStyle name="Input 9 3 8" xfId="23491"/>
    <cellStyle name="Input 9 3 9" xfId="23492"/>
    <cellStyle name="Input 9 4" xfId="23493"/>
    <cellStyle name="Input 9 4 10" xfId="23494"/>
    <cellStyle name="Input 9 4 11" xfId="23495"/>
    <cellStyle name="Input 9 4 12" xfId="23496"/>
    <cellStyle name="Input 9 4 13" xfId="23497"/>
    <cellStyle name="Input 9 4 14" xfId="23498"/>
    <cellStyle name="Input 9 4 15" xfId="23499"/>
    <cellStyle name="Input 9 4 2" xfId="23500"/>
    <cellStyle name="Input 9 4 2 10" xfId="23501"/>
    <cellStyle name="Input 9 4 2 11" xfId="23502"/>
    <cellStyle name="Input 9 4 2 12" xfId="23503"/>
    <cellStyle name="Input 9 4 2 13" xfId="23504"/>
    <cellStyle name="Input 9 4 2 14" xfId="23505"/>
    <cellStyle name="Input 9 4 2 2" xfId="23506"/>
    <cellStyle name="Input 9 4 2 3" xfId="23507"/>
    <cellStyle name="Input 9 4 2 3 2" xfId="23508"/>
    <cellStyle name="Input 9 4 2 4" xfId="23509"/>
    <cellStyle name="Input 9 4 2 5" xfId="23510"/>
    <cellStyle name="Input 9 4 2 6" xfId="23511"/>
    <cellStyle name="Input 9 4 2 7" xfId="23512"/>
    <cellStyle name="Input 9 4 2 8" xfId="23513"/>
    <cellStyle name="Input 9 4 2 9" xfId="23514"/>
    <cellStyle name="Input 9 4 3" xfId="23515"/>
    <cellStyle name="Input 9 4 4" xfId="23516"/>
    <cellStyle name="Input 9 4 4 2" xfId="23517"/>
    <cellStyle name="Input 9 4 5" xfId="23518"/>
    <cellStyle name="Input 9 4 6" xfId="23519"/>
    <cellStyle name="Input 9 4 7" xfId="23520"/>
    <cellStyle name="Input 9 4 8" xfId="23521"/>
    <cellStyle name="Input 9 4 9" xfId="23522"/>
    <cellStyle name="Input 9 5" xfId="23523"/>
    <cellStyle name="Input 9 5 10" xfId="23524"/>
    <cellStyle name="Input 9 5 11" xfId="23525"/>
    <cellStyle name="Input 9 5 12" xfId="23526"/>
    <cellStyle name="Input 9 5 13" xfId="23527"/>
    <cellStyle name="Input 9 5 14" xfId="23528"/>
    <cellStyle name="Input 9 5 15" xfId="23529"/>
    <cellStyle name="Input 9 5 2" xfId="23530"/>
    <cellStyle name="Input 9 5 2 10" xfId="23531"/>
    <cellStyle name="Input 9 5 2 11" xfId="23532"/>
    <cellStyle name="Input 9 5 2 12" xfId="23533"/>
    <cellStyle name="Input 9 5 2 13" xfId="23534"/>
    <cellStyle name="Input 9 5 2 14" xfId="23535"/>
    <cellStyle name="Input 9 5 2 2" xfId="23536"/>
    <cellStyle name="Input 9 5 2 3" xfId="23537"/>
    <cellStyle name="Input 9 5 2 3 2" xfId="23538"/>
    <cellStyle name="Input 9 5 2 4" xfId="23539"/>
    <cellStyle name="Input 9 5 2 5" xfId="23540"/>
    <cellStyle name="Input 9 5 2 6" xfId="23541"/>
    <cellStyle name="Input 9 5 2 7" xfId="23542"/>
    <cellStyle name="Input 9 5 2 8" xfId="23543"/>
    <cellStyle name="Input 9 5 2 9" xfId="23544"/>
    <cellStyle name="Input 9 5 3" xfId="23545"/>
    <cellStyle name="Input 9 5 4" xfId="23546"/>
    <cellStyle name="Input 9 5 4 2" xfId="23547"/>
    <cellStyle name="Input 9 5 5" xfId="23548"/>
    <cellStyle name="Input 9 5 6" xfId="23549"/>
    <cellStyle name="Input 9 5 7" xfId="23550"/>
    <cellStyle name="Input 9 5 8" xfId="23551"/>
    <cellStyle name="Input 9 5 9" xfId="23552"/>
    <cellStyle name="Input 9 6" xfId="23553"/>
    <cellStyle name="Input 9 6 10" xfId="23554"/>
    <cellStyle name="Input 9 6 11" xfId="23555"/>
    <cellStyle name="Input 9 6 12" xfId="23556"/>
    <cellStyle name="Input 9 6 13" xfId="23557"/>
    <cellStyle name="Input 9 6 14" xfId="23558"/>
    <cellStyle name="Input 9 6 2" xfId="23559"/>
    <cellStyle name="Input 9 6 3" xfId="23560"/>
    <cellStyle name="Input 9 6 3 2" xfId="23561"/>
    <cellStyle name="Input 9 6 4" xfId="23562"/>
    <cellStyle name="Input 9 6 5" xfId="23563"/>
    <cellStyle name="Input 9 6 6" xfId="23564"/>
    <cellStyle name="Input 9 6 7" xfId="23565"/>
    <cellStyle name="Input 9 6 8" xfId="23566"/>
    <cellStyle name="Input 9 6 9" xfId="23567"/>
    <cellStyle name="Input 9 7" xfId="23568"/>
    <cellStyle name="Input 9 8" xfId="23569"/>
    <cellStyle name="Input 9 8 2" xfId="23570"/>
    <cellStyle name="Input 9 9" xfId="23571"/>
    <cellStyle name="Input Cells" xfId="23572"/>
    <cellStyle name="Instructions" xfId="23573"/>
    <cellStyle name="Item_Current" xfId="23574"/>
    <cellStyle name="kg" xfId="4694"/>
    <cellStyle name="kg 2" xfId="49286"/>
    <cellStyle name="kg 2 2" xfId="50913"/>
    <cellStyle name="kg 2 3" xfId="51487"/>
    <cellStyle name="kg 3" xfId="51100"/>
    <cellStyle name="kg 3 2" xfId="51193"/>
    <cellStyle name="kg 3 2 2" xfId="51836"/>
    <cellStyle name="kg 3 3" xfId="51678"/>
    <cellStyle name="kg 4" xfId="50799"/>
    <cellStyle name="KHKIM" xfId="23575"/>
    <cellStyle name="Komma" xfId="23576"/>
    <cellStyle name="Kopfzeile1" xfId="23577"/>
    <cellStyle name="Kopfzeile2" xfId="23578"/>
    <cellStyle name="left" xfId="23579"/>
    <cellStyle name="Link Currency (0)" xfId="23580"/>
    <cellStyle name="Link Currency (0) 2" xfId="23581"/>
    <cellStyle name="Link Currency (0) 3" xfId="23582"/>
    <cellStyle name="Link Currency (2)" xfId="23583"/>
    <cellStyle name="Link Currency (2) 2" xfId="23584"/>
    <cellStyle name="Link Currency (2) 3" xfId="23585"/>
    <cellStyle name="Link Units (0)" xfId="23586"/>
    <cellStyle name="Link Units (0) 2" xfId="23587"/>
    <cellStyle name="Link Units (0) 3" xfId="23588"/>
    <cellStyle name="Link Units (1)" xfId="23589"/>
    <cellStyle name="Link Units (1) 2" xfId="23590"/>
    <cellStyle name="Link Units (1) 3" xfId="23591"/>
    <cellStyle name="Link Units (2)" xfId="23592"/>
    <cellStyle name="Link Units (2) 2" xfId="23593"/>
    <cellStyle name="Link Units (2) 3" xfId="23594"/>
    <cellStyle name="Linked Cell" xfId="23595"/>
    <cellStyle name="Linked Cell 2" xfId="23596"/>
    <cellStyle name="Linked Cells" xfId="23597"/>
    <cellStyle name="LISAM" xfId="23598"/>
    <cellStyle name="M" xfId="4695"/>
    <cellStyle name="M 2" xfId="49287"/>
    <cellStyle name="M 2 2" xfId="50914"/>
    <cellStyle name="M 2 3" xfId="51488"/>
    <cellStyle name="M 3" xfId="51101"/>
    <cellStyle name="M 3 2" xfId="51194"/>
    <cellStyle name="M 3 2 2" xfId="51837"/>
    <cellStyle name="M 3 3" xfId="51679"/>
    <cellStyle name="M 4" xfId="50800"/>
    <cellStyle name="M_3_총괄표" xfId="4696"/>
    <cellStyle name="M_3_총괄표 2" xfId="49288"/>
    <cellStyle name="M_3_총괄표 2 2" xfId="50915"/>
    <cellStyle name="M_3_총괄표 2 3" xfId="51489"/>
    <cellStyle name="M_3_총괄표 3" xfId="51102"/>
    <cellStyle name="M_3_총괄표 3 2" xfId="51195"/>
    <cellStyle name="M_3_총괄표 3 2 2" xfId="51838"/>
    <cellStyle name="M_3_총괄표 3 3" xfId="51680"/>
    <cellStyle name="M_3_총괄표 4" xfId="50801"/>
    <cellStyle name="M_여수엑스포내역서_변경후" xfId="4697"/>
    <cellStyle name="M_여수엑스포내역서_변경후 2" xfId="49289"/>
    <cellStyle name="M_여수엑스포내역서_변경후 2 2" xfId="50916"/>
    <cellStyle name="M_여수엑스포내역서_변경후 2 3" xfId="51490"/>
    <cellStyle name="M_여수엑스포내역서_변경후 3" xfId="51103"/>
    <cellStyle name="M_여수엑스포내역서_변경후 3 2" xfId="51196"/>
    <cellStyle name="M_여수엑스포내역서_변경후 3 2 2" xfId="51839"/>
    <cellStyle name="M_여수엑스포내역서_변경후 3 3" xfId="51681"/>
    <cellStyle name="M_여수엑스포내역서_변경후 4" xfId="50802"/>
    <cellStyle name="M2" xfId="4698"/>
    <cellStyle name="M2 2" xfId="49290"/>
    <cellStyle name="M2 2 2" xfId="50917"/>
    <cellStyle name="M2 2 3" xfId="51491"/>
    <cellStyle name="M2 3" xfId="51104"/>
    <cellStyle name="M2 3 2" xfId="51197"/>
    <cellStyle name="M2 3 2 2" xfId="51840"/>
    <cellStyle name="M2 3 3" xfId="51682"/>
    <cellStyle name="M2 4" xfId="50803"/>
    <cellStyle name="M3" xfId="4699"/>
    <cellStyle name="M3 2" xfId="49291"/>
    <cellStyle name="M3 2 2" xfId="50918"/>
    <cellStyle name="M3 2 3" xfId="51492"/>
    <cellStyle name="M3 3" xfId="51105"/>
    <cellStyle name="M3 3 2" xfId="51198"/>
    <cellStyle name="M3 3 2 2" xfId="51841"/>
    <cellStyle name="M3 3 3" xfId="51683"/>
    <cellStyle name="M3 4" xfId="50804"/>
    <cellStyle name="Matrix" xfId="23599"/>
    <cellStyle name="měny_VERA" xfId="23600"/>
    <cellStyle name="Midtitle" xfId="4700"/>
    <cellStyle name="Midtitle 2" xfId="50805"/>
    <cellStyle name="Migliaia (0)_COUT" xfId="23601"/>
    <cellStyle name="Migliaia_COUT" xfId="23602"/>
    <cellStyle name="Millares [0]_laroux" xfId="23603"/>
    <cellStyle name="Millares_AC-0-CTS" xfId="23604"/>
    <cellStyle name="Milliers [0]_!!!GO" xfId="23605"/>
    <cellStyle name="Milliers_!!!GO" xfId="23606"/>
    <cellStyle name="mma_CASH &amp; DSO" xfId="4701"/>
    <cellStyle name="Model" xfId="4702"/>
    <cellStyle name="Model 2" xfId="13924"/>
    <cellStyle name="Model 2 2" xfId="23609"/>
    <cellStyle name="Model 2 2 2" xfId="23610"/>
    <cellStyle name="Model 2 3" xfId="23611"/>
    <cellStyle name="Model 2 3 2" xfId="23612"/>
    <cellStyle name="Model 2 4" xfId="23608"/>
    <cellStyle name="Model 3" xfId="23613"/>
    <cellStyle name="Model 3 2" xfId="23614"/>
    <cellStyle name="Model 4" xfId="23615"/>
    <cellStyle name="Model 4 2" xfId="23616"/>
    <cellStyle name="Model 5" xfId="23607"/>
    <cellStyle name="Mon?aire [0]_1" xfId="23617"/>
    <cellStyle name="Mon?aire_1" xfId="23618"/>
    <cellStyle name="Moneda [0]_CONTENCION CONDELL 25.051" xfId="23619"/>
    <cellStyle name="Moneda_CONTENCION CONDELL 25.051" xfId="23620"/>
    <cellStyle name="Monétaire [0]_!!!GO" xfId="23621"/>
    <cellStyle name="Monetaire [0]_Feuil1" xfId="23622"/>
    <cellStyle name="Monétaire [0]_VERA" xfId="23623"/>
    <cellStyle name="Monétaire_!!!GO" xfId="23624"/>
    <cellStyle name="Monetaire_Feuil1" xfId="23625"/>
    <cellStyle name="Monétaire_VERA" xfId="23626"/>
    <cellStyle name="MS Proofing Tools" xfId="4703"/>
    <cellStyle name="MS Proofing Tools 2" xfId="50806"/>
    <cellStyle name="MS_Arabic" xfId="23627"/>
    <cellStyle name="Multiple" xfId="23628"/>
    <cellStyle name="Multiple [0]" xfId="23629"/>
    <cellStyle name="Multiple [1]" xfId="23630"/>
    <cellStyle name="Nedefinován" xfId="23631"/>
    <cellStyle name="Neutral" xfId="23632"/>
    <cellStyle name="Neutral 2" xfId="23633"/>
    <cellStyle name="new" xfId="23634"/>
    <cellStyle name="no dec" xfId="4704"/>
    <cellStyle name="Normal" xfId="49157"/>
    <cellStyle name="Normal - Style1" xfId="4705"/>
    <cellStyle name="Normal - Style1 2" xfId="23635"/>
    <cellStyle name="Normal - Style2" xfId="4706"/>
    <cellStyle name="Normal - Style2 2" xfId="23636"/>
    <cellStyle name="Normal - Style3" xfId="4707"/>
    <cellStyle name="Normal - Style3 2" xfId="23637"/>
    <cellStyle name="Normal - Style4" xfId="4708"/>
    <cellStyle name="Normal - Style4 2" xfId="23638"/>
    <cellStyle name="Normal - Style5" xfId="4709"/>
    <cellStyle name="Normal - Style5 2" xfId="23639"/>
    <cellStyle name="Normal - Style6" xfId="4710"/>
    <cellStyle name="Normal - Style6 2" xfId="23640"/>
    <cellStyle name="Normal - Style7" xfId="4711"/>
    <cellStyle name="Normal - Style7 2" xfId="23641"/>
    <cellStyle name="Normal - Style8" xfId="4712"/>
    <cellStyle name="Normal - Style8 2" xfId="23642"/>
    <cellStyle name="Normal - 유형1" xfId="4713"/>
    <cellStyle name="Normal - 유형1 2" xfId="23643"/>
    <cellStyle name="Normal 2" xfId="23644"/>
    <cellStyle name="Normal 2 2" xfId="23645"/>
    <cellStyle name="Normal 2 2 2" xfId="23646"/>
    <cellStyle name="Normal 2 2 2 2" xfId="23647"/>
    <cellStyle name="Normal 2 2 3" xfId="23648"/>
    <cellStyle name="Normal 2 3" xfId="23649"/>
    <cellStyle name="Normal 2 3 2" xfId="23650"/>
    <cellStyle name="Normal 2 4" xfId="23651"/>
    <cellStyle name="Normal 2 5" xfId="23652"/>
    <cellStyle name="Normal 3" xfId="23653"/>
    <cellStyle name="Normal 3 2" xfId="23654"/>
    <cellStyle name="Normal 4" xfId="23655"/>
    <cellStyle name="Normal 5" xfId="23656"/>
    <cellStyle name="Normal_ SG&amp;A Bridge " xfId="4714"/>
    <cellStyle name="Normál_test" xfId="23657"/>
    <cellStyle name="Normal1" xfId="23658"/>
    <cellStyle name="Normal1 2" xfId="23659"/>
    <cellStyle name="Normal1 2 2" xfId="23660"/>
    <cellStyle name="Normal2" xfId="23661"/>
    <cellStyle name="Normal3" xfId="23662"/>
    <cellStyle name="Normal4" xfId="23663"/>
    <cellStyle name="Normal4 2" xfId="23664"/>
    <cellStyle name="Normal4 2 2" xfId="23665"/>
    <cellStyle name="Normale_contiko" xfId="23666"/>
    <cellStyle name="normální_ACTIVA4" xfId="23667"/>
    <cellStyle name="Normalny_BGT'99" xfId="23668"/>
    <cellStyle name="Note" xfId="23669"/>
    <cellStyle name="Note 10" xfId="23670"/>
    <cellStyle name="Note 10 10" xfId="23671"/>
    <cellStyle name="Note 10 11" xfId="23672"/>
    <cellStyle name="Note 10 12" xfId="23673"/>
    <cellStyle name="Note 10 13" xfId="23674"/>
    <cellStyle name="Note 10 14" xfId="23675"/>
    <cellStyle name="Note 10 15" xfId="23676"/>
    <cellStyle name="Note 10 2" xfId="23677"/>
    <cellStyle name="Note 10 2 10" xfId="23678"/>
    <cellStyle name="Note 10 2 11" xfId="23679"/>
    <cellStyle name="Note 10 2 12" xfId="23680"/>
    <cellStyle name="Note 10 2 13" xfId="23681"/>
    <cellStyle name="Note 10 2 14" xfId="23682"/>
    <cellStyle name="Note 10 2 2" xfId="23683"/>
    <cellStyle name="Note 10 2 2 2" xfId="23684"/>
    <cellStyle name="Note 10 2 3" xfId="23685"/>
    <cellStyle name="Note 10 2 4" xfId="23686"/>
    <cellStyle name="Note 10 2 5" xfId="23687"/>
    <cellStyle name="Note 10 2 6" xfId="23688"/>
    <cellStyle name="Note 10 2 7" xfId="23689"/>
    <cellStyle name="Note 10 2 8" xfId="23690"/>
    <cellStyle name="Note 10 2 9" xfId="23691"/>
    <cellStyle name="Note 10 3" xfId="23692"/>
    <cellStyle name="Note 10 3 2" xfId="23693"/>
    <cellStyle name="Note 10 4" xfId="23694"/>
    <cellStyle name="Note 10 5" xfId="23695"/>
    <cellStyle name="Note 10 6" xfId="23696"/>
    <cellStyle name="Note 10 7" xfId="23697"/>
    <cellStyle name="Note 10 8" xfId="23698"/>
    <cellStyle name="Note 10 9" xfId="23699"/>
    <cellStyle name="Note 11" xfId="23700"/>
    <cellStyle name="Note 11 10" xfId="23701"/>
    <cellStyle name="Note 11 11" xfId="23702"/>
    <cellStyle name="Note 11 12" xfId="23703"/>
    <cellStyle name="Note 11 13" xfId="23704"/>
    <cellStyle name="Note 11 14" xfId="23705"/>
    <cellStyle name="Note 11 2" xfId="23706"/>
    <cellStyle name="Note 11 2 2" xfId="23707"/>
    <cellStyle name="Note 11 3" xfId="23708"/>
    <cellStyle name="Note 11 4" xfId="23709"/>
    <cellStyle name="Note 11 5" xfId="23710"/>
    <cellStyle name="Note 11 6" xfId="23711"/>
    <cellStyle name="Note 11 7" xfId="23712"/>
    <cellStyle name="Note 11 8" xfId="23713"/>
    <cellStyle name="Note 11 9" xfId="23714"/>
    <cellStyle name="Note 12" xfId="23715"/>
    <cellStyle name="Note 12 2" xfId="23716"/>
    <cellStyle name="Note 13" xfId="23717"/>
    <cellStyle name="Note 14" xfId="23718"/>
    <cellStyle name="Note 15" xfId="23719"/>
    <cellStyle name="Note 16" xfId="23720"/>
    <cellStyle name="Note 17" xfId="23721"/>
    <cellStyle name="Note 18" xfId="23722"/>
    <cellStyle name="Note 19" xfId="23723"/>
    <cellStyle name="Note 2" xfId="23724"/>
    <cellStyle name="Note 2 10" xfId="23725"/>
    <cellStyle name="Note 2 11" xfId="23726"/>
    <cellStyle name="Note 2 12" xfId="23727"/>
    <cellStyle name="Note 2 13" xfId="23728"/>
    <cellStyle name="Note 2 14" xfId="23729"/>
    <cellStyle name="Note 2 15" xfId="23730"/>
    <cellStyle name="Note 2 16" xfId="23731"/>
    <cellStyle name="Note 2 17" xfId="23732"/>
    <cellStyle name="Note 2 18" xfId="23733"/>
    <cellStyle name="Note 2 19" xfId="23734"/>
    <cellStyle name="Note 2 2" xfId="23735"/>
    <cellStyle name="Note 2 2 10" xfId="23736"/>
    <cellStyle name="Note 2 2 10 2" xfId="23737"/>
    <cellStyle name="Note 2 2 11" xfId="23738"/>
    <cellStyle name="Note 2 2 12" xfId="23739"/>
    <cellStyle name="Note 2 2 13" xfId="23740"/>
    <cellStyle name="Note 2 2 14" xfId="23741"/>
    <cellStyle name="Note 2 2 15" xfId="23742"/>
    <cellStyle name="Note 2 2 16" xfId="23743"/>
    <cellStyle name="Note 2 2 17" xfId="23744"/>
    <cellStyle name="Note 2 2 18" xfId="23745"/>
    <cellStyle name="Note 2 2 19" xfId="23746"/>
    <cellStyle name="Note 2 2 2" xfId="23747"/>
    <cellStyle name="Note 2 2 2 10" xfId="23748"/>
    <cellStyle name="Note 2 2 2 11" xfId="23749"/>
    <cellStyle name="Note 2 2 2 12" xfId="23750"/>
    <cellStyle name="Note 2 2 2 13" xfId="23751"/>
    <cellStyle name="Note 2 2 2 14" xfId="23752"/>
    <cellStyle name="Note 2 2 2 15" xfId="23753"/>
    <cellStyle name="Note 2 2 2 16" xfId="23754"/>
    <cellStyle name="Note 2 2 2 17" xfId="23755"/>
    <cellStyle name="Note 2 2 2 18" xfId="23756"/>
    <cellStyle name="Note 2 2 2 19" xfId="23757"/>
    <cellStyle name="Note 2 2 2 2" xfId="23758"/>
    <cellStyle name="Note 2 2 2 2 10" xfId="23759"/>
    <cellStyle name="Note 2 2 2 2 11" xfId="23760"/>
    <cellStyle name="Note 2 2 2 2 12" xfId="23761"/>
    <cellStyle name="Note 2 2 2 2 13" xfId="23762"/>
    <cellStyle name="Note 2 2 2 2 14" xfId="23763"/>
    <cellStyle name="Note 2 2 2 2 15" xfId="23764"/>
    <cellStyle name="Note 2 2 2 2 2" xfId="23765"/>
    <cellStyle name="Note 2 2 2 2 2 10" xfId="23766"/>
    <cellStyle name="Note 2 2 2 2 2 11" xfId="23767"/>
    <cellStyle name="Note 2 2 2 2 2 12" xfId="23768"/>
    <cellStyle name="Note 2 2 2 2 2 13" xfId="23769"/>
    <cellStyle name="Note 2 2 2 2 2 14" xfId="23770"/>
    <cellStyle name="Note 2 2 2 2 2 2" xfId="23771"/>
    <cellStyle name="Note 2 2 2 2 2 2 2" xfId="23772"/>
    <cellStyle name="Note 2 2 2 2 2 3" xfId="23773"/>
    <cellStyle name="Note 2 2 2 2 2 4" xfId="23774"/>
    <cellStyle name="Note 2 2 2 2 2 5" xfId="23775"/>
    <cellStyle name="Note 2 2 2 2 2 6" xfId="23776"/>
    <cellStyle name="Note 2 2 2 2 2 7" xfId="23777"/>
    <cellStyle name="Note 2 2 2 2 2 8" xfId="23778"/>
    <cellStyle name="Note 2 2 2 2 2 9" xfId="23779"/>
    <cellStyle name="Note 2 2 2 2 3" xfId="23780"/>
    <cellStyle name="Note 2 2 2 2 3 2" xfId="23781"/>
    <cellStyle name="Note 2 2 2 2 4" xfId="23782"/>
    <cellStyle name="Note 2 2 2 2 5" xfId="23783"/>
    <cellStyle name="Note 2 2 2 2 6" xfId="23784"/>
    <cellStyle name="Note 2 2 2 2 7" xfId="23785"/>
    <cellStyle name="Note 2 2 2 2 8" xfId="23786"/>
    <cellStyle name="Note 2 2 2 2 9" xfId="23787"/>
    <cellStyle name="Note 2 2 2 3" xfId="23788"/>
    <cellStyle name="Note 2 2 2 3 10" xfId="23789"/>
    <cellStyle name="Note 2 2 2 3 11" xfId="23790"/>
    <cellStyle name="Note 2 2 2 3 12" xfId="23791"/>
    <cellStyle name="Note 2 2 2 3 13" xfId="23792"/>
    <cellStyle name="Note 2 2 2 3 14" xfId="23793"/>
    <cellStyle name="Note 2 2 2 3 15" xfId="23794"/>
    <cellStyle name="Note 2 2 2 3 2" xfId="23795"/>
    <cellStyle name="Note 2 2 2 3 2 10" xfId="23796"/>
    <cellStyle name="Note 2 2 2 3 2 11" xfId="23797"/>
    <cellStyle name="Note 2 2 2 3 2 12" xfId="23798"/>
    <cellStyle name="Note 2 2 2 3 2 13" xfId="23799"/>
    <cellStyle name="Note 2 2 2 3 2 14" xfId="23800"/>
    <cellStyle name="Note 2 2 2 3 2 2" xfId="23801"/>
    <cellStyle name="Note 2 2 2 3 2 2 2" xfId="23802"/>
    <cellStyle name="Note 2 2 2 3 2 3" xfId="23803"/>
    <cellStyle name="Note 2 2 2 3 2 4" xfId="23804"/>
    <cellStyle name="Note 2 2 2 3 2 5" xfId="23805"/>
    <cellStyle name="Note 2 2 2 3 2 6" xfId="23806"/>
    <cellStyle name="Note 2 2 2 3 2 7" xfId="23807"/>
    <cellStyle name="Note 2 2 2 3 2 8" xfId="23808"/>
    <cellStyle name="Note 2 2 2 3 2 9" xfId="23809"/>
    <cellStyle name="Note 2 2 2 3 3" xfId="23810"/>
    <cellStyle name="Note 2 2 2 3 3 2" xfId="23811"/>
    <cellStyle name="Note 2 2 2 3 4" xfId="23812"/>
    <cellStyle name="Note 2 2 2 3 5" xfId="23813"/>
    <cellStyle name="Note 2 2 2 3 6" xfId="23814"/>
    <cellStyle name="Note 2 2 2 3 7" xfId="23815"/>
    <cellStyle name="Note 2 2 2 3 8" xfId="23816"/>
    <cellStyle name="Note 2 2 2 3 9" xfId="23817"/>
    <cellStyle name="Note 2 2 2 4" xfId="23818"/>
    <cellStyle name="Note 2 2 2 4 10" xfId="23819"/>
    <cellStyle name="Note 2 2 2 4 11" xfId="23820"/>
    <cellStyle name="Note 2 2 2 4 12" xfId="23821"/>
    <cellStyle name="Note 2 2 2 4 13" xfId="23822"/>
    <cellStyle name="Note 2 2 2 4 14" xfId="23823"/>
    <cellStyle name="Note 2 2 2 4 15" xfId="23824"/>
    <cellStyle name="Note 2 2 2 4 2" xfId="23825"/>
    <cellStyle name="Note 2 2 2 4 2 10" xfId="23826"/>
    <cellStyle name="Note 2 2 2 4 2 11" xfId="23827"/>
    <cellStyle name="Note 2 2 2 4 2 12" xfId="23828"/>
    <cellStyle name="Note 2 2 2 4 2 13" xfId="23829"/>
    <cellStyle name="Note 2 2 2 4 2 14" xfId="23830"/>
    <cellStyle name="Note 2 2 2 4 2 2" xfId="23831"/>
    <cellStyle name="Note 2 2 2 4 2 2 2" xfId="23832"/>
    <cellStyle name="Note 2 2 2 4 2 3" xfId="23833"/>
    <cellStyle name="Note 2 2 2 4 2 4" xfId="23834"/>
    <cellStyle name="Note 2 2 2 4 2 5" xfId="23835"/>
    <cellStyle name="Note 2 2 2 4 2 6" xfId="23836"/>
    <cellStyle name="Note 2 2 2 4 2 7" xfId="23837"/>
    <cellStyle name="Note 2 2 2 4 2 8" xfId="23838"/>
    <cellStyle name="Note 2 2 2 4 2 9" xfId="23839"/>
    <cellStyle name="Note 2 2 2 4 3" xfId="23840"/>
    <cellStyle name="Note 2 2 2 4 3 2" xfId="23841"/>
    <cellStyle name="Note 2 2 2 4 4" xfId="23842"/>
    <cellStyle name="Note 2 2 2 4 5" xfId="23843"/>
    <cellStyle name="Note 2 2 2 4 6" xfId="23844"/>
    <cellStyle name="Note 2 2 2 4 7" xfId="23845"/>
    <cellStyle name="Note 2 2 2 4 8" xfId="23846"/>
    <cellStyle name="Note 2 2 2 4 9" xfId="23847"/>
    <cellStyle name="Note 2 2 2 5" xfId="23848"/>
    <cellStyle name="Note 2 2 2 5 10" xfId="23849"/>
    <cellStyle name="Note 2 2 2 5 11" xfId="23850"/>
    <cellStyle name="Note 2 2 2 5 12" xfId="23851"/>
    <cellStyle name="Note 2 2 2 5 13" xfId="23852"/>
    <cellStyle name="Note 2 2 2 5 14" xfId="23853"/>
    <cellStyle name="Note 2 2 2 5 15" xfId="23854"/>
    <cellStyle name="Note 2 2 2 5 2" xfId="23855"/>
    <cellStyle name="Note 2 2 2 5 2 10" xfId="23856"/>
    <cellStyle name="Note 2 2 2 5 2 11" xfId="23857"/>
    <cellStyle name="Note 2 2 2 5 2 12" xfId="23858"/>
    <cellStyle name="Note 2 2 2 5 2 13" xfId="23859"/>
    <cellStyle name="Note 2 2 2 5 2 14" xfId="23860"/>
    <cellStyle name="Note 2 2 2 5 2 2" xfId="23861"/>
    <cellStyle name="Note 2 2 2 5 2 2 2" xfId="23862"/>
    <cellStyle name="Note 2 2 2 5 2 3" xfId="23863"/>
    <cellStyle name="Note 2 2 2 5 2 4" xfId="23864"/>
    <cellStyle name="Note 2 2 2 5 2 5" xfId="23865"/>
    <cellStyle name="Note 2 2 2 5 2 6" xfId="23866"/>
    <cellStyle name="Note 2 2 2 5 2 7" xfId="23867"/>
    <cellStyle name="Note 2 2 2 5 2 8" xfId="23868"/>
    <cellStyle name="Note 2 2 2 5 2 9" xfId="23869"/>
    <cellStyle name="Note 2 2 2 5 3" xfId="23870"/>
    <cellStyle name="Note 2 2 2 5 3 2" xfId="23871"/>
    <cellStyle name="Note 2 2 2 5 4" xfId="23872"/>
    <cellStyle name="Note 2 2 2 5 5" xfId="23873"/>
    <cellStyle name="Note 2 2 2 5 6" xfId="23874"/>
    <cellStyle name="Note 2 2 2 5 7" xfId="23875"/>
    <cellStyle name="Note 2 2 2 5 8" xfId="23876"/>
    <cellStyle name="Note 2 2 2 5 9" xfId="23877"/>
    <cellStyle name="Note 2 2 2 6" xfId="23878"/>
    <cellStyle name="Note 2 2 2 6 10" xfId="23879"/>
    <cellStyle name="Note 2 2 2 6 11" xfId="23880"/>
    <cellStyle name="Note 2 2 2 6 12" xfId="23881"/>
    <cellStyle name="Note 2 2 2 6 13" xfId="23882"/>
    <cellStyle name="Note 2 2 2 6 14" xfId="23883"/>
    <cellStyle name="Note 2 2 2 6 2" xfId="23884"/>
    <cellStyle name="Note 2 2 2 6 2 2" xfId="23885"/>
    <cellStyle name="Note 2 2 2 6 3" xfId="23886"/>
    <cellStyle name="Note 2 2 2 6 4" xfId="23887"/>
    <cellStyle name="Note 2 2 2 6 5" xfId="23888"/>
    <cellStyle name="Note 2 2 2 6 6" xfId="23889"/>
    <cellStyle name="Note 2 2 2 6 7" xfId="23890"/>
    <cellStyle name="Note 2 2 2 6 8" xfId="23891"/>
    <cellStyle name="Note 2 2 2 6 9" xfId="23892"/>
    <cellStyle name="Note 2 2 2 7" xfId="23893"/>
    <cellStyle name="Note 2 2 2 7 2" xfId="23894"/>
    <cellStyle name="Note 2 2 2 8" xfId="23895"/>
    <cellStyle name="Note 2 2 2 9" xfId="23896"/>
    <cellStyle name="Note 2 2 20" xfId="23897"/>
    <cellStyle name="Note 2 2 21" xfId="23898"/>
    <cellStyle name="Note 2 2 22" xfId="23899"/>
    <cellStyle name="Note 2 2 3" xfId="23900"/>
    <cellStyle name="Note 2 2 3 10" xfId="23901"/>
    <cellStyle name="Note 2 2 3 11" xfId="23902"/>
    <cellStyle name="Note 2 2 3 12" xfId="23903"/>
    <cellStyle name="Note 2 2 3 13" xfId="23904"/>
    <cellStyle name="Note 2 2 3 14" xfId="23905"/>
    <cellStyle name="Note 2 2 3 15" xfId="23906"/>
    <cellStyle name="Note 2 2 3 2" xfId="23907"/>
    <cellStyle name="Note 2 2 3 2 10" xfId="23908"/>
    <cellStyle name="Note 2 2 3 2 11" xfId="23909"/>
    <cellStyle name="Note 2 2 3 2 12" xfId="23910"/>
    <cellStyle name="Note 2 2 3 2 13" xfId="23911"/>
    <cellStyle name="Note 2 2 3 2 14" xfId="23912"/>
    <cellStyle name="Note 2 2 3 2 2" xfId="23913"/>
    <cellStyle name="Note 2 2 3 2 2 2" xfId="23914"/>
    <cellStyle name="Note 2 2 3 2 3" xfId="23915"/>
    <cellStyle name="Note 2 2 3 2 4" xfId="23916"/>
    <cellStyle name="Note 2 2 3 2 5" xfId="23917"/>
    <cellStyle name="Note 2 2 3 2 6" xfId="23918"/>
    <cellStyle name="Note 2 2 3 2 7" xfId="23919"/>
    <cellStyle name="Note 2 2 3 2 8" xfId="23920"/>
    <cellStyle name="Note 2 2 3 2 9" xfId="23921"/>
    <cellStyle name="Note 2 2 3 3" xfId="23922"/>
    <cellStyle name="Note 2 2 3 3 2" xfId="23923"/>
    <cellStyle name="Note 2 2 3 4" xfId="23924"/>
    <cellStyle name="Note 2 2 3 5" xfId="23925"/>
    <cellStyle name="Note 2 2 3 6" xfId="23926"/>
    <cellStyle name="Note 2 2 3 7" xfId="23927"/>
    <cellStyle name="Note 2 2 3 8" xfId="23928"/>
    <cellStyle name="Note 2 2 3 9" xfId="23929"/>
    <cellStyle name="Note 2 2 4" xfId="23930"/>
    <cellStyle name="Note 2 2 4 10" xfId="23931"/>
    <cellStyle name="Note 2 2 4 11" xfId="23932"/>
    <cellStyle name="Note 2 2 4 12" xfId="23933"/>
    <cellStyle name="Note 2 2 4 13" xfId="23934"/>
    <cellStyle name="Note 2 2 4 14" xfId="23935"/>
    <cellStyle name="Note 2 2 4 15" xfId="23936"/>
    <cellStyle name="Note 2 2 4 2" xfId="23937"/>
    <cellStyle name="Note 2 2 4 2 10" xfId="23938"/>
    <cellStyle name="Note 2 2 4 2 11" xfId="23939"/>
    <cellStyle name="Note 2 2 4 2 12" xfId="23940"/>
    <cellStyle name="Note 2 2 4 2 13" xfId="23941"/>
    <cellStyle name="Note 2 2 4 2 14" xfId="23942"/>
    <cellStyle name="Note 2 2 4 2 2" xfId="23943"/>
    <cellStyle name="Note 2 2 4 2 2 2" xfId="23944"/>
    <cellStyle name="Note 2 2 4 2 3" xfId="23945"/>
    <cellStyle name="Note 2 2 4 2 4" xfId="23946"/>
    <cellStyle name="Note 2 2 4 2 5" xfId="23947"/>
    <cellStyle name="Note 2 2 4 2 6" xfId="23948"/>
    <cellStyle name="Note 2 2 4 2 7" xfId="23949"/>
    <cellStyle name="Note 2 2 4 2 8" xfId="23950"/>
    <cellStyle name="Note 2 2 4 2 9" xfId="23951"/>
    <cellStyle name="Note 2 2 4 3" xfId="23952"/>
    <cellStyle name="Note 2 2 4 3 2" xfId="23953"/>
    <cellStyle name="Note 2 2 4 4" xfId="23954"/>
    <cellStyle name="Note 2 2 4 5" xfId="23955"/>
    <cellStyle name="Note 2 2 4 6" xfId="23956"/>
    <cellStyle name="Note 2 2 4 7" xfId="23957"/>
    <cellStyle name="Note 2 2 4 8" xfId="23958"/>
    <cellStyle name="Note 2 2 4 9" xfId="23959"/>
    <cellStyle name="Note 2 2 5" xfId="23960"/>
    <cellStyle name="Note 2 2 5 10" xfId="23961"/>
    <cellStyle name="Note 2 2 5 11" xfId="23962"/>
    <cellStyle name="Note 2 2 5 12" xfId="23963"/>
    <cellStyle name="Note 2 2 5 13" xfId="23964"/>
    <cellStyle name="Note 2 2 5 14" xfId="23965"/>
    <cellStyle name="Note 2 2 5 15" xfId="23966"/>
    <cellStyle name="Note 2 2 5 2" xfId="23967"/>
    <cellStyle name="Note 2 2 5 2 10" xfId="23968"/>
    <cellStyle name="Note 2 2 5 2 11" xfId="23969"/>
    <cellStyle name="Note 2 2 5 2 12" xfId="23970"/>
    <cellStyle name="Note 2 2 5 2 13" xfId="23971"/>
    <cellStyle name="Note 2 2 5 2 14" xfId="23972"/>
    <cellStyle name="Note 2 2 5 2 2" xfId="23973"/>
    <cellStyle name="Note 2 2 5 2 2 2" xfId="23974"/>
    <cellStyle name="Note 2 2 5 2 3" xfId="23975"/>
    <cellStyle name="Note 2 2 5 2 4" xfId="23976"/>
    <cellStyle name="Note 2 2 5 2 5" xfId="23977"/>
    <cellStyle name="Note 2 2 5 2 6" xfId="23978"/>
    <cellStyle name="Note 2 2 5 2 7" xfId="23979"/>
    <cellStyle name="Note 2 2 5 2 8" xfId="23980"/>
    <cellStyle name="Note 2 2 5 2 9" xfId="23981"/>
    <cellStyle name="Note 2 2 5 3" xfId="23982"/>
    <cellStyle name="Note 2 2 5 3 2" xfId="23983"/>
    <cellStyle name="Note 2 2 5 4" xfId="23984"/>
    <cellStyle name="Note 2 2 5 5" xfId="23985"/>
    <cellStyle name="Note 2 2 5 6" xfId="23986"/>
    <cellStyle name="Note 2 2 5 7" xfId="23987"/>
    <cellStyle name="Note 2 2 5 8" xfId="23988"/>
    <cellStyle name="Note 2 2 5 9" xfId="23989"/>
    <cellStyle name="Note 2 2 6" xfId="23990"/>
    <cellStyle name="Note 2 2 6 10" xfId="23991"/>
    <cellStyle name="Note 2 2 6 11" xfId="23992"/>
    <cellStyle name="Note 2 2 6 12" xfId="23993"/>
    <cellStyle name="Note 2 2 6 13" xfId="23994"/>
    <cellStyle name="Note 2 2 6 14" xfId="23995"/>
    <cellStyle name="Note 2 2 6 15" xfId="23996"/>
    <cellStyle name="Note 2 2 6 2" xfId="23997"/>
    <cellStyle name="Note 2 2 6 2 10" xfId="23998"/>
    <cellStyle name="Note 2 2 6 2 11" xfId="23999"/>
    <cellStyle name="Note 2 2 6 2 12" xfId="24000"/>
    <cellStyle name="Note 2 2 6 2 13" xfId="24001"/>
    <cellStyle name="Note 2 2 6 2 14" xfId="24002"/>
    <cellStyle name="Note 2 2 6 2 2" xfId="24003"/>
    <cellStyle name="Note 2 2 6 2 2 2" xfId="24004"/>
    <cellStyle name="Note 2 2 6 2 3" xfId="24005"/>
    <cellStyle name="Note 2 2 6 2 4" xfId="24006"/>
    <cellStyle name="Note 2 2 6 2 5" xfId="24007"/>
    <cellStyle name="Note 2 2 6 2 6" xfId="24008"/>
    <cellStyle name="Note 2 2 6 2 7" xfId="24009"/>
    <cellStyle name="Note 2 2 6 2 8" xfId="24010"/>
    <cellStyle name="Note 2 2 6 2 9" xfId="24011"/>
    <cellStyle name="Note 2 2 6 3" xfId="24012"/>
    <cellStyle name="Note 2 2 6 3 2" xfId="24013"/>
    <cellStyle name="Note 2 2 6 4" xfId="24014"/>
    <cellStyle name="Note 2 2 6 5" xfId="24015"/>
    <cellStyle name="Note 2 2 6 6" xfId="24016"/>
    <cellStyle name="Note 2 2 6 7" xfId="24017"/>
    <cellStyle name="Note 2 2 6 8" xfId="24018"/>
    <cellStyle name="Note 2 2 6 9" xfId="24019"/>
    <cellStyle name="Note 2 2 7" xfId="24020"/>
    <cellStyle name="Note 2 2 7 10" xfId="24021"/>
    <cellStyle name="Note 2 2 7 11" xfId="24022"/>
    <cellStyle name="Note 2 2 7 12" xfId="24023"/>
    <cellStyle name="Note 2 2 7 13" xfId="24024"/>
    <cellStyle name="Note 2 2 7 14" xfId="24025"/>
    <cellStyle name="Note 2 2 7 15" xfId="24026"/>
    <cellStyle name="Note 2 2 7 2" xfId="24027"/>
    <cellStyle name="Note 2 2 7 2 10" xfId="24028"/>
    <cellStyle name="Note 2 2 7 2 11" xfId="24029"/>
    <cellStyle name="Note 2 2 7 2 12" xfId="24030"/>
    <cellStyle name="Note 2 2 7 2 13" xfId="24031"/>
    <cellStyle name="Note 2 2 7 2 14" xfId="24032"/>
    <cellStyle name="Note 2 2 7 2 2" xfId="24033"/>
    <cellStyle name="Note 2 2 7 2 2 2" xfId="24034"/>
    <cellStyle name="Note 2 2 7 2 3" xfId="24035"/>
    <cellStyle name="Note 2 2 7 2 4" xfId="24036"/>
    <cellStyle name="Note 2 2 7 2 5" xfId="24037"/>
    <cellStyle name="Note 2 2 7 2 6" xfId="24038"/>
    <cellStyle name="Note 2 2 7 2 7" xfId="24039"/>
    <cellStyle name="Note 2 2 7 2 8" xfId="24040"/>
    <cellStyle name="Note 2 2 7 2 9" xfId="24041"/>
    <cellStyle name="Note 2 2 7 3" xfId="24042"/>
    <cellStyle name="Note 2 2 7 3 2" xfId="24043"/>
    <cellStyle name="Note 2 2 7 4" xfId="24044"/>
    <cellStyle name="Note 2 2 7 5" xfId="24045"/>
    <cellStyle name="Note 2 2 7 6" xfId="24046"/>
    <cellStyle name="Note 2 2 7 7" xfId="24047"/>
    <cellStyle name="Note 2 2 7 8" xfId="24048"/>
    <cellStyle name="Note 2 2 7 9" xfId="24049"/>
    <cellStyle name="Note 2 2 8" xfId="24050"/>
    <cellStyle name="Note 2 2 8 10" xfId="24051"/>
    <cellStyle name="Note 2 2 8 11" xfId="24052"/>
    <cellStyle name="Note 2 2 8 12" xfId="24053"/>
    <cellStyle name="Note 2 2 8 13" xfId="24054"/>
    <cellStyle name="Note 2 2 8 14" xfId="24055"/>
    <cellStyle name="Note 2 2 8 15" xfId="24056"/>
    <cellStyle name="Note 2 2 8 2" xfId="24057"/>
    <cellStyle name="Note 2 2 8 2 10" xfId="24058"/>
    <cellStyle name="Note 2 2 8 2 11" xfId="24059"/>
    <cellStyle name="Note 2 2 8 2 12" xfId="24060"/>
    <cellStyle name="Note 2 2 8 2 13" xfId="24061"/>
    <cellStyle name="Note 2 2 8 2 14" xfId="24062"/>
    <cellStyle name="Note 2 2 8 2 2" xfId="24063"/>
    <cellStyle name="Note 2 2 8 2 2 2" xfId="24064"/>
    <cellStyle name="Note 2 2 8 2 3" xfId="24065"/>
    <cellStyle name="Note 2 2 8 2 4" xfId="24066"/>
    <cellStyle name="Note 2 2 8 2 5" xfId="24067"/>
    <cellStyle name="Note 2 2 8 2 6" xfId="24068"/>
    <cellStyle name="Note 2 2 8 2 7" xfId="24069"/>
    <cellStyle name="Note 2 2 8 2 8" xfId="24070"/>
    <cellStyle name="Note 2 2 8 2 9" xfId="24071"/>
    <cellStyle name="Note 2 2 8 3" xfId="24072"/>
    <cellStyle name="Note 2 2 8 3 2" xfId="24073"/>
    <cellStyle name="Note 2 2 8 4" xfId="24074"/>
    <cellStyle name="Note 2 2 8 5" xfId="24075"/>
    <cellStyle name="Note 2 2 8 6" xfId="24076"/>
    <cellStyle name="Note 2 2 8 7" xfId="24077"/>
    <cellStyle name="Note 2 2 8 8" xfId="24078"/>
    <cellStyle name="Note 2 2 8 9" xfId="24079"/>
    <cellStyle name="Note 2 2 9" xfId="24080"/>
    <cellStyle name="Note 2 2 9 10" xfId="24081"/>
    <cellStyle name="Note 2 2 9 11" xfId="24082"/>
    <cellStyle name="Note 2 2 9 12" xfId="24083"/>
    <cellStyle name="Note 2 2 9 13" xfId="24084"/>
    <cellStyle name="Note 2 2 9 14" xfId="24085"/>
    <cellStyle name="Note 2 2 9 2" xfId="24086"/>
    <cellStyle name="Note 2 2 9 2 2" xfId="24087"/>
    <cellStyle name="Note 2 2 9 3" xfId="24088"/>
    <cellStyle name="Note 2 2 9 4" xfId="24089"/>
    <cellStyle name="Note 2 2 9 5" xfId="24090"/>
    <cellStyle name="Note 2 2 9 6" xfId="24091"/>
    <cellStyle name="Note 2 2 9 7" xfId="24092"/>
    <cellStyle name="Note 2 2 9 8" xfId="24093"/>
    <cellStyle name="Note 2 2 9 9" xfId="24094"/>
    <cellStyle name="Note 2 20" xfId="24095"/>
    <cellStyle name="Note 2 21" xfId="24096"/>
    <cellStyle name="Note 2 3" xfId="24097"/>
    <cellStyle name="Note 2 3 10" xfId="24098"/>
    <cellStyle name="Note 2 3 11" xfId="24099"/>
    <cellStyle name="Note 2 3 12" xfId="24100"/>
    <cellStyle name="Note 2 3 13" xfId="24101"/>
    <cellStyle name="Note 2 3 14" xfId="24102"/>
    <cellStyle name="Note 2 3 15" xfId="24103"/>
    <cellStyle name="Note 2 3 16" xfId="24104"/>
    <cellStyle name="Note 2 3 17" xfId="24105"/>
    <cellStyle name="Note 2 3 18" xfId="24106"/>
    <cellStyle name="Note 2 3 19" xfId="24107"/>
    <cellStyle name="Note 2 3 2" xfId="24108"/>
    <cellStyle name="Note 2 3 2 10" xfId="24109"/>
    <cellStyle name="Note 2 3 2 11" xfId="24110"/>
    <cellStyle name="Note 2 3 2 12" xfId="24111"/>
    <cellStyle name="Note 2 3 2 13" xfId="24112"/>
    <cellStyle name="Note 2 3 2 14" xfId="24113"/>
    <cellStyle name="Note 2 3 2 15" xfId="24114"/>
    <cellStyle name="Note 2 3 2 2" xfId="24115"/>
    <cellStyle name="Note 2 3 2 2 10" xfId="24116"/>
    <cellStyle name="Note 2 3 2 2 11" xfId="24117"/>
    <cellStyle name="Note 2 3 2 2 12" xfId="24118"/>
    <cellStyle name="Note 2 3 2 2 13" xfId="24119"/>
    <cellStyle name="Note 2 3 2 2 14" xfId="24120"/>
    <cellStyle name="Note 2 3 2 2 2" xfId="24121"/>
    <cellStyle name="Note 2 3 2 2 2 2" xfId="24122"/>
    <cellStyle name="Note 2 3 2 2 3" xfId="24123"/>
    <cellStyle name="Note 2 3 2 2 4" xfId="24124"/>
    <cellStyle name="Note 2 3 2 2 5" xfId="24125"/>
    <cellStyle name="Note 2 3 2 2 6" xfId="24126"/>
    <cellStyle name="Note 2 3 2 2 7" xfId="24127"/>
    <cellStyle name="Note 2 3 2 2 8" xfId="24128"/>
    <cellStyle name="Note 2 3 2 2 9" xfId="24129"/>
    <cellStyle name="Note 2 3 2 3" xfId="24130"/>
    <cellStyle name="Note 2 3 2 3 2" xfId="24131"/>
    <cellStyle name="Note 2 3 2 4" xfId="24132"/>
    <cellStyle name="Note 2 3 2 5" xfId="24133"/>
    <cellStyle name="Note 2 3 2 6" xfId="24134"/>
    <cellStyle name="Note 2 3 2 7" xfId="24135"/>
    <cellStyle name="Note 2 3 2 8" xfId="24136"/>
    <cellStyle name="Note 2 3 2 9" xfId="24137"/>
    <cellStyle name="Note 2 3 3" xfId="24138"/>
    <cellStyle name="Note 2 3 3 10" xfId="24139"/>
    <cellStyle name="Note 2 3 3 11" xfId="24140"/>
    <cellStyle name="Note 2 3 3 12" xfId="24141"/>
    <cellStyle name="Note 2 3 3 13" xfId="24142"/>
    <cellStyle name="Note 2 3 3 14" xfId="24143"/>
    <cellStyle name="Note 2 3 3 15" xfId="24144"/>
    <cellStyle name="Note 2 3 3 2" xfId="24145"/>
    <cellStyle name="Note 2 3 3 2 10" xfId="24146"/>
    <cellStyle name="Note 2 3 3 2 11" xfId="24147"/>
    <cellStyle name="Note 2 3 3 2 12" xfId="24148"/>
    <cellStyle name="Note 2 3 3 2 13" xfId="24149"/>
    <cellStyle name="Note 2 3 3 2 14" xfId="24150"/>
    <cellStyle name="Note 2 3 3 2 2" xfId="24151"/>
    <cellStyle name="Note 2 3 3 2 2 2" xfId="24152"/>
    <cellStyle name="Note 2 3 3 2 3" xfId="24153"/>
    <cellStyle name="Note 2 3 3 2 4" xfId="24154"/>
    <cellStyle name="Note 2 3 3 2 5" xfId="24155"/>
    <cellStyle name="Note 2 3 3 2 6" xfId="24156"/>
    <cellStyle name="Note 2 3 3 2 7" xfId="24157"/>
    <cellStyle name="Note 2 3 3 2 8" xfId="24158"/>
    <cellStyle name="Note 2 3 3 2 9" xfId="24159"/>
    <cellStyle name="Note 2 3 3 3" xfId="24160"/>
    <cellStyle name="Note 2 3 3 3 2" xfId="24161"/>
    <cellStyle name="Note 2 3 3 4" xfId="24162"/>
    <cellStyle name="Note 2 3 3 5" xfId="24163"/>
    <cellStyle name="Note 2 3 3 6" xfId="24164"/>
    <cellStyle name="Note 2 3 3 7" xfId="24165"/>
    <cellStyle name="Note 2 3 3 8" xfId="24166"/>
    <cellStyle name="Note 2 3 3 9" xfId="24167"/>
    <cellStyle name="Note 2 3 4" xfId="24168"/>
    <cellStyle name="Note 2 3 4 10" xfId="24169"/>
    <cellStyle name="Note 2 3 4 11" xfId="24170"/>
    <cellStyle name="Note 2 3 4 12" xfId="24171"/>
    <cellStyle name="Note 2 3 4 13" xfId="24172"/>
    <cellStyle name="Note 2 3 4 14" xfId="24173"/>
    <cellStyle name="Note 2 3 4 15" xfId="24174"/>
    <cellStyle name="Note 2 3 4 2" xfId="24175"/>
    <cellStyle name="Note 2 3 4 2 10" xfId="24176"/>
    <cellStyle name="Note 2 3 4 2 11" xfId="24177"/>
    <cellStyle name="Note 2 3 4 2 12" xfId="24178"/>
    <cellStyle name="Note 2 3 4 2 13" xfId="24179"/>
    <cellStyle name="Note 2 3 4 2 14" xfId="24180"/>
    <cellStyle name="Note 2 3 4 2 2" xfId="24181"/>
    <cellStyle name="Note 2 3 4 2 2 2" xfId="24182"/>
    <cellStyle name="Note 2 3 4 2 3" xfId="24183"/>
    <cellStyle name="Note 2 3 4 2 4" xfId="24184"/>
    <cellStyle name="Note 2 3 4 2 5" xfId="24185"/>
    <cellStyle name="Note 2 3 4 2 6" xfId="24186"/>
    <cellStyle name="Note 2 3 4 2 7" xfId="24187"/>
    <cellStyle name="Note 2 3 4 2 8" xfId="24188"/>
    <cellStyle name="Note 2 3 4 2 9" xfId="24189"/>
    <cellStyle name="Note 2 3 4 3" xfId="24190"/>
    <cellStyle name="Note 2 3 4 3 2" xfId="24191"/>
    <cellStyle name="Note 2 3 4 4" xfId="24192"/>
    <cellStyle name="Note 2 3 4 5" xfId="24193"/>
    <cellStyle name="Note 2 3 4 6" xfId="24194"/>
    <cellStyle name="Note 2 3 4 7" xfId="24195"/>
    <cellStyle name="Note 2 3 4 8" xfId="24196"/>
    <cellStyle name="Note 2 3 4 9" xfId="24197"/>
    <cellStyle name="Note 2 3 5" xfId="24198"/>
    <cellStyle name="Note 2 3 5 10" xfId="24199"/>
    <cellStyle name="Note 2 3 5 11" xfId="24200"/>
    <cellStyle name="Note 2 3 5 12" xfId="24201"/>
    <cellStyle name="Note 2 3 5 13" xfId="24202"/>
    <cellStyle name="Note 2 3 5 14" xfId="24203"/>
    <cellStyle name="Note 2 3 5 15" xfId="24204"/>
    <cellStyle name="Note 2 3 5 2" xfId="24205"/>
    <cellStyle name="Note 2 3 5 2 10" xfId="24206"/>
    <cellStyle name="Note 2 3 5 2 11" xfId="24207"/>
    <cellStyle name="Note 2 3 5 2 12" xfId="24208"/>
    <cellStyle name="Note 2 3 5 2 13" xfId="24209"/>
    <cellStyle name="Note 2 3 5 2 14" xfId="24210"/>
    <cellStyle name="Note 2 3 5 2 2" xfId="24211"/>
    <cellStyle name="Note 2 3 5 2 2 2" xfId="24212"/>
    <cellStyle name="Note 2 3 5 2 3" xfId="24213"/>
    <cellStyle name="Note 2 3 5 2 4" xfId="24214"/>
    <cellStyle name="Note 2 3 5 2 5" xfId="24215"/>
    <cellStyle name="Note 2 3 5 2 6" xfId="24216"/>
    <cellStyle name="Note 2 3 5 2 7" xfId="24217"/>
    <cellStyle name="Note 2 3 5 2 8" xfId="24218"/>
    <cellStyle name="Note 2 3 5 2 9" xfId="24219"/>
    <cellStyle name="Note 2 3 5 3" xfId="24220"/>
    <cellStyle name="Note 2 3 5 3 2" xfId="24221"/>
    <cellStyle name="Note 2 3 5 4" xfId="24222"/>
    <cellStyle name="Note 2 3 5 5" xfId="24223"/>
    <cellStyle name="Note 2 3 5 6" xfId="24224"/>
    <cellStyle name="Note 2 3 5 7" xfId="24225"/>
    <cellStyle name="Note 2 3 5 8" xfId="24226"/>
    <cellStyle name="Note 2 3 5 9" xfId="24227"/>
    <cellStyle name="Note 2 3 6" xfId="24228"/>
    <cellStyle name="Note 2 3 6 10" xfId="24229"/>
    <cellStyle name="Note 2 3 6 11" xfId="24230"/>
    <cellStyle name="Note 2 3 6 12" xfId="24231"/>
    <cellStyle name="Note 2 3 6 13" xfId="24232"/>
    <cellStyle name="Note 2 3 6 14" xfId="24233"/>
    <cellStyle name="Note 2 3 6 2" xfId="24234"/>
    <cellStyle name="Note 2 3 6 2 2" xfId="24235"/>
    <cellStyle name="Note 2 3 6 3" xfId="24236"/>
    <cellStyle name="Note 2 3 6 4" xfId="24237"/>
    <cellStyle name="Note 2 3 6 5" xfId="24238"/>
    <cellStyle name="Note 2 3 6 6" xfId="24239"/>
    <cellStyle name="Note 2 3 6 7" xfId="24240"/>
    <cellStyle name="Note 2 3 6 8" xfId="24241"/>
    <cellStyle name="Note 2 3 6 9" xfId="24242"/>
    <cellStyle name="Note 2 3 7" xfId="24243"/>
    <cellStyle name="Note 2 3 7 2" xfId="24244"/>
    <cellStyle name="Note 2 3 8" xfId="24245"/>
    <cellStyle name="Note 2 3 9" xfId="24246"/>
    <cellStyle name="Note 2 4" xfId="24247"/>
    <cellStyle name="Note 2 4 10" xfId="24248"/>
    <cellStyle name="Note 2 4 11" xfId="24249"/>
    <cellStyle name="Note 2 4 12" xfId="24250"/>
    <cellStyle name="Note 2 4 13" xfId="24251"/>
    <cellStyle name="Note 2 4 14" xfId="24252"/>
    <cellStyle name="Note 2 4 15" xfId="24253"/>
    <cellStyle name="Note 2 4 2" xfId="24254"/>
    <cellStyle name="Note 2 4 2 10" xfId="24255"/>
    <cellStyle name="Note 2 4 2 11" xfId="24256"/>
    <cellStyle name="Note 2 4 2 12" xfId="24257"/>
    <cellStyle name="Note 2 4 2 13" xfId="24258"/>
    <cellStyle name="Note 2 4 2 14" xfId="24259"/>
    <cellStyle name="Note 2 4 2 2" xfId="24260"/>
    <cellStyle name="Note 2 4 2 2 2" xfId="24261"/>
    <cellStyle name="Note 2 4 2 3" xfId="24262"/>
    <cellStyle name="Note 2 4 2 4" xfId="24263"/>
    <cellStyle name="Note 2 4 2 5" xfId="24264"/>
    <cellStyle name="Note 2 4 2 6" xfId="24265"/>
    <cellStyle name="Note 2 4 2 7" xfId="24266"/>
    <cellStyle name="Note 2 4 2 8" xfId="24267"/>
    <cellStyle name="Note 2 4 2 9" xfId="24268"/>
    <cellStyle name="Note 2 4 3" xfId="24269"/>
    <cellStyle name="Note 2 4 3 2" xfId="24270"/>
    <cellStyle name="Note 2 4 4" xfId="24271"/>
    <cellStyle name="Note 2 4 5" xfId="24272"/>
    <cellStyle name="Note 2 4 6" xfId="24273"/>
    <cellStyle name="Note 2 4 7" xfId="24274"/>
    <cellStyle name="Note 2 4 8" xfId="24275"/>
    <cellStyle name="Note 2 4 9" xfId="24276"/>
    <cellStyle name="Note 2 5" xfId="24277"/>
    <cellStyle name="Note 2 5 10" xfId="24278"/>
    <cellStyle name="Note 2 5 11" xfId="24279"/>
    <cellStyle name="Note 2 5 12" xfId="24280"/>
    <cellStyle name="Note 2 5 13" xfId="24281"/>
    <cellStyle name="Note 2 5 14" xfId="24282"/>
    <cellStyle name="Note 2 5 15" xfId="24283"/>
    <cellStyle name="Note 2 5 2" xfId="24284"/>
    <cellStyle name="Note 2 5 2 10" xfId="24285"/>
    <cellStyle name="Note 2 5 2 11" xfId="24286"/>
    <cellStyle name="Note 2 5 2 12" xfId="24287"/>
    <cellStyle name="Note 2 5 2 13" xfId="24288"/>
    <cellStyle name="Note 2 5 2 14" xfId="24289"/>
    <cellStyle name="Note 2 5 2 2" xfId="24290"/>
    <cellStyle name="Note 2 5 2 2 2" xfId="24291"/>
    <cellStyle name="Note 2 5 2 3" xfId="24292"/>
    <cellStyle name="Note 2 5 2 4" xfId="24293"/>
    <cellStyle name="Note 2 5 2 5" xfId="24294"/>
    <cellStyle name="Note 2 5 2 6" xfId="24295"/>
    <cellStyle name="Note 2 5 2 7" xfId="24296"/>
    <cellStyle name="Note 2 5 2 8" xfId="24297"/>
    <cellStyle name="Note 2 5 2 9" xfId="24298"/>
    <cellStyle name="Note 2 5 3" xfId="24299"/>
    <cellStyle name="Note 2 5 3 2" xfId="24300"/>
    <cellStyle name="Note 2 5 4" xfId="24301"/>
    <cellStyle name="Note 2 5 5" xfId="24302"/>
    <cellStyle name="Note 2 5 6" xfId="24303"/>
    <cellStyle name="Note 2 5 7" xfId="24304"/>
    <cellStyle name="Note 2 5 8" xfId="24305"/>
    <cellStyle name="Note 2 5 9" xfId="24306"/>
    <cellStyle name="Note 2 6" xfId="24307"/>
    <cellStyle name="Note 2 6 10" xfId="24308"/>
    <cellStyle name="Note 2 6 11" xfId="24309"/>
    <cellStyle name="Note 2 6 12" xfId="24310"/>
    <cellStyle name="Note 2 6 13" xfId="24311"/>
    <cellStyle name="Note 2 6 14" xfId="24312"/>
    <cellStyle name="Note 2 6 15" xfId="24313"/>
    <cellStyle name="Note 2 6 2" xfId="24314"/>
    <cellStyle name="Note 2 6 2 10" xfId="24315"/>
    <cellStyle name="Note 2 6 2 11" xfId="24316"/>
    <cellStyle name="Note 2 6 2 12" xfId="24317"/>
    <cellStyle name="Note 2 6 2 13" xfId="24318"/>
    <cellStyle name="Note 2 6 2 14" xfId="24319"/>
    <cellStyle name="Note 2 6 2 2" xfId="24320"/>
    <cellStyle name="Note 2 6 2 2 2" xfId="24321"/>
    <cellStyle name="Note 2 6 2 3" xfId="24322"/>
    <cellStyle name="Note 2 6 2 4" xfId="24323"/>
    <cellStyle name="Note 2 6 2 5" xfId="24324"/>
    <cellStyle name="Note 2 6 2 6" xfId="24325"/>
    <cellStyle name="Note 2 6 2 7" xfId="24326"/>
    <cellStyle name="Note 2 6 2 8" xfId="24327"/>
    <cellStyle name="Note 2 6 2 9" xfId="24328"/>
    <cellStyle name="Note 2 6 3" xfId="24329"/>
    <cellStyle name="Note 2 6 3 2" xfId="24330"/>
    <cellStyle name="Note 2 6 4" xfId="24331"/>
    <cellStyle name="Note 2 6 5" xfId="24332"/>
    <cellStyle name="Note 2 6 6" xfId="24333"/>
    <cellStyle name="Note 2 6 7" xfId="24334"/>
    <cellStyle name="Note 2 6 8" xfId="24335"/>
    <cellStyle name="Note 2 6 9" xfId="24336"/>
    <cellStyle name="Note 2 7" xfId="24337"/>
    <cellStyle name="Note 2 7 10" xfId="24338"/>
    <cellStyle name="Note 2 7 11" xfId="24339"/>
    <cellStyle name="Note 2 7 12" xfId="24340"/>
    <cellStyle name="Note 2 7 13" xfId="24341"/>
    <cellStyle name="Note 2 7 14" xfId="24342"/>
    <cellStyle name="Note 2 7 15" xfId="24343"/>
    <cellStyle name="Note 2 7 2" xfId="24344"/>
    <cellStyle name="Note 2 7 2 10" xfId="24345"/>
    <cellStyle name="Note 2 7 2 11" xfId="24346"/>
    <cellStyle name="Note 2 7 2 12" xfId="24347"/>
    <cellStyle name="Note 2 7 2 13" xfId="24348"/>
    <cellStyle name="Note 2 7 2 14" xfId="24349"/>
    <cellStyle name="Note 2 7 2 2" xfId="24350"/>
    <cellStyle name="Note 2 7 2 2 2" xfId="24351"/>
    <cellStyle name="Note 2 7 2 3" xfId="24352"/>
    <cellStyle name="Note 2 7 2 4" xfId="24353"/>
    <cellStyle name="Note 2 7 2 5" xfId="24354"/>
    <cellStyle name="Note 2 7 2 6" xfId="24355"/>
    <cellStyle name="Note 2 7 2 7" xfId="24356"/>
    <cellStyle name="Note 2 7 2 8" xfId="24357"/>
    <cellStyle name="Note 2 7 2 9" xfId="24358"/>
    <cellStyle name="Note 2 7 3" xfId="24359"/>
    <cellStyle name="Note 2 7 3 2" xfId="24360"/>
    <cellStyle name="Note 2 7 4" xfId="24361"/>
    <cellStyle name="Note 2 7 5" xfId="24362"/>
    <cellStyle name="Note 2 7 6" xfId="24363"/>
    <cellStyle name="Note 2 7 7" xfId="24364"/>
    <cellStyle name="Note 2 7 8" xfId="24365"/>
    <cellStyle name="Note 2 7 9" xfId="24366"/>
    <cellStyle name="Note 2 8" xfId="24367"/>
    <cellStyle name="Note 2 8 10" xfId="24368"/>
    <cellStyle name="Note 2 8 11" xfId="24369"/>
    <cellStyle name="Note 2 8 12" xfId="24370"/>
    <cellStyle name="Note 2 8 13" xfId="24371"/>
    <cellStyle name="Note 2 8 14" xfId="24372"/>
    <cellStyle name="Note 2 8 2" xfId="24373"/>
    <cellStyle name="Note 2 8 2 2" xfId="24374"/>
    <cellStyle name="Note 2 8 3" xfId="24375"/>
    <cellStyle name="Note 2 8 4" xfId="24376"/>
    <cellStyle name="Note 2 8 5" xfId="24377"/>
    <cellStyle name="Note 2 8 6" xfId="24378"/>
    <cellStyle name="Note 2 8 7" xfId="24379"/>
    <cellStyle name="Note 2 8 8" xfId="24380"/>
    <cellStyle name="Note 2 8 9" xfId="24381"/>
    <cellStyle name="Note 2 9" xfId="24382"/>
    <cellStyle name="Note 2 9 2" xfId="24383"/>
    <cellStyle name="Note 20" xfId="24384"/>
    <cellStyle name="Note 21" xfId="24385"/>
    <cellStyle name="Note 22" xfId="24386"/>
    <cellStyle name="Note 23" xfId="24387"/>
    <cellStyle name="Note 24" xfId="24388"/>
    <cellStyle name="Note 3" xfId="24389"/>
    <cellStyle name="Note 3 10" xfId="24390"/>
    <cellStyle name="Note 3 11" xfId="24391"/>
    <cellStyle name="Note 3 12" xfId="24392"/>
    <cellStyle name="Note 3 13" xfId="24393"/>
    <cellStyle name="Note 3 14" xfId="24394"/>
    <cellStyle name="Note 3 15" xfId="24395"/>
    <cellStyle name="Note 3 16" xfId="24396"/>
    <cellStyle name="Note 3 17" xfId="24397"/>
    <cellStyle name="Note 3 18" xfId="24398"/>
    <cellStyle name="Note 3 19" xfId="24399"/>
    <cellStyle name="Note 3 2" xfId="24400"/>
    <cellStyle name="Note 3 2 10" xfId="24401"/>
    <cellStyle name="Note 3 2 10 2" xfId="24402"/>
    <cellStyle name="Note 3 2 11" xfId="24403"/>
    <cellStyle name="Note 3 2 12" xfId="24404"/>
    <cellStyle name="Note 3 2 13" xfId="24405"/>
    <cellStyle name="Note 3 2 14" xfId="24406"/>
    <cellStyle name="Note 3 2 15" xfId="24407"/>
    <cellStyle name="Note 3 2 16" xfId="24408"/>
    <cellStyle name="Note 3 2 17" xfId="24409"/>
    <cellStyle name="Note 3 2 18" xfId="24410"/>
    <cellStyle name="Note 3 2 19" xfId="24411"/>
    <cellStyle name="Note 3 2 2" xfId="24412"/>
    <cellStyle name="Note 3 2 2 10" xfId="24413"/>
    <cellStyle name="Note 3 2 2 11" xfId="24414"/>
    <cellStyle name="Note 3 2 2 12" xfId="24415"/>
    <cellStyle name="Note 3 2 2 13" xfId="24416"/>
    <cellStyle name="Note 3 2 2 14" xfId="24417"/>
    <cellStyle name="Note 3 2 2 15" xfId="24418"/>
    <cellStyle name="Note 3 2 2 16" xfId="24419"/>
    <cellStyle name="Note 3 2 2 17" xfId="24420"/>
    <cellStyle name="Note 3 2 2 18" xfId="24421"/>
    <cellStyle name="Note 3 2 2 19" xfId="24422"/>
    <cellStyle name="Note 3 2 2 2" xfId="24423"/>
    <cellStyle name="Note 3 2 2 2 10" xfId="24424"/>
    <cellStyle name="Note 3 2 2 2 11" xfId="24425"/>
    <cellStyle name="Note 3 2 2 2 12" xfId="24426"/>
    <cellStyle name="Note 3 2 2 2 13" xfId="24427"/>
    <cellStyle name="Note 3 2 2 2 14" xfId="24428"/>
    <cellStyle name="Note 3 2 2 2 15" xfId="24429"/>
    <cellStyle name="Note 3 2 2 2 2" xfId="24430"/>
    <cellStyle name="Note 3 2 2 2 2 10" xfId="24431"/>
    <cellStyle name="Note 3 2 2 2 2 11" xfId="24432"/>
    <cellStyle name="Note 3 2 2 2 2 12" xfId="24433"/>
    <cellStyle name="Note 3 2 2 2 2 13" xfId="24434"/>
    <cellStyle name="Note 3 2 2 2 2 14" xfId="24435"/>
    <cellStyle name="Note 3 2 2 2 2 2" xfId="24436"/>
    <cellStyle name="Note 3 2 2 2 2 2 2" xfId="24437"/>
    <cellStyle name="Note 3 2 2 2 2 3" xfId="24438"/>
    <cellStyle name="Note 3 2 2 2 2 4" xfId="24439"/>
    <cellStyle name="Note 3 2 2 2 2 5" xfId="24440"/>
    <cellStyle name="Note 3 2 2 2 2 6" xfId="24441"/>
    <cellStyle name="Note 3 2 2 2 2 7" xfId="24442"/>
    <cellStyle name="Note 3 2 2 2 2 8" xfId="24443"/>
    <cellStyle name="Note 3 2 2 2 2 9" xfId="24444"/>
    <cellStyle name="Note 3 2 2 2 3" xfId="24445"/>
    <cellStyle name="Note 3 2 2 2 3 2" xfId="24446"/>
    <cellStyle name="Note 3 2 2 2 4" xfId="24447"/>
    <cellStyle name="Note 3 2 2 2 5" xfId="24448"/>
    <cellStyle name="Note 3 2 2 2 6" xfId="24449"/>
    <cellStyle name="Note 3 2 2 2 7" xfId="24450"/>
    <cellStyle name="Note 3 2 2 2 8" xfId="24451"/>
    <cellStyle name="Note 3 2 2 2 9" xfId="24452"/>
    <cellStyle name="Note 3 2 2 3" xfId="24453"/>
    <cellStyle name="Note 3 2 2 3 10" xfId="24454"/>
    <cellStyle name="Note 3 2 2 3 11" xfId="24455"/>
    <cellStyle name="Note 3 2 2 3 12" xfId="24456"/>
    <cellStyle name="Note 3 2 2 3 13" xfId="24457"/>
    <cellStyle name="Note 3 2 2 3 14" xfId="24458"/>
    <cellStyle name="Note 3 2 2 3 15" xfId="24459"/>
    <cellStyle name="Note 3 2 2 3 2" xfId="24460"/>
    <cellStyle name="Note 3 2 2 3 2 10" xfId="24461"/>
    <cellStyle name="Note 3 2 2 3 2 11" xfId="24462"/>
    <cellStyle name="Note 3 2 2 3 2 12" xfId="24463"/>
    <cellStyle name="Note 3 2 2 3 2 13" xfId="24464"/>
    <cellStyle name="Note 3 2 2 3 2 14" xfId="24465"/>
    <cellStyle name="Note 3 2 2 3 2 2" xfId="24466"/>
    <cellStyle name="Note 3 2 2 3 2 2 2" xfId="24467"/>
    <cellStyle name="Note 3 2 2 3 2 3" xfId="24468"/>
    <cellStyle name="Note 3 2 2 3 2 4" xfId="24469"/>
    <cellStyle name="Note 3 2 2 3 2 5" xfId="24470"/>
    <cellStyle name="Note 3 2 2 3 2 6" xfId="24471"/>
    <cellStyle name="Note 3 2 2 3 2 7" xfId="24472"/>
    <cellStyle name="Note 3 2 2 3 2 8" xfId="24473"/>
    <cellStyle name="Note 3 2 2 3 2 9" xfId="24474"/>
    <cellStyle name="Note 3 2 2 3 3" xfId="24475"/>
    <cellStyle name="Note 3 2 2 3 3 2" xfId="24476"/>
    <cellStyle name="Note 3 2 2 3 4" xfId="24477"/>
    <cellStyle name="Note 3 2 2 3 5" xfId="24478"/>
    <cellStyle name="Note 3 2 2 3 6" xfId="24479"/>
    <cellStyle name="Note 3 2 2 3 7" xfId="24480"/>
    <cellStyle name="Note 3 2 2 3 8" xfId="24481"/>
    <cellStyle name="Note 3 2 2 3 9" xfId="24482"/>
    <cellStyle name="Note 3 2 2 4" xfId="24483"/>
    <cellStyle name="Note 3 2 2 4 10" xfId="24484"/>
    <cellStyle name="Note 3 2 2 4 11" xfId="24485"/>
    <cellStyle name="Note 3 2 2 4 12" xfId="24486"/>
    <cellStyle name="Note 3 2 2 4 13" xfId="24487"/>
    <cellStyle name="Note 3 2 2 4 14" xfId="24488"/>
    <cellStyle name="Note 3 2 2 4 15" xfId="24489"/>
    <cellStyle name="Note 3 2 2 4 2" xfId="24490"/>
    <cellStyle name="Note 3 2 2 4 2 10" xfId="24491"/>
    <cellStyle name="Note 3 2 2 4 2 11" xfId="24492"/>
    <cellStyle name="Note 3 2 2 4 2 12" xfId="24493"/>
    <cellStyle name="Note 3 2 2 4 2 13" xfId="24494"/>
    <cellStyle name="Note 3 2 2 4 2 14" xfId="24495"/>
    <cellStyle name="Note 3 2 2 4 2 2" xfId="24496"/>
    <cellStyle name="Note 3 2 2 4 2 2 2" xfId="24497"/>
    <cellStyle name="Note 3 2 2 4 2 3" xfId="24498"/>
    <cellStyle name="Note 3 2 2 4 2 4" xfId="24499"/>
    <cellStyle name="Note 3 2 2 4 2 5" xfId="24500"/>
    <cellStyle name="Note 3 2 2 4 2 6" xfId="24501"/>
    <cellStyle name="Note 3 2 2 4 2 7" xfId="24502"/>
    <cellStyle name="Note 3 2 2 4 2 8" xfId="24503"/>
    <cellStyle name="Note 3 2 2 4 2 9" xfId="24504"/>
    <cellStyle name="Note 3 2 2 4 3" xfId="24505"/>
    <cellStyle name="Note 3 2 2 4 3 2" xfId="24506"/>
    <cellStyle name="Note 3 2 2 4 4" xfId="24507"/>
    <cellStyle name="Note 3 2 2 4 5" xfId="24508"/>
    <cellStyle name="Note 3 2 2 4 6" xfId="24509"/>
    <cellStyle name="Note 3 2 2 4 7" xfId="24510"/>
    <cellStyle name="Note 3 2 2 4 8" xfId="24511"/>
    <cellStyle name="Note 3 2 2 4 9" xfId="24512"/>
    <cellStyle name="Note 3 2 2 5" xfId="24513"/>
    <cellStyle name="Note 3 2 2 5 10" xfId="24514"/>
    <cellStyle name="Note 3 2 2 5 11" xfId="24515"/>
    <cellStyle name="Note 3 2 2 5 12" xfId="24516"/>
    <cellStyle name="Note 3 2 2 5 13" xfId="24517"/>
    <cellStyle name="Note 3 2 2 5 14" xfId="24518"/>
    <cellStyle name="Note 3 2 2 5 15" xfId="24519"/>
    <cellStyle name="Note 3 2 2 5 2" xfId="24520"/>
    <cellStyle name="Note 3 2 2 5 2 10" xfId="24521"/>
    <cellStyle name="Note 3 2 2 5 2 11" xfId="24522"/>
    <cellStyle name="Note 3 2 2 5 2 12" xfId="24523"/>
    <cellStyle name="Note 3 2 2 5 2 13" xfId="24524"/>
    <cellStyle name="Note 3 2 2 5 2 14" xfId="24525"/>
    <cellStyle name="Note 3 2 2 5 2 2" xfId="24526"/>
    <cellStyle name="Note 3 2 2 5 2 2 2" xfId="24527"/>
    <cellStyle name="Note 3 2 2 5 2 3" xfId="24528"/>
    <cellStyle name="Note 3 2 2 5 2 4" xfId="24529"/>
    <cellStyle name="Note 3 2 2 5 2 5" xfId="24530"/>
    <cellStyle name="Note 3 2 2 5 2 6" xfId="24531"/>
    <cellStyle name="Note 3 2 2 5 2 7" xfId="24532"/>
    <cellStyle name="Note 3 2 2 5 2 8" xfId="24533"/>
    <cellStyle name="Note 3 2 2 5 2 9" xfId="24534"/>
    <cellStyle name="Note 3 2 2 5 3" xfId="24535"/>
    <cellStyle name="Note 3 2 2 5 3 2" xfId="24536"/>
    <cellStyle name="Note 3 2 2 5 4" xfId="24537"/>
    <cellStyle name="Note 3 2 2 5 5" xfId="24538"/>
    <cellStyle name="Note 3 2 2 5 6" xfId="24539"/>
    <cellStyle name="Note 3 2 2 5 7" xfId="24540"/>
    <cellStyle name="Note 3 2 2 5 8" xfId="24541"/>
    <cellStyle name="Note 3 2 2 5 9" xfId="24542"/>
    <cellStyle name="Note 3 2 2 6" xfId="24543"/>
    <cellStyle name="Note 3 2 2 6 10" xfId="24544"/>
    <cellStyle name="Note 3 2 2 6 11" xfId="24545"/>
    <cellStyle name="Note 3 2 2 6 12" xfId="24546"/>
    <cellStyle name="Note 3 2 2 6 13" xfId="24547"/>
    <cellStyle name="Note 3 2 2 6 14" xfId="24548"/>
    <cellStyle name="Note 3 2 2 6 2" xfId="24549"/>
    <cellStyle name="Note 3 2 2 6 2 2" xfId="24550"/>
    <cellStyle name="Note 3 2 2 6 3" xfId="24551"/>
    <cellStyle name="Note 3 2 2 6 4" xfId="24552"/>
    <cellStyle name="Note 3 2 2 6 5" xfId="24553"/>
    <cellStyle name="Note 3 2 2 6 6" xfId="24554"/>
    <cellStyle name="Note 3 2 2 6 7" xfId="24555"/>
    <cellStyle name="Note 3 2 2 6 8" xfId="24556"/>
    <cellStyle name="Note 3 2 2 6 9" xfId="24557"/>
    <cellStyle name="Note 3 2 2 7" xfId="24558"/>
    <cellStyle name="Note 3 2 2 7 2" xfId="24559"/>
    <cellStyle name="Note 3 2 2 8" xfId="24560"/>
    <cellStyle name="Note 3 2 2 9" xfId="24561"/>
    <cellStyle name="Note 3 2 20" xfId="24562"/>
    <cellStyle name="Note 3 2 21" xfId="24563"/>
    <cellStyle name="Note 3 2 22" xfId="24564"/>
    <cellStyle name="Note 3 2 3" xfId="24565"/>
    <cellStyle name="Note 3 2 3 10" xfId="24566"/>
    <cellStyle name="Note 3 2 3 11" xfId="24567"/>
    <cellStyle name="Note 3 2 3 12" xfId="24568"/>
    <cellStyle name="Note 3 2 3 13" xfId="24569"/>
    <cellStyle name="Note 3 2 3 14" xfId="24570"/>
    <cellStyle name="Note 3 2 3 15" xfId="24571"/>
    <cellStyle name="Note 3 2 3 2" xfId="24572"/>
    <cellStyle name="Note 3 2 3 2 10" xfId="24573"/>
    <cellStyle name="Note 3 2 3 2 11" xfId="24574"/>
    <cellStyle name="Note 3 2 3 2 12" xfId="24575"/>
    <cellStyle name="Note 3 2 3 2 13" xfId="24576"/>
    <cellStyle name="Note 3 2 3 2 14" xfId="24577"/>
    <cellStyle name="Note 3 2 3 2 2" xfId="24578"/>
    <cellStyle name="Note 3 2 3 2 2 2" xfId="24579"/>
    <cellStyle name="Note 3 2 3 2 3" xfId="24580"/>
    <cellStyle name="Note 3 2 3 2 4" xfId="24581"/>
    <cellStyle name="Note 3 2 3 2 5" xfId="24582"/>
    <cellStyle name="Note 3 2 3 2 6" xfId="24583"/>
    <cellStyle name="Note 3 2 3 2 7" xfId="24584"/>
    <cellStyle name="Note 3 2 3 2 8" xfId="24585"/>
    <cellStyle name="Note 3 2 3 2 9" xfId="24586"/>
    <cellStyle name="Note 3 2 3 3" xfId="24587"/>
    <cellStyle name="Note 3 2 3 3 2" xfId="24588"/>
    <cellStyle name="Note 3 2 3 4" xfId="24589"/>
    <cellStyle name="Note 3 2 3 5" xfId="24590"/>
    <cellStyle name="Note 3 2 3 6" xfId="24591"/>
    <cellStyle name="Note 3 2 3 7" xfId="24592"/>
    <cellStyle name="Note 3 2 3 8" xfId="24593"/>
    <cellStyle name="Note 3 2 3 9" xfId="24594"/>
    <cellStyle name="Note 3 2 4" xfId="24595"/>
    <cellStyle name="Note 3 2 4 10" xfId="24596"/>
    <cellStyle name="Note 3 2 4 11" xfId="24597"/>
    <cellStyle name="Note 3 2 4 12" xfId="24598"/>
    <cellStyle name="Note 3 2 4 13" xfId="24599"/>
    <cellStyle name="Note 3 2 4 14" xfId="24600"/>
    <cellStyle name="Note 3 2 4 15" xfId="24601"/>
    <cellStyle name="Note 3 2 4 2" xfId="24602"/>
    <cellStyle name="Note 3 2 4 2 10" xfId="24603"/>
    <cellStyle name="Note 3 2 4 2 11" xfId="24604"/>
    <cellStyle name="Note 3 2 4 2 12" xfId="24605"/>
    <cellStyle name="Note 3 2 4 2 13" xfId="24606"/>
    <cellStyle name="Note 3 2 4 2 14" xfId="24607"/>
    <cellStyle name="Note 3 2 4 2 2" xfId="24608"/>
    <cellStyle name="Note 3 2 4 2 2 2" xfId="24609"/>
    <cellStyle name="Note 3 2 4 2 3" xfId="24610"/>
    <cellStyle name="Note 3 2 4 2 4" xfId="24611"/>
    <cellStyle name="Note 3 2 4 2 5" xfId="24612"/>
    <cellStyle name="Note 3 2 4 2 6" xfId="24613"/>
    <cellStyle name="Note 3 2 4 2 7" xfId="24614"/>
    <cellStyle name="Note 3 2 4 2 8" xfId="24615"/>
    <cellStyle name="Note 3 2 4 2 9" xfId="24616"/>
    <cellStyle name="Note 3 2 4 3" xfId="24617"/>
    <cellStyle name="Note 3 2 4 3 2" xfId="24618"/>
    <cellStyle name="Note 3 2 4 4" xfId="24619"/>
    <cellStyle name="Note 3 2 4 5" xfId="24620"/>
    <cellStyle name="Note 3 2 4 6" xfId="24621"/>
    <cellStyle name="Note 3 2 4 7" xfId="24622"/>
    <cellStyle name="Note 3 2 4 8" xfId="24623"/>
    <cellStyle name="Note 3 2 4 9" xfId="24624"/>
    <cellStyle name="Note 3 2 5" xfId="24625"/>
    <cellStyle name="Note 3 2 5 10" xfId="24626"/>
    <cellStyle name="Note 3 2 5 11" xfId="24627"/>
    <cellStyle name="Note 3 2 5 12" xfId="24628"/>
    <cellStyle name="Note 3 2 5 13" xfId="24629"/>
    <cellStyle name="Note 3 2 5 14" xfId="24630"/>
    <cellStyle name="Note 3 2 5 15" xfId="24631"/>
    <cellStyle name="Note 3 2 5 2" xfId="24632"/>
    <cellStyle name="Note 3 2 5 2 10" xfId="24633"/>
    <cellStyle name="Note 3 2 5 2 11" xfId="24634"/>
    <cellStyle name="Note 3 2 5 2 12" xfId="24635"/>
    <cellStyle name="Note 3 2 5 2 13" xfId="24636"/>
    <cellStyle name="Note 3 2 5 2 14" xfId="24637"/>
    <cellStyle name="Note 3 2 5 2 2" xfId="24638"/>
    <cellStyle name="Note 3 2 5 2 2 2" xfId="24639"/>
    <cellStyle name="Note 3 2 5 2 3" xfId="24640"/>
    <cellStyle name="Note 3 2 5 2 4" xfId="24641"/>
    <cellStyle name="Note 3 2 5 2 5" xfId="24642"/>
    <cellStyle name="Note 3 2 5 2 6" xfId="24643"/>
    <cellStyle name="Note 3 2 5 2 7" xfId="24644"/>
    <cellStyle name="Note 3 2 5 2 8" xfId="24645"/>
    <cellStyle name="Note 3 2 5 2 9" xfId="24646"/>
    <cellStyle name="Note 3 2 5 3" xfId="24647"/>
    <cellStyle name="Note 3 2 5 3 2" xfId="24648"/>
    <cellStyle name="Note 3 2 5 4" xfId="24649"/>
    <cellStyle name="Note 3 2 5 5" xfId="24650"/>
    <cellStyle name="Note 3 2 5 6" xfId="24651"/>
    <cellStyle name="Note 3 2 5 7" xfId="24652"/>
    <cellStyle name="Note 3 2 5 8" xfId="24653"/>
    <cellStyle name="Note 3 2 5 9" xfId="24654"/>
    <cellStyle name="Note 3 2 6" xfId="24655"/>
    <cellStyle name="Note 3 2 6 10" xfId="24656"/>
    <cellStyle name="Note 3 2 6 11" xfId="24657"/>
    <cellStyle name="Note 3 2 6 12" xfId="24658"/>
    <cellStyle name="Note 3 2 6 13" xfId="24659"/>
    <cellStyle name="Note 3 2 6 14" xfId="24660"/>
    <cellStyle name="Note 3 2 6 15" xfId="24661"/>
    <cellStyle name="Note 3 2 6 2" xfId="24662"/>
    <cellStyle name="Note 3 2 6 2 10" xfId="24663"/>
    <cellStyle name="Note 3 2 6 2 11" xfId="24664"/>
    <cellStyle name="Note 3 2 6 2 12" xfId="24665"/>
    <cellStyle name="Note 3 2 6 2 13" xfId="24666"/>
    <cellStyle name="Note 3 2 6 2 14" xfId="24667"/>
    <cellStyle name="Note 3 2 6 2 2" xfId="24668"/>
    <cellStyle name="Note 3 2 6 2 2 2" xfId="24669"/>
    <cellStyle name="Note 3 2 6 2 3" xfId="24670"/>
    <cellStyle name="Note 3 2 6 2 4" xfId="24671"/>
    <cellStyle name="Note 3 2 6 2 5" xfId="24672"/>
    <cellStyle name="Note 3 2 6 2 6" xfId="24673"/>
    <cellStyle name="Note 3 2 6 2 7" xfId="24674"/>
    <cellStyle name="Note 3 2 6 2 8" xfId="24675"/>
    <cellStyle name="Note 3 2 6 2 9" xfId="24676"/>
    <cellStyle name="Note 3 2 6 3" xfId="24677"/>
    <cellStyle name="Note 3 2 6 3 2" xfId="24678"/>
    <cellStyle name="Note 3 2 6 4" xfId="24679"/>
    <cellStyle name="Note 3 2 6 5" xfId="24680"/>
    <cellStyle name="Note 3 2 6 6" xfId="24681"/>
    <cellStyle name="Note 3 2 6 7" xfId="24682"/>
    <cellStyle name="Note 3 2 6 8" xfId="24683"/>
    <cellStyle name="Note 3 2 6 9" xfId="24684"/>
    <cellStyle name="Note 3 2 7" xfId="24685"/>
    <cellStyle name="Note 3 2 7 10" xfId="24686"/>
    <cellStyle name="Note 3 2 7 11" xfId="24687"/>
    <cellStyle name="Note 3 2 7 12" xfId="24688"/>
    <cellStyle name="Note 3 2 7 13" xfId="24689"/>
    <cellStyle name="Note 3 2 7 14" xfId="24690"/>
    <cellStyle name="Note 3 2 7 15" xfId="24691"/>
    <cellStyle name="Note 3 2 7 2" xfId="24692"/>
    <cellStyle name="Note 3 2 7 2 10" xfId="24693"/>
    <cellStyle name="Note 3 2 7 2 11" xfId="24694"/>
    <cellStyle name="Note 3 2 7 2 12" xfId="24695"/>
    <cellStyle name="Note 3 2 7 2 13" xfId="24696"/>
    <cellStyle name="Note 3 2 7 2 14" xfId="24697"/>
    <cellStyle name="Note 3 2 7 2 2" xfId="24698"/>
    <cellStyle name="Note 3 2 7 2 2 2" xfId="24699"/>
    <cellStyle name="Note 3 2 7 2 3" xfId="24700"/>
    <cellStyle name="Note 3 2 7 2 4" xfId="24701"/>
    <cellStyle name="Note 3 2 7 2 5" xfId="24702"/>
    <cellStyle name="Note 3 2 7 2 6" xfId="24703"/>
    <cellStyle name="Note 3 2 7 2 7" xfId="24704"/>
    <cellStyle name="Note 3 2 7 2 8" xfId="24705"/>
    <cellStyle name="Note 3 2 7 2 9" xfId="24706"/>
    <cellStyle name="Note 3 2 7 3" xfId="24707"/>
    <cellStyle name="Note 3 2 7 3 2" xfId="24708"/>
    <cellStyle name="Note 3 2 7 4" xfId="24709"/>
    <cellStyle name="Note 3 2 7 5" xfId="24710"/>
    <cellStyle name="Note 3 2 7 6" xfId="24711"/>
    <cellStyle name="Note 3 2 7 7" xfId="24712"/>
    <cellStyle name="Note 3 2 7 8" xfId="24713"/>
    <cellStyle name="Note 3 2 7 9" xfId="24714"/>
    <cellStyle name="Note 3 2 8" xfId="24715"/>
    <cellStyle name="Note 3 2 8 10" xfId="24716"/>
    <cellStyle name="Note 3 2 8 11" xfId="24717"/>
    <cellStyle name="Note 3 2 8 12" xfId="24718"/>
    <cellStyle name="Note 3 2 8 13" xfId="24719"/>
    <cellStyle name="Note 3 2 8 14" xfId="24720"/>
    <cellStyle name="Note 3 2 8 15" xfId="24721"/>
    <cellStyle name="Note 3 2 8 2" xfId="24722"/>
    <cellStyle name="Note 3 2 8 2 10" xfId="24723"/>
    <cellStyle name="Note 3 2 8 2 11" xfId="24724"/>
    <cellStyle name="Note 3 2 8 2 12" xfId="24725"/>
    <cellStyle name="Note 3 2 8 2 13" xfId="24726"/>
    <cellStyle name="Note 3 2 8 2 14" xfId="24727"/>
    <cellStyle name="Note 3 2 8 2 2" xfId="24728"/>
    <cellStyle name="Note 3 2 8 2 2 2" xfId="24729"/>
    <cellStyle name="Note 3 2 8 2 3" xfId="24730"/>
    <cellStyle name="Note 3 2 8 2 4" xfId="24731"/>
    <cellStyle name="Note 3 2 8 2 5" xfId="24732"/>
    <cellStyle name="Note 3 2 8 2 6" xfId="24733"/>
    <cellStyle name="Note 3 2 8 2 7" xfId="24734"/>
    <cellStyle name="Note 3 2 8 2 8" xfId="24735"/>
    <cellStyle name="Note 3 2 8 2 9" xfId="24736"/>
    <cellStyle name="Note 3 2 8 3" xfId="24737"/>
    <cellStyle name="Note 3 2 8 3 2" xfId="24738"/>
    <cellStyle name="Note 3 2 8 4" xfId="24739"/>
    <cellStyle name="Note 3 2 8 5" xfId="24740"/>
    <cellStyle name="Note 3 2 8 6" xfId="24741"/>
    <cellStyle name="Note 3 2 8 7" xfId="24742"/>
    <cellStyle name="Note 3 2 8 8" xfId="24743"/>
    <cellStyle name="Note 3 2 8 9" xfId="24744"/>
    <cellStyle name="Note 3 2 9" xfId="24745"/>
    <cellStyle name="Note 3 2 9 10" xfId="24746"/>
    <cellStyle name="Note 3 2 9 11" xfId="24747"/>
    <cellStyle name="Note 3 2 9 12" xfId="24748"/>
    <cellStyle name="Note 3 2 9 13" xfId="24749"/>
    <cellStyle name="Note 3 2 9 14" xfId="24750"/>
    <cellStyle name="Note 3 2 9 2" xfId="24751"/>
    <cellStyle name="Note 3 2 9 2 2" xfId="24752"/>
    <cellStyle name="Note 3 2 9 3" xfId="24753"/>
    <cellStyle name="Note 3 2 9 4" xfId="24754"/>
    <cellStyle name="Note 3 2 9 5" xfId="24755"/>
    <cellStyle name="Note 3 2 9 6" xfId="24756"/>
    <cellStyle name="Note 3 2 9 7" xfId="24757"/>
    <cellStyle name="Note 3 2 9 8" xfId="24758"/>
    <cellStyle name="Note 3 2 9 9" xfId="24759"/>
    <cellStyle name="Note 3 20" xfId="24760"/>
    <cellStyle name="Note 3 21" xfId="24761"/>
    <cellStyle name="Note 3 3" xfId="24762"/>
    <cellStyle name="Note 3 3 10" xfId="24763"/>
    <cellStyle name="Note 3 3 11" xfId="24764"/>
    <cellStyle name="Note 3 3 12" xfId="24765"/>
    <cellStyle name="Note 3 3 13" xfId="24766"/>
    <cellStyle name="Note 3 3 14" xfId="24767"/>
    <cellStyle name="Note 3 3 15" xfId="24768"/>
    <cellStyle name="Note 3 3 16" xfId="24769"/>
    <cellStyle name="Note 3 3 17" xfId="24770"/>
    <cellStyle name="Note 3 3 18" xfId="24771"/>
    <cellStyle name="Note 3 3 19" xfId="24772"/>
    <cellStyle name="Note 3 3 2" xfId="24773"/>
    <cellStyle name="Note 3 3 2 10" xfId="24774"/>
    <cellStyle name="Note 3 3 2 11" xfId="24775"/>
    <cellStyle name="Note 3 3 2 12" xfId="24776"/>
    <cellStyle name="Note 3 3 2 13" xfId="24777"/>
    <cellStyle name="Note 3 3 2 14" xfId="24778"/>
    <cellStyle name="Note 3 3 2 15" xfId="24779"/>
    <cellStyle name="Note 3 3 2 2" xfId="24780"/>
    <cellStyle name="Note 3 3 2 2 10" xfId="24781"/>
    <cellStyle name="Note 3 3 2 2 11" xfId="24782"/>
    <cellStyle name="Note 3 3 2 2 12" xfId="24783"/>
    <cellStyle name="Note 3 3 2 2 13" xfId="24784"/>
    <cellStyle name="Note 3 3 2 2 14" xfId="24785"/>
    <cellStyle name="Note 3 3 2 2 2" xfId="24786"/>
    <cellStyle name="Note 3 3 2 2 2 2" xfId="24787"/>
    <cellStyle name="Note 3 3 2 2 3" xfId="24788"/>
    <cellStyle name="Note 3 3 2 2 4" xfId="24789"/>
    <cellStyle name="Note 3 3 2 2 5" xfId="24790"/>
    <cellStyle name="Note 3 3 2 2 6" xfId="24791"/>
    <cellStyle name="Note 3 3 2 2 7" xfId="24792"/>
    <cellStyle name="Note 3 3 2 2 8" xfId="24793"/>
    <cellStyle name="Note 3 3 2 2 9" xfId="24794"/>
    <cellStyle name="Note 3 3 2 3" xfId="24795"/>
    <cellStyle name="Note 3 3 2 3 2" xfId="24796"/>
    <cellStyle name="Note 3 3 2 4" xfId="24797"/>
    <cellStyle name="Note 3 3 2 5" xfId="24798"/>
    <cellStyle name="Note 3 3 2 6" xfId="24799"/>
    <cellStyle name="Note 3 3 2 7" xfId="24800"/>
    <cellStyle name="Note 3 3 2 8" xfId="24801"/>
    <cellStyle name="Note 3 3 2 9" xfId="24802"/>
    <cellStyle name="Note 3 3 3" xfId="24803"/>
    <cellStyle name="Note 3 3 3 10" xfId="24804"/>
    <cellStyle name="Note 3 3 3 11" xfId="24805"/>
    <cellStyle name="Note 3 3 3 12" xfId="24806"/>
    <cellStyle name="Note 3 3 3 13" xfId="24807"/>
    <cellStyle name="Note 3 3 3 14" xfId="24808"/>
    <cellStyle name="Note 3 3 3 15" xfId="24809"/>
    <cellStyle name="Note 3 3 3 2" xfId="24810"/>
    <cellStyle name="Note 3 3 3 2 10" xfId="24811"/>
    <cellStyle name="Note 3 3 3 2 11" xfId="24812"/>
    <cellStyle name="Note 3 3 3 2 12" xfId="24813"/>
    <cellStyle name="Note 3 3 3 2 13" xfId="24814"/>
    <cellStyle name="Note 3 3 3 2 14" xfId="24815"/>
    <cellStyle name="Note 3 3 3 2 2" xfId="24816"/>
    <cellStyle name="Note 3 3 3 2 2 2" xfId="24817"/>
    <cellStyle name="Note 3 3 3 2 3" xfId="24818"/>
    <cellStyle name="Note 3 3 3 2 4" xfId="24819"/>
    <cellStyle name="Note 3 3 3 2 5" xfId="24820"/>
    <cellStyle name="Note 3 3 3 2 6" xfId="24821"/>
    <cellStyle name="Note 3 3 3 2 7" xfId="24822"/>
    <cellStyle name="Note 3 3 3 2 8" xfId="24823"/>
    <cellStyle name="Note 3 3 3 2 9" xfId="24824"/>
    <cellStyle name="Note 3 3 3 3" xfId="24825"/>
    <cellStyle name="Note 3 3 3 3 2" xfId="24826"/>
    <cellStyle name="Note 3 3 3 4" xfId="24827"/>
    <cellStyle name="Note 3 3 3 5" xfId="24828"/>
    <cellStyle name="Note 3 3 3 6" xfId="24829"/>
    <cellStyle name="Note 3 3 3 7" xfId="24830"/>
    <cellStyle name="Note 3 3 3 8" xfId="24831"/>
    <cellStyle name="Note 3 3 3 9" xfId="24832"/>
    <cellStyle name="Note 3 3 4" xfId="24833"/>
    <cellStyle name="Note 3 3 4 10" xfId="24834"/>
    <cellStyle name="Note 3 3 4 11" xfId="24835"/>
    <cellStyle name="Note 3 3 4 12" xfId="24836"/>
    <cellStyle name="Note 3 3 4 13" xfId="24837"/>
    <cellStyle name="Note 3 3 4 14" xfId="24838"/>
    <cellStyle name="Note 3 3 4 15" xfId="24839"/>
    <cellStyle name="Note 3 3 4 2" xfId="24840"/>
    <cellStyle name="Note 3 3 4 2 10" xfId="24841"/>
    <cellStyle name="Note 3 3 4 2 11" xfId="24842"/>
    <cellStyle name="Note 3 3 4 2 12" xfId="24843"/>
    <cellStyle name="Note 3 3 4 2 13" xfId="24844"/>
    <cellStyle name="Note 3 3 4 2 14" xfId="24845"/>
    <cellStyle name="Note 3 3 4 2 2" xfId="24846"/>
    <cellStyle name="Note 3 3 4 2 2 2" xfId="24847"/>
    <cellStyle name="Note 3 3 4 2 3" xfId="24848"/>
    <cellStyle name="Note 3 3 4 2 4" xfId="24849"/>
    <cellStyle name="Note 3 3 4 2 5" xfId="24850"/>
    <cellStyle name="Note 3 3 4 2 6" xfId="24851"/>
    <cellStyle name="Note 3 3 4 2 7" xfId="24852"/>
    <cellStyle name="Note 3 3 4 2 8" xfId="24853"/>
    <cellStyle name="Note 3 3 4 2 9" xfId="24854"/>
    <cellStyle name="Note 3 3 4 3" xfId="24855"/>
    <cellStyle name="Note 3 3 4 3 2" xfId="24856"/>
    <cellStyle name="Note 3 3 4 4" xfId="24857"/>
    <cellStyle name="Note 3 3 4 5" xfId="24858"/>
    <cellStyle name="Note 3 3 4 6" xfId="24859"/>
    <cellStyle name="Note 3 3 4 7" xfId="24860"/>
    <cellStyle name="Note 3 3 4 8" xfId="24861"/>
    <cellStyle name="Note 3 3 4 9" xfId="24862"/>
    <cellStyle name="Note 3 3 5" xfId="24863"/>
    <cellStyle name="Note 3 3 5 10" xfId="24864"/>
    <cellStyle name="Note 3 3 5 11" xfId="24865"/>
    <cellStyle name="Note 3 3 5 12" xfId="24866"/>
    <cellStyle name="Note 3 3 5 13" xfId="24867"/>
    <cellStyle name="Note 3 3 5 14" xfId="24868"/>
    <cellStyle name="Note 3 3 5 15" xfId="24869"/>
    <cellStyle name="Note 3 3 5 2" xfId="24870"/>
    <cellStyle name="Note 3 3 5 2 10" xfId="24871"/>
    <cellStyle name="Note 3 3 5 2 11" xfId="24872"/>
    <cellStyle name="Note 3 3 5 2 12" xfId="24873"/>
    <cellStyle name="Note 3 3 5 2 13" xfId="24874"/>
    <cellStyle name="Note 3 3 5 2 14" xfId="24875"/>
    <cellStyle name="Note 3 3 5 2 2" xfId="24876"/>
    <cellStyle name="Note 3 3 5 2 2 2" xfId="24877"/>
    <cellStyle name="Note 3 3 5 2 3" xfId="24878"/>
    <cellStyle name="Note 3 3 5 2 4" xfId="24879"/>
    <cellStyle name="Note 3 3 5 2 5" xfId="24880"/>
    <cellStyle name="Note 3 3 5 2 6" xfId="24881"/>
    <cellStyle name="Note 3 3 5 2 7" xfId="24882"/>
    <cellStyle name="Note 3 3 5 2 8" xfId="24883"/>
    <cellStyle name="Note 3 3 5 2 9" xfId="24884"/>
    <cellStyle name="Note 3 3 5 3" xfId="24885"/>
    <cellStyle name="Note 3 3 5 3 2" xfId="24886"/>
    <cellStyle name="Note 3 3 5 4" xfId="24887"/>
    <cellStyle name="Note 3 3 5 5" xfId="24888"/>
    <cellStyle name="Note 3 3 5 6" xfId="24889"/>
    <cellStyle name="Note 3 3 5 7" xfId="24890"/>
    <cellStyle name="Note 3 3 5 8" xfId="24891"/>
    <cellStyle name="Note 3 3 5 9" xfId="24892"/>
    <cellStyle name="Note 3 3 6" xfId="24893"/>
    <cellStyle name="Note 3 3 6 10" xfId="24894"/>
    <cellStyle name="Note 3 3 6 11" xfId="24895"/>
    <cellStyle name="Note 3 3 6 12" xfId="24896"/>
    <cellStyle name="Note 3 3 6 13" xfId="24897"/>
    <cellStyle name="Note 3 3 6 14" xfId="24898"/>
    <cellStyle name="Note 3 3 6 2" xfId="24899"/>
    <cellStyle name="Note 3 3 6 2 2" xfId="24900"/>
    <cellStyle name="Note 3 3 6 3" xfId="24901"/>
    <cellStyle name="Note 3 3 6 4" xfId="24902"/>
    <cellStyle name="Note 3 3 6 5" xfId="24903"/>
    <cellStyle name="Note 3 3 6 6" xfId="24904"/>
    <cellStyle name="Note 3 3 6 7" xfId="24905"/>
    <cellStyle name="Note 3 3 6 8" xfId="24906"/>
    <cellStyle name="Note 3 3 6 9" xfId="24907"/>
    <cellStyle name="Note 3 3 7" xfId="24908"/>
    <cellStyle name="Note 3 3 7 2" xfId="24909"/>
    <cellStyle name="Note 3 3 8" xfId="24910"/>
    <cellStyle name="Note 3 3 9" xfId="24911"/>
    <cellStyle name="Note 3 4" xfId="24912"/>
    <cellStyle name="Note 3 4 10" xfId="24913"/>
    <cellStyle name="Note 3 4 11" xfId="24914"/>
    <cellStyle name="Note 3 4 12" xfId="24915"/>
    <cellStyle name="Note 3 4 13" xfId="24916"/>
    <cellStyle name="Note 3 4 14" xfId="24917"/>
    <cellStyle name="Note 3 4 15" xfId="24918"/>
    <cellStyle name="Note 3 4 2" xfId="24919"/>
    <cellStyle name="Note 3 4 2 10" xfId="24920"/>
    <cellStyle name="Note 3 4 2 11" xfId="24921"/>
    <cellStyle name="Note 3 4 2 12" xfId="24922"/>
    <cellStyle name="Note 3 4 2 13" xfId="24923"/>
    <cellStyle name="Note 3 4 2 14" xfId="24924"/>
    <cellStyle name="Note 3 4 2 2" xfId="24925"/>
    <cellStyle name="Note 3 4 2 2 2" xfId="24926"/>
    <cellStyle name="Note 3 4 2 3" xfId="24927"/>
    <cellStyle name="Note 3 4 2 4" xfId="24928"/>
    <cellStyle name="Note 3 4 2 5" xfId="24929"/>
    <cellStyle name="Note 3 4 2 6" xfId="24930"/>
    <cellStyle name="Note 3 4 2 7" xfId="24931"/>
    <cellStyle name="Note 3 4 2 8" xfId="24932"/>
    <cellStyle name="Note 3 4 2 9" xfId="24933"/>
    <cellStyle name="Note 3 4 3" xfId="24934"/>
    <cellStyle name="Note 3 4 3 2" xfId="24935"/>
    <cellStyle name="Note 3 4 4" xfId="24936"/>
    <cellStyle name="Note 3 4 5" xfId="24937"/>
    <cellStyle name="Note 3 4 6" xfId="24938"/>
    <cellStyle name="Note 3 4 7" xfId="24939"/>
    <cellStyle name="Note 3 4 8" xfId="24940"/>
    <cellStyle name="Note 3 4 9" xfId="24941"/>
    <cellStyle name="Note 3 5" xfId="24942"/>
    <cellStyle name="Note 3 5 10" xfId="24943"/>
    <cellStyle name="Note 3 5 11" xfId="24944"/>
    <cellStyle name="Note 3 5 12" xfId="24945"/>
    <cellStyle name="Note 3 5 13" xfId="24946"/>
    <cellStyle name="Note 3 5 14" xfId="24947"/>
    <cellStyle name="Note 3 5 15" xfId="24948"/>
    <cellStyle name="Note 3 5 2" xfId="24949"/>
    <cellStyle name="Note 3 5 2 10" xfId="24950"/>
    <cellStyle name="Note 3 5 2 11" xfId="24951"/>
    <cellStyle name="Note 3 5 2 12" xfId="24952"/>
    <cellStyle name="Note 3 5 2 13" xfId="24953"/>
    <cellStyle name="Note 3 5 2 14" xfId="24954"/>
    <cellStyle name="Note 3 5 2 2" xfId="24955"/>
    <cellStyle name="Note 3 5 2 2 2" xfId="24956"/>
    <cellStyle name="Note 3 5 2 3" xfId="24957"/>
    <cellStyle name="Note 3 5 2 4" xfId="24958"/>
    <cellStyle name="Note 3 5 2 5" xfId="24959"/>
    <cellStyle name="Note 3 5 2 6" xfId="24960"/>
    <cellStyle name="Note 3 5 2 7" xfId="24961"/>
    <cellStyle name="Note 3 5 2 8" xfId="24962"/>
    <cellStyle name="Note 3 5 2 9" xfId="24963"/>
    <cellStyle name="Note 3 5 3" xfId="24964"/>
    <cellStyle name="Note 3 5 3 2" xfId="24965"/>
    <cellStyle name="Note 3 5 4" xfId="24966"/>
    <cellStyle name="Note 3 5 5" xfId="24967"/>
    <cellStyle name="Note 3 5 6" xfId="24968"/>
    <cellStyle name="Note 3 5 7" xfId="24969"/>
    <cellStyle name="Note 3 5 8" xfId="24970"/>
    <cellStyle name="Note 3 5 9" xfId="24971"/>
    <cellStyle name="Note 3 6" xfId="24972"/>
    <cellStyle name="Note 3 6 10" xfId="24973"/>
    <cellStyle name="Note 3 6 11" xfId="24974"/>
    <cellStyle name="Note 3 6 12" xfId="24975"/>
    <cellStyle name="Note 3 6 13" xfId="24976"/>
    <cellStyle name="Note 3 6 14" xfId="24977"/>
    <cellStyle name="Note 3 6 15" xfId="24978"/>
    <cellStyle name="Note 3 6 2" xfId="24979"/>
    <cellStyle name="Note 3 6 2 10" xfId="24980"/>
    <cellStyle name="Note 3 6 2 11" xfId="24981"/>
    <cellStyle name="Note 3 6 2 12" xfId="24982"/>
    <cellStyle name="Note 3 6 2 13" xfId="24983"/>
    <cellStyle name="Note 3 6 2 14" xfId="24984"/>
    <cellStyle name="Note 3 6 2 2" xfId="24985"/>
    <cellStyle name="Note 3 6 2 2 2" xfId="24986"/>
    <cellStyle name="Note 3 6 2 3" xfId="24987"/>
    <cellStyle name="Note 3 6 2 4" xfId="24988"/>
    <cellStyle name="Note 3 6 2 5" xfId="24989"/>
    <cellStyle name="Note 3 6 2 6" xfId="24990"/>
    <cellStyle name="Note 3 6 2 7" xfId="24991"/>
    <cellStyle name="Note 3 6 2 8" xfId="24992"/>
    <cellStyle name="Note 3 6 2 9" xfId="24993"/>
    <cellStyle name="Note 3 6 3" xfId="24994"/>
    <cellStyle name="Note 3 6 3 2" xfId="24995"/>
    <cellStyle name="Note 3 6 4" xfId="24996"/>
    <cellStyle name="Note 3 6 5" xfId="24997"/>
    <cellStyle name="Note 3 6 6" xfId="24998"/>
    <cellStyle name="Note 3 6 7" xfId="24999"/>
    <cellStyle name="Note 3 6 8" xfId="25000"/>
    <cellStyle name="Note 3 6 9" xfId="25001"/>
    <cellStyle name="Note 3 7" xfId="25002"/>
    <cellStyle name="Note 3 7 10" xfId="25003"/>
    <cellStyle name="Note 3 7 11" xfId="25004"/>
    <cellStyle name="Note 3 7 12" xfId="25005"/>
    <cellStyle name="Note 3 7 13" xfId="25006"/>
    <cellStyle name="Note 3 7 14" xfId="25007"/>
    <cellStyle name="Note 3 7 15" xfId="25008"/>
    <cellStyle name="Note 3 7 2" xfId="25009"/>
    <cellStyle name="Note 3 7 2 10" xfId="25010"/>
    <cellStyle name="Note 3 7 2 11" xfId="25011"/>
    <cellStyle name="Note 3 7 2 12" xfId="25012"/>
    <cellStyle name="Note 3 7 2 13" xfId="25013"/>
    <cellStyle name="Note 3 7 2 14" xfId="25014"/>
    <cellStyle name="Note 3 7 2 2" xfId="25015"/>
    <cellStyle name="Note 3 7 2 2 2" xfId="25016"/>
    <cellStyle name="Note 3 7 2 3" xfId="25017"/>
    <cellStyle name="Note 3 7 2 4" xfId="25018"/>
    <cellStyle name="Note 3 7 2 5" xfId="25019"/>
    <cellStyle name="Note 3 7 2 6" xfId="25020"/>
    <cellStyle name="Note 3 7 2 7" xfId="25021"/>
    <cellStyle name="Note 3 7 2 8" xfId="25022"/>
    <cellStyle name="Note 3 7 2 9" xfId="25023"/>
    <cellStyle name="Note 3 7 3" xfId="25024"/>
    <cellStyle name="Note 3 7 3 2" xfId="25025"/>
    <cellStyle name="Note 3 7 4" xfId="25026"/>
    <cellStyle name="Note 3 7 5" xfId="25027"/>
    <cellStyle name="Note 3 7 6" xfId="25028"/>
    <cellStyle name="Note 3 7 7" xfId="25029"/>
    <cellStyle name="Note 3 7 8" xfId="25030"/>
    <cellStyle name="Note 3 7 9" xfId="25031"/>
    <cellStyle name="Note 3 8" xfId="25032"/>
    <cellStyle name="Note 3 8 10" xfId="25033"/>
    <cellStyle name="Note 3 8 11" xfId="25034"/>
    <cellStyle name="Note 3 8 12" xfId="25035"/>
    <cellStyle name="Note 3 8 13" xfId="25036"/>
    <cellStyle name="Note 3 8 14" xfId="25037"/>
    <cellStyle name="Note 3 8 2" xfId="25038"/>
    <cellStyle name="Note 3 8 2 2" xfId="25039"/>
    <cellStyle name="Note 3 8 3" xfId="25040"/>
    <cellStyle name="Note 3 8 4" xfId="25041"/>
    <cellStyle name="Note 3 8 5" xfId="25042"/>
    <cellStyle name="Note 3 8 6" xfId="25043"/>
    <cellStyle name="Note 3 8 7" xfId="25044"/>
    <cellStyle name="Note 3 8 8" xfId="25045"/>
    <cellStyle name="Note 3 8 9" xfId="25046"/>
    <cellStyle name="Note 3 9" xfId="25047"/>
    <cellStyle name="Note 3 9 2" xfId="25048"/>
    <cellStyle name="Note 4" xfId="25049"/>
    <cellStyle name="Note 4 10" xfId="25050"/>
    <cellStyle name="Note 4 11" xfId="25051"/>
    <cellStyle name="Note 4 12" xfId="25052"/>
    <cellStyle name="Note 4 13" xfId="25053"/>
    <cellStyle name="Note 4 14" xfId="25054"/>
    <cellStyle name="Note 4 15" xfId="25055"/>
    <cellStyle name="Note 4 16" xfId="25056"/>
    <cellStyle name="Note 4 17" xfId="25057"/>
    <cellStyle name="Note 4 18" xfId="25058"/>
    <cellStyle name="Note 4 19" xfId="25059"/>
    <cellStyle name="Note 4 2" xfId="25060"/>
    <cellStyle name="Note 4 2 10" xfId="25061"/>
    <cellStyle name="Note 4 2 10 2" xfId="25062"/>
    <cellStyle name="Note 4 2 11" xfId="25063"/>
    <cellStyle name="Note 4 2 12" xfId="25064"/>
    <cellStyle name="Note 4 2 13" xfId="25065"/>
    <cellStyle name="Note 4 2 14" xfId="25066"/>
    <cellStyle name="Note 4 2 15" xfId="25067"/>
    <cellStyle name="Note 4 2 16" xfId="25068"/>
    <cellStyle name="Note 4 2 17" xfId="25069"/>
    <cellStyle name="Note 4 2 18" xfId="25070"/>
    <cellStyle name="Note 4 2 19" xfId="25071"/>
    <cellStyle name="Note 4 2 2" xfId="25072"/>
    <cellStyle name="Note 4 2 2 10" xfId="25073"/>
    <cellStyle name="Note 4 2 2 11" xfId="25074"/>
    <cellStyle name="Note 4 2 2 12" xfId="25075"/>
    <cellStyle name="Note 4 2 2 13" xfId="25076"/>
    <cellStyle name="Note 4 2 2 14" xfId="25077"/>
    <cellStyle name="Note 4 2 2 15" xfId="25078"/>
    <cellStyle name="Note 4 2 2 16" xfId="25079"/>
    <cellStyle name="Note 4 2 2 17" xfId="25080"/>
    <cellStyle name="Note 4 2 2 18" xfId="25081"/>
    <cellStyle name="Note 4 2 2 19" xfId="25082"/>
    <cellStyle name="Note 4 2 2 2" xfId="25083"/>
    <cellStyle name="Note 4 2 2 2 10" xfId="25084"/>
    <cellStyle name="Note 4 2 2 2 11" xfId="25085"/>
    <cellStyle name="Note 4 2 2 2 12" xfId="25086"/>
    <cellStyle name="Note 4 2 2 2 13" xfId="25087"/>
    <cellStyle name="Note 4 2 2 2 14" xfId="25088"/>
    <cellStyle name="Note 4 2 2 2 15" xfId="25089"/>
    <cellStyle name="Note 4 2 2 2 2" xfId="25090"/>
    <cellStyle name="Note 4 2 2 2 2 10" xfId="25091"/>
    <cellStyle name="Note 4 2 2 2 2 11" xfId="25092"/>
    <cellStyle name="Note 4 2 2 2 2 12" xfId="25093"/>
    <cellStyle name="Note 4 2 2 2 2 13" xfId="25094"/>
    <cellStyle name="Note 4 2 2 2 2 14" xfId="25095"/>
    <cellStyle name="Note 4 2 2 2 2 2" xfId="25096"/>
    <cellStyle name="Note 4 2 2 2 2 2 2" xfId="25097"/>
    <cellStyle name="Note 4 2 2 2 2 3" xfId="25098"/>
    <cellStyle name="Note 4 2 2 2 2 4" xfId="25099"/>
    <cellStyle name="Note 4 2 2 2 2 5" xfId="25100"/>
    <cellStyle name="Note 4 2 2 2 2 6" xfId="25101"/>
    <cellStyle name="Note 4 2 2 2 2 7" xfId="25102"/>
    <cellStyle name="Note 4 2 2 2 2 8" xfId="25103"/>
    <cellStyle name="Note 4 2 2 2 2 9" xfId="25104"/>
    <cellStyle name="Note 4 2 2 2 3" xfId="25105"/>
    <cellStyle name="Note 4 2 2 2 3 2" xfId="25106"/>
    <cellStyle name="Note 4 2 2 2 4" xfId="25107"/>
    <cellStyle name="Note 4 2 2 2 5" xfId="25108"/>
    <cellStyle name="Note 4 2 2 2 6" xfId="25109"/>
    <cellStyle name="Note 4 2 2 2 7" xfId="25110"/>
    <cellStyle name="Note 4 2 2 2 8" xfId="25111"/>
    <cellStyle name="Note 4 2 2 2 9" xfId="25112"/>
    <cellStyle name="Note 4 2 2 3" xfId="25113"/>
    <cellStyle name="Note 4 2 2 3 10" xfId="25114"/>
    <cellStyle name="Note 4 2 2 3 11" xfId="25115"/>
    <cellStyle name="Note 4 2 2 3 12" xfId="25116"/>
    <cellStyle name="Note 4 2 2 3 13" xfId="25117"/>
    <cellStyle name="Note 4 2 2 3 14" xfId="25118"/>
    <cellStyle name="Note 4 2 2 3 15" xfId="25119"/>
    <cellStyle name="Note 4 2 2 3 2" xfId="25120"/>
    <cellStyle name="Note 4 2 2 3 2 10" xfId="25121"/>
    <cellStyle name="Note 4 2 2 3 2 11" xfId="25122"/>
    <cellStyle name="Note 4 2 2 3 2 12" xfId="25123"/>
    <cellStyle name="Note 4 2 2 3 2 13" xfId="25124"/>
    <cellStyle name="Note 4 2 2 3 2 14" xfId="25125"/>
    <cellStyle name="Note 4 2 2 3 2 2" xfId="25126"/>
    <cellStyle name="Note 4 2 2 3 2 2 2" xfId="25127"/>
    <cellStyle name="Note 4 2 2 3 2 3" xfId="25128"/>
    <cellStyle name="Note 4 2 2 3 2 4" xfId="25129"/>
    <cellStyle name="Note 4 2 2 3 2 5" xfId="25130"/>
    <cellStyle name="Note 4 2 2 3 2 6" xfId="25131"/>
    <cellStyle name="Note 4 2 2 3 2 7" xfId="25132"/>
    <cellStyle name="Note 4 2 2 3 2 8" xfId="25133"/>
    <cellStyle name="Note 4 2 2 3 2 9" xfId="25134"/>
    <cellStyle name="Note 4 2 2 3 3" xfId="25135"/>
    <cellStyle name="Note 4 2 2 3 3 2" xfId="25136"/>
    <cellStyle name="Note 4 2 2 3 4" xfId="25137"/>
    <cellStyle name="Note 4 2 2 3 5" xfId="25138"/>
    <cellStyle name="Note 4 2 2 3 6" xfId="25139"/>
    <cellStyle name="Note 4 2 2 3 7" xfId="25140"/>
    <cellStyle name="Note 4 2 2 3 8" xfId="25141"/>
    <cellStyle name="Note 4 2 2 3 9" xfId="25142"/>
    <cellStyle name="Note 4 2 2 4" xfId="25143"/>
    <cellStyle name="Note 4 2 2 4 10" xfId="25144"/>
    <cellStyle name="Note 4 2 2 4 11" xfId="25145"/>
    <cellStyle name="Note 4 2 2 4 12" xfId="25146"/>
    <cellStyle name="Note 4 2 2 4 13" xfId="25147"/>
    <cellStyle name="Note 4 2 2 4 14" xfId="25148"/>
    <cellStyle name="Note 4 2 2 4 15" xfId="25149"/>
    <cellStyle name="Note 4 2 2 4 2" xfId="25150"/>
    <cellStyle name="Note 4 2 2 4 2 10" xfId="25151"/>
    <cellStyle name="Note 4 2 2 4 2 11" xfId="25152"/>
    <cellStyle name="Note 4 2 2 4 2 12" xfId="25153"/>
    <cellStyle name="Note 4 2 2 4 2 13" xfId="25154"/>
    <cellStyle name="Note 4 2 2 4 2 14" xfId="25155"/>
    <cellStyle name="Note 4 2 2 4 2 2" xfId="25156"/>
    <cellStyle name="Note 4 2 2 4 2 2 2" xfId="25157"/>
    <cellStyle name="Note 4 2 2 4 2 3" xfId="25158"/>
    <cellStyle name="Note 4 2 2 4 2 4" xfId="25159"/>
    <cellStyle name="Note 4 2 2 4 2 5" xfId="25160"/>
    <cellStyle name="Note 4 2 2 4 2 6" xfId="25161"/>
    <cellStyle name="Note 4 2 2 4 2 7" xfId="25162"/>
    <cellStyle name="Note 4 2 2 4 2 8" xfId="25163"/>
    <cellStyle name="Note 4 2 2 4 2 9" xfId="25164"/>
    <cellStyle name="Note 4 2 2 4 3" xfId="25165"/>
    <cellStyle name="Note 4 2 2 4 3 2" xfId="25166"/>
    <cellStyle name="Note 4 2 2 4 4" xfId="25167"/>
    <cellStyle name="Note 4 2 2 4 5" xfId="25168"/>
    <cellStyle name="Note 4 2 2 4 6" xfId="25169"/>
    <cellStyle name="Note 4 2 2 4 7" xfId="25170"/>
    <cellStyle name="Note 4 2 2 4 8" xfId="25171"/>
    <cellStyle name="Note 4 2 2 4 9" xfId="25172"/>
    <cellStyle name="Note 4 2 2 5" xfId="25173"/>
    <cellStyle name="Note 4 2 2 5 10" xfId="25174"/>
    <cellStyle name="Note 4 2 2 5 11" xfId="25175"/>
    <cellStyle name="Note 4 2 2 5 12" xfId="25176"/>
    <cellStyle name="Note 4 2 2 5 13" xfId="25177"/>
    <cellStyle name="Note 4 2 2 5 14" xfId="25178"/>
    <cellStyle name="Note 4 2 2 5 15" xfId="25179"/>
    <cellStyle name="Note 4 2 2 5 2" xfId="25180"/>
    <cellStyle name="Note 4 2 2 5 2 10" xfId="25181"/>
    <cellStyle name="Note 4 2 2 5 2 11" xfId="25182"/>
    <cellStyle name="Note 4 2 2 5 2 12" xfId="25183"/>
    <cellStyle name="Note 4 2 2 5 2 13" xfId="25184"/>
    <cellStyle name="Note 4 2 2 5 2 14" xfId="25185"/>
    <cellStyle name="Note 4 2 2 5 2 2" xfId="25186"/>
    <cellStyle name="Note 4 2 2 5 2 2 2" xfId="25187"/>
    <cellStyle name="Note 4 2 2 5 2 3" xfId="25188"/>
    <cellStyle name="Note 4 2 2 5 2 4" xfId="25189"/>
    <cellStyle name="Note 4 2 2 5 2 5" xfId="25190"/>
    <cellStyle name="Note 4 2 2 5 2 6" xfId="25191"/>
    <cellStyle name="Note 4 2 2 5 2 7" xfId="25192"/>
    <cellStyle name="Note 4 2 2 5 2 8" xfId="25193"/>
    <cellStyle name="Note 4 2 2 5 2 9" xfId="25194"/>
    <cellStyle name="Note 4 2 2 5 3" xfId="25195"/>
    <cellStyle name="Note 4 2 2 5 3 2" xfId="25196"/>
    <cellStyle name="Note 4 2 2 5 4" xfId="25197"/>
    <cellStyle name="Note 4 2 2 5 5" xfId="25198"/>
    <cellStyle name="Note 4 2 2 5 6" xfId="25199"/>
    <cellStyle name="Note 4 2 2 5 7" xfId="25200"/>
    <cellStyle name="Note 4 2 2 5 8" xfId="25201"/>
    <cellStyle name="Note 4 2 2 5 9" xfId="25202"/>
    <cellStyle name="Note 4 2 2 6" xfId="25203"/>
    <cellStyle name="Note 4 2 2 6 10" xfId="25204"/>
    <cellStyle name="Note 4 2 2 6 11" xfId="25205"/>
    <cellStyle name="Note 4 2 2 6 12" xfId="25206"/>
    <cellStyle name="Note 4 2 2 6 13" xfId="25207"/>
    <cellStyle name="Note 4 2 2 6 14" xfId="25208"/>
    <cellStyle name="Note 4 2 2 6 2" xfId="25209"/>
    <cellStyle name="Note 4 2 2 6 2 2" xfId="25210"/>
    <cellStyle name="Note 4 2 2 6 3" xfId="25211"/>
    <cellStyle name="Note 4 2 2 6 4" xfId="25212"/>
    <cellStyle name="Note 4 2 2 6 5" xfId="25213"/>
    <cellStyle name="Note 4 2 2 6 6" xfId="25214"/>
    <cellStyle name="Note 4 2 2 6 7" xfId="25215"/>
    <cellStyle name="Note 4 2 2 6 8" xfId="25216"/>
    <cellStyle name="Note 4 2 2 6 9" xfId="25217"/>
    <cellStyle name="Note 4 2 2 7" xfId="25218"/>
    <cellStyle name="Note 4 2 2 7 2" xfId="25219"/>
    <cellStyle name="Note 4 2 2 8" xfId="25220"/>
    <cellStyle name="Note 4 2 2 9" xfId="25221"/>
    <cellStyle name="Note 4 2 20" xfId="25222"/>
    <cellStyle name="Note 4 2 21" xfId="25223"/>
    <cellStyle name="Note 4 2 22" xfId="25224"/>
    <cellStyle name="Note 4 2 3" xfId="25225"/>
    <cellStyle name="Note 4 2 3 10" xfId="25226"/>
    <cellStyle name="Note 4 2 3 11" xfId="25227"/>
    <cellStyle name="Note 4 2 3 12" xfId="25228"/>
    <cellStyle name="Note 4 2 3 13" xfId="25229"/>
    <cellStyle name="Note 4 2 3 14" xfId="25230"/>
    <cellStyle name="Note 4 2 3 15" xfId="25231"/>
    <cellStyle name="Note 4 2 3 2" xfId="25232"/>
    <cellStyle name="Note 4 2 3 2 10" xfId="25233"/>
    <cellStyle name="Note 4 2 3 2 11" xfId="25234"/>
    <cellStyle name="Note 4 2 3 2 12" xfId="25235"/>
    <cellStyle name="Note 4 2 3 2 13" xfId="25236"/>
    <cellStyle name="Note 4 2 3 2 14" xfId="25237"/>
    <cellStyle name="Note 4 2 3 2 2" xfId="25238"/>
    <cellStyle name="Note 4 2 3 2 2 2" xfId="25239"/>
    <cellStyle name="Note 4 2 3 2 3" xfId="25240"/>
    <cellStyle name="Note 4 2 3 2 4" xfId="25241"/>
    <cellStyle name="Note 4 2 3 2 5" xfId="25242"/>
    <cellStyle name="Note 4 2 3 2 6" xfId="25243"/>
    <cellStyle name="Note 4 2 3 2 7" xfId="25244"/>
    <cellStyle name="Note 4 2 3 2 8" xfId="25245"/>
    <cellStyle name="Note 4 2 3 2 9" xfId="25246"/>
    <cellStyle name="Note 4 2 3 3" xfId="25247"/>
    <cellStyle name="Note 4 2 3 3 2" xfId="25248"/>
    <cellStyle name="Note 4 2 3 4" xfId="25249"/>
    <cellStyle name="Note 4 2 3 5" xfId="25250"/>
    <cellStyle name="Note 4 2 3 6" xfId="25251"/>
    <cellStyle name="Note 4 2 3 7" xfId="25252"/>
    <cellStyle name="Note 4 2 3 8" xfId="25253"/>
    <cellStyle name="Note 4 2 3 9" xfId="25254"/>
    <cellStyle name="Note 4 2 4" xfId="25255"/>
    <cellStyle name="Note 4 2 4 10" xfId="25256"/>
    <cellStyle name="Note 4 2 4 11" xfId="25257"/>
    <cellStyle name="Note 4 2 4 12" xfId="25258"/>
    <cellStyle name="Note 4 2 4 13" xfId="25259"/>
    <cellStyle name="Note 4 2 4 14" xfId="25260"/>
    <cellStyle name="Note 4 2 4 15" xfId="25261"/>
    <cellStyle name="Note 4 2 4 2" xfId="25262"/>
    <cellStyle name="Note 4 2 4 2 10" xfId="25263"/>
    <cellStyle name="Note 4 2 4 2 11" xfId="25264"/>
    <cellStyle name="Note 4 2 4 2 12" xfId="25265"/>
    <cellStyle name="Note 4 2 4 2 13" xfId="25266"/>
    <cellStyle name="Note 4 2 4 2 14" xfId="25267"/>
    <cellStyle name="Note 4 2 4 2 2" xfId="25268"/>
    <cellStyle name="Note 4 2 4 2 2 2" xfId="25269"/>
    <cellStyle name="Note 4 2 4 2 3" xfId="25270"/>
    <cellStyle name="Note 4 2 4 2 4" xfId="25271"/>
    <cellStyle name="Note 4 2 4 2 5" xfId="25272"/>
    <cellStyle name="Note 4 2 4 2 6" xfId="25273"/>
    <cellStyle name="Note 4 2 4 2 7" xfId="25274"/>
    <cellStyle name="Note 4 2 4 2 8" xfId="25275"/>
    <cellStyle name="Note 4 2 4 2 9" xfId="25276"/>
    <cellStyle name="Note 4 2 4 3" xfId="25277"/>
    <cellStyle name="Note 4 2 4 3 2" xfId="25278"/>
    <cellStyle name="Note 4 2 4 4" xfId="25279"/>
    <cellStyle name="Note 4 2 4 5" xfId="25280"/>
    <cellStyle name="Note 4 2 4 6" xfId="25281"/>
    <cellStyle name="Note 4 2 4 7" xfId="25282"/>
    <cellStyle name="Note 4 2 4 8" xfId="25283"/>
    <cellStyle name="Note 4 2 4 9" xfId="25284"/>
    <cellStyle name="Note 4 2 5" xfId="25285"/>
    <cellStyle name="Note 4 2 5 10" xfId="25286"/>
    <cellStyle name="Note 4 2 5 11" xfId="25287"/>
    <cellStyle name="Note 4 2 5 12" xfId="25288"/>
    <cellStyle name="Note 4 2 5 13" xfId="25289"/>
    <cellStyle name="Note 4 2 5 14" xfId="25290"/>
    <cellStyle name="Note 4 2 5 15" xfId="25291"/>
    <cellStyle name="Note 4 2 5 2" xfId="25292"/>
    <cellStyle name="Note 4 2 5 2 10" xfId="25293"/>
    <cellStyle name="Note 4 2 5 2 11" xfId="25294"/>
    <cellStyle name="Note 4 2 5 2 12" xfId="25295"/>
    <cellStyle name="Note 4 2 5 2 13" xfId="25296"/>
    <cellStyle name="Note 4 2 5 2 14" xfId="25297"/>
    <cellStyle name="Note 4 2 5 2 2" xfId="25298"/>
    <cellStyle name="Note 4 2 5 2 2 2" xfId="25299"/>
    <cellStyle name="Note 4 2 5 2 3" xfId="25300"/>
    <cellStyle name="Note 4 2 5 2 4" xfId="25301"/>
    <cellStyle name="Note 4 2 5 2 5" xfId="25302"/>
    <cellStyle name="Note 4 2 5 2 6" xfId="25303"/>
    <cellStyle name="Note 4 2 5 2 7" xfId="25304"/>
    <cellStyle name="Note 4 2 5 2 8" xfId="25305"/>
    <cellStyle name="Note 4 2 5 2 9" xfId="25306"/>
    <cellStyle name="Note 4 2 5 3" xfId="25307"/>
    <cellStyle name="Note 4 2 5 3 2" xfId="25308"/>
    <cellStyle name="Note 4 2 5 4" xfId="25309"/>
    <cellStyle name="Note 4 2 5 5" xfId="25310"/>
    <cellStyle name="Note 4 2 5 6" xfId="25311"/>
    <cellStyle name="Note 4 2 5 7" xfId="25312"/>
    <cellStyle name="Note 4 2 5 8" xfId="25313"/>
    <cellStyle name="Note 4 2 5 9" xfId="25314"/>
    <cellStyle name="Note 4 2 6" xfId="25315"/>
    <cellStyle name="Note 4 2 6 10" xfId="25316"/>
    <cellStyle name="Note 4 2 6 11" xfId="25317"/>
    <cellStyle name="Note 4 2 6 12" xfId="25318"/>
    <cellStyle name="Note 4 2 6 13" xfId="25319"/>
    <cellStyle name="Note 4 2 6 14" xfId="25320"/>
    <cellStyle name="Note 4 2 6 15" xfId="25321"/>
    <cellStyle name="Note 4 2 6 2" xfId="25322"/>
    <cellStyle name="Note 4 2 6 2 10" xfId="25323"/>
    <cellStyle name="Note 4 2 6 2 11" xfId="25324"/>
    <cellStyle name="Note 4 2 6 2 12" xfId="25325"/>
    <cellStyle name="Note 4 2 6 2 13" xfId="25326"/>
    <cellStyle name="Note 4 2 6 2 14" xfId="25327"/>
    <cellStyle name="Note 4 2 6 2 2" xfId="25328"/>
    <cellStyle name="Note 4 2 6 2 2 2" xfId="25329"/>
    <cellStyle name="Note 4 2 6 2 3" xfId="25330"/>
    <cellStyle name="Note 4 2 6 2 4" xfId="25331"/>
    <cellStyle name="Note 4 2 6 2 5" xfId="25332"/>
    <cellStyle name="Note 4 2 6 2 6" xfId="25333"/>
    <cellStyle name="Note 4 2 6 2 7" xfId="25334"/>
    <cellStyle name="Note 4 2 6 2 8" xfId="25335"/>
    <cellStyle name="Note 4 2 6 2 9" xfId="25336"/>
    <cellStyle name="Note 4 2 6 3" xfId="25337"/>
    <cellStyle name="Note 4 2 6 3 2" xfId="25338"/>
    <cellStyle name="Note 4 2 6 4" xfId="25339"/>
    <cellStyle name="Note 4 2 6 5" xfId="25340"/>
    <cellStyle name="Note 4 2 6 6" xfId="25341"/>
    <cellStyle name="Note 4 2 6 7" xfId="25342"/>
    <cellStyle name="Note 4 2 6 8" xfId="25343"/>
    <cellStyle name="Note 4 2 6 9" xfId="25344"/>
    <cellStyle name="Note 4 2 7" xfId="25345"/>
    <cellStyle name="Note 4 2 7 10" xfId="25346"/>
    <cellStyle name="Note 4 2 7 11" xfId="25347"/>
    <cellStyle name="Note 4 2 7 12" xfId="25348"/>
    <cellStyle name="Note 4 2 7 13" xfId="25349"/>
    <cellStyle name="Note 4 2 7 14" xfId="25350"/>
    <cellStyle name="Note 4 2 7 15" xfId="25351"/>
    <cellStyle name="Note 4 2 7 2" xfId="25352"/>
    <cellStyle name="Note 4 2 7 2 10" xfId="25353"/>
    <cellStyle name="Note 4 2 7 2 11" xfId="25354"/>
    <cellStyle name="Note 4 2 7 2 12" xfId="25355"/>
    <cellStyle name="Note 4 2 7 2 13" xfId="25356"/>
    <cellStyle name="Note 4 2 7 2 14" xfId="25357"/>
    <cellStyle name="Note 4 2 7 2 2" xfId="25358"/>
    <cellStyle name="Note 4 2 7 2 2 2" xfId="25359"/>
    <cellStyle name="Note 4 2 7 2 3" xfId="25360"/>
    <cellStyle name="Note 4 2 7 2 4" xfId="25361"/>
    <cellStyle name="Note 4 2 7 2 5" xfId="25362"/>
    <cellStyle name="Note 4 2 7 2 6" xfId="25363"/>
    <cellStyle name="Note 4 2 7 2 7" xfId="25364"/>
    <cellStyle name="Note 4 2 7 2 8" xfId="25365"/>
    <cellStyle name="Note 4 2 7 2 9" xfId="25366"/>
    <cellStyle name="Note 4 2 7 3" xfId="25367"/>
    <cellStyle name="Note 4 2 7 3 2" xfId="25368"/>
    <cellStyle name="Note 4 2 7 4" xfId="25369"/>
    <cellStyle name="Note 4 2 7 5" xfId="25370"/>
    <cellStyle name="Note 4 2 7 6" xfId="25371"/>
    <cellStyle name="Note 4 2 7 7" xfId="25372"/>
    <cellStyle name="Note 4 2 7 8" xfId="25373"/>
    <cellStyle name="Note 4 2 7 9" xfId="25374"/>
    <cellStyle name="Note 4 2 8" xfId="25375"/>
    <cellStyle name="Note 4 2 8 10" xfId="25376"/>
    <cellStyle name="Note 4 2 8 11" xfId="25377"/>
    <cellStyle name="Note 4 2 8 12" xfId="25378"/>
    <cellStyle name="Note 4 2 8 13" xfId="25379"/>
    <cellStyle name="Note 4 2 8 14" xfId="25380"/>
    <cellStyle name="Note 4 2 8 15" xfId="25381"/>
    <cellStyle name="Note 4 2 8 2" xfId="25382"/>
    <cellStyle name="Note 4 2 8 2 10" xfId="25383"/>
    <cellStyle name="Note 4 2 8 2 11" xfId="25384"/>
    <cellStyle name="Note 4 2 8 2 12" xfId="25385"/>
    <cellStyle name="Note 4 2 8 2 13" xfId="25386"/>
    <cellStyle name="Note 4 2 8 2 14" xfId="25387"/>
    <cellStyle name="Note 4 2 8 2 2" xfId="25388"/>
    <cellStyle name="Note 4 2 8 2 2 2" xfId="25389"/>
    <cellStyle name="Note 4 2 8 2 3" xfId="25390"/>
    <cellStyle name="Note 4 2 8 2 4" xfId="25391"/>
    <cellStyle name="Note 4 2 8 2 5" xfId="25392"/>
    <cellStyle name="Note 4 2 8 2 6" xfId="25393"/>
    <cellStyle name="Note 4 2 8 2 7" xfId="25394"/>
    <cellStyle name="Note 4 2 8 2 8" xfId="25395"/>
    <cellStyle name="Note 4 2 8 2 9" xfId="25396"/>
    <cellStyle name="Note 4 2 8 3" xfId="25397"/>
    <cellStyle name="Note 4 2 8 3 2" xfId="25398"/>
    <cellStyle name="Note 4 2 8 4" xfId="25399"/>
    <cellStyle name="Note 4 2 8 5" xfId="25400"/>
    <cellStyle name="Note 4 2 8 6" xfId="25401"/>
    <cellStyle name="Note 4 2 8 7" xfId="25402"/>
    <cellStyle name="Note 4 2 8 8" xfId="25403"/>
    <cellStyle name="Note 4 2 8 9" xfId="25404"/>
    <cellStyle name="Note 4 2 9" xfId="25405"/>
    <cellStyle name="Note 4 2 9 10" xfId="25406"/>
    <cellStyle name="Note 4 2 9 11" xfId="25407"/>
    <cellStyle name="Note 4 2 9 12" xfId="25408"/>
    <cellStyle name="Note 4 2 9 13" xfId="25409"/>
    <cellStyle name="Note 4 2 9 14" xfId="25410"/>
    <cellStyle name="Note 4 2 9 2" xfId="25411"/>
    <cellStyle name="Note 4 2 9 2 2" xfId="25412"/>
    <cellStyle name="Note 4 2 9 3" xfId="25413"/>
    <cellStyle name="Note 4 2 9 4" xfId="25414"/>
    <cellStyle name="Note 4 2 9 5" xfId="25415"/>
    <cellStyle name="Note 4 2 9 6" xfId="25416"/>
    <cellStyle name="Note 4 2 9 7" xfId="25417"/>
    <cellStyle name="Note 4 2 9 8" xfId="25418"/>
    <cellStyle name="Note 4 2 9 9" xfId="25419"/>
    <cellStyle name="Note 4 20" xfId="25420"/>
    <cellStyle name="Note 4 21" xfId="25421"/>
    <cellStyle name="Note 4 3" xfId="25422"/>
    <cellStyle name="Note 4 3 10" xfId="25423"/>
    <cellStyle name="Note 4 3 11" xfId="25424"/>
    <cellStyle name="Note 4 3 12" xfId="25425"/>
    <cellStyle name="Note 4 3 13" xfId="25426"/>
    <cellStyle name="Note 4 3 14" xfId="25427"/>
    <cellStyle name="Note 4 3 15" xfId="25428"/>
    <cellStyle name="Note 4 3 16" xfId="25429"/>
    <cellStyle name="Note 4 3 17" xfId="25430"/>
    <cellStyle name="Note 4 3 18" xfId="25431"/>
    <cellStyle name="Note 4 3 19" xfId="25432"/>
    <cellStyle name="Note 4 3 2" xfId="25433"/>
    <cellStyle name="Note 4 3 2 10" xfId="25434"/>
    <cellStyle name="Note 4 3 2 11" xfId="25435"/>
    <cellStyle name="Note 4 3 2 12" xfId="25436"/>
    <cellStyle name="Note 4 3 2 13" xfId="25437"/>
    <cellStyle name="Note 4 3 2 14" xfId="25438"/>
    <cellStyle name="Note 4 3 2 15" xfId="25439"/>
    <cellStyle name="Note 4 3 2 2" xfId="25440"/>
    <cellStyle name="Note 4 3 2 2 10" xfId="25441"/>
    <cellStyle name="Note 4 3 2 2 11" xfId="25442"/>
    <cellStyle name="Note 4 3 2 2 12" xfId="25443"/>
    <cellStyle name="Note 4 3 2 2 13" xfId="25444"/>
    <cellStyle name="Note 4 3 2 2 14" xfId="25445"/>
    <cellStyle name="Note 4 3 2 2 2" xfId="25446"/>
    <cellStyle name="Note 4 3 2 2 2 2" xfId="25447"/>
    <cellStyle name="Note 4 3 2 2 3" xfId="25448"/>
    <cellStyle name="Note 4 3 2 2 4" xfId="25449"/>
    <cellStyle name="Note 4 3 2 2 5" xfId="25450"/>
    <cellStyle name="Note 4 3 2 2 6" xfId="25451"/>
    <cellStyle name="Note 4 3 2 2 7" xfId="25452"/>
    <cellStyle name="Note 4 3 2 2 8" xfId="25453"/>
    <cellStyle name="Note 4 3 2 2 9" xfId="25454"/>
    <cellStyle name="Note 4 3 2 3" xfId="25455"/>
    <cellStyle name="Note 4 3 2 3 2" xfId="25456"/>
    <cellStyle name="Note 4 3 2 4" xfId="25457"/>
    <cellStyle name="Note 4 3 2 5" xfId="25458"/>
    <cellStyle name="Note 4 3 2 6" xfId="25459"/>
    <cellStyle name="Note 4 3 2 7" xfId="25460"/>
    <cellStyle name="Note 4 3 2 8" xfId="25461"/>
    <cellStyle name="Note 4 3 2 9" xfId="25462"/>
    <cellStyle name="Note 4 3 3" xfId="25463"/>
    <cellStyle name="Note 4 3 3 10" xfId="25464"/>
    <cellStyle name="Note 4 3 3 11" xfId="25465"/>
    <cellStyle name="Note 4 3 3 12" xfId="25466"/>
    <cellStyle name="Note 4 3 3 13" xfId="25467"/>
    <cellStyle name="Note 4 3 3 14" xfId="25468"/>
    <cellStyle name="Note 4 3 3 15" xfId="25469"/>
    <cellStyle name="Note 4 3 3 2" xfId="25470"/>
    <cellStyle name="Note 4 3 3 2 10" xfId="25471"/>
    <cellStyle name="Note 4 3 3 2 11" xfId="25472"/>
    <cellStyle name="Note 4 3 3 2 12" xfId="25473"/>
    <cellStyle name="Note 4 3 3 2 13" xfId="25474"/>
    <cellStyle name="Note 4 3 3 2 14" xfId="25475"/>
    <cellStyle name="Note 4 3 3 2 2" xfId="25476"/>
    <cellStyle name="Note 4 3 3 2 2 2" xfId="25477"/>
    <cellStyle name="Note 4 3 3 2 3" xfId="25478"/>
    <cellStyle name="Note 4 3 3 2 4" xfId="25479"/>
    <cellStyle name="Note 4 3 3 2 5" xfId="25480"/>
    <cellStyle name="Note 4 3 3 2 6" xfId="25481"/>
    <cellStyle name="Note 4 3 3 2 7" xfId="25482"/>
    <cellStyle name="Note 4 3 3 2 8" xfId="25483"/>
    <cellStyle name="Note 4 3 3 2 9" xfId="25484"/>
    <cellStyle name="Note 4 3 3 3" xfId="25485"/>
    <cellStyle name="Note 4 3 3 3 2" xfId="25486"/>
    <cellStyle name="Note 4 3 3 4" xfId="25487"/>
    <cellStyle name="Note 4 3 3 5" xfId="25488"/>
    <cellStyle name="Note 4 3 3 6" xfId="25489"/>
    <cellStyle name="Note 4 3 3 7" xfId="25490"/>
    <cellStyle name="Note 4 3 3 8" xfId="25491"/>
    <cellStyle name="Note 4 3 3 9" xfId="25492"/>
    <cellStyle name="Note 4 3 4" xfId="25493"/>
    <cellStyle name="Note 4 3 4 10" xfId="25494"/>
    <cellStyle name="Note 4 3 4 11" xfId="25495"/>
    <cellStyle name="Note 4 3 4 12" xfId="25496"/>
    <cellStyle name="Note 4 3 4 13" xfId="25497"/>
    <cellStyle name="Note 4 3 4 14" xfId="25498"/>
    <cellStyle name="Note 4 3 4 15" xfId="25499"/>
    <cellStyle name="Note 4 3 4 2" xfId="25500"/>
    <cellStyle name="Note 4 3 4 2 10" xfId="25501"/>
    <cellStyle name="Note 4 3 4 2 11" xfId="25502"/>
    <cellStyle name="Note 4 3 4 2 12" xfId="25503"/>
    <cellStyle name="Note 4 3 4 2 13" xfId="25504"/>
    <cellStyle name="Note 4 3 4 2 14" xfId="25505"/>
    <cellStyle name="Note 4 3 4 2 2" xfId="25506"/>
    <cellStyle name="Note 4 3 4 2 2 2" xfId="25507"/>
    <cellStyle name="Note 4 3 4 2 3" xfId="25508"/>
    <cellStyle name="Note 4 3 4 2 4" xfId="25509"/>
    <cellStyle name="Note 4 3 4 2 5" xfId="25510"/>
    <cellStyle name="Note 4 3 4 2 6" xfId="25511"/>
    <cellStyle name="Note 4 3 4 2 7" xfId="25512"/>
    <cellStyle name="Note 4 3 4 2 8" xfId="25513"/>
    <cellStyle name="Note 4 3 4 2 9" xfId="25514"/>
    <cellStyle name="Note 4 3 4 3" xfId="25515"/>
    <cellStyle name="Note 4 3 4 3 2" xfId="25516"/>
    <cellStyle name="Note 4 3 4 4" xfId="25517"/>
    <cellStyle name="Note 4 3 4 5" xfId="25518"/>
    <cellStyle name="Note 4 3 4 6" xfId="25519"/>
    <cellStyle name="Note 4 3 4 7" xfId="25520"/>
    <cellStyle name="Note 4 3 4 8" xfId="25521"/>
    <cellStyle name="Note 4 3 4 9" xfId="25522"/>
    <cellStyle name="Note 4 3 5" xfId="25523"/>
    <cellStyle name="Note 4 3 5 10" xfId="25524"/>
    <cellStyle name="Note 4 3 5 11" xfId="25525"/>
    <cellStyle name="Note 4 3 5 12" xfId="25526"/>
    <cellStyle name="Note 4 3 5 13" xfId="25527"/>
    <cellStyle name="Note 4 3 5 14" xfId="25528"/>
    <cellStyle name="Note 4 3 5 15" xfId="25529"/>
    <cellStyle name="Note 4 3 5 2" xfId="25530"/>
    <cellStyle name="Note 4 3 5 2 10" xfId="25531"/>
    <cellStyle name="Note 4 3 5 2 11" xfId="25532"/>
    <cellStyle name="Note 4 3 5 2 12" xfId="25533"/>
    <cellStyle name="Note 4 3 5 2 13" xfId="25534"/>
    <cellStyle name="Note 4 3 5 2 14" xfId="25535"/>
    <cellStyle name="Note 4 3 5 2 2" xfId="25536"/>
    <cellStyle name="Note 4 3 5 2 2 2" xfId="25537"/>
    <cellStyle name="Note 4 3 5 2 3" xfId="25538"/>
    <cellStyle name="Note 4 3 5 2 4" xfId="25539"/>
    <cellStyle name="Note 4 3 5 2 5" xfId="25540"/>
    <cellStyle name="Note 4 3 5 2 6" xfId="25541"/>
    <cellStyle name="Note 4 3 5 2 7" xfId="25542"/>
    <cellStyle name="Note 4 3 5 2 8" xfId="25543"/>
    <cellStyle name="Note 4 3 5 2 9" xfId="25544"/>
    <cellStyle name="Note 4 3 5 3" xfId="25545"/>
    <cellStyle name="Note 4 3 5 3 2" xfId="25546"/>
    <cellStyle name="Note 4 3 5 4" xfId="25547"/>
    <cellStyle name="Note 4 3 5 5" xfId="25548"/>
    <cellStyle name="Note 4 3 5 6" xfId="25549"/>
    <cellStyle name="Note 4 3 5 7" xfId="25550"/>
    <cellStyle name="Note 4 3 5 8" xfId="25551"/>
    <cellStyle name="Note 4 3 5 9" xfId="25552"/>
    <cellStyle name="Note 4 3 6" xfId="25553"/>
    <cellStyle name="Note 4 3 6 10" xfId="25554"/>
    <cellStyle name="Note 4 3 6 11" xfId="25555"/>
    <cellStyle name="Note 4 3 6 12" xfId="25556"/>
    <cellStyle name="Note 4 3 6 13" xfId="25557"/>
    <cellStyle name="Note 4 3 6 14" xfId="25558"/>
    <cellStyle name="Note 4 3 6 2" xfId="25559"/>
    <cellStyle name="Note 4 3 6 2 2" xfId="25560"/>
    <cellStyle name="Note 4 3 6 3" xfId="25561"/>
    <cellStyle name="Note 4 3 6 4" xfId="25562"/>
    <cellStyle name="Note 4 3 6 5" xfId="25563"/>
    <cellStyle name="Note 4 3 6 6" xfId="25564"/>
    <cellStyle name="Note 4 3 6 7" xfId="25565"/>
    <cellStyle name="Note 4 3 6 8" xfId="25566"/>
    <cellStyle name="Note 4 3 6 9" xfId="25567"/>
    <cellStyle name="Note 4 3 7" xfId="25568"/>
    <cellStyle name="Note 4 3 7 2" xfId="25569"/>
    <cellStyle name="Note 4 3 8" xfId="25570"/>
    <cellStyle name="Note 4 3 9" xfId="25571"/>
    <cellStyle name="Note 4 4" xfId="25572"/>
    <cellStyle name="Note 4 4 10" xfId="25573"/>
    <cellStyle name="Note 4 4 11" xfId="25574"/>
    <cellStyle name="Note 4 4 12" xfId="25575"/>
    <cellStyle name="Note 4 4 13" xfId="25576"/>
    <cellStyle name="Note 4 4 14" xfId="25577"/>
    <cellStyle name="Note 4 4 15" xfId="25578"/>
    <cellStyle name="Note 4 4 2" xfId="25579"/>
    <cellStyle name="Note 4 4 2 10" xfId="25580"/>
    <cellStyle name="Note 4 4 2 11" xfId="25581"/>
    <cellStyle name="Note 4 4 2 12" xfId="25582"/>
    <cellStyle name="Note 4 4 2 13" xfId="25583"/>
    <cellStyle name="Note 4 4 2 14" xfId="25584"/>
    <cellStyle name="Note 4 4 2 2" xfId="25585"/>
    <cellStyle name="Note 4 4 2 2 2" xfId="25586"/>
    <cellStyle name="Note 4 4 2 3" xfId="25587"/>
    <cellStyle name="Note 4 4 2 4" xfId="25588"/>
    <cellStyle name="Note 4 4 2 5" xfId="25589"/>
    <cellStyle name="Note 4 4 2 6" xfId="25590"/>
    <cellStyle name="Note 4 4 2 7" xfId="25591"/>
    <cellStyle name="Note 4 4 2 8" xfId="25592"/>
    <cellStyle name="Note 4 4 2 9" xfId="25593"/>
    <cellStyle name="Note 4 4 3" xfId="25594"/>
    <cellStyle name="Note 4 4 3 2" xfId="25595"/>
    <cellStyle name="Note 4 4 4" xfId="25596"/>
    <cellStyle name="Note 4 4 5" xfId="25597"/>
    <cellStyle name="Note 4 4 6" xfId="25598"/>
    <cellStyle name="Note 4 4 7" xfId="25599"/>
    <cellStyle name="Note 4 4 8" xfId="25600"/>
    <cellStyle name="Note 4 4 9" xfId="25601"/>
    <cellStyle name="Note 4 5" xfId="25602"/>
    <cellStyle name="Note 4 5 10" xfId="25603"/>
    <cellStyle name="Note 4 5 11" xfId="25604"/>
    <cellStyle name="Note 4 5 12" xfId="25605"/>
    <cellStyle name="Note 4 5 13" xfId="25606"/>
    <cellStyle name="Note 4 5 14" xfId="25607"/>
    <cellStyle name="Note 4 5 15" xfId="25608"/>
    <cellStyle name="Note 4 5 2" xfId="25609"/>
    <cellStyle name="Note 4 5 2 10" xfId="25610"/>
    <cellStyle name="Note 4 5 2 11" xfId="25611"/>
    <cellStyle name="Note 4 5 2 12" xfId="25612"/>
    <cellStyle name="Note 4 5 2 13" xfId="25613"/>
    <cellStyle name="Note 4 5 2 14" xfId="25614"/>
    <cellStyle name="Note 4 5 2 2" xfId="25615"/>
    <cellStyle name="Note 4 5 2 2 2" xfId="25616"/>
    <cellStyle name="Note 4 5 2 3" xfId="25617"/>
    <cellStyle name="Note 4 5 2 4" xfId="25618"/>
    <cellStyle name="Note 4 5 2 5" xfId="25619"/>
    <cellStyle name="Note 4 5 2 6" xfId="25620"/>
    <cellStyle name="Note 4 5 2 7" xfId="25621"/>
    <cellStyle name="Note 4 5 2 8" xfId="25622"/>
    <cellStyle name="Note 4 5 2 9" xfId="25623"/>
    <cellStyle name="Note 4 5 3" xfId="25624"/>
    <cellStyle name="Note 4 5 3 2" xfId="25625"/>
    <cellStyle name="Note 4 5 4" xfId="25626"/>
    <cellStyle name="Note 4 5 5" xfId="25627"/>
    <cellStyle name="Note 4 5 6" xfId="25628"/>
    <cellStyle name="Note 4 5 7" xfId="25629"/>
    <cellStyle name="Note 4 5 8" xfId="25630"/>
    <cellStyle name="Note 4 5 9" xfId="25631"/>
    <cellStyle name="Note 4 6" xfId="25632"/>
    <cellStyle name="Note 4 6 10" xfId="25633"/>
    <cellStyle name="Note 4 6 11" xfId="25634"/>
    <cellStyle name="Note 4 6 12" xfId="25635"/>
    <cellStyle name="Note 4 6 13" xfId="25636"/>
    <cellStyle name="Note 4 6 14" xfId="25637"/>
    <cellStyle name="Note 4 6 15" xfId="25638"/>
    <cellStyle name="Note 4 6 2" xfId="25639"/>
    <cellStyle name="Note 4 6 2 10" xfId="25640"/>
    <cellStyle name="Note 4 6 2 11" xfId="25641"/>
    <cellStyle name="Note 4 6 2 12" xfId="25642"/>
    <cellStyle name="Note 4 6 2 13" xfId="25643"/>
    <cellStyle name="Note 4 6 2 14" xfId="25644"/>
    <cellStyle name="Note 4 6 2 2" xfId="25645"/>
    <cellStyle name="Note 4 6 2 2 2" xfId="25646"/>
    <cellStyle name="Note 4 6 2 3" xfId="25647"/>
    <cellStyle name="Note 4 6 2 4" xfId="25648"/>
    <cellStyle name="Note 4 6 2 5" xfId="25649"/>
    <cellStyle name="Note 4 6 2 6" xfId="25650"/>
    <cellStyle name="Note 4 6 2 7" xfId="25651"/>
    <cellStyle name="Note 4 6 2 8" xfId="25652"/>
    <cellStyle name="Note 4 6 2 9" xfId="25653"/>
    <cellStyle name="Note 4 6 3" xfId="25654"/>
    <cellStyle name="Note 4 6 3 2" xfId="25655"/>
    <cellStyle name="Note 4 6 4" xfId="25656"/>
    <cellStyle name="Note 4 6 5" xfId="25657"/>
    <cellStyle name="Note 4 6 6" xfId="25658"/>
    <cellStyle name="Note 4 6 7" xfId="25659"/>
    <cellStyle name="Note 4 6 8" xfId="25660"/>
    <cellStyle name="Note 4 6 9" xfId="25661"/>
    <cellStyle name="Note 4 7" xfId="25662"/>
    <cellStyle name="Note 4 7 10" xfId="25663"/>
    <cellStyle name="Note 4 7 11" xfId="25664"/>
    <cellStyle name="Note 4 7 12" xfId="25665"/>
    <cellStyle name="Note 4 7 13" xfId="25666"/>
    <cellStyle name="Note 4 7 14" xfId="25667"/>
    <cellStyle name="Note 4 7 15" xfId="25668"/>
    <cellStyle name="Note 4 7 2" xfId="25669"/>
    <cellStyle name="Note 4 7 2 10" xfId="25670"/>
    <cellStyle name="Note 4 7 2 11" xfId="25671"/>
    <cellStyle name="Note 4 7 2 12" xfId="25672"/>
    <cellStyle name="Note 4 7 2 13" xfId="25673"/>
    <cellStyle name="Note 4 7 2 14" xfId="25674"/>
    <cellStyle name="Note 4 7 2 2" xfId="25675"/>
    <cellStyle name="Note 4 7 2 2 2" xfId="25676"/>
    <cellStyle name="Note 4 7 2 3" xfId="25677"/>
    <cellStyle name="Note 4 7 2 4" xfId="25678"/>
    <cellStyle name="Note 4 7 2 5" xfId="25679"/>
    <cellStyle name="Note 4 7 2 6" xfId="25680"/>
    <cellStyle name="Note 4 7 2 7" xfId="25681"/>
    <cellStyle name="Note 4 7 2 8" xfId="25682"/>
    <cellStyle name="Note 4 7 2 9" xfId="25683"/>
    <cellStyle name="Note 4 7 3" xfId="25684"/>
    <cellStyle name="Note 4 7 3 2" xfId="25685"/>
    <cellStyle name="Note 4 7 4" xfId="25686"/>
    <cellStyle name="Note 4 7 5" xfId="25687"/>
    <cellStyle name="Note 4 7 6" xfId="25688"/>
    <cellStyle name="Note 4 7 7" xfId="25689"/>
    <cellStyle name="Note 4 7 8" xfId="25690"/>
    <cellStyle name="Note 4 7 9" xfId="25691"/>
    <cellStyle name="Note 4 8" xfId="25692"/>
    <cellStyle name="Note 4 8 10" xfId="25693"/>
    <cellStyle name="Note 4 8 11" xfId="25694"/>
    <cellStyle name="Note 4 8 12" xfId="25695"/>
    <cellStyle name="Note 4 8 13" xfId="25696"/>
    <cellStyle name="Note 4 8 14" xfId="25697"/>
    <cellStyle name="Note 4 8 2" xfId="25698"/>
    <cellStyle name="Note 4 8 2 2" xfId="25699"/>
    <cellStyle name="Note 4 8 3" xfId="25700"/>
    <cellStyle name="Note 4 8 4" xfId="25701"/>
    <cellStyle name="Note 4 8 5" xfId="25702"/>
    <cellStyle name="Note 4 8 6" xfId="25703"/>
    <cellStyle name="Note 4 8 7" xfId="25704"/>
    <cellStyle name="Note 4 8 8" xfId="25705"/>
    <cellStyle name="Note 4 8 9" xfId="25706"/>
    <cellStyle name="Note 4 9" xfId="25707"/>
    <cellStyle name="Note 4 9 2" xfId="25708"/>
    <cellStyle name="Note 5" xfId="25709"/>
    <cellStyle name="Note 5 10" xfId="25710"/>
    <cellStyle name="Note 5 10 2" xfId="25711"/>
    <cellStyle name="Note 5 11" xfId="25712"/>
    <cellStyle name="Note 5 12" xfId="25713"/>
    <cellStyle name="Note 5 13" xfId="25714"/>
    <cellStyle name="Note 5 14" xfId="25715"/>
    <cellStyle name="Note 5 15" xfId="25716"/>
    <cellStyle name="Note 5 16" xfId="25717"/>
    <cellStyle name="Note 5 17" xfId="25718"/>
    <cellStyle name="Note 5 18" xfId="25719"/>
    <cellStyle name="Note 5 19" xfId="25720"/>
    <cellStyle name="Note 5 2" xfId="25721"/>
    <cellStyle name="Note 5 2 10" xfId="25722"/>
    <cellStyle name="Note 5 2 11" xfId="25723"/>
    <cellStyle name="Note 5 2 12" xfId="25724"/>
    <cellStyle name="Note 5 2 13" xfId="25725"/>
    <cellStyle name="Note 5 2 14" xfId="25726"/>
    <cellStyle name="Note 5 2 15" xfId="25727"/>
    <cellStyle name="Note 5 2 16" xfId="25728"/>
    <cellStyle name="Note 5 2 17" xfId="25729"/>
    <cellStyle name="Note 5 2 18" xfId="25730"/>
    <cellStyle name="Note 5 2 19" xfId="25731"/>
    <cellStyle name="Note 5 2 2" xfId="25732"/>
    <cellStyle name="Note 5 2 2 10" xfId="25733"/>
    <cellStyle name="Note 5 2 2 11" xfId="25734"/>
    <cellStyle name="Note 5 2 2 12" xfId="25735"/>
    <cellStyle name="Note 5 2 2 13" xfId="25736"/>
    <cellStyle name="Note 5 2 2 14" xfId="25737"/>
    <cellStyle name="Note 5 2 2 15" xfId="25738"/>
    <cellStyle name="Note 5 2 2 2" xfId="25739"/>
    <cellStyle name="Note 5 2 2 2 10" xfId="25740"/>
    <cellStyle name="Note 5 2 2 2 11" xfId="25741"/>
    <cellStyle name="Note 5 2 2 2 12" xfId="25742"/>
    <cellStyle name="Note 5 2 2 2 13" xfId="25743"/>
    <cellStyle name="Note 5 2 2 2 14" xfId="25744"/>
    <cellStyle name="Note 5 2 2 2 2" xfId="25745"/>
    <cellStyle name="Note 5 2 2 2 2 2" xfId="25746"/>
    <cellStyle name="Note 5 2 2 2 3" xfId="25747"/>
    <cellStyle name="Note 5 2 2 2 4" xfId="25748"/>
    <cellStyle name="Note 5 2 2 2 5" xfId="25749"/>
    <cellStyle name="Note 5 2 2 2 6" xfId="25750"/>
    <cellStyle name="Note 5 2 2 2 7" xfId="25751"/>
    <cellStyle name="Note 5 2 2 2 8" xfId="25752"/>
    <cellStyle name="Note 5 2 2 2 9" xfId="25753"/>
    <cellStyle name="Note 5 2 2 3" xfId="25754"/>
    <cellStyle name="Note 5 2 2 3 2" xfId="25755"/>
    <cellStyle name="Note 5 2 2 4" xfId="25756"/>
    <cellStyle name="Note 5 2 2 5" xfId="25757"/>
    <cellStyle name="Note 5 2 2 6" xfId="25758"/>
    <cellStyle name="Note 5 2 2 7" xfId="25759"/>
    <cellStyle name="Note 5 2 2 8" xfId="25760"/>
    <cellStyle name="Note 5 2 2 9" xfId="25761"/>
    <cellStyle name="Note 5 2 3" xfId="25762"/>
    <cellStyle name="Note 5 2 3 10" xfId="25763"/>
    <cellStyle name="Note 5 2 3 11" xfId="25764"/>
    <cellStyle name="Note 5 2 3 12" xfId="25765"/>
    <cellStyle name="Note 5 2 3 13" xfId="25766"/>
    <cellStyle name="Note 5 2 3 14" xfId="25767"/>
    <cellStyle name="Note 5 2 3 15" xfId="25768"/>
    <cellStyle name="Note 5 2 3 2" xfId="25769"/>
    <cellStyle name="Note 5 2 3 2 10" xfId="25770"/>
    <cellStyle name="Note 5 2 3 2 11" xfId="25771"/>
    <cellStyle name="Note 5 2 3 2 12" xfId="25772"/>
    <cellStyle name="Note 5 2 3 2 13" xfId="25773"/>
    <cellStyle name="Note 5 2 3 2 14" xfId="25774"/>
    <cellStyle name="Note 5 2 3 2 2" xfId="25775"/>
    <cellStyle name="Note 5 2 3 2 2 2" xfId="25776"/>
    <cellStyle name="Note 5 2 3 2 3" xfId="25777"/>
    <cellStyle name="Note 5 2 3 2 4" xfId="25778"/>
    <cellStyle name="Note 5 2 3 2 5" xfId="25779"/>
    <cellStyle name="Note 5 2 3 2 6" xfId="25780"/>
    <cellStyle name="Note 5 2 3 2 7" xfId="25781"/>
    <cellStyle name="Note 5 2 3 2 8" xfId="25782"/>
    <cellStyle name="Note 5 2 3 2 9" xfId="25783"/>
    <cellStyle name="Note 5 2 3 3" xfId="25784"/>
    <cellStyle name="Note 5 2 3 3 2" xfId="25785"/>
    <cellStyle name="Note 5 2 3 4" xfId="25786"/>
    <cellStyle name="Note 5 2 3 5" xfId="25787"/>
    <cellStyle name="Note 5 2 3 6" xfId="25788"/>
    <cellStyle name="Note 5 2 3 7" xfId="25789"/>
    <cellStyle name="Note 5 2 3 8" xfId="25790"/>
    <cellStyle name="Note 5 2 3 9" xfId="25791"/>
    <cellStyle name="Note 5 2 4" xfId="25792"/>
    <cellStyle name="Note 5 2 4 10" xfId="25793"/>
    <cellStyle name="Note 5 2 4 11" xfId="25794"/>
    <cellStyle name="Note 5 2 4 12" xfId="25795"/>
    <cellStyle name="Note 5 2 4 13" xfId="25796"/>
    <cellStyle name="Note 5 2 4 14" xfId="25797"/>
    <cellStyle name="Note 5 2 4 15" xfId="25798"/>
    <cellStyle name="Note 5 2 4 2" xfId="25799"/>
    <cellStyle name="Note 5 2 4 2 10" xfId="25800"/>
    <cellStyle name="Note 5 2 4 2 11" xfId="25801"/>
    <cellStyle name="Note 5 2 4 2 12" xfId="25802"/>
    <cellStyle name="Note 5 2 4 2 13" xfId="25803"/>
    <cellStyle name="Note 5 2 4 2 14" xfId="25804"/>
    <cellStyle name="Note 5 2 4 2 2" xfId="25805"/>
    <cellStyle name="Note 5 2 4 2 2 2" xfId="25806"/>
    <cellStyle name="Note 5 2 4 2 3" xfId="25807"/>
    <cellStyle name="Note 5 2 4 2 4" xfId="25808"/>
    <cellStyle name="Note 5 2 4 2 5" xfId="25809"/>
    <cellStyle name="Note 5 2 4 2 6" xfId="25810"/>
    <cellStyle name="Note 5 2 4 2 7" xfId="25811"/>
    <cellStyle name="Note 5 2 4 2 8" xfId="25812"/>
    <cellStyle name="Note 5 2 4 2 9" xfId="25813"/>
    <cellStyle name="Note 5 2 4 3" xfId="25814"/>
    <cellStyle name="Note 5 2 4 3 2" xfId="25815"/>
    <cellStyle name="Note 5 2 4 4" xfId="25816"/>
    <cellStyle name="Note 5 2 4 5" xfId="25817"/>
    <cellStyle name="Note 5 2 4 6" xfId="25818"/>
    <cellStyle name="Note 5 2 4 7" xfId="25819"/>
    <cellStyle name="Note 5 2 4 8" xfId="25820"/>
    <cellStyle name="Note 5 2 4 9" xfId="25821"/>
    <cellStyle name="Note 5 2 5" xfId="25822"/>
    <cellStyle name="Note 5 2 5 10" xfId="25823"/>
    <cellStyle name="Note 5 2 5 11" xfId="25824"/>
    <cellStyle name="Note 5 2 5 12" xfId="25825"/>
    <cellStyle name="Note 5 2 5 13" xfId="25826"/>
    <cellStyle name="Note 5 2 5 14" xfId="25827"/>
    <cellStyle name="Note 5 2 5 15" xfId="25828"/>
    <cellStyle name="Note 5 2 5 2" xfId="25829"/>
    <cellStyle name="Note 5 2 5 2 10" xfId="25830"/>
    <cellStyle name="Note 5 2 5 2 11" xfId="25831"/>
    <cellStyle name="Note 5 2 5 2 12" xfId="25832"/>
    <cellStyle name="Note 5 2 5 2 13" xfId="25833"/>
    <cellStyle name="Note 5 2 5 2 14" xfId="25834"/>
    <cellStyle name="Note 5 2 5 2 2" xfId="25835"/>
    <cellStyle name="Note 5 2 5 2 2 2" xfId="25836"/>
    <cellStyle name="Note 5 2 5 2 3" xfId="25837"/>
    <cellStyle name="Note 5 2 5 2 4" xfId="25838"/>
    <cellStyle name="Note 5 2 5 2 5" xfId="25839"/>
    <cellStyle name="Note 5 2 5 2 6" xfId="25840"/>
    <cellStyle name="Note 5 2 5 2 7" xfId="25841"/>
    <cellStyle name="Note 5 2 5 2 8" xfId="25842"/>
    <cellStyle name="Note 5 2 5 2 9" xfId="25843"/>
    <cellStyle name="Note 5 2 5 3" xfId="25844"/>
    <cellStyle name="Note 5 2 5 3 2" xfId="25845"/>
    <cellStyle name="Note 5 2 5 4" xfId="25846"/>
    <cellStyle name="Note 5 2 5 5" xfId="25847"/>
    <cellStyle name="Note 5 2 5 6" xfId="25848"/>
    <cellStyle name="Note 5 2 5 7" xfId="25849"/>
    <cellStyle name="Note 5 2 5 8" xfId="25850"/>
    <cellStyle name="Note 5 2 5 9" xfId="25851"/>
    <cellStyle name="Note 5 2 6" xfId="25852"/>
    <cellStyle name="Note 5 2 6 10" xfId="25853"/>
    <cellStyle name="Note 5 2 6 11" xfId="25854"/>
    <cellStyle name="Note 5 2 6 12" xfId="25855"/>
    <cellStyle name="Note 5 2 6 13" xfId="25856"/>
    <cellStyle name="Note 5 2 6 14" xfId="25857"/>
    <cellStyle name="Note 5 2 6 2" xfId="25858"/>
    <cellStyle name="Note 5 2 6 2 2" xfId="25859"/>
    <cellStyle name="Note 5 2 6 3" xfId="25860"/>
    <cellStyle name="Note 5 2 6 4" xfId="25861"/>
    <cellStyle name="Note 5 2 6 5" xfId="25862"/>
    <cellStyle name="Note 5 2 6 6" xfId="25863"/>
    <cellStyle name="Note 5 2 6 7" xfId="25864"/>
    <cellStyle name="Note 5 2 6 8" xfId="25865"/>
    <cellStyle name="Note 5 2 6 9" xfId="25866"/>
    <cellStyle name="Note 5 2 7" xfId="25867"/>
    <cellStyle name="Note 5 2 7 2" xfId="25868"/>
    <cellStyle name="Note 5 2 8" xfId="25869"/>
    <cellStyle name="Note 5 2 9" xfId="25870"/>
    <cellStyle name="Note 5 20" xfId="25871"/>
    <cellStyle name="Note 5 21" xfId="25872"/>
    <cellStyle name="Note 5 22" xfId="25873"/>
    <cellStyle name="Note 5 3" xfId="25874"/>
    <cellStyle name="Note 5 3 10" xfId="25875"/>
    <cellStyle name="Note 5 3 11" xfId="25876"/>
    <cellStyle name="Note 5 3 12" xfId="25877"/>
    <cellStyle name="Note 5 3 13" xfId="25878"/>
    <cellStyle name="Note 5 3 14" xfId="25879"/>
    <cellStyle name="Note 5 3 15" xfId="25880"/>
    <cellStyle name="Note 5 3 2" xfId="25881"/>
    <cellStyle name="Note 5 3 2 10" xfId="25882"/>
    <cellStyle name="Note 5 3 2 11" xfId="25883"/>
    <cellStyle name="Note 5 3 2 12" xfId="25884"/>
    <cellStyle name="Note 5 3 2 13" xfId="25885"/>
    <cellStyle name="Note 5 3 2 14" xfId="25886"/>
    <cellStyle name="Note 5 3 2 2" xfId="25887"/>
    <cellStyle name="Note 5 3 2 2 2" xfId="25888"/>
    <cellStyle name="Note 5 3 2 3" xfId="25889"/>
    <cellStyle name="Note 5 3 2 4" xfId="25890"/>
    <cellStyle name="Note 5 3 2 5" xfId="25891"/>
    <cellStyle name="Note 5 3 2 6" xfId="25892"/>
    <cellStyle name="Note 5 3 2 7" xfId="25893"/>
    <cellStyle name="Note 5 3 2 8" xfId="25894"/>
    <cellStyle name="Note 5 3 2 9" xfId="25895"/>
    <cellStyle name="Note 5 3 3" xfId="25896"/>
    <cellStyle name="Note 5 3 3 2" xfId="25897"/>
    <cellStyle name="Note 5 3 4" xfId="25898"/>
    <cellStyle name="Note 5 3 5" xfId="25899"/>
    <cellStyle name="Note 5 3 6" xfId="25900"/>
    <cellStyle name="Note 5 3 7" xfId="25901"/>
    <cellStyle name="Note 5 3 8" xfId="25902"/>
    <cellStyle name="Note 5 3 9" xfId="25903"/>
    <cellStyle name="Note 5 4" xfId="25904"/>
    <cellStyle name="Note 5 4 10" xfId="25905"/>
    <cellStyle name="Note 5 4 11" xfId="25906"/>
    <cellStyle name="Note 5 4 12" xfId="25907"/>
    <cellStyle name="Note 5 4 13" xfId="25908"/>
    <cellStyle name="Note 5 4 14" xfId="25909"/>
    <cellStyle name="Note 5 4 15" xfId="25910"/>
    <cellStyle name="Note 5 4 2" xfId="25911"/>
    <cellStyle name="Note 5 4 2 10" xfId="25912"/>
    <cellStyle name="Note 5 4 2 11" xfId="25913"/>
    <cellStyle name="Note 5 4 2 12" xfId="25914"/>
    <cellStyle name="Note 5 4 2 13" xfId="25915"/>
    <cellStyle name="Note 5 4 2 14" xfId="25916"/>
    <cellStyle name="Note 5 4 2 2" xfId="25917"/>
    <cellStyle name="Note 5 4 2 2 2" xfId="25918"/>
    <cellStyle name="Note 5 4 2 3" xfId="25919"/>
    <cellStyle name="Note 5 4 2 4" xfId="25920"/>
    <cellStyle name="Note 5 4 2 5" xfId="25921"/>
    <cellStyle name="Note 5 4 2 6" xfId="25922"/>
    <cellStyle name="Note 5 4 2 7" xfId="25923"/>
    <cellStyle name="Note 5 4 2 8" xfId="25924"/>
    <cellStyle name="Note 5 4 2 9" xfId="25925"/>
    <cellStyle name="Note 5 4 3" xfId="25926"/>
    <cellStyle name="Note 5 4 3 2" xfId="25927"/>
    <cellStyle name="Note 5 4 4" xfId="25928"/>
    <cellStyle name="Note 5 4 5" xfId="25929"/>
    <cellStyle name="Note 5 4 6" xfId="25930"/>
    <cellStyle name="Note 5 4 7" xfId="25931"/>
    <cellStyle name="Note 5 4 8" xfId="25932"/>
    <cellStyle name="Note 5 4 9" xfId="25933"/>
    <cellStyle name="Note 5 5" xfId="25934"/>
    <cellStyle name="Note 5 5 10" xfId="25935"/>
    <cellStyle name="Note 5 5 11" xfId="25936"/>
    <cellStyle name="Note 5 5 12" xfId="25937"/>
    <cellStyle name="Note 5 5 13" xfId="25938"/>
    <cellStyle name="Note 5 5 14" xfId="25939"/>
    <cellStyle name="Note 5 5 15" xfId="25940"/>
    <cellStyle name="Note 5 5 2" xfId="25941"/>
    <cellStyle name="Note 5 5 2 10" xfId="25942"/>
    <cellStyle name="Note 5 5 2 11" xfId="25943"/>
    <cellStyle name="Note 5 5 2 12" xfId="25944"/>
    <cellStyle name="Note 5 5 2 13" xfId="25945"/>
    <cellStyle name="Note 5 5 2 14" xfId="25946"/>
    <cellStyle name="Note 5 5 2 2" xfId="25947"/>
    <cellStyle name="Note 5 5 2 2 2" xfId="25948"/>
    <cellStyle name="Note 5 5 2 3" xfId="25949"/>
    <cellStyle name="Note 5 5 2 4" xfId="25950"/>
    <cellStyle name="Note 5 5 2 5" xfId="25951"/>
    <cellStyle name="Note 5 5 2 6" xfId="25952"/>
    <cellStyle name="Note 5 5 2 7" xfId="25953"/>
    <cellStyle name="Note 5 5 2 8" xfId="25954"/>
    <cellStyle name="Note 5 5 2 9" xfId="25955"/>
    <cellStyle name="Note 5 5 3" xfId="25956"/>
    <cellStyle name="Note 5 5 3 2" xfId="25957"/>
    <cellStyle name="Note 5 5 4" xfId="25958"/>
    <cellStyle name="Note 5 5 5" xfId="25959"/>
    <cellStyle name="Note 5 5 6" xfId="25960"/>
    <cellStyle name="Note 5 5 7" xfId="25961"/>
    <cellStyle name="Note 5 5 8" xfId="25962"/>
    <cellStyle name="Note 5 5 9" xfId="25963"/>
    <cellStyle name="Note 5 6" xfId="25964"/>
    <cellStyle name="Note 5 6 10" xfId="25965"/>
    <cellStyle name="Note 5 6 11" xfId="25966"/>
    <cellStyle name="Note 5 6 12" xfId="25967"/>
    <cellStyle name="Note 5 6 13" xfId="25968"/>
    <cellStyle name="Note 5 6 14" xfId="25969"/>
    <cellStyle name="Note 5 6 15" xfId="25970"/>
    <cellStyle name="Note 5 6 2" xfId="25971"/>
    <cellStyle name="Note 5 6 2 10" xfId="25972"/>
    <cellStyle name="Note 5 6 2 11" xfId="25973"/>
    <cellStyle name="Note 5 6 2 12" xfId="25974"/>
    <cellStyle name="Note 5 6 2 13" xfId="25975"/>
    <cellStyle name="Note 5 6 2 14" xfId="25976"/>
    <cellStyle name="Note 5 6 2 2" xfId="25977"/>
    <cellStyle name="Note 5 6 2 2 2" xfId="25978"/>
    <cellStyle name="Note 5 6 2 3" xfId="25979"/>
    <cellStyle name="Note 5 6 2 4" xfId="25980"/>
    <cellStyle name="Note 5 6 2 5" xfId="25981"/>
    <cellStyle name="Note 5 6 2 6" xfId="25982"/>
    <cellStyle name="Note 5 6 2 7" xfId="25983"/>
    <cellStyle name="Note 5 6 2 8" xfId="25984"/>
    <cellStyle name="Note 5 6 2 9" xfId="25985"/>
    <cellStyle name="Note 5 6 3" xfId="25986"/>
    <cellStyle name="Note 5 6 3 2" xfId="25987"/>
    <cellStyle name="Note 5 6 4" xfId="25988"/>
    <cellStyle name="Note 5 6 5" xfId="25989"/>
    <cellStyle name="Note 5 6 6" xfId="25990"/>
    <cellStyle name="Note 5 6 7" xfId="25991"/>
    <cellStyle name="Note 5 6 8" xfId="25992"/>
    <cellStyle name="Note 5 6 9" xfId="25993"/>
    <cellStyle name="Note 5 7" xfId="25994"/>
    <cellStyle name="Note 5 7 10" xfId="25995"/>
    <cellStyle name="Note 5 7 11" xfId="25996"/>
    <cellStyle name="Note 5 7 12" xfId="25997"/>
    <cellStyle name="Note 5 7 13" xfId="25998"/>
    <cellStyle name="Note 5 7 14" xfId="25999"/>
    <cellStyle name="Note 5 7 15" xfId="26000"/>
    <cellStyle name="Note 5 7 2" xfId="26001"/>
    <cellStyle name="Note 5 7 2 10" xfId="26002"/>
    <cellStyle name="Note 5 7 2 11" xfId="26003"/>
    <cellStyle name="Note 5 7 2 12" xfId="26004"/>
    <cellStyle name="Note 5 7 2 13" xfId="26005"/>
    <cellStyle name="Note 5 7 2 14" xfId="26006"/>
    <cellStyle name="Note 5 7 2 2" xfId="26007"/>
    <cellStyle name="Note 5 7 2 2 2" xfId="26008"/>
    <cellStyle name="Note 5 7 2 3" xfId="26009"/>
    <cellStyle name="Note 5 7 2 4" xfId="26010"/>
    <cellStyle name="Note 5 7 2 5" xfId="26011"/>
    <cellStyle name="Note 5 7 2 6" xfId="26012"/>
    <cellStyle name="Note 5 7 2 7" xfId="26013"/>
    <cellStyle name="Note 5 7 2 8" xfId="26014"/>
    <cellStyle name="Note 5 7 2 9" xfId="26015"/>
    <cellStyle name="Note 5 7 3" xfId="26016"/>
    <cellStyle name="Note 5 7 3 2" xfId="26017"/>
    <cellStyle name="Note 5 7 4" xfId="26018"/>
    <cellStyle name="Note 5 7 5" xfId="26019"/>
    <cellStyle name="Note 5 7 6" xfId="26020"/>
    <cellStyle name="Note 5 7 7" xfId="26021"/>
    <cellStyle name="Note 5 7 8" xfId="26022"/>
    <cellStyle name="Note 5 7 9" xfId="26023"/>
    <cellStyle name="Note 5 8" xfId="26024"/>
    <cellStyle name="Note 5 8 10" xfId="26025"/>
    <cellStyle name="Note 5 8 11" xfId="26026"/>
    <cellStyle name="Note 5 8 12" xfId="26027"/>
    <cellStyle name="Note 5 8 13" xfId="26028"/>
    <cellStyle name="Note 5 8 14" xfId="26029"/>
    <cellStyle name="Note 5 8 15" xfId="26030"/>
    <cellStyle name="Note 5 8 2" xfId="26031"/>
    <cellStyle name="Note 5 8 2 10" xfId="26032"/>
    <cellStyle name="Note 5 8 2 11" xfId="26033"/>
    <cellStyle name="Note 5 8 2 12" xfId="26034"/>
    <cellStyle name="Note 5 8 2 13" xfId="26035"/>
    <cellStyle name="Note 5 8 2 14" xfId="26036"/>
    <cellStyle name="Note 5 8 2 2" xfId="26037"/>
    <cellStyle name="Note 5 8 2 2 2" xfId="26038"/>
    <cellStyle name="Note 5 8 2 3" xfId="26039"/>
    <cellStyle name="Note 5 8 2 4" xfId="26040"/>
    <cellStyle name="Note 5 8 2 5" xfId="26041"/>
    <cellStyle name="Note 5 8 2 6" xfId="26042"/>
    <cellStyle name="Note 5 8 2 7" xfId="26043"/>
    <cellStyle name="Note 5 8 2 8" xfId="26044"/>
    <cellStyle name="Note 5 8 2 9" xfId="26045"/>
    <cellStyle name="Note 5 8 3" xfId="26046"/>
    <cellStyle name="Note 5 8 3 2" xfId="26047"/>
    <cellStyle name="Note 5 8 4" xfId="26048"/>
    <cellStyle name="Note 5 8 5" xfId="26049"/>
    <cellStyle name="Note 5 8 6" xfId="26050"/>
    <cellStyle name="Note 5 8 7" xfId="26051"/>
    <cellStyle name="Note 5 8 8" xfId="26052"/>
    <cellStyle name="Note 5 8 9" xfId="26053"/>
    <cellStyle name="Note 5 9" xfId="26054"/>
    <cellStyle name="Note 5 9 10" xfId="26055"/>
    <cellStyle name="Note 5 9 11" xfId="26056"/>
    <cellStyle name="Note 5 9 12" xfId="26057"/>
    <cellStyle name="Note 5 9 13" xfId="26058"/>
    <cellStyle name="Note 5 9 14" xfId="26059"/>
    <cellStyle name="Note 5 9 2" xfId="26060"/>
    <cellStyle name="Note 5 9 2 2" xfId="26061"/>
    <cellStyle name="Note 5 9 3" xfId="26062"/>
    <cellStyle name="Note 5 9 4" xfId="26063"/>
    <cellStyle name="Note 5 9 5" xfId="26064"/>
    <cellStyle name="Note 5 9 6" xfId="26065"/>
    <cellStyle name="Note 5 9 7" xfId="26066"/>
    <cellStyle name="Note 5 9 8" xfId="26067"/>
    <cellStyle name="Note 5 9 9" xfId="26068"/>
    <cellStyle name="Note 6" xfId="26069"/>
    <cellStyle name="Note 6 10" xfId="26070"/>
    <cellStyle name="Note 6 11" xfId="26071"/>
    <cellStyle name="Note 6 12" xfId="26072"/>
    <cellStyle name="Note 6 13" xfId="26073"/>
    <cellStyle name="Note 6 14" xfId="26074"/>
    <cellStyle name="Note 6 15" xfId="26075"/>
    <cellStyle name="Note 6 16" xfId="26076"/>
    <cellStyle name="Note 6 17" xfId="26077"/>
    <cellStyle name="Note 6 18" xfId="26078"/>
    <cellStyle name="Note 6 19" xfId="26079"/>
    <cellStyle name="Note 6 2" xfId="26080"/>
    <cellStyle name="Note 6 2 10" xfId="26081"/>
    <cellStyle name="Note 6 2 11" xfId="26082"/>
    <cellStyle name="Note 6 2 12" xfId="26083"/>
    <cellStyle name="Note 6 2 13" xfId="26084"/>
    <cellStyle name="Note 6 2 14" xfId="26085"/>
    <cellStyle name="Note 6 2 15" xfId="26086"/>
    <cellStyle name="Note 6 2 2" xfId="26087"/>
    <cellStyle name="Note 6 2 2 10" xfId="26088"/>
    <cellStyle name="Note 6 2 2 11" xfId="26089"/>
    <cellStyle name="Note 6 2 2 12" xfId="26090"/>
    <cellStyle name="Note 6 2 2 13" xfId="26091"/>
    <cellStyle name="Note 6 2 2 14" xfId="26092"/>
    <cellStyle name="Note 6 2 2 2" xfId="26093"/>
    <cellStyle name="Note 6 2 2 2 2" xfId="26094"/>
    <cellStyle name="Note 6 2 2 3" xfId="26095"/>
    <cellStyle name="Note 6 2 2 4" xfId="26096"/>
    <cellStyle name="Note 6 2 2 5" xfId="26097"/>
    <cellStyle name="Note 6 2 2 6" xfId="26098"/>
    <cellStyle name="Note 6 2 2 7" xfId="26099"/>
    <cellStyle name="Note 6 2 2 8" xfId="26100"/>
    <cellStyle name="Note 6 2 2 9" xfId="26101"/>
    <cellStyle name="Note 6 2 3" xfId="26102"/>
    <cellStyle name="Note 6 2 3 2" xfId="26103"/>
    <cellStyle name="Note 6 2 4" xfId="26104"/>
    <cellStyle name="Note 6 2 5" xfId="26105"/>
    <cellStyle name="Note 6 2 6" xfId="26106"/>
    <cellStyle name="Note 6 2 7" xfId="26107"/>
    <cellStyle name="Note 6 2 8" xfId="26108"/>
    <cellStyle name="Note 6 2 9" xfId="26109"/>
    <cellStyle name="Note 6 3" xfId="26110"/>
    <cellStyle name="Note 6 3 10" xfId="26111"/>
    <cellStyle name="Note 6 3 11" xfId="26112"/>
    <cellStyle name="Note 6 3 12" xfId="26113"/>
    <cellStyle name="Note 6 3 13" xfId="26114"/>
    <cellStyle name="Note 6 3 14" xfId="26115"/>
    <cellStyle name="Note 6 3 15" xfId="26116"/>
    <cellStyle name="Note 6 3 2" xfId="26117"/>
    <cellStyle name="Note 6 3 2 10" xfId="26118"/>
    <cellStyle name="Note 6 3 2 11" xfId="26119"/>
    <cellStyle name="Note 6 3 2 12" xfId="26120"/>
    <cellStyle name="Note 6 3 2 13" xfId="26121"/>
    <cellStyle name="Note 6 3 2 14" xfId="26122"/>
    <cellStyle name="Note 6 3 2 2" xfId="26123"/>
    <cellStyle name="Note 6 3 2 2 2" xfId="26124"/>
    <cellStyle name="Note 6 3 2 3" xfId="26125"/>
    <cellStyle name="Note 6 3 2 4" xfId="26126"/>
    <cellStyle name="Note 6 3 2 5" xfId="26127"/>
    <cellStyle name="Note 6 3 2 6" xfId="26128"/>
    <cellStyle name="Note 6 3 2 7" xfId="26129"/>
    <cellStyle name="Note 6 3 2 8" xfId="26130"/>
    <cellStyle name="Note 6 3 2 9" xfId="26131"/>
    <cellStyle name="Note 6 3 3" xfId="26132"/>
    <cellStyle name="Note 6 3 3 2" xfId="26133"/>
    <cellStyle name="Note 6 3 4" xfId="26134"/>
    <cellStyle name="Note 6 3 5" xfId="26135"/>
    <cellStyle name="Note 6 3 6" xfId="26136"/>
    <cellStyle name="Note 6 3 7" xfId="26137"/>
    <cellStyle name="Note 6 3 8" xfId="26138"/>
    <cellStyle name="Note 6 3 9" xfId="26139"/>
    <cellStyle name="Note 6 4" xfId="26140"/>
    <cellStyle name="Note 6 4 10" xfId="26141"/>
    <cellStyle name="Note 6 4 11" xfId="26142"/>
    <cellStyle name="Note 6 4 12" xfId="26143"/>
    <cellStyle name="Note 6 4 13" xfId="26144"/>
    <cellStyle name="Note 6 4 14" xfId="26145"/>
    <cellStyle name="Note 6 4 15" xfId="26146"/>
    <cellStyle name="Note 6 4 2" xfId="26147"/>
    <cellStyle name="Note 6 4 2 10" xfId="26148"/>
    <cellStyle name="Note 6 4 2 11" xfId="26149"/>
    <cellStyle name="Note 6 4 2 12" xfId="26150"/>
    <cellStyle name="Note 6 4 2 13" xfId="26151"/>
    <cellStyle name="Note 6 4 2 14" xfId="26152"/>
    <cellStyle name="Note 6 4 2 2" xfId="26153"/>
    <cellStyle name="Note 6 4 2 2 2" xfId="26154"/>
    <cellStyle name="Note 6 4 2 3" xfId="26155"/>
    <cellStyle name="Note 6 4 2 4" xfId="26156"/>
    <cellStyle name="Note 6 4 2 5" xfId="26157"/>
    <cellStyle name="Note 6 4 2 6" xfId="26158"/>
    <cellStyle name="Note 6 4 2 7" xfId="26159"/>
    <cellStyle name="Note 6 4 2 8" xfId="26160"/>
    <cellStyle name="Note 6 4 2 9" xfId="26161"/>
    <cellStyle name="Note 6 4 3" xfId="26162"/>
    <cellStyle name="Note 6 4 3 2" xfId="26163"/>
    <cellStyle name="Note 6 4 4" xfId="26164"/>
    <cellStyle name="Note 6 4 5" xfId="26165"/>
    <cellStyle name="Note 6 4 6" xfId="26166"/>
    <cellStyle name="Note 6 4 7" xfId="26167"/>
    <cellStyle name="Note 6 4 8" xfId="26168"/>
    <cellStyle name="Note 6 4 9" xfId="26169"/>
    <cellStyle name="Note 6 5" xfId="26170"/>
    <cellStyle name="Note 6 5 10" xfId="26171"/>
    <cellStyle name="Note 6 5 11" xfId="26172"/>
    <cellStyle name="Note 6 5 12" xfId="26173"/>
    <cellStyle name="Note 6 5 13" xfId="26174"/>
    <cellStyle name="Note 6 5 14" xfId="26175"/>
    <cellStyle name="Note 6 5 15" xfId="26176"/>
    <cellStyle name="Note 6 5 2" xfId="26177"/>
    <cellStyle name="Note 6 5 2 10" xfId="26178"/>
    <cellStyle name="Note 6 5 2 11" xfId="26179"/>
    <cellStyle name="Note 6 5 2 12" xfId="26180"/>
    <cellStyle name="Note 6 5 2 13" xfId="26181"/>
    <cellStyle name="Note 6 5 2 14" xfId="26182"/>
    <cellStyle name="Note 6 5 2 2" xfId="26183"/>
    <cellStyle name="Note 6 5 2 2 2" xfId="26184"/>
    <cellStyle name="Note 6 5 2 3" xfId="26185"/>
    <cellStyle name="Note 6 5 2 4" xfId="26186"/>
    <cellStyle name="Note 6 5 2 5" xfId="26187"/>
    <cellStyle name="Note 6 5 2 6" xfId="26188"/>
    <cellStyle name="Note 6 5 2 7" xfId="26189"/>
    <cellStyle name="Note 6 5 2 8" xfId="26190"/>
    <cellStyle name="Note 6 5 2 9" xfId="26191"/>
    <cellStyle name="Note 6 5 3" xfId="26192"/>
    <cellStyle name="Note 6 5 3 2" xfId="26193"/>
    <cellStyle name="Note 6 5 4" xfId="26194"/>
    <cellStyle name="Note 6 5 5" xfId="26195"/>
    <cellStyle name="Note 6 5 6" xfId="26196"/>
    <cellStyle name="Note 6 5 7" xfId="26197"/>
    <cellStyle name="Note 6 5 8" xfId="26198"/>
    <cellStyle name="Note 6 5 9" xfId="26199"/>
    <cellStyle name="Note 6 6" xfId="26200"/>
    <cellStyle name="Note 6 6 10" xfId="26201"/>
    <cellStyle name="Note 6 6 11" xfId="26202"/>
    <cellStyle name="Note 6 6 12" xfId="26203"/>
    <cellStyle name="Note 6 6 13" xfId="26204"/>
    <cellStyle name="Note 6 6 14" xfId="26205"/>
    <cellStyle name="Note 6 6 2" xfId="26206"/>
    <cellStyle name="Note 6 6 2 2" xfId="26207"/>
    <cellStyle name="Note 6 6 3" xfId="26208"/>
    <cellStyle name="Note 6 6 4" xfId="26209"/>
    <cellStyle name="Note 6 6 5" xfId="26210"/>
    <cellStyle name="Note 6 6 6" xfId="26211"/>
    <cellStyle name="Note 6 6 7" xfId="26212"/>
    <cellStyle name="Note 6 6 8" xfId="26213"/>
    <cellStyle name="Note 6 6 9" xfId="26214"/>
    <cellStyle name="Note 6 7" xfId="26215"/>
    <cellStyle name="Note 6 7 2" xfId="26216"/>
    <cellStyle name="Note 6 8" xfId="26217"/>
    <cellStyle name="Note 6 9" xfId="26218"/>
    <cellStyle name="Note 7" xfId="26219"/>
    <cellStyle name="Note 7 10" xfId="26220"/>
    <cellStyle name="Note 7 11" xfId="26221"/>
    <cellStyle name="Note 7 12" xfId="26222"/>
    <cellStyle name="Note 7 13" xfId="26223"/>
    <cellStyle name="Note 7 14" xfId="26224"/>
    <cellStyle name="Note 7 15" xfId="26225"/>
    <cellStyle name="Note 7 2" xfId="26226"/>
    <cellStyle name="Note 7 2 10" xfId="26227"/>
    <cellStyle name="Note 7 2 11" xfId="26228"/>
    <cellStyle name="Note 7 2 12" xfId="26229"/>
    <cellStyle name="Note 7 2 13" xfId="26230"/>
    <cellStyle name="Note 7 2 14" xfId="26231"/>
    <cellStyle name="Note 7 2 2" xfId="26232"/>
    <cellStyle name="Note 7 2 2 2" xfId="26233"/>
    <cellStyle name="Note 7 2 3" xfId="26234"/>
    <cellStyle name="Note 7 2 4" xfId="26235"/>
    <cellStyle name="Note 7 2 5" xfId="26236"/>
    <cellStyle name="Note 7 2 6" xfId="26237"/>
    <cellStyle name="Note 7 2 7" xfId="26238"/>
    <cellStyle name="Note 7 2 8" xfId="26239"/>
    <cellStyle name="Note 7 2 9" xfId="26240"/>
    <cellStyle name="Note 7 3" xfId="26241"/>
    <cellStyle name="Note 7 3 2" xfId="26242"/>
    <cellStyle name="Note 7 4" xfId="26243"/>
    <cellStyle name="Note 7 5" xfId="26244"/>
    <cellStyle name="Note 7 6" xfId="26245"/>
    <cellStyle name="Note 7 7" xfId="26246"/>
    <cellStyle name="Note 7 8" xfId="26247"/>
    <cellStyle name="Note 7 9" xfId="26248"/>
    <cellStyle name="Note 8" xfId="26249"/>
    <cellStyle name="Note 8 10" xfId="26250"/>
    <cellStyle name="Note 8 11" xfId="26251"/>
    <cellStyle name="Note 8 12" xfId="26252"/>
    <cellStyle name="Note 8 13" xfId="26253"/>
    <cellStyle name="Note 8 14" xfId="26254"/>
    <cellStyle name="Note 8 15" xfId="26255"/>
    <cellStyle name="Note 8 2" xfId="26256"/>
    <cellStyle name="Note 8 2 10" xfId="26257"/>
    <cellStyle name="Note 8 2 11" xfId="26258"/>
    <cellStyle name="Note 8 2 12" xfId="26259"/>
    <cellStyle name="Note 8 2 13" xfId="26260"/>
    <cellStyle name="Note 8 2 14" xfId="26261"/>
    <cellStyle name="Note 8 2 2" xfId="26262"/>
    <cellStyle name="Note 8 2 2 2" xfId="26263"/>
    <cellStyle name="Note 8 2 3" xfId="26264"/>
    <cellStyle name="Note 8 2 4" xfId="26265"/>
    <cellStyle name="Note 8 2 5" xfId="26266"/>
    <cellStyle name="Note 8 2 6" xfId="26267"/>
    <cellStyle name="Note 8 2 7" xfId="26268"/>
    <cellStyle name="Note 8 2 8" xfId="26269"/>
    <cellStyle name="Note 8 2 9" xfId="26270"/>
    <cellStyle name="Note 8 3" xfId="26271"/>
    <cellStyle name="Note 8 3 2" xfId="26272"/>
    <cellStyle name="Note 8 4" xfId="26273"/>
    <cellStyle name="Note 8 5" xfId="26274"/>
    <cellStyle name="Note 8 6" xfId="26275"/>
    <cellStyle name="Note 8 7" xfId="26276"/>
    <cellStyle name="Note 8 8" xfId="26277"/>
    <cellStyle name="Note 8 9" xfId="26278"/>
    <cellStyle name="Note 9" xfId="26279"/>
    <cellStyle name="Note 9 10" xfId="26280"/>
    <cellStyle name="Note 9 11" xfId="26281"/>
    <cellStyle name="Note 9 12" xfId="26282"/>
    <cellStyle name="Note 9 13" xfId="26283"/>
    <cellStyle name="Note 9 14" xfId="26284"/>
    <cellStyle name="Note 9 15" xfId="26285"/>
    <cellStyle name="Note 9 2" xfId="26286"/>
    <cellStyle name="Note 9 2 10" xfId="26287"/>
    <cellStyle name="Note 9 2 11" xfId="26288"/>
    <cellStyle name="Note 9 2 12" xfId="26289"/>
    <cellStyle name="Note 9 2 13" xfId="26290"/>
    <cellStyle name="Note 9 2 14" xfId="26291"/>
    <cellStyle name="Note 9 2 2" xfId="26292"/>
    <cellStyle name="Note 9 2 2 2" xfId="26293"/>
    <cellStyle name="Note 9 2 3" xfId="26294"/>
    <cellStyle name="Note 9 2 4" xfId="26295"/>
    <cellStyle name="Note 9 2 5" xfId="26296"/>
    <cellStyle name="Note 9 2 6" xfId="26297"/>
    <cellStyle name="Note 9 2 7" xfId="26298"/>
    <cellStyle name="Note 9 2 8" xfId="26299"/>
    <cellStyle name="Note 9 2 9" xfId="26300"/>
    <cellStyle name="Note 9 3" xfId="26301"/>
    <cellStyle name="Note 9 3 2" xfId="26302"/>
    <cellStyle name="Note 9 4" xfId="26303"/>
    <cellStyle name="Note 9 5" xfId="26304"/>
    <cellStyle name="Note 9 6" xfId="26305"/>
    <cellStyle name="Note 9 7" xfId="26306"/>
    <cellStyle name="Note 9 8" xfId="26307"/>
    <cellStyle name="Note 9 9" xfId="26308"/>
    <cellStyle name="Œ…?æ맖?e [0.00]_laroux" xfId="4715"/>
    <cellStyle name="Œ…?æ맖?e_laroux" xfId="4716"/>
    <cellStyle name="Œ…‹æØ‚è [0.00]_Region Orders (2)" xfId="26309"/>
    <cellStyle name="Œ…‹æØ‚è_Region Orders (2)" xfId="26310"/>
    <cellStyle name="oft Excel]_x000d__x000a_Comment=The open=/f lines load custom functions into the Paste Function list._x000d__x000a_Maximized=3_x000d__x000a_AutoFormat=" xfId="4717"/>
    <cellStyle name="oft Excel]_x000d__x000a_Comment=The open=/f lines load custom functions into the Paste Function list._x000d__x000a_Maximized=3_x000d__x000a_AutoFormat= 2" xfId="26311"/>
    <cellStyle name="oh" xfId="4718"/>
    <cellStyle name="oh 2" xfId="50807"/>
    <cellStyle name="Option" xfId="26312"/>
    <cellStyle name="OptionHeading" xfId="26313"/>
    <cellStyle name="Output" xfId="26314"/>
    <cellStyle name="Output 10" xfId="26315"/>
    <cellStyle name="Output 10 2" xfId="26316"/>
    <cellStyle name="Output 11" xfId="26317"/>
    <cellStyle name="Output 12" xfId="26318"/>
    <cellStyle name="Output 13" xfId="26319"/>
    <cellStyle name="Output 14" xfId="26320"/>
    <cellStyle name="Output 15" xfId="26321"/>
    <cellStyle name="Output 16" xfId="26322"/>
    <cellStyle name="Output 17" xfId="26323"/>
    <cellStyle name="Output 18" xfId="26324"/>
    <cellStyle name="Output 19" xfId="26325"/>
    <cellStyle name="Output 2" xfId="26326"/>
    <cellStyle name="Output 2 10" xfId="26327"/>
    <cellStyle name="Output 2 11" xfId="26328"/>
    <cellStyle name="Output 2 11 2" xfId="26329"/>
    <cellStyle name="Output 2 12" xfId="26330"/>
    <cellStyle name="Output 2 13" xfId="26331"/>
    <cellStyle name="Output 2 14" xfId="26332"/>
    <cellStyle name="Output 2 15" xfId="26333"/>
    <cellStyle name="Output 2 16" xfId="26334"/>
    <cellStyle name="Output 2 17" xfId="26335"/>
    <cellStyle name="Output 2 18" xfId="26336"/>
    <cellStyle name="Output 2 19" xfId="26337"/>
    <cellStyle name="Output 2 2" xfId="26338"/>
    <cellStyle name="Output 2 2 10" xfId="26339"/>
    <cellStyle name="Output 2 2 11" xfId="26340"/>
    <cellStyle name="Output 2 2 12" xfId="26341"/>
    <cellStyle name="Output 2 2 13" xfId="26342"/>
    <cellStyle name="Output 2 2 14" xfId="26343"/>
    <cellStyle name="Output 2 2 15" xfId="26344"/>
    <cellStyle name="Output 2 2 16" xfId="26345"/>
    <cellStyle name="Output 2 2 17" xfId="26346"/>
    <cellStyle name="Output 2 2 18" xfId="26347"/>
    <cellStyle name="Output 2 2 19" xfId="26348"/>
    <cellStyle name="Output 2 2 2" xfId="26349"/>
    <cellStyle name="Output 2 2 2 10" xfId="26350"/>
    <cellStyle name="Output 2 2 2 11" xfId="26351"/>
    <cellStyle name="Output 2 2 2 12" xfId="26352"/>
    <cellStyle name="Output 2 2 2 13" xfId="26353"/>
    <cellStyle name="Output 2 2 2 14" xfId="26354"/>
    <cellStyle name="Output 2 2 2 15" xfId="26355"/>
    <cellStyle name="Output 2 2 2 2" xfId="26356"/>
    <cellStyle name="Output 2 2 2 2 10" xfId="26357"/>
    <cellStyle name="Output 2 2 2 2 11" xfId="26358"/>
    <cellStyle name="Output 2 2 2 2 12" xfId="26359"/>
    <cellStyle name="Output 2 2 2 2 13" xfId="26360"/>
    <cellStyle name="Output 2 2 2 2 14" xfId="26361"/>
    <cellStyle name="Output 2 2 2 2 2" xfId="26362"/>
    <cellStyle name="Output 2 2 2 2 3" xfId="26363"/>
    <cellStyle name="Output 2 2 2 2 3 2" xfId="26364"/>
    <cellStyle name="Output 2 2 2 2 4" xfId="26365"/>
    <cellStyle name="Output 2 2 2 2 5" xfId="26366"/>
    <cellStyle name="Output 2 2 2 2 6" xfId="26367"/>
    <cellStyle name="Output 2 2 2 2 7" xfId="26368"/>
    <cellStyle name="Output 2 2 2 2 8" xfId="26369"/>
    <cellStyle name="Output 2 2 2 2 9" xfId="26370"/>
    <cellStyle name="Output 2 2 2 3" xfId="26371"/>
    <cellStyle name="Output 2 2 2 4" xfId="26372"/>
    <cellStyle name="Output 2 2 2 4 2" xfId="26373"/>
    <cellStyle name="Output 2 2 2 5" xfId="26374"/>
    <cellStyle name="Output 2 2 2 6" xfId="26375"/>
    <cellStyle name="Output 2 2 2 7" xfId="26376"/>
    <cellStyle name="Output 2 2 2 8" xfId="26377"/>
    <cellStyle name="Output 2 2 2 9" xfId="26378"/>
    <cellStyle name="Output 2 2 3" xfId="26379"/>
    <cellStyle name="Output 2 2 3 10" xfId="26380"/>
    <cellStyle name="Output 2 2 3 11" xfId="26381"/>
    <cellStyle name="Output 2 2 3 12" xfId="26382"/>
    <cellStyle name="Output 2 2 3 13" xfId="26383"/>
    <cellStyle name="Output 2 2 3 14" xfId="26384"/>
    <cellStyle name="Output 2 2 3 15" xfId="26385"/>
    <cellStyle name="Output 2 2 3 2" xfId="26386"/>
    <cellStyle name="Output 2 2 3 2 10" xfId="26387"/>
    <cellStyle name="Output 2 2 3 2 11" xfId="26388"/>
    <cellStyle name="Output 2 2 3 2 12" xfId="26389"/>
    <cellStyle name="Output 2 2 3 2 13" xfId="26390"/>
    <cellStyle name="Output 2 2 3 2 14" xfId="26391"/>
    <cellStyle name="Output 2 2 3 2 2" xfId="26392"/>
    <cellStyle name="Output 2 2 3 2 3" xfId="26393"/>
    <cellStyle name="Output 2 2 3 2 3 2" xfId="26394"/>
    <cellStyle name="Output 2 2 3 2 4" xfId="26395"/>
    <cellStyle name="Output 2 2 3 2 5" xfId="26396"/>
    <cellStyle name="Output 2 2 3 2 6" xfId="26397"/>
    <cellStyle name="Output 2 2 3 2 7" xfId="26398"/>
    <cellStyle name="Output 2 2 3 2 8" xfId="26399"/>
    <cellStyle name="Output 2 2 3 2 9" xfId="26400"/>
    <cellStyle name="Output 2 2 3 3" xfId="26401"/>
    <cellStyle name="Output 2 2 3 4" xfId="26402"/>
    <cellStyle name="Output 2 2 3 4 2" xfId="26403"/>
    <cellStyle name="Output 2 2 3 5" xfId="26404"/>
    <cellStyle name="Output 2 2 3 6" xfId="26405"/>
    <cellStyle name="Output 2 2 3 7" xfId="26406"/>
    <cellStyle name="Output 2 2 3 8" xfId="26407"/>
    <cellStyle name="Output 2 2 3 9" xfId="26408"/>
    <cellStyle name="Output 2 2 4" xfId="26409"/>
    <cellStyle name="Output 2 2 4 10" xfId="26410"/>
    <cellStyle name="Output 2 2 4 11" xfId="26411"/>
    <cellStyle name="Output 2 2 4 12" xfId="26412"/>
    <cellStyle name="Output 2 2 4 13" xfId="26413"/>
    <cellStyle name="Output 2 2 4 14" xfId="26414"/>
    <cellStyle name="Output 2 2 4 15" xfId="26415"/>
    <cellStyle name="Output 2 2 4 2" xfId="26416"/>
    <cellStyle name="Output 2 2 4 2 10" xfId="26417"/>
    <cellStyle name="Output 2 2 4 2 11" xfId="26418"/>
    <cellStyle name="Output 2 2 4 2 12" xfId="26419"/>
    <cellStyle name="Output 2 2 4 2 13" xfId="26420"/>
    <cellStyle name="Output 2 2 4 2 14" xfId="26421"/>
    <cellStyle name="Output 2 2 4 2 2" xfId="26422"/>
    <cellStyle name="Output 2 2 4 2 3" xfId="26423"/>
    <cellStyle name="Output 2 2 4 2 3 2" xfId="26424"/>
    <cellStyle name="Output 2 2 4 2 4" xfId="26425"/>
    <cellStyle name="Output 2 2 4 2 5" xfId="26426"/>
    <cellStyle name="Output 2 2 4 2 6" xfId="26427"/>
    <cellStyle name="Output 2 2 4 2 7" xfId="26428"/>
    <cellStyle name="Output 2 2 4 2 8" xfId="26429"/>
    <cellStyle name="Output 2 2 4 2 9" xfId="26430"/>
    <cellStyle name="Output 2 2 4 3" xfId="26431"/>
    <cellStyle name="Output 2 2 4 4" xfId="26432"/>
    <cellStyle name="Output 2 2 4 4 2" xfId="26433"/>
    <cellStyle name="Output 2 2 4 5" xfId="26434"/>
    <cellStyle name="Output 2 2 4 6" xfId="26435"/>
    <cellStyle name="Output 2 2 4 7" xfId="26436"/>
    <cellStyle name="Output 2 2 4 8" xfId="26437"/>
    <cellStyle name="Output 2 2 4 9" xfId="26438"/>
    <cellStyle name="Output 2 2 5" xfId="26439"/>
    <cellStyle name="Output 2 2 5 10" xfId="26440"/>
    <cellStyle name="Output 2 2 5 11" xfId="26441"/>
    <cellStyle name="Output 2 2 5 12" xfId="26442"/>
    <cellStyle name="Output 2 2 5 13" xfId="26443"/>
    <cellStyle name="Output 2 2 5 14" xfId="26444"/>
    <cellStyle name="Output 2 2 5 15" xfId="26445"/>
    <cellStyle name="Output 2 2 5 2" xfId="26446"/>
    <cellStyle name="Output 2 2 5 2 10" xfId="26447"/>
    <cellStyle name="Output 2 2 5 2 11" xfId="26448"/>
    <cellStyle name="Output 2 2 5 2 12" xfId="26449"/>
    <cellStyle name="Output 2 2 5 2 13" xfId="26450"/>
    <cellStyle name="Output 2 2 5 2 14" xfId="26451"/>
    <cellStyle name="Output 2 2 5 2 2" xfId="26452"/>
    <cellStyle name="Output 2 2 5 2 3" xfId="26453"/>
    <cellStyle name="Output 2 2 5 2 3 2" xfId="26454"/>
    <cellStyle name="Output 2 2 5 2 4" xfId="26455"/>
    <cellStyle name="Output 2 2 5 2 5" xfId="26456"/>
    <cellStyle name="Output 2 2 5 2 6" xfId="26457"/>
    <cellStyle name="Output 2 2 5 2 7" xfId="26458"/>
    <cellStyle name="Output 2 2 5 2 8" xfId="26459"/>
    <cellStyle name="Output 2 2 5 2 9" xfId="26460"/>
    <cellStyle name="Output 2 2 5 3" xfId="26461"/>
    <cellStyle name="Output 2 2 5 4" xfId="26462"/>
    <cellStyle name="Output 2 2 5 4 2" xfId="26463"/>
    <cellStyle name="Output 2 2 5 5" xfId="26464"/>
    <cellStyle name="Output 2 2 5 6" xfId="26465"/>
    <cellStyle name="Output 2 2 5 7" xfId="26466"/>
    <cellStyle name="Output 2 2 5 8" xfId="26467"/>
    <cellStyle name="Output 2 2 5 9" xfId="26468"/>
    <cellStyle name="Output 2 2 6" xfId="26469"/>
    <cellStyle name="Output 2 2 6 10" xfId="26470"/>
    <cellStyle name="Output 2 2 6 11" xfId="26471"/>
    <cellStyle name="Output 2 2 6 12" xfId="26472"/>
    <cellStyle name="Output 2 2 6 13" xfId="26473"/>
    <cellStyle name="Output 2 2 6 14" xfId="26474"/>
    <cellStyle name="Output 2 2 6 2" xfId="26475"/>
    <cellStyle name="Output 2 2 6 3" xfId="26476"/>
    <cellStyle name="Output 2 2 6 3 2" xfId="26477"/>
    <cellStyle name="Output 2 2 6 4" xfId="26478"/>
    <cellStyle name="Output 2 2 6 5" xfId="26479"/>
    <cellStyle name="Output 2 2 6 6" xfId="26480"/>
    <cellStyle name="Output 2 2 6 7" xfId="26481"/>
    <cellStyle name="Output 2 2 6 8" xfId="26482"/>
    <cellStyle name="Output 2 2 6 9" xfId="26483"/>
    <cellStyle name="Output 2 2 7" xfId="26484"/>
    <cellStyle name="Output 2 2 8" xfId="26485"/>
    <cellStyle name="Output 2 2 8 2" xfId="26486"/>
    <cellStyle name="Output 2 2 9" xfId="26487"/>
    <cellStyle name="Output 2 20" xfId="26488"/>
    <cellStyle name="Output 2 21" xfId="26489"/>
    <cellStyle name="Output 2 22" xfId="26490"/>
    <cellStyle name="Output 2 3" xfId="26491"/>
    <cellStyle name="Output 2 3 10" xfId="26492"/>
    <cellStyle name="Output 2 3 11" xfId="26493"/>
    <cellStyle name="Output 2 3 12" xfId="26494"/>
    <cellStyle name="Output 2 3 13" xfId="26495"/>
    <cellStyle name="Output 2 3 14" xfId="26496"/>
    <cellStyle name="Output 2 3 15" xfId="26497"/>
    <cellStyle name="Output 2 3 2" xfId="26498"/>
    <cellStyle name="Output 2 3 2 10" xfId="26499"/>
    <cellStyle name="Output 2 3 2 11" xfId="26500"/>
    <cellStyle name="Output 2 3 2 12" xfId="26501"/>
    <cellStyle name="Output 2 3 2 13" xfId="26502"/>
    <cellStyle name="Output 2 3 2 14" xfId="26503"/>
    <cellStyle name="Output 2 3 2 2" xfId="26504"/>
    <cellStyle name="Output 2 3 2 3" xfId="26505"/>
    <cellStyle name="Output 2 3 2 3 2" xfId="26506"/>
    <cellStyle name="Output 2 3 2 4" xfId="26507"/>
    <cellStyle name="Output 2 3 2 5" xfId="26508"/>
    <cellStyle name="Output 2 3 2 6" xfId="26509"/>
    <cellStyle name="Output 2 3 2 7" xfId="26510"/>
    <cellStyle name="Output 2 3 2 8" xfId="26511"/>
    <cellStyle name="Output 2 3 2 9" xfId="26512"/>
    <cellStyle name="Output 2 3 3" xfId="26513"/>
    <cellStyle name="Output 2 3 4" xfId="26514"/>
    <cellStyle name="Output 2 3 4 2" xfId="26515"/>
    <cellStyle name="Output 2 3 5" xfId="26516"/>
    <cellStyle name="Output 2 3 6" xfId="26517"/>
    <cellStyle name="Output 2 3 7" xfId="26518"/>
    <cellStyle name="Output 2 3 8" xfId="26519"/>
    <cellStyle name="Output 2 3 9" xfId="26520"/>
    <cellStyle name="Output 2 4" xfId="26521"/>
    <cellStyle name="Output 2 4 10" xfId="26522"/>
    <cellStyle name="Output 2 4 11" xfId="26523"/>
    <cellStyle name="Output 2 4 12" xfId="26524"/>
    <cellStyle name="Output 2 4 13" xfId="26525"/>
    <cellStyle name="Output 2 4 14" xfId="26526"/>
    <cellStyle name="Output 2 4 15" xfId="26527"/>
    <cellStyle name="Output 2 4 2" xfId="26528"/>
    <cellStyle name="Output 2 4 2 10" xfId="26529"/>
    <cellStyle name="Output 2 4 2 11" xfId="26530"/>
    <cellStyle name="Output 2 4 2 12" xfId="26531"/>
    <cellStyle name="Output 2 4 2 13" xfId="26532"/>
    <cellStyle name="Output 2 4 2 14" xfId="26533"/>
    <cellStyle name="Output 2 4 2 2" xfId="26534"/>
    <cellStyle name="Output 2 4 2 3" xfId="26535"/>
    <cellStyle name="Output 2 4 2 3 2" xfId="26536"/>
    <cellStyle name="Output 2 4 2 4" xfId="26537"/>
    <cellStyle name="Output 2 4 2 5" xfId="26538"/>
    <cellStyle name="Output 2 4 2 6" xfId="26539"/>
    <cellStyle name="Output 2 4 2 7" xfId="26540"/>
    <cellStyle name="Output 2 4 2 8" xfId="26541"/>
    <cellStyle name="Output 2 4 2 9" xfId="26542"/>
    <cellStyle name="Output 2 4 3" xfId="26543"/>
    <cellStyle name="Output 2 4 4" xfId="26544"/>
    <cellStyle name="Output 2 4 4 2" xfId="26545"/>
    <cellStyle name="Output 2 4 5" xfId="26546"/>
    <cellStyle name="Output 2 4 6" xfId="26547"/>
    <cellStyle name="Output 2 4 7" xfId="26548"/>
    <cellStyle name="Output 2 4 8" xfId="26549"/>
    <cellStyle name="Output 2 4 9" xfId="26550"/>
    <cellStyle name="Output 2 5" xfId="26551"/>
    <cellStyle name="Output 2 5 10" xfId="26552"/>
    <cellStyle name="Output 2 5 11" xfId="26553"/>
    <cellStyle name="Output 2 5 12" xfId="26554"/>
    <cellStyle name="Output 2 5 13" xfId="26555"/>
    <cellStyle name="Output 2 5 14" xfId="26556"/>
    <cellStyle name="Output 2 5 15" xfId="26557"/>
    <cellStyle name="Output 2 5 2" xfId="26558"/>
    <cellStyle name="Output 2 5 2 10" xfId="26559"/>
    <cellStyle name="Output 2 5 2 11" xfId="26560"/>
    <cellStyle name="Output 2 5 2 12" xfId="26561"/>
    <cellStyle name="Output 2 5 2 13" xfId="26562"/>
    <cellStyle name="Output 2 5 2 14" xfId="26563"/>
    <cellStyle name="Output 2 5 2 2" xfId="26564"/>
    <cellStyle name="Output 2 5 2 3" xfId="26565"/>
    <cellStyle name="Output 2 5 2 3 2" xfId="26566"/>
    <cellStyle name="Output 2 5 2 4" xfId="26567"/>
    <cellStyle name="Output 2 5 2 5" xfId="26568"/>
    <cellStyle name="Output 2 5 2 6" xfId="26569"/>
    <cellStyle name="Output 2 5 2 7" xfId="26570"/>
    <cellStyle name="Output 2 5 2 8" xfId="26571"/>
    <cellStyle name="Output 2 5 2 9" xfId="26572"/>
    <cellStyle name="Output 2 5 3" xfId="26573"/>
    <cellStyle name="Output 2 5 4" xfId="26574"/>
    <cellStyle name="Output 2 5 4 2" xfId="26575"/>
    <cellStyle name="Output 2 5 5" xfId="26576"/>
    <cellStyle name="Output 2 5 6" xfId="26577"/>
    <cellStyle name="Output 2 5 7" xfId="26578"/>
    <cellStyle name="Output 2 5 8" xfId="26579"/>
    <cellStyle name="Output 2 5 9" xfId="26580"/>
    <cellStyle name="Output 2 6" xfId="26581"/>
    <cellStyle name="Output 2 6 10" xfId="26582"/>
    <cellStyle name="Output 2 6 11" xfId="26583"/>
    <cellStyle name="Output 2 6 12" xfId="26584"/>
    <cellStyle name="Output 2 6 13" xfId="26585"/>
    <cellStyle name="Output 2 6 14" xfId="26586"/>
    <cellStyle name="Output 2 6 15" xfId="26587"/>
    <cellStyle name="Output 2 6 2" xfId="26588"/>
    <cellStyle name="Output 2 6 2 10" xfId="26589"/>
    <cellStyle name="Output 2 6 2 11" xfId="26590"/>
    <cellStyle name="Output 2 6 2 12" xfId="26591"/>
    <cellStyle name="Output 2 6 2 13" xfId="26592"/>
    <cellStyle name="Output 2 6 2 14" xfId="26593"/>
    <cellStyle name="Output 2 6 2 2" xfId="26594"/>
    <cellStyle name="Output 2 6 2 3" xfId="26595"/>
    <cellStyle name="Output 2 6 2 3 2" xfId="26596"/>
    <cellStyle name="Output 2 6 2 4" xfId="26597"/>
    <cellStyle name="Output 2 6 2 5" xfId="26598"/>
    <cellStyle name="Output 2 6 2 6" xfId="26599"/>
    <cellStyle name="Output 2 6 2 7" xfId="26600"/>
    <cellStyle name="Output 2 6 2 8" xfId="26601"/>
    <cellStyle name="Output 2 6 2 9" xfId="26602"/>
    <cellStyle name="Output 2 6 3" xfId="26603"/>
    <cellStyle name="Output 2 6 4" xfId="26604"/>
    <cellStyle name="Output 2 6 4 2" xfId="26605"/>
    <cellStyle name="Output 2 6 5" xfId="26606"/>
    <cellStyle name="Output 2 6 6" xfId="26607"/>
    <cellStyle name="Output 2 6 7" xfId="26608"/>
    <cellStyle name="Output 2 6 8" xfId="26609"/>
    <cellStyle name="Output 2 6 9" xfId="26610"/>
    <cellStyle name="Output 2 7" xfId="26611"/>
    <cellStyle name="Output 2 7 10" xfId="26612"/>
    <cellStyle name="Output 2 7 11" xfId="26613"/>
    <cellStyle name="Output 2 7 12" xfId="26614"/>
    <cellStyle name="Output 2 7 13" xfId="26615"/>
    <cellStyle name="Output 2 7 14" xfId="26616"/>
    <cellStyle name="Output 2 7 15" xfId="26617"/>
    <cellStyle name="Output 2 7 2" xfId="26618"/>
    <cellStyle name="Output 2 7 2 10" xfId="26619"/>
    <cellStyle name="Output 2 7 2 11" xfId="26620"/>
    <cellStyle name="Output 2 7 2 12" xfId="26621"/>
    <cellStyle name="Output 2 7 2 13" xfId="26622"/>
    <cellStyle name="Output 2 7 2 14" xfId="26623"/>
    <cellStyle name="Output 2 7 2 2" xfId="26624"/>
    <cellStyle name="Output 2 7 2 3" xfId="26625"/>
    <cellStyle name="Output 2 7 2 3 2" xfId="26626"/>
    <cellStyle name="Output 2 7 2 4" xfId="26627"/>
    <cellStyle name="Output 2 7 2 5" xfId="26628"/>
    <cellStyle name="Output 2 7 2 6" xfId="26629"/>
    <cellStyle name="Output 2 7 2 7" xfId="26630"/>
    <cellStyle name="Output 2 7 2 8" xfId="26631"/>
    <cellStyle name="Output 2 7 2 9" xfId="26632"/>
    <cellStyle name="Output 2 7 3" xfId="26633"/>
    <cellStyle name="Output 2 7 4" xfId="26634"/>
    <cellStyle name="Output 2 7 4 2" xfId="26635"/>
    <cellStyle name="Output 2 7 5" xfId="26636"/>
    <cellStyle name="Output 2 7 6" xfId="26637"/>
    <cellStyle name="Output 2 7 7" xfId="26638"/>
    <cellStyle name="Output 2 7 8" xfId="26639"/>
    <cellStyle name="Output 2 7 9" xfId="26640"/>
    <cellStyle name="Output 2 8" xfId="26641"/>
    <cellStyle name="Output 2 8 10" xfId="26642"/>
    <cellStyle name="Output 2 8 11" xfId="26643"/>
    <cellStyle name="Output 2 8 12" xfId="26644"/>
    <cellStyle name="Output 2 8 13" xfId="26645"/>
    <cellStyle name="Output 2 8 14" xfId="26646"/>
    <cellStyle name="Output 2 8 15" xfId="26647"/>
    <cellStyle name="Output 2 8 2" xfId="26648"/>
    <cellStyle name="Output 2 8 2 10" xfId="26649"/>
    <cellStyle name="Output 2 8 2 11" xfId="26650"/>
    <cellStyle name="Output 2 8 2 12" xfId="26651"/>
    <cellStyle name="Output 2 8 2 13" xfId="26652"/>
    <cellStyle name="Output 2 8 2 14" xfId="26653"/>
    <cellStyle name="Output 2 8 2 2" xfId="26654"/>
    <cellStyle name="Output 2 8 2 3" xfId="26655"/>
    <cellStyle name="Output 2 8 2 3 2" xfId="26656"/>
    <cellStyle name="Output 2 8 2 4" xfId="26657"/>
    <cellStyle name="Output 2 8 2 5" xfId="26658"/>
    <cellStyle name="Output 2 8 2 6" xfId="26659"/>
    <cellStyle name="Output 2 8 2 7" xfId="26660"/>
    <cellStyle name="Output 2 8 2 8" xfId="26661"/>
    <cellStyle name="Output 2 8 2 9" xfId="26662"/>
    <cellStyle name="Output 2 8 3" xfId="26663"/>
    <cellStyle name="Output 2 8 4" xfId="26664"/>
    <cellStyle name="Output 2 8 4 2" xfId="26665"/>
    <cellStyle name="Output 2 8 5" xfId="26666"/>
    <cellStyle name="Output 2 8 6" xfId="26667"/>
    <cellStyle name="Output 2 8 7" xfId="26668"/>
    <cellStyle name="Output 2 8 8" xfId="26669"/>
    <cellStyle name="Output 2 8 9" xfId="26670"/>
    <cellStyle name="Output 2 9" xfId="26671"/>
    <cellStyle name="Output 2 9 10" xfId="26672"/>
    <cellStyle name="Output 2 9 11" xfId="26673"/>
    <cellStyle name="Output 2 9 12" xfId="26674"/>
    <cellStyle name="Output 2 9 13" xfId="26675"/>
    <cellStyle name="Output 2 9 14" xfId="26676"/>
    <cellStyle name="Output 2 9 2" xfId="26677"/>
    <cellStyle name="Output 2 9 3" xfId="26678"/>
    <cellStyle name="Output 2 9 3 2" xfId="26679"/>
    <cellStyle name="Output 2 9 4" xfId="26680"/>
    <cellStyle name="Output 2 9 5" xfId="26681"/>
    <cellStyle name="Output 2 9 6" xfId="26682"/>
    <cellStyle name="Output 2 9 7" xfId="26683"/>
    <cellStyle name="Output 2 9 8" xfId="26684"/>
    <cellStyle name="Output 2 9 9" xfId="26685"/>
    <cellStyle name="Output 20" xfId="26686"/>
    <cellStyle name="Output 21" xfId="26687"/>
    <cellStyle name="Output 3" xfId="26688"/>
    <cellStyle name="Output 3 10" xfId="26689"/>
    <cellStyle name="Output 3 11" xfId="26690"/>
    <cellStyle name="Output 3 12" xfId="26691"/>
    <cellStyle name="Output 3 13" xfId="26692"/>
    <cellStyle name="Output 3 14" xfId="26693"/>
    <cellStyle name="Output 3 15" xfId="26694"/>
    <cellStyle name="Output 3 16" xfId="26695"/>
    <cellStyle name="Output 3 17" xfId="26696"/>
    <cellStyle name="Output 3 18" xfId="26697"/>
    <cellStyle name="Output 3 19" xfId="26698"/>
    <cellStyle name="Output 3 2" xfId="26699"/>
    <cellStyle name="Output 3 2 10" xfId="26700"/>
    <cellStyle name="Output 3 2 11" xfId="26701"/>
    <cellStyle name="Output 3 2 12" xfId="26702"/>
    <cellStyle name="Output 3 2 13" xfId="26703"/>
    <cellStyle name="Output 3 2 14" xfId="26704"/>
    <cellStyle name="Output 3 2 15" xfId="26705"/>
    <cellStyle name="Output 3 2 2" xfId="26706"/>
    <cellStyle name="Output 3 2 2 10" xfId="26707"/>
    <cellStyle name="Output 3 2 2 11" xfId="26708"/>
    <cellStyle name="Output 3 2 2 12" xfId="26709"/>
    <cellStyle name="Output 3 2 2 13" xfId="26710"/>
    <cellStyle name="Output 3 2 2 14" xfId="26711"/>
    <cellStyle name="Output 3 2 2 2" xfId="26712"/>
    <cellStyle name="Output 3 2 2 3" xfId="26713"/>
    <cellStyle name="Output 3 2 2 3 2" xfId="26714"/>
    <cellStyle name="Output 3 2 2 4" xfId="26715"/>
    <cellStyle name="Output 3 2 2 5" xfId="26716"/>
    <cellStyle name="Output 3 2 2 6" xfId="26717"/>
    <cellStyle name="Output 3 2 2 7" xfId="26718"/>
    <cellStyle name="Output 3 2 2 8" xfId="26719"/>
    <cellStyle name="Output 3 2 2 9" xfId="26720"/>
    <cellStyle name="Output 3 2 3" xfId="26721"/>
    <cellStyle name="Output 3 2 4" xfId="26722"/>
    <cellStyle name="Output 3 2 4 2" xfId="26723"/>
    <cellStyle name="Output 3 2 5" xfId="26724"/>
    <cellStyle name="Output 3 2 6" xfId="26725"/>
    <cellStyle name="Output 3 2 7" xfId="26726"/>
    <cellStyle name="Output 3 2 8" xfId="26727"/>
    <cellStyle name="Output 3 2 9" xfId="26728"/>
    <cellStyle name="Output 3 3" xfId="26729"/>
    <cellStyle name="Output 3 3 10" xfId="26730"/>
    <cellStyle name="Output 3 3 11" xfId="26731"/>
    <cellStyle name="Output 3 3 12" xfId="26732"/>
    <cellStyle name="Output 3 3 13" xfId="26733"/>
    <cellStyle name="Output 3 3 14" xfId="26734"/>
    <cellStyle name="Output 3 3 15" xfId="26735"/>
    <cellStyle name="Output 3 3 2" xfId="26736"/>
    <cellStyle name="Output 3 3 2 10" xfId="26737"/>
    <cellStyle name="Output 3 3 2 11" xfId="26738"/>
    <cellStyle name="Output 3 3 2 12" xfId="26739"/>
    <cellStyle name="Output 3 3 2 13" xfId="26740"/>
    <cellStyle name="Output 3 3 2 14" xfId="26741"/>
    <cellStyle name="Output 3 3 2 2" xfId="26742"/>
    <cellStyle name="Output 3 3 2 3" xfId="26743"/>
    <cellStyle name="Output 3 3 2 3 2" xfId="26744"/>
    <cellStyle name="Output 3 3 2 4" xfId="26745"/>
    <cellStyle name="Output 3 3 2 5" xfId="26746"/>
    <cellStyle name="Output 3 3 2 6" xfId="26747"/>
    <cellStyle name="Output 3 3 2 7" xfId="26748"/>
    <cellStyle name="Output 3 3 2 8" xfId="26749"/>
    <cellStyle name="Output 3 3 2 9" xfId="26750"/>
    <cellStyle name="Output 3 3 3" xfId="26751"/>
    <cellStyle name="Output 3 3 4" xfId="26752"/>
    <cellStyle name="Output 3 3 4 2" xfId="26753"/>
    <cellStyle name="Output 3 3 5" xfId="26754"/>
    <cellStyle name="Output 3 3 6" xfId="26755"/>
    <cellStyle name="Output 3 3 7" xfId="26756"/>
    <cellStyle name="Output 3 3 8" xfId="26757"/>
    <cellStyle name="Output 3 3 9" xfId="26758"/>
    <cellStyle name="Output 3 4" xfId="26759"/>
    <cellStyle name="Output 3 4 10" xfId="26760"/>
    <cellStyle name="Output 3 4 11" xfId="26761"/>
    <cellStyle name="Output 3 4 12" xfId="26762"/>
    <cellStyle name="Output 3 4 13" xfId="26763"/>
    <cellStyle name="Output 3 4 14" xfId="26764"/>
    <cellStyle name="Output 3 4 15" xfId="26765"/>
    <cellStyle name="Output 3 4 2" xfId="26766"/>
    <cellStyle name="Output 3 4 2 10" xfId="26767"/>
    <cellStyle name="Output 3 4 2 11" xfId="26768"/>
    <cellStyle name="Output 3 4 2 12" xfId="26769"/>
    <cellStyle name="Output 3 4 2 13" xfId="26770"/>
    <cellStyle name="Output 3 4 2 14" xfId="26771"/>
    <cellStyle name="Output 3 4 2 2" xfId="26772"/>
    <cellStyle name="Output 3 4 2 3" xfId="26773"/>
    <cellStyle name="Output 3 4 2 3 2" xfId="26774"/>
    <cellStyle name="Output 3 4 2 4" xfId="26775"/>
    <cellStyle name="Output 3 4 2 5" xfId="26776"/>
    <cellStyle name="Output 3 4 2 6" xfId="26777"/>
    <cellStyle name="Output 3 4 2 7" xfId="26778"/>
    <cellStyle name="Output 3 4 2 8" xfId="26779"/>
    <cellStyle name="Output 3 4 2 9" xfId="26780"/>
    <cellStyle name="Output 3 4 3" xfId="26781"/>
    <cellStyle name="Output 3 4 4" xfId="26782"/>
    <cellStyle name="Output 3 4 4 2" xfId="26783"/>
    <cellStyle name="Output 3 4 5" xfId="26784"/>
    <cellStyle name="Output 3 4 6" xfId="26785"/>
    <cellStyle name="Output 3 4 7" xfId="26786"/>
    <cellStyle name="Output 3 4 8" xfId="26787"/>
    <cellStyle name="Output 3 4 9" xfId="26788"/>
    <cellStyle name="Output 3 5" xfId="26789"/>
    <cellStyle name="Output 3 5 10" xfId="26790"/>
    <cellStyle name="Output 3 5 11" xfId="26791"/>
    <cellStyle name="Output 3 5 12" xfId="26792"/>
    <cellStyle name="Output 3 5 13" xfId="26793"/>
    <cellStyle name="Output 3 5 14" xfId="26794"/>
    <cellStyle name="Output 3 5 15" xfId="26795"/>
    <cellStyle name="Output 3 5 2" xfId="26796"/>
    <cellStyle name="Output 3 5 2 10" xfId="26797"/>
    <cellStyle name="Output 3 5 2 11" xfId="26798"/>
    <cellStyle name="Output 3 5 2 12" xfId="26799"/>
    <cellStyle name="Output 3 5 2 13" xfId="26800"/>
    <cellStyle name="Output 3 5 2 14" xfId="26801"/>
    <cellStyle name="Output 3 5 2 2" xfId="26802"/>
    <cellStyle name="Output 3 5 2 3" xfId="26803"/>
    <cellStyle name="Output 3 5 2 3 2" xfId="26804"/>
    <cellStyle name="Output 3 5 2 4" xfId="26805"/>
    <cellStyle name="Output 3 5 2 5" xfId="26806"/>
    <cellStyle name="Output 3 5 2 6" xfId="26807"/>
    <cellStyle name="Output 3 5 2 7" xfId="26808"/>
    <cellStyle name="Output 3 5 2 8" xfId="26809"/>
    <cellStyle name="Output 3 5 2 9" xfId="26810"/>
    <cellStyle name="Output 3 5 3" xfId="26811"/>
    <cellStyle name="Output 3 5 4" xfId="26812"/>
    <cellStyle name="Output 3 5 4 2" xfId="26813"/>
    <cellStyle name="Output 3 5 5" xfId="26814"/>
    <cellStyle name="Output 3 5 6" xfId="26815"/>
    <cellStyle name="Output 3 5 7" xfId="26816"/>
    <cellStyle name="Output 3 5 8" xfId="26817"/>
    <cellStyle name="Output 3 5 9" xfId="26818"/>
    <cellStyle name="Output 3 6" xfId="26819"/>
    <cellStyle name="Output 3 6 10" xfId="26820"/>
    <cellStyle name="Output 3 6 11" xfId="26821"/>
    <cellStyle name="Output 3 6 12" xfId="26822"/>
    <cellStyle name="Output 3 6 13" xfId="26823"/>
    <cellStyle name="Output 3 6 14" xfId="26824"/>
    <cellStyle name="Output 3 6 2" xfId="26825"/>
    <cellStyle name="Output 3 6 3" xfId="26826"/>
    <cellStyle name="Output 3 6 3 2" xfId="26827"/>
    <cellStyle name="Output 3 6 4" xfId="26828"/>
    <cellStyle name="Output 3 6 5" xfId="26829"/>
    <cellStyle name="Output 3 6 6" xfId="26830"/>
    <cellStyle name="Output 3 6 7" xfId="26831"/>
    <cellStyle name="Output 3 6 8" xfId="26832"/>
    <cellStyle name="Output 3 6 9" xfId="26833"/>
    <cellStyle name="Output 3 7" xfId="26834"/>
    <cellStyle name="Output 3 8" xfId="26835"/>
    <cellStyle name="Output 3 8 2" xfId="26836"/>
    <cellStyle name="Output 3 9" xfId="26837"/>
    <cellStyle name="Output 4" xfId="26838"/>
    <cellStyle name="Output 4 10" xfId="26839"/>
    <cellStyle name="Output 4 11" xfId="26840"/>
    <cellStyle name="Output 4 12" xfId="26841"/>
    <cellStyle name="Output 4 13" xfId="26842"/>
    <cellStyle name="Output 4 14" xfId="26843"/>
    <cellStyle name="Output 4 15" xfId="26844"/>
    <cellStyle name="Output 4 2" xfId="26845"/>
    <cellStyle name="Output 4 2 10" xfId="26846"/>
    <cellStyle name="Output 4 2 11" xfId="26847"/>
    <cellStyle name="Output 4 2 12" xfId="26848"/>
    <cellStyle name="Output 4 2 13" xfId="26849"/>
    <cellStyle name="Output 4 2 14" xfId="26850"/>
    <cellStyle name="Output 4 2 2" xfId="26851"/>
    <cellStyle name="Output 4 2 3" xfId="26852"/>
    <cellStyle name="Output 4 2 3 2" xfId="26853"/>
    <cellStyle name="Output 4 2 4" xfId="26854"/>
    <cellStyle name="Output 4 2 5" xfId="26855"/>
    <cellStyle name="Output 4 2 6" xfId="26856"/>
    <cellStyle name="Output 4 2 7" xfId="26857"/>
    <cellStyle name="Output 4 2 8" xfId="26858"/>
    <cellStyle name="Output 4 2 9" xfId="26859"/>
    <cellStyle name="Output 4 3" xfId="26860"/>
    <cellStyle name="Output 4 4" xfId="26861"/>
    <cellStyle name="Output 4 4 2" xfId="26862"/>
    <cellStyle name="Output 4 5" xfId="26863"/>
    <cellStyle name="Output 4 6" xfId="26864"/>
    <cellStyle name="Output 4 7" xfId="26865"/>
    <cellStyle name="Output 4 8" xfId="26866"/>
    <cellStyle name="Output 4 9" xfId="26867"/>
    <cellStyle name="Output 5" xfId="26868"/>
    <cellStyle name="Output 5 10" xfId="26869"/>
    <cellStyle name="Output 5 11" xfId="26870"/>
    <cellStyle name="Output 5 12" xfId="26871"/>
    <cellStyle name="Output 5 13" xfId="26872"/>
    <cellStyle name="Output 5 14" xfId="26873"/>
    <cellStyle name="Output 5 15" xfId="26874"/>
    <cellStyle name="Output 5 2" xfId="26875"/>
    <cellStyle name="Output 5 2 10" xfId="26876"/>
    <cellStyle name="Output 5 2 11" xfId="26877"/>
    <cellStyle name="Output 5 2 12" xfId="26878"/>
    <cellStyle name="Output 5 2 13" xfId="26879"/>
    <cellStyle name="Output 5 2 14" xfId="26880"/>
    <cellStyle name="Output 5 2 2" xfId="26881"/>
    <cellStyle name="Output 5 2 3" xfId="26882"/>
    <cellStyle name="Output 5 2 3 2" xfId="26883"/>
    <cellStyle name="Output 5 2 4" xfId="26884"/>
    <cellStyle name="Output 5 2 5" xfId="26885"/>
    <cellStyle name="Output 5 2 6" xfId="26886"/>
    <cellStyle name="Output 5 2 7" xfId="26887"/>
    <cellStyle name="Output 5 2 8" xfId="26888"/>
    <cellStyle name="Output 5 2 9" xfId="26889"/>
    <cellStyle name="Output 5 3" xfId="26890"/>
    <cellStyle name="Output 5 4" xfId="26891"/>
    <cellStyle name="Output 5 4 2" xfId="26892"/>
    <cellStyle name="Output 5 5" xfId="26893"/>
    <cellStyle name="Output 5 6" xfId="26894"/>
    <cellStyle name="Output 5 7" xfId="26895"/>
    <cellStyle name="Output 5 8" xfId="26896"/>
    <cellStyle name="Output 5 9" xfId="26897"/>
    <cellStyle name="Output 6" xfId="26898"/>
    <cellStyle name="Output 6 10" xfId="26899"/>
    <cellStyle name="Output 6 11" xfId="26900"/>
    <cellStyle name="Output 6 12" xfId="26901"/>
    <cellStyle name="Output 6 13" xfId="26902"/>
    <cellStyle name="Output 6 14" xfId="26903"/>
    <cellStyle name="Output 6 15" xfId="26904"/>
    <cellStyle name="Output 6 2" xfId="26905"/>
    <cellStyle name="Output 6 2 10" xfId="26906"/>
    <cellStyle name="Output 6 2 11" xfId="26907"/>
    <cellStyle name="Output 6 2 12" xfId="26908"/>
    <cellStyle name="Output 6 2 13" xfId="26909"/>
    <cellStyle name="Output 6 2 14" xfId="26910"/>
    <cellStyle name="Output 6 2 2" xfId="26911"/>
    <cellStyle name="Output 6 2 3" xfId="26912"/>
    <cellStyle name="Output 6 2 3 2" xfId="26913"/>
    <cellStyle name="Output 6 2 4" xfId="26914"/>
    <cellStyle name="Output 6 2 5" xfId="26915"/>
    <cellStyle name="Output 6 2 6" xfId="26916"/>
    <cellStyle name="Output 6 2 7" xfId="26917"/>
    <cellStyle name="Output 6 2 8" xfId="26918"/>
    <cellStyle name="Output 6 2 9" xfId="26919"/>
    <cellStyle name="Output 6 3" xfId="26920"/>
    <cellStyle name="Output 6 4" xfId="26921"/>
    <cellStyle name="Output 6 4 2" xfId="26922"/>
    <cellStyle name="Output 6 5" xfId="26923"/>
    <cellStyle name="Output 6 6" xfId="26924"/>
    <cellStyle name="Output 6 7" xfId="26925"/>
    <cellStyle name="Output 6 8" xfId="26926"/>
    <cellStyle name="Output 6 9" xfId="26927"/>
    <cellStyle name="Output 7" xfId="26928"/>
    <cellStyle name="Output 7 10" xfId="26929"/>
    <cellStyle name="Output 7 11" xfId="26930"/>
    <cellStyle name="Output 7 12" xfId="26931"/>
    <cellStyle name="Output 7 13" xfId="26932"/>
    <cellStyle name="Output 7 14" xfId="26933"/>
    <cellStyle name="Output 7 15" xfId="26934"/>
    <cellStyle name="Output 7 2" xfId="26935"/>
    <cellStyle name="Output 7 2 10" xfId="26936"/>
    <cellStyle name="Output 7 2 11" xfId="26937"/>
    <cellStyle name="Output 7 2 12" xfId="26938"/>
    <cellStyle name="Output 7 2 13" xfId="26939"/>
    <cellStyle name="Output 7 2 14" xfId="26940"/>
    <cellStyle name="Output 7 2 2" xfId="26941"/>
    <cellStyle name="Output 7 2 3" xfId="26942"/>
    <cellStyle name="Output 7 2 3 2" xfId="26943"/>
    <cellStyle name="Output 7 2 4" xfId="26944"/>
    <cellStyle name="Output 7 2 5" xfId="26945"/>
    <cellStyle name="Output 7 2 6" xfId="26946"/>
    <cellStyle name="Output 7 2 7" xfId="26947"/>
    <cellStyle name="Output 7 2 8" xfId="26948"/>
    <cellStyle name="Output 7 2 9" xfId="26949"/>
    <cellStyle name="Output 7 3" xfId="26950"/>
    <cellStyle name="Output 7 4" xfId="26951"/>
    <cellStyle name="Output 7 4 2" xfId="26952"/>
    <cellStyle name="Output 7 5" xfId="26953"/>
    <cellStyle name="Output 7 6" xfId="26954"/>
    <cellStyle name="Output 7 7" xfId="26955"/>
    <cellStyle name="Output 7 8" xfId="26956"/>
    <cellStyle name="Output 7 9" xfId="26957"/>
    <cellStyle name="Output 8" xfId="26958"/>
    <cellStyle name="Output 8 10" xfId="26959"/>
    <cellStyle name="Output 8 11" xfId="26960"/>
    <cellStyle name="Output 8 12" xfId="26961"/>
    <cellStyle name="Output 8 13" xfId="26962"/>
    <cellStyle name="Output 8 14" xfId="26963"/>
    <cellStyle name="Output 8 2" xfId="26964"/>
    <cellStyle name="Output 8 3" xfId="26965"/>
    <cellStyle name="Output 8 3 2" xfId="26966"/>
    <cellStyle name="Output 8 4" xfId="26967"/>
    <cellStyle name="Output 8 5" xfId="26968"/>
    <cellStyle name="Output 8 6" xfId="26969"/>
    <cellStyle name="Output 8 7" xfId="26970"/>
    <cellStyle name="Output 8 8" xfId="26971"/>
    <cellStyle name="Output 8 9" xfId="26972"/>
    <cellStyle name="Output 9" xfId="26973"/>
    <cellStyle name="Output Amounts" xfId="26974"/>
    <cellStyle name="Output Column Headings" xfId="26975"/>
    <cellStyle name="Output Line Items" xfId="26976"/>
    <cellStyle name="Output Line Items 2" xfId="26977"/>
    <cellStyle name="Output Line Items 2 2" xfId="26978"/>
    <cellStyle name="Output Report Heading" xfId="26979"/>
    <cellStyle name="Output Report Title" xfId="26980"/>
    <cellStyle name="PARK" xfId="26981"/>
    <cellStyle name="per.style" xfId="26982"/>
    <cellStyle name="Percent" xfId="4719"/>
    <cellStyle name="Percent (0)" xfId="26984"/>
    <cellStyle name="Percent [0]" xfId="26985"/>
    <cellStyle name="Percent [0] 2" xfId="26986"/>
    <cellStyle name="Percent [0] 3" xfId="26987"/>
    <cellStyle name="Percent [00]" xfId="26988"/>
    <cellStyle name="Percent [00] 2" xfId="26989"/>
    <cellStyle name="Percent [00] 3" xfId="26990"/>
    <cellStyle name="Percent [1]" xfId="26991"/>
    <cellStyle name="Percent [2]" xfId="4720"/>
    <cellStyle name="Percent 0%" xfId="26992"/>
    <cellStyle name="Percent 2" xfId="26993"/>
    <cellStyle name="Percent 3" xfId="26983"/>
    <cellStyle name="Percent_#6 Temps &amp; Contractors" xfId="26994"/>
    <cellStyle name="PERCENTAGE" xfId="26995"/>
    <cellStyle name="PLAN97" xfId="26996"/>
    <cellStyle name="Preliminary_Data" xfId="26997"/>
    <cellStyle name="PrePop Currency (0)" xfId="26998"/>
    <cellStyle name="PrePop Currency (0) 2" xfId="26999"/>
    <cellStyle name="PrePop Currency (0) 3" xfId="27000"/>
    <cellStyle name="PrePop Currency (2)" xfId="27001"/>
    <cellStyle name="PrePop Currency (2) 2" xfId="27002"/>
    <cellStyle name="PrePop Currency (2) 3" xfId="27003"/>
    <cellStyle name="PrePop Units (0)" xfId="27004"/>
    <cellStyle name="PrePop Units (0) 2" xfId="27005"/>
    <cellStyle name="PrePop Units (0) 3" xfId="27006"/>
    <cellStyle name="PrePop Units (1)" xfId="27007"/>
    <cellStyle name="PrePop Units (1) 2" xfId="27008"/>
    <cellStyle name="PrePop Units (1) 3" xfId="27009"/>
    <cellStyle name="PrePop Units (2)" xfId="27010"/>
    <cellStyle name="PrePop Units (2) 2" xfId="27011"/>
    <cellStyle name="PrePop Units (2) 3" xfId="27012"/>
    <cellStyle name="PRICE2" xfId="4721"/>
    <cellStyle name="Prices_Data" xfId="27013"/>
    <cellStyle name="pricing" xfId="27014"/>
    <cellStyle name="PSChar" xfId="27015"/>
    <cellStyle name="PSDate" xfId="27016"/>
    <cellStyle name="PSDec" xfId="27017"/>
    <cellStyle name="PSHeading" xfId="27018"/>
    <cellStyle name="PSHeading 2" xfId="27019"/>
    <cellStyle name="PSHeading 2 2" xfId="27020"/>
    <cellStyle name="PSHeading 2 2 2" xfId="27021"/>
    <cellStyle name="PSHeading 2 3" xfId="27022"/>
    <cellStyle name="PSHeading 2 3 2" xfId="27023"/>
    <cellStyle name="PSHeading 3" xfId="27024"/>
    <cellStyle name="PSHeading 3 2" xfId="27025"/>
    <cellStyle name="PSHeading 4" xfId="27026"/>
    <cellStyle name="PSHeading 4 2" xfId="27027"/>
    <cellStyle name="PSInt" xfId="27028"/>
    <cellStyle name="PSSpacer" xfId="27029"/>
    <cellStyle name="regstoresfromspecstores" xfId="27030"/>
    <cellStyle name="RevList" xfId="4722"/>
    <cellStyle name="s]_x000d__x000a_run=c:\Hedgehog\app31.exe_x000d__x000a_spooler=yes_x000d__x000a_load=_x000d__x000a_run=_x000d__x000a_Beep=yes_x000d__x000a_NullPort=None_x000d__x000a_BorderWidth=3_x000d__x000a_CursorBlinkRate=530_x000d__x000a_D" xfId="4723"/>
    <cellStyle name="SAM" xfId="27031"/>
    <cellStyle name="SAPBEXaggData" xfId="96"/>
    <cellStyle name="SAPBEXaggData 10" xfId="146"/>
    <cellStyle name="SAPBEXaggData 10 2" xfId="767"/>
    <cellStyle name="SAPBEXaggData 10 2 2" xfId="1987"/>
    <cellStyle name="SAPBEXaggData 10 2 2 2" xfId="50167"/>
    <cellStyle name="SAPBEXaggData 10 2 3" xfId="27034"/>
    <cellStyle name="SAPBEXaggData 10 3" xfId="1377"/>
    <cellStyle name="SAPBEXaggData 10 3 2" xfId="49550"/>
    <cellStyle name="SAPBEXaggData 10 4" xfId="27033"/>
    <cellStyle name="SAPBEXaggData 100" xfId="591"/>
    <cellStyle name="SAPBEXaggData 100 2" xfId="1212"/>
    <cellStyle name="SAPBEXaggData 100 2 2" xfId="2432"/>
    <cellStyle name="SAPBEXaggData 100 2 3" xfId="50612"/>
    <cellStyle name="SAPBEXaggData 100 3" xfId="1822"/>
    <cellStyle name="SAPBEXaggData 100 4" xfId="49995"/>
    <cellStyle name="SAPBEXaggData 101" xfId="596"/>
    <cellStyle name="SAPBEXaggData 101 2" xfId="1217"/>
    <cellStyle name="SAPBEXaggData 101 2 2" xfId="2437"/>
    <cellStyle name="SAPBEXaggData 101 2 3" xfId="50617"/>
    <cellStyle name="SAPBEXaggData 101 3" xfId="1827"/>
    <cellStyle name="SAPBEXaggData 101 4" xfId="50000"/>
    <cellStyle name="SAPBEXaggData 102" xfId="601"/>
    <cellStyle name="SAPBEXaggData 102 2" xfId="1222"/>
    <cellStyle name="SAPBEXaggData 102 2 2" xfId="2442"/>
    <cellStyle name="SAPBEXaggData 102 2 3" xfId="50622"/>
    <cellStyle name="SAPBEXaggData 102 3" xfId="1832"/>
    <cellStyle name="SAPBEXaggData 102 4" xfId="50005"/>
    <cellStyle name="SAPBEXaggData 103" xfId="606"/>
    <cellStyle name="SAPBEXaggData 103 2" xfId="1227"/>
    <cellStyle name="SAPBEXaggData 103 2 2" xfId="2447"/>
    <cellStyle name="SAPBEXaggData 103 2 3" xfId="50627"/>
    <cellStyle name="SAPBEXaggData 103 3" xfId="1837"/>
    <cellStyle name="SAPBEXaggData 103 4" xfId="50010"/>
    <cellStyle name="SAPBEXaggData 104" xfId="611"/>
    <cellStyle name="SAPBEXaggData 104 2" xfId="1232"/>
    <cellStyle name="SAPBEXaggData 104 2 2" xfId="2452"/>
    <cellStyle name="SAPBEXaggData 104 2 3" xfId="50632"/>
    <cellStyle name="SAPBEXaggData 104 3" xfId="1842"/>
    <cellStyle name="SAPBEXaggData 104 4" xfId="50015"/>
    <cellStyle name="SAPBEXaggData 105" xfId="616"/>
    <cellStyle name="SAPBEXaggData 105 2" xfId="1237"/>
    <cellStyle name="SAPBEXaggData 105 2 2" xfId="2457"/>
    <cellStyle name="SAPBEXaggData 105 2 3" xfId="50637"/>
    <cellStyle name="SAPBEXaggData 105 3" xfId="1847"/>
    <cellStyle name="SAPBEXaggData 105 4" xfId="50020"/>
    <cellStyle name="SAPBEXaggData 106" xfId="621"/>
    <cellStyle name="SAPBEXaggData 106 2" xfId="1242"/>
    <cellStyle name="SAPBEXaggData 106 2 2" xfId="2462"/>
    <cellStyle name="SAPBEXaggData 106 2 3" xfId="50642"/>
    <cellStyle name="SAPBEXaggData 106 3" xfId="1852"/>
    <cellStyle name="SAPBEXaggData 106 4" xfId="50025"/>
    <cellStyle name="SAPBEXaggData 107" xfId="626"/>
    <cellStyle name="SAPBEXaggData 107 2" xfId="1247"/>
    <cellStyle name="SAPBEXaggData 107 2 2" xfId="2467"/>
    <cellStyle name="SAPBEXaggData 107 2 3" xfId="50647"/>
    <cellStyle name="SAPBEXaggData 107 3" xfId="1857"/>
    <cellStyle name="SAPBEXaggData 107 4" xfId="50030"/>
    <cellStyle name="SAPBEXaggData 108" xfId="631"/>
    <cellStyle name="SAPBEXaggData 108 2" xfId="1252"/>
    <cellStyle name="SAPBEXaggData 108 2 2" xfId="2472"/>
    <cellStyle name="SAPBEXaggData 108 2 3" xfId="50652"/>
    <cellStyle name="SAPBEXaggData 108 3" xfId="1862"/>
    <cellStyle name="SAPBEXaggData 108 4" xfId="50035"/>
    <cellStyle name="SAPBEXaggData 109" xfId="636"/>
    <cellStyle name="SAPBEXaggData 109 2" xfId="1257"/>
    <cellStyle name="SAPBEXaggData 109 2 2" xfId="2477"/>
    <cellStyle name="SAPBEXaggData 109 2 3" xfId="50657"/>
    <cellStyle name="SAPBEXaggData 109 3" xfId="1867"/>
    <cellStyle name="SAPBEXaggData 109 4" xfId="50040"/>
    <cellStyle name="SAPBEXaggData 11" xfId="151"/>
    <cellStyle name="SAPBEXaggData 11 2" xfId="772"/>
    <cellStyle name="SAPBEXaggData 11 2 2" xfId="1992"/>
    <cellStyle name="SAPBEXaggData 11 2 3" xfId="50172"/>
    <cellStyle name="SAPBEXaggData 11 3" xfId="1382"/>
    <cellStyle name="SAPBEXaggData 11 3 2" xfId="49555"/>
    <cellStyle name="SAPBEXaggData 11 4" xfId="27035"/>
    <cellStyle name="SAPBEXaggData 110" xfId="641"/>
    <cellStyle name="SAPBEXaggData 110 2" xfId="1262"/>
    <cellStyle name="SAPBEXaggData 110 2 2" xfId="2482"/>
    <cellStyle name="SAPBEXaggData 110 2 3" xfId="50662"/>
    <cellStyle name="SAPBEXaggData 110 3" xfId="1872"/>
    <cellStyle name="SAPBEXaggData 110 4" xfId="50045"/>
    <cellStyle name="SAPBEXaggData 111" xfId="646"/>
    <cellStyle name="SAPBEXaggData 111 2" xfId="1267"/>
    <cellStyle name="SAPBEXaggData 111 2 2" xfId="2487"/>
    <cellStyle name="SAPBEXaggData 111 2 3" xfId="50667"/>
    <cellStyle name="SAPBEXaggData 111 3" xfId="1877"/>
    <cellStyle name="SAPBEXaggData 111 4" xfId="50050"/>
    <cellStyle name="SAPBEXaggData 112" xfId="651"/>
    <cellStyle name="SAPBEXaggData 112 2" xfId="1272"/>
    <cellStyle name="SAPBEXaggData 112 2 2" xfId="2492"/>
    <cellStyle name="SAPBEXaggData 112 2 3" xfId="50672"/>
    <cellStyle name="SAPBEXaggData 112 3" xfId="1882"/>
    <cellStyle name="SAPBEXaggData 112 4" xfId="50055"/>
    <cellStyle name="SAPBEXaggData 113" xfId="656"/>
    <cellStyle name="SAPBEXaggData 113 2" xfId="1277"/>
    <cellStyle name="SAPBEXaggData 113 2 2" xfId="2497"/>
    <cellStyle name="SAPBEXaggData 113 2 3" xfId="50677"/>
    <cellStyle name="SAPBEXaggData 113 3" xfId="1887"/>
    <cellStyle name="SAPBEXaggData 113 4" xfId="50060"/>
    <cellStyle name="SAPBEXaggData 114" xfId="661"/>
    <cellStyle name="SAPBEXaggData 114 2" xfId="1282"/>
    <cellStyle name="SAPBEXaggData 114 2 2" xfId="2502"/>
    <cellStyle name="SAPBEXaggData 114 2 3" xfId="50682"/>
    <cellStyle name="SAPBEXaggData 114 3" xfId="1892"/>
    <cellStyle name="SAPBEXaggData 114 4" xfId="50065"/>
    <cellStyle name="SAPBEXaggData 115" xfId="666"/>
    <cellStyle name="SAPBEXaggData 115 2" xfId="1287"/>
    <cellStyle name="SAPBEXaggData 115 2 2" xfId="2507"/>
    <cellStyle name="SAPBEXaggData 115 2 3" xfId="50687"/>
    <cellStyle name="SAPBEXaggData 115 3" xfId="1897"/>
    <cellStyle name="SAPBEXaggData 115 4" xfId="50070"/>
    <cellStyle name="SAPBEXaggData 116" xfId="671"/>
    <cellStyle name="SAPBEXaggData 116 2" xfId="1292"/>
    <cellStyle name="SAPBEXaggData 116 2 2" xfId="2512"/>
    <cellStyle name="SAPBEXaggData 116 2 3" xfId="50692"/>
    <cellStyle name="SAPBEXaggData 116 3" xfId="1902"/>
    <cellStyle name="SAPBEXaggData 116 4" xfId="50075"/>
    <cellStyle name="SAPBEXaggData 117" xfId="676"/>
    <cellStyle name="SAPBEXaggData 117 2" xfId="1297"/>
    <cellStyle name="SAPBEXaggData 117 2 2" xfId="2517"/>
    <cellStyle name="SAPBEXaggData 117 2 3" xfId="50697"/>
    <cellStyle name="SAPBEXaggData 117 3" xfId="1907"/>
    <cellStyle name="SAPBEXaggData 117 4" xfId="50080"/>
    <cellStyle name="SAPBEXaggData 118" xfId="681"/>
    <cellStyle name="SAPBEXaggData 118 2" xfId="1302"/>
    <cellStyle name="SAPBEXaggData 118 2 2" xfId="2522"/>
    <cellStyle name="SAPBEXaggData 118 2 3" xfId="50702"/>
    <cellStyle name="SAPBEXaggData 118 3" xfId="1912"/>
    <cellStyle name="SAPBEXaggData 118 4" xfId="50085"/>
    <cellStyle name="SAPBEXaggData 119" xfId="686"/>
    <cellStyle name="SAPBEXaggData 119 2" xfId="1307"/>
    <cellStyle name="SAPBEXaggData 119 2 2" xfId="2527"/>
    <cellStyle name="SAPBEXaggData 119 2 3" xfId="50707"/>
    <cellStyle name="SAPBEXaggData 119 3" xfId="1917"/>
    <cellStyle name="SAPBEXaggData 119 4" xfId="50090"/>
    <cellStyle name="SAPBEXaggData 12" xfId="156"/>
    <cellStyle name="SAPBEXaggData 12 2" xfId="777"/>
    <cellStyle name="SAPBEXaggData 12 2 2" xfId="1997"/>
    <cellStyle name="SAPBEXaggData 12 2 3" xfId="50177"/>
    <cellStyle name="SAPBEXaggData 12 3" xfId="1387"/>
    <cellStyle name="SAPBEXaggData 12 3 2" xfId="49560"/>
    <cellStyle name="SAPBEXaggData 12 4" xfId="27036"/>
    <cellStyle name="SAPBEXaggData 120" xfId="691"/>
    <cellStyle name="SAPBEXaggData 120 2" xfId="1312"/>
    <cellStyle name="SAPBEXaggData 120 2 2" xfId="2532"/>
    <cellStyle name="SAPBEXaggData 120 2 3" xfId="50712"/>
    <cellStyle name="SAPBEXaggData 120 3" xfId="1922"/>
    <cellStyle name="SAPBEXaggData 120 4" xfId="50095"/>
    <cellStyle name="SAPBEXaggData 121" xfId="696"/>
    <cellStyle name="SAPBEXaggData 121 2" xfId="1317"/>
    <cellStyle name="SAPBEXaggData 121 2 2" xfId="2537"/>
    <cellStyle name="SAPBEXaggData 121 2 3" xfId="50717"/>
    <cellStyle name="SAPBEXaggData 121 3" xfId="1927"/>
    <cellStyle name="SAPBEXaggData 121 4" xfId="50100"/>
    <cellStyle name="SAPBEXaggData 122" xfId="701"/>
    <cellStyle name="SAPBEXaggData 122 2" xfId="1322"/>
    <cellStyle name="SAPBEXaggData 122 2 2" xfId="2542"/>
    <cellStyle name="SAPBEXaggData 122 2 3" xfId="50722"/>
    <cellStyle name="SAPBEXaggData 122 3" xfId="1932"/>
    <cellStyle name="SAPBEXaggData 122 4" xfId="50105"/>
    <cellStyle name="SAPBEXaggData 123" xfId="706"/>
    <cellStyle name="SAPBEXaggData 123 2" xfId="1937"/>
    <cellStyle name="SAPBEXaggData 123 3" xfId="50110"/>
    <cellStyle name="SAPBEXaggData 124" xfId="1327"/>
    <cellStyle name="SAPBEXaggData 124 2" xfId="49500"/>
    <cellStyle name="SAPBEXaggData 125" xfId="27032"/>
    <cellStyle name="SAPBEXaggData 13" xfId="161"/>
    <cellStyle name="SAPBEXaggData 13 2" xfId="782"/>
    <cellStyle name="SAPBEXaggData 13 2 2" xfId="2002"/>
    <cellStyle name="SAPBEXaggData 13 2 3" xfId="50182"/>
    <cellStyle name="SAPBEXaggData 13 3" xfId="1392"/>
    <cellStyle name="SAPBEXaggData 13 3 2" xfId="49565"/>
    <cellStyle name="SAPBEXaggData 13 4" xfId="27037"/>
    <cellStyle name="SAPBEXaggData 14" xfId="166"/>
    <cellStyle name="SAPBEXaggData 14 2" xfId="787"/>
    <cellStyle name="SAPBEXaggData 14 2 2" xfId="2007"/>
    <cellStyle name="SAPBEXaggData 14 2 3" xfId="50187"/>
    <cellStyle name="SAPBEXaggData 14 3" xfId="1397"/>
    <cellStyle name="SAPBEXaggData 14 3 2" xfId="49570"/>
    <cellStyle name="SAPBEXaggData 14 4" xfId="27038"/>
    <cellStyle name="SAPBEXaggData 15" xfId="171"/>
    <cellStyle name="SAPBEXaggData 15 2" xfId="792"/>
    <cellStyle name="SAPBEXaggData 15 2 2" xfId="2012"/>
    <cellStyle name="SAPBEXaggData 15 2 3" xfId="50192"/>
    <cellStyle name="SAPBEXaggData 15 3" xfId="1402"/>
    <cellStyle name="SAPBEXaggData 15 3 2" xfId="49575"/>
    <cellStyle name="SAPBEXaggData 15 4" xfId="27039"/>
    <cellStyle name="SAPBEXaggData 16" xfId="176"/>
    <cellStyle name="SAPBEXaggData 16 2" xfId="797"/>
    <cellStyle name="SAPBEXaggData 16 2 2" xfId="2017"/>
    <cellStyle name="SAPBEXaggData 16 2 3" xfId="50197"/>
    <cellStyle name="SAPBEXaggData 16 3" xfId="1407"/>
    <cellStyle name="SAPBEXaggData 16 3 2" xfId="49580"/>
    <cellStyle name="SAPBEXaggData 16 4" xfId="27040"/>
    <cellStyle name="SAPBEXaggData 17" xfId="181"/>
    <cellStyle name="SAPBEXaggData 17 2" xfId="802"/>
    <cellStyle name="SAPBEXaggData 17 2 2" xfId="2022"/>
    <cellStyle name="SAPBEXaggData 17 2 3" xfId="50202"/>
    <cellStyle name="SAPBEXaggData 17 3" xfId="1412"/>
    <cellStyle name="SAPBEXaggData 17 3 2" xfId="49585"/>
    <cellStyle name="SAPBEXaggData 17 4" xfId="27041"/>
    <cellStyle name="SAPBEXaggData 18" xfId="186"/>
    <cellStyle name="SAPBEXaggData 18 2" xfId="807"/>
    <cellStyle name="SAPBEXaggData 18 2 2" xfId="2027"/>
    <cellStyle name="SAPBEXaggData 18 2 3" xfId="50207"/>
    <cellStyle name="SAPBEXaggData 18 3" xfId="1417"/>
    <cellStyle name="SAPBEXaggData 18 3 2" xfId="49590"/>
    <cellStyle name="SAPBEXaggData 18 4" xfId="27042"/>
    <cellStyle name="SAPBEXaggData 19" xfId="191"/>
    <cellStyle name="SAPBEXaggData 19 2" xfId="812"/>
    <cellStyle name="SAPBEXaggData 19 2 2" xfId="2032"/>
    <cellStyle name="SAPBEXaggData 19 2 3" xfId="50212"/>
    <cellStyle name="SAPBEXaggData 19 3" xfId="1422"/>
    <cellStyle name="SAPBEXaggData 19 3 2" xfId="49595"/>
    <cellStyle name="SAPBEXaggData 19 4" xfId="27043"/>
    <cellStyle name="SAPBEXaggData 2" xfId="106"/>
    <cellStyle name="SAPBEXaggData 2 10" xfId="27045"/>
    <cellStyle name="SAPBEXaggData 2 11" xfId="27046"/>
    <cellStyle name="SAPBEXaggData 2 11 2" xfId="27047"/>
    <cellStyle name="SAPBEXaggData 2 12" xfId="27048"/>
    <cellStyle name="SAPBEXaggData 2 13" xfId="27049"/>
    <cellStyle name="SAPBEXaggData 2 14" xfId="27050"/>
    <cellStyle name="SAPBEXaggData 2 15" xfId="27051"/>
    <cellStyle name="SAPBEXaggData 2 16" xfId="27052"/>
    <cellStyle name="SAPBEXaggData 2 17" xfId="27053"/>
    <cellStyle name="SAPBEXaggData 2 18" xfId="27054"/>
    <cellStyle name="SAPBEXaggData 2 19" xfId="27055"/>
    <cellStyle name="SAPBEXaggData 2 2" xfId="727"/>
    <cellStyle name="SAPBEXaggData 2 2 10" xfId="27057"/>
    <cellStyle name="SAPBEXaggData 2 2 11" xfId="27058"/>
    <cellStyle name="SAPBEXaggData 2 2 12" xfId="27059"/>
    <cellStyle name="SAPBEXaggData 2 2 13" xfId="27060"/>
    <cellStyle name="SAPBEXaggData 2 2 14" xfId="27061"/>
    <cellStyle name="SAPBEXaggData 2 2 15" xfId="27062"/>
    <cellStyle name="SAPBEXaggData 2 2 16" xfId="27063"/>
    <cellStyle name="SAPBEXaggData 2 2 17" xfId="27064"/>
    <cellStyle name="SAPBEXaggData 2 2 18" xfId="27065"/>
    <cellStyle name="SAPBEXaggData 2 2 19" xfId="27066"/>
    <cellStyle name="SAPBEXaggData 2 2 2" xfId="1947"/>
    <cellStyle name="SAPBEXaggData 2 2 2 10" xfId="27068"/>
    <cellStyle name="SAPBEXaggData 2 2 2 11" xfId="27069"/>
    <cellStyle name="SAPBEXaggData 2 2 2 12" xfId="27070"/>
    <cellStyle name="SAPBEXaggData 2 2 2 13" xfId="27071"/>
    <cellStyle name="SAPBEXaggData 2 2 2 14" xfId="27072"/>
    <cellStyle name="SAPBEXaggData 2 2 2 15" xfId="27073"/>
    <cellStyle name="SAPBEXaggData 2 2 2 16" xfId="27067"/>
    <cellStyle name="SAPBEXaggData 2 2 2 2" xfId="27074"/>
    <cellStyle name="SAPBEXaggData 2 2 2 2 10" xfId="27075"/>
    <cellStyle name="SAPBEXaggData 2 2 2 2 11" xfId="27076"/>
    <cellStyle name="SAPBEXaggData 2 2 2 2 12" xfId="27077"/>
    <cellStyle name="SAPBEXaggData 2 2 2 2 13" xfId="27078"/>
    <cellStyle name="SAPBEXaggData 2 2 2 2 14" xfId="27079"/>
    <cellStyle name="SAPBEXaggData 2 2 2 2 2" xfId="27080"/>
    <cellStyle name="SAPBEXaggData 2 2 2 2 3" xfId="27081"/>
    <cellStyle name="SAPBEXaggData 2 2 2 2 3 2" xfId="27082"/>
    <cellStyle name="SAPBEXaggData 2 2 2 2 4" xfId="27083"/>
    <cellStyle name="SAPBEXaggData 2 2 2 2 5" xfId="27084"/>
    <cellStyle name="SAPBEXaggData 2 2 2 2 6" xfId="27085"/>
    <cellStyle name="SAPBEXaggData 2 2 2 2 7" xfId="27086"/>
    <cellStyle name="SAPBEXaggData 2 2 2 2 8" xfId="27087"/>
    <cellStyle name="SAPBEXaggData 2 2 2 2 9" xfId="27088"/>
    <cellStyle name="SAPBEXaggData 2 2 2 3" xfId="27089"/>
    <cellStyle name="SAPBEXaggData 2 2 2 4" xfId="27090"/>
    <cellStyle name="SAPBEXaggData 2 2 2 4 2" xfId="27091"/>
    <cellStyle name="SAPBEXaggData 2 2 2 5" xfId="27092"/>
    <cellStyle name="SAPBEXaggData 2 2 2 6" xfId="27093"/>
    <cellStyle name="SAPBEXaggData 2 2 2 7" xfId="27094"/>
    <cellStyle name="SAPBEXaggData 2 2 2 8" xfId="27095"/>
    <cellStyle name="SAPBEXaggData 2 2 2 9" xfId="27096"/>
    <cellStyle name="SAPBEXaggData 2 2 20" xfId="50127"/>
    <cellStyle name="SAPBEXaggData 2 2 21" xfId="27056"/>
    <cellStyle name="SAPBEXaggData 2 2 3" xfId="27097"/>
    <cellStyle name="SAPBEXaggData 2 2 3 10" xfId="27098"/>
    <cellStyle name="SAPBEXaggData 2 2 3 11" xfId="27099"/>
    <cellStyle name="SAPBEXaggData 2 2 3 12" xfId="27100"/>
    <cellStyle name="SAPBEXaggData 2 2 3 13" xfId="27101"/>
    <cellStyle name="SAPBEXaggData 2 2 3 14" xfId="27102"/>
    <cellStyle name="SAPBEXaggData 2 2 3 15" xfId="27103"/>
    <cellStyle name="SAPBEXaggData 2 2 3 2" xfId="27104"/>
    <cellStyle name="SAPBEXaggData 2 2 3 2 10" xfId="27105"/>
    <cellStyle name="SAPBEXaggData 2 2 3 2 11" xfId="27106"/>
    <cellStyle name="SAPBEXaggData 2 2 3 2 12" xfId="27107"/>
    <cellStyle name="SAPBEXaggData 2 2 3 2 13" xfId="27108"/>
    <cellStyle name="SAPBEXaggData 2 2 3 2 14" xfId="27109"/>
    <cellStyle name="SAPBEXaggData 2 2 3 2 2" xfId="27110"/>
    <cellStyle name="SAPBEXaggData 2 2 3 2 3" xfId="27111"/>
    <cellStyle name="SAPBEXaggData 2 2 3 2 3 2" xfId="27112"/>
    <cellStyle name="SAPBEXaggData 2 2 3 2 4" xfId="27113"/>
    <cellStyle name="SAPBEXaggData 2 2 3 2 5" xfId="27114"/>
    <cellStyle name="SAPBEXaggData 2 2 3 2 6" xfId="27115"/>
    <cellStyle name="SAPBEXaggData 2 2 3 2 7" xfId="27116"/>
    <cellStyle name="SAPBEXaggData 2 2 3 2 8" xfId="27117"/>
    <cellStyle name="SAPBEXaggData 2 2 3 2 9" xfId="27118"/>
    <cellStyle name="SAPBEXaggData 2 2 3 3" xfId="27119"/>
    <cellStyle name="SAPBEXaggData 2 2 3 4" xfId="27120"/>
    <cellStyle name="SAPBEXaggData 2 2 3 4 2" xfId="27121"/>
    <cellStyle name="SAPBEXaggData 2 2 3 5" xfId="27122"/>
    <cellStyle name="SAPBEXaggData 2 2 3 6" xfId="27123"/>
    <cellStyle name="SAPBEXaggData 2 2 3 7" xfId="27124"/>
    <cellStyle name="SAPBEXaggData 2 2 3 8" xfId="27125"/>
    <cellStyle name="SAPBEXaggData 2 2 3 9" xfId="27126"/>
    <cellStyle name="SAPBEXaggData 2 2 4" xfId="27127"/>
    <cellStyle name="SAPBEXaggData 2 2 4 10" xfId="27128"/>
    <cellStyle name="SAPBEXaggData 2 2 4 11" xfId="27129"/>
    <cellStyle name="SAPBEXaggData 2 2 4 12" xfId="27130"/>
    <cellStyle name="SAPBEXaggData 2 2 4 13" xfId="27131"/>
    <cellStyle name="SAPBEXaggData 2 2 4 14" xfId="27132"/>
    <cellStyle name="SAPBEXaggData 2 2 4 15" xfId="27133"/>
    <cellStyle name="SAPBEXaggData 2 2 4 2" xfId="27134"/>
    <cellStyle name="SAPBEXaggData 2 2 4 2 10" xfId="27135"/>
    <cellStyle name="SAPBEXaggData 2 2 4 2 11" xfId="27136"/>
    <cellStyle name="SAPBEXaggData 2 2 4 2 12" xfId="27137"/>
    <cellStyle name="SAPBEXaggData 2 2 4 2 13" xfId="27138"/>
    <cellStyle name="SAPBEXaggData 2 2 4 2 14" xfId="27139"/>
    <cellStyle name="SAPBEXaggData 2 2 4 2 2" xfId="27140"/>
    <cellStyle name="SAPBEXaggData 2 2 4 2 3" xfId="27141"/>
    <cellStyle name="SAPBEXaggData 2 2 4 2 3 2" xfId="27142"/>
    <cellStyle name="SAPBEXaggData 2 2 4 2 4" xfId="27143"/>
    <cellStyle name="SAPBEXaggData 2 2 4 2 5" xfId="27144"/>
    <cellStyle name="SAPBEXaggData 2 2 4 2 6" xfId="27145"/>
    <cellStyle name="SAPBEXaggData 2 2 4 2 7" xfId="27146"/>
    <cellStyle name="SAPBEXaggData 2 2 4 2 8" xfId="27147"/>
    <cellStyle name="SAPBEXaggData 2 2 4 2 9" xfId="27148"/>
    <cellStyle name="SAPBEXaggData 2 2 4 3" xfId="27149"/>
    <cellStyle name="SAPBEXaggData 2 2 4 4" xfId="27150"/>
    <cellStyle name="SAPBEXaggData 2 2 4 4 2" xfId="27151"/>
    <cellStyle name="SAPBEXaggData 2 2 4 5" xfId="27152"/>
    <cellStyle name="SAPBEXaggData 2 2 4 6" xfId="27153"/>
    <cellStyle name="SAPBEXaggData 2 2 4 7" xfId="27154"/>
    <cellStyle name="SAPBEXaggData 2 2 4 8" xfId="27155"/>
    <cellStyle name="SAPBEXaggData 2 2 4 9" xfId="27156"/>
    <cellStyle name="SAPBEXaggData 2 2 5" xfId="27157"/>
    <cellStyle name="SAPBEXaggData 2 2 5 10" xfId="27158"/>
    <cellStyle name="SAPBEXaggData 2 2 5 11" xfId="27159"/>
    <cellStyle name="SAPBEXaggData 2 2 5 12" xfId="27160"/>
    <cellStyle name="SAPBEXaggData 2 2 5 13" xfId="27161"/>
    <cellStyle name="SAPBEXaggData 2 2 5 14" xfId="27162"/>
    <cellStyle name="SAPBEXaggData 2 2 5 15" xfId="27163"/>
    <cellStyle name="SAPBEXaggData 2 2 5 2" xfId="27164"/>
    <cellStyle name="SAPBEXaggData 2 2 5 2 10" xfId="27165"/>
    <cellStyle name="SAPBEXaggData 2 2 5 2 11" xfId="27166"/>
    <cellStyle name="SAPBEXaggData 2 2 5 2 12" xfId="27167"/>
    <cellStyle name="SAPBEXaggData 2 2 5 2 13" xfId="27168"/>
    <cellStyle name="SAPBEXaggData 2 2 5 2 14" xfId="27169"/>
    <cellStyle name="SAPBEXaggData 2 2 5 2 2" xfId="27170"/>
    <cellStyle name="SAPBEXaggData 2 2 5 2 3" xfId="27171"/>
    <cellStyle name="SAPBEXaggData 2 2 5 2 3 2" xfId="27172"/>
    <cellStyle name="SAPBEXaggData 2 2 5 2 4" xfId="27173"/>
    <cellStyle name="SAPBEXaggData 2 2 5 2 5" xfId="27174"/>
    <cellStyle name="SAPBEXaggData 2 2 5 2 6" xfId="27175"/>
    <cellStyle name="SAPBEXaggData 2 2 5 2 7" xfId="27176"/>
    <cellStyle name="SAPBEXaggData 2 2 5 2 8" xfId="27177"/>
    <cellStyle name="SAPBEXaggData 2 2 5 2 9" xfId="27178"/>
    <cellStyle name="SAPBEXaggData 2 2 5 3" xfId="27179"/>
    <cellStyle name="SAPBEXaggData 2 2 5 4" xfId="27180"/>
    <cellStyle name="SAPBEXaggData 2 2 5 4 2" xfId="27181"/>
    <cellStyle name="SAPBEXaggData 2 2 5 5" xfId="27182"/>
    <cellStyle name="SAPBEXaggData 2 2 5 6" xfId="27183"/>
    <cellStyle name="SAPBEXaggData 2 2 5 7" xfId="27184"/>
    <cellStyle name="SAPBEXaggData 2 2 5 8" xfId="27185"/>
    <cellStyle name="SAPBEXaggData 2 2 5 9" xfId="27186"/>
    <cellStyle name="SAPBEXaggData 2 2 6" xfId="27187"/>
    <cellStyle name="SAPBEXaggData 2 2 6 10" xfId="27188"/>
    <cellStyle name="SAPBEXaggData 2 2 6 11" xfId="27189"/>
    <cellStyle name="SAPBEXaggData 2 2 6 12" xfId="27190"/>
    <cellStyle name="SAPBEXaggData 2 2 6 13" xfId="27191"/>
    <cellStyle name="SAPBEXaggData 2 2 6 14" xfId="27192"/>
    <cellStyle name="SAPBEXaggData 2 2 6 2" xfId="27193"/>
    <cellStyle name="SAPBEXaggData 2 2 6 3" xfId="27194"/>
    <cellStyle name="SAPBEXaggData 2 2 6 3 2" xfId="27195"/>
    <cellStyle name="SAPBEXaggData 2 2 6 4" xfId="27196"/>
    <cellStyle name="SAPBEXaggData 2 2 6 5" xfId="27197"/>
    <cellStyle name="SAPBEXaggData 2 2 6 6" xfId="27198"/>
    <cellStyle name="SAPBEXaggData 2 2 6 7" xfId="27199"/>
    <cellStyle name="SAPBEXaggData 2 2 6 8" xfId="27200"/>
    <cellStyle name="SAPBEXaggData 2 2 6 9" xfId="27201"/>
    <cellStyle name="SAPBEXaggData 2 2 7" xfId="27202"/>
    <cellStyle name="SAPBEXaggData 2 2 8" xfId="27203"/>
    <cellStyle name="SAPBEXaggData 2 2 8 2" xfId="27204"/>
    <cellStyle name="SAPBEXaggData 2 2 9" xfId="27205"/>
    <cellStyle name="SAPBEXaggData 2 20" xfId="27206"/>
    <cellStyle name="SAPBEXaggData 2 21" xfId="27207"/>
    <cellStyle name="SAPBEXaggData 2 22" xfId="27208"/>
    <cellStyle name="SAPBEXaggData 2 23" xfId="49510"/>
    <cellStyle name="SAPBEXaggData 2 24" xfId="27044"/>
    <cellStyle name="SAPBEXaggData 2 3" xfId="1337"/>
    <cellStyle name="SAPBEXaggData 2 3 10" xfId="27210"/>
    <cellStyle name="SAPBEXaggData 2 3 11" xfId="27211"/>
    <cellStyle name="SAPBEXaggData 2 3 12" xfId="27212"/>
    <cellStyle name="SAPBEXaggData 2 3 13" xfId="27213"/>
    <cellStyle name="SAPBEXaggData 2 3 14" xfId="27214"/>
    <cellStyle name="SAPBEXaggData 2 3 15" xfId="27215"/>
    <cellStyle name="SAPBEXaggData 2 3 16" xfId="27209"/>
    <cellStyle name="SAPBEXaggData 2 3 2" xfId="27216"/>
    <cellStyle name="SAPBEXaggData 2 3 2 10" xfId="27217"/>
    <cellStyle name="SAPBEXaggData 2 3 2 11" xfId="27218"/>
    <cellStyle name="SAPBEXaggData 2 3 2 12" xfId="27219"/>
    <cellStyle name="SAPBEXaggData 2 3 2 13" xfId="27220"/>
    <cellStyle name="SAPBEXaggData 2 3 2 14" xfId="27221"/>
    <cellStyle name="SAPBEXaggData 2 3 2 2" xfId="27222"/>
    <cellStyle name="SAPBEXaggData 2 3 2 3" xfId="27223"/>
    <cellStyle name="SAPBEXaggData 2 3 2 3 2" xfId="27224"/>
    <cellStyle name="SAPBEXaggData 2 3 2 4" xfId="27225"/>
    <cellStyle name="SAPBEXaggData 2 3 2 5" xfId="27226"/>
    <cellStyle name="SAPBEXaggData 2 3 2 6" xfId="27227"/>
    <cellStyle name="SAPBEXaggData 2 3 2 7" xfId="27228"/>
    <cellStyle name="SAPBEXaggData 2 3 2 8" xfId="27229"/>
    <cellStyle name="SAPBEXaggData 2 3 2 9" xfId="27230"/>
    <cellStyle name="SAPBEXaggData 2 3 3" xfId="27231"/>
    <cellStyle name="SAPBEXaggData 2 3 4" xfId="27232"/>
    <cellStyle name="SAPBEXaggData 2 3 4 2" xfId="27233"/>
    <cellStyle name="SAPBEXaggData 2 3 5" xfId="27234"/>
    <cellStyle name="SAPBEXaggData 2 3 6" xfId="27235"/>
    <cellStyle name="SAPBEXaggData 2 3 7" xfId="27236"/>
    <cellStyle name="SAPBEXaggData 2 3 8" xfId="27237"/>
    <cellStyle name="SAPBEXaggData 2 3 9" xfId="27238"/>
    <cellStyle name="SAPBEXaggData 2 4" xfId="27239"/>
    <cellStyle name="SAPBEXaggData 2 4 10" xfId="27240"/>
    <cellStyle name="SAPBEXaggData 2 4 11" xfId="27241"/>
    <cellStyle name="SAPBEXaggData 2 4 12" xfId="27242"/>
    <cellStyle name="SAPBEXaggData 2 4 13" xfId="27243"/>
    <cellStyle name="SAPBEXaggData 2 4 14" xfId="27244"/>
    <cellStyle name="SAPBEXaggData 2 4 15" xfId="27245"/>
    <cellStyle name="SAPBEXaggData 2 4 2" xfId="27246"/>
    <cellStyle name="SAPBEXaggData 2 4 2 10" xfId="27247"/>
    <cellStyle name="SAPBEXaggData 2 4 2 11" xfId="27248"/>
    <cellStyle name="SAPBEXaggData 2 4 2 12" xfId="27249"/>
    <cellStyle name="SAPBEXaggData 2 4 2 13" xfId="27250"/>
    <cellStyle name="SAPBEXaggData 2 4 2 14" xfId="27251"/>
    <cellStyle name="SAPBEXaggData 2 4 2 2" xfId="27252"/>
    <cellStyle name="SAPBEXaggData 2 4 2 3" xfId="27253"/>
    <cellStyle name="SAPBEXaggData 2 4 2 3 2" xfId="27254"/>
    <cellStyle name="SAPBEXaggData 2 4 2 4" xfId="27255"/>
    <cellStyle name="SAPBEXaggData 2 4 2 5" xfId="27256"/>
    <cellStyle name="SAPBEXaggData 2 4 2 6" xfId="27257"/>
    <cellStyle name="SAPBEXaggData 2 4 2 7" xfId="27258"/>
    <cellStyle name="SAPBEXaggData 2 4 2 8" xfId="27259"/>
    <cellStyle name="SAPBEXaggData 2 4 2 9" xfId="27260"/>
    <cellStyle name="SAPBEXaggData 2 4 3" xfId="27261"/>
    <cellStyle name="SAPBEXaggData 2 4 4" xfId="27262"/>
    <cellStyle name="SAPBEXaggData 2 4 4 2" xfId="27263"/>
    <cellStyle name="SAPBEXaggData 2 4 5" xfId="27264"/>
    <cellStyle name="SAPBEXaggData 2 4 6" xfId="27265"/>
    <cellStyle name="SAPBEXaggData 2 4 7" xfId="27266"/>
    <cellStyle name="SAPBEXaggData 2 4 8" xfId="27267"/>
    <cellStyle name="SAPBEXaggData 2 4 9" xfId="27268"/>
    <cellStyle name="SAPBEXaggData 2 5" xfId="27269"/>
    <cellStyle name="SAPBEXaggData 2 5 10" xfId="27270"/>
    <cellStyle name="SAPBEXaggData 2 5 11" xfId="27271"/>
    <cellStyle name="SAPBEXaggData 2 5 12" xfId="27272"/>
    <cellStyle name="SAPBEXaggData 2 5 13" xfId="27273"/>
    <cellStyle name="SAPBEXaggData 2 5 14" xfId="27274"/>
    <cellStyle name="SAPBEXaggData 2 5 15" xfId="27275"/>
    <cellStyle name="SAPBEXaggData 2 5 2" xfId="27276"/>
    <cellStyle name="SAPBEXaggData 2 5 2 10" xfId="27277"/>
    <cellStyle name="SAPBEXaggData 2 5 2 11" xfId="27278"/>
    <cellStyle name="SAPBEXaggData 2 5 2 12" xfId="27279"/>
    <cellStyle name="SAPBEXaggData 2 5 2 13" xfId="27280"/>
    <cellStyle name="SAPBEXaggData 2 5 2 14" xfId="27281"/>
    <cellStyle name="SAPBEXaggData 2 5 2 2" xfId="27282"/>
    <cellStyle name="SAPBEXaggData 2 5 2 3" xfId="27283"/>
    <cellStyle name="SAPBEXaggData 2 5 2 3 2" xfId="27284"/>
    <cellStyle name="SAPBEXaggData 2 5 2 4" xfId="27285"/>
    <cellStyle name="SAPBEXaggData 2 5 2 5" xfId="27286"/>
    <cellStyle name="SAPBEXaggData 2 5 2 6" xfId="27287"/>
    <cellStyle name="SAPBEXaggData 2 5 2 7" xfId="27288"/>
    <cellStyle name="SAPBEXaggData 2 5 2 8" xfId="27289"/>
    <cellStyle name="SAPBEXaggData 2 5 2 9" xfId="27290"/>
    <cellStyle name="SAPBEXaggData 2 5 3" xfId="27291"/>
    <cellStyle name="SAPBEXaggData 2 5 4" xfId="27292"/>
    <cellStyle name="SAPBEXaggData 2 5 4 2" xfId="27293"/>
    <cellStyle name="SAPBEXaggData 2 5 5" xfId="27294"/>
    <cellStyle name="SAPBEXaggData 2 5 6" xfId="27295"/>
    <cellStyle name="SAPBEXaggData 2 5 7" xfId="27296"/>
    <cellStyle name="SAPBEXaggData 2 5 8" xfId="27297"/>
    <cellStyle name="SAPBEXaggData 2 5 9" xfId="27298"/>
    <cellStyle name="SAPBEXaggData 2 6" xfId="27299"/>
    <cellStyle name="SAPBEXaggData 2 6 10" xfId="27300"/>
    <cellStyle name="SAPBEXaggData 2 6 11" xfId="27301"/>
    <cellStyle name="SAPBEXaggData 2 6 12" xfId="27302"/>
    <cellStyle name="SAPBEXaggData 2 6 13" xfId="27303"/>
    <cellStyle name="SAPBEXaggData 2 6 14" xfId="27304"/>
    <cellStyle name="SAPBEXaggData 2 6 15" xfId="27305"/>
    <cellStyle name="SAPBEXaggData 2 6 2" xfId="27306"/>
    <cellStyle name="SAPBEXaggData 2 6 2 10" xfId="27307"/>
    <cellStyle name="SAPBEXaggData 2 6 2 11" xfId="27308"/>
    <cellStyle name="SAPBEXaggData 2 6 2 12" xfId="27309"/>
    <cellStyle name="SAPBEXaggData 2 6 2 13" xfId="27310"/>
    <cellStyle name="SAPBEXaggData 2 6 2 14" xfId="27311"/>
    <cellStyle name="SAPBEXaggData 2 6 2 2" xfId="27312"/>
    <cellStyle name="SAPBEXaggData 2 6 2 3" xfId="27313"/>
    <cellStyle name="SAPBEXaggData 2 6 2 3 2" xfId="27314"/>
    <cellStyle name="SAPBEXaggData 2 6 2 4" xfId="27315"/>
    <cellStyle name="SAPBEXaggData 2 6 2 5" xfId="27316"/>
    <cellStyle name="SAPBEXaggData 2 6 2 6" xfId="27317"/>
    <cellStyle name="SAPBEXaggData 2 6 2 7" xfId="27318"/>
    <cellStyle name="SAPBEXaggData 2 6 2 8" xfId="27319"/>
    <cellStyle name="SAPBEXaggData 2 6 2 9" xfId="27320"/>
    <cellStyle name="SAPBEXaggData 2 6 3" xfId="27321"/>
    <cellStyle name="SAPBEXaggData 2 6 4" xfId="27322"/>
    <cellStyle name="SAPBEXaggData 2 6 4 2" xfId="27323"/>
    <cellStyle name="SAPBEXaggData 2 6 5" xfId="27324"/>
    <cellStyle name="SAPBEXaggData 2 6 6" xfId="27325"/>
    <cellStyle name="SAPBEXaggData 2 6 7" xfId="27326"/>
    <cellStyle name="SAPBEXaggData 2 6 8" xfId="27327"/>
    <cellStyle name="SAPBEXaggData 2 6 9" xfId="27328"/>
    <cellStyle name="SAPBEXaggData 2 7" xfId="27329"/>
    <cellStyle name="SAPBEXaggData 2 7 10" xfId="27330"/>
    <cellStyle name="SAPBEXaggData 2 7 11" xfId="27331"/>
    <cellStyle name="SAPBEXaggData 2 7 12" xfId="27332"/>
    <cellStyle name="SAPBEXaggData 2 7 13" xfId="27333"/>
    <cellStyle name="SAPBEXaggData 2 7 14" xfId="27334"/>
    <cellStyle name="SAPBEXaggData 2 7 15" xfId="27335"/>
    <cellStyle name="SAPBEXaggData 2 7 2" xfId="27336"/>
    <cellStyle name="SAPBEXaggData 2 7 2 10" xfId="27337"/>
    <cellStyle name="SAPBEXaggData 2 7 2 11" xfId="27338"/>
    <cellStyle name="SAPBEXaggData 2 7 2 12" xfId="27339"/>
    <cellStyle name="SAPBEXaggData 2 7 2 13" xfId="27340"/>
    <cellStyle name="SAPBEXaggData 2 7 2 14" xfId="27341"/>
    <cellStyle name="SAPBEXaggData 2 7 2 2" xfId="27342"/>
    <cellStyle name="SAPBEXaggData 2 7 2 3" xfId="27343"/>
    <cellStyle name="SAPBEXaggData 2 7 2 3 2" xfId="27344"/>
    <cellStyle name="SAPBEXaggData 2 7 2 4" xfId="27345"/>
    <cellStyle name="SAPBEXaggData 2 7 2 5" xfId="27346"/>
    <cellStyle name="SAPBEXaggData 2 7 2 6" xfId="27347"/>
    <cellStyle name="SAPBEXaggData 2 7 2 7" xfId="27348"/>
    <cellStyle name="SAPBEXaggData 2 7 2 8" xfId="27349"/>
    <cellStyle name="SAPBEXaggData 2 7 2 9" xfId="27350"/>
    <cellStyle name="SAPBEXaggData 2 7 3" xfId="27351"/>
    <cellStyle name="SAPBEXaggData 2 7 4" xfId="27352"/>
    <cellStyle name="SAPBEXaggData 2 7 4 2" xfId="27353"/>
    <cellStyle name="SAPBEXaggData 2 7 5" xfId="27354"/>
    <cellStyle name="SAPBEXaggData 2 7 6" xfId="27355"/>
    <cellStyle name="SAPBEXaggData 2 7 7" xfId="27356"/>
    <cellStyle name="SAPBEXaggData 2 7 8" xfId="27357"/>
    <cellStyle name="SAPBEXaggData 2 7 9" xfId="27358"/>
    <cellStyle name="SAPBEXaggData 2 8" xfId="27359"/>
    <cellStyle name="SAPBEXaggData 2 8 10" xfId="27360"/>
    <cellStyle name="SAPBEXaggData 2 8 11" xfId="27361"/>
    <cellStyle name="SAPBEXaggData 2 8 12" xfId="27362"/>
    <cellStyle name="SAPBEXaggData 2 8 13" xfId="27363"/>
    <cellStyle name="SAPBEXaggData 2 8 14" xfId="27364"/>
    <cellStyle name="SAPBEXaggData 2 8 15" xfId="27365"/>
    <cellStyle name="SAPBEXaggData 2 8 2" xfId="27366"/>
    <cellStyle name="SAPBEXaggData 2 8 2 10" xfId="27367"/>
    <cellStyle name="SAPBEXaggData 2 8 2 11" xfId="27368"/>
    <cellStyle name="SAPBEXaggData 2 8 2 12" xfId="27369"/>
    <cellStyle name="SAPBEXaggData 2 8 2 13" xfId="27370"/>
    <cellStyle name="SAPBEXaggData 2 8 2 14" xfId="27371"/>
    <cellStyle name="SAPBEXaggData 2 8 2 2" xfId="27372"/>
    <cellStyle name="SAPBEXaggData 2 8 2 3" xfId="27373"/>
    <cellStyle name="SAPBEXaggData 2 8 2 3 2" xfId="27374"/>
    <cellStyle name="SAPBEXaggData 2 8 2 4" xfId="27375"/>
    <cellStyle name="SAPBEXaggData 2 8 2 5" xfId="27376"/>
    <cellStyle name="SAPBEXaggData 2 8 2 6" xfId="27377"/>
    <cellStyle name="SAPBEXaggData 2 8 2 7" xfId="27378"/>
    <cellStyle name="SAPBEXaggData 2 8 2 8" xfId="27379"/>
    <cellStyle name="SAPBEXaggData 2 8 2 9" xfId="27380"/>
    <cellStyle name="SAPBEXaggData 2 8 3" xfId="27381"/>
    <cellStyle name="SAPBEXaggData 2 8 4" xfId="27382"/>
    <cellStyle name="SAPBEXaggData 2 8 4 2" xfId="27383"/>
    <cellStyle name="SAPBEXaggData 2 8 5" xfId="27384"/>
    <cellStyle name="SAPBEXaggData 2 8 6" xfId="27385"/>
    <cellStyle name="SAPBEXaggData 2 8 7" xfId="27386"/>
    <cellStyle name="SAPBEXaggData 2 8 8" xfId="27387"/>
    <cellStyle name="SAPBEXaggData 2 8 9" xfId="27388"/>
    <cellStyle name="SAPBEXaggData 2 9" xfId="27389"/>
    <cellStyle name="SAPBEXaggData 2 9 10" xfId="27390"/>
    <cellStyle name="SAPBEXaggData 2 9 11" xfId="27391"/>
    <cellStyle name="SAPBEXaggData 2 9 12" xfId="27392"/>
    <cellStyle name="SAPBEXaggData 2 9 13" xfId="27393"/>
    <cellStyle name="SAPBEXaggData 2 9 14" xfId="27394"/>
    <cellStyle name="SAPBEXaggData 2 9 2" xfId="27395"/>
    <cellStyle name="SAPBEXaggData 2 9 3" xfId="27396"/>
    <cellStyle name="SAPBEXaggData 2 9 3 2" xfId="27397"/>
    <cellStyle name="SAPBEXaggData 2 9 4" xfId="27398"/>
    <cellStyle name="SAPBEXaggData 2 9 5" xfId="27399"/>
    <cellStyle name="SAPBEXaggData 2 9 6" xfId="27400"/>
    <cellStyle name="SAPBEXaggData 2 9 7" xfId="27401"/>
    <cellStyle name="SAPBEXaggData 2 9 8" xfId="27402"/>
    <cellStyle name="SAPBEXaggData 2 9 9" xfId="27403"/>
    <cellStyle name="SAPBEXaggData 20" xfId="197"/>
    <cellStyle name="SAPBEXaggData 20 2" xfId="818"/>
    <cellStyle name="SAPBEXaggData 20 2 2" xfId="2038"/>
    <cellStyle name="SAPBEXaggData 20 2 3" xfId="50218"/>
    <cellStyle name="SAPBEXaggData 20 3" xfId="1428"/>
    <cellStyle name="SAPBEXaggData 20 3 2" xfId="49601"/>
    <cellStyle name="SAPBEXaggData 20 4" xfId="27404"/>
    <cellStyle name="SAPBEXaggData 21" xfId="202"/>
    <cellStyle name="SAPBEXaggData 21 2" xfId="823"/>
    <cellStyle name="SAPBEXaggData 21 2 2" xfId="2043"/>
    <cellStyle name="SAPBEXaggData 21 2 3" xfId="50223"/>
    <cellStyle name="SAPBEXaggData 21 3" xfId="1433"/>
    <cellStyle name="SAPBEXaggData 21 3 2" xfId="49606"/>
    <cellStyle name="SAPBEXaggData 21 4" xfId="27405"/>
    <cellStyle name="SAPBEXaggData 22" xfId="207"/>
    <cellStyle name="SAPBEXaggData 22 2" xfId="828"/>
    <cellStyle name="SAPBEXaggData 22 2 2" xfId="2048"/>
    <cellStyle name="SAPBEXaggData 22 2 3" xfId="50228"/>
    <cellStyle name="SAPBEXaggData 22 3" xfId="1438"/>
    <cellStyle name="SAPBEXaggData 22 4" xfId="49611"/>
    <cellStyle name="SAPBEXaggData 23" xfId="212"/>
    <cellStyle name="SAPBEXaggData 23 2" xfId="833"/>
    <cellStyle name="SAPBEXaggData 23 2 2" xfId="2053"/>
    <cellStyle name="SAPBEXaggData 23 2 3" xfId="50233"/>
    <cellStyle name="SAPBEXaggData 23 3" xfId="1443"/>
    <cellStyle name="SAPBEXaggData 23 4" xfId="49616"/>
    <cellStyle name="SAPBEXaggData 24" xfId="217"/>
    <cellStyle name="SAPBEXaggData 24 2" xfId="838"/>
    <cellStyle name="SAPBEXaggData 24 2 2" xfId="2058"/>
    <cellStyle name="SAPBEXaggData 24 2 3" xfId="50238"/>
    <cellStyle name="SAPBEXaggData 24 3" xfId="1448"/>
    <cellStyle name="SAPBEXaggData 24 4" xfId="49621"/>
    <cellStyle name="SAPBEXaggData 25" xfId="222"/>
    <cellStyle name="SAPBEXaggData 25 2" xfId="843"/>
    <cellStyle name="SAPBEXaggData 25 2 2" xfId="2063"/>
    <cellStyle name="SAPBEXaggData 25 2 3" xfId="50243"/>
    <cellStyle name="SAPBEXaggData 25 3" xfId="1453"/>
    <cellStyle name="SAPBEXaggData 25 4" xfId="49626"/>
    <cellStyle name="SAPBEXaggData 26" xfId="232"/>
    <cellStyle name="SAPBEXaggData 26 2" xfId="853"/>
    <cellStyle name="SAPBEXaggData 26 2 2" xfId="2073"/>
    <cellStyle name="SAPBEXaggData 26 2 3" xfId="50253"/>
    <cellStyle name="SAPBEXaggData 26 3" xfId="1463"/>
    <cellStyle name="SAPBEXaggData 26 4" xfId="49636"/>
    <cellStyle name="SAPBEXaggData 27" xfId="237"/>
    <cellStyle name="SAPBEXaggData 27 2" xfId="858"/>
    <cellStyle name="SAPBEXaggData 27 2 2" xfId="2078"/>
    <cellStyle name="SAPBEXaggData 27 2 3" xfId="50258"/>
    <cellStyle name="SAPBEXaggData 27 3" xfId="1468"/>
    <cellStyle name="SAPBEXaggData 27 4" xfId="49641"/>
    <cellStyle name="SAPBEXaggData 28" xfId="242"/>
    <cellStyle name="SAPBEXaggData 28 2" xfId="863"/>
    <cellStyle name="SAPBEXaggData 28 2 2" xfId="2083"/>
    <cellStyle name="SAPBEXaggData 28 2 3" xfId="50263"/>
    <cellStyle name="SAPBEXaggData 28 3" xfId="1473"/>
    <cellStyle name="SAPBEXaggData 28 4" xfId="49646"/>
    <cellStyle name="SAPBEXaggData 29" xfId="247"/>
    <cellStyle name="SAPBEXaggData 29 2" xfId="868"/>
    <cellStyle name="SAPBEXaggData 29 2 2" xfId="2088"/>
    <cellStyle name="SAPBEXaggData 29 2 3" xfId="50268"/>
    <cellStyle name="SAPBEXaggData 29 3" xfId="1478"/>
    <cellStyle name="SAPBEXaggData 29 4" xfId="49651"/>
    <cellStyle name="SAPBEXaggData 3" xfId="97"/>
    <cellStyle name="SAPBEXaggData 3 10" xfId="27407"/>
    <cellStyle name="SAPBEXaggData 3 11" xfId="27408"/>
    <cellStyle name="SAPBEXaggData 3 12" xfId="27409"/>
    <cellStyle name="SAPBEXaggData 3 13" xfId="27410"/>
    <cellStyle name="SAPBEXaggData 3 14" xfId="27411"/>
    <cellStyle name="SAPBEXaggData 3 15" xfId="27412"/>
    <cellStyle name="SAPBEXaggData 3 16" xfId="27413"/>
    <cellStyle name="SAPBEXaggData 3 17" xfId="27414"/>
    <cellStyle name="SAPBEXaggData 3 18" xfId="27415"/>
    <cellStyle name="SAPBEXaggData 3 19" xfId="27416"/>
    <cellStyle name="SAPBEXaggData 3 2" xfId="718"/>
    <cellStyle name="SAPBEXaggData 3 2 10" xfId="27418"/>
    <cellStyle name="SAPBEXaggData 3 2 11" xfId="27419"/>
    <cellStyle name="SAPBEXaggData 3 2 12" xfId="27420"/>
    <cellStyle name="SAPBEXaggData 3 2 13" xfId="27421"/>
    <cellStyle name="SAPBEXaggData 3 2 14" xfId="27422"/>
    <cellStyle name="SAPBEXaggData 3 2 15" xfId="27423"/>
    <cellStyle name="SAPBEXaggData 3 2 16" xfId="50118"/>
    <cellStyle name="SAPBEXaggData 3 2 17" xfId="27417"/>
    <cellStyle name="SAPBEXaggData 3 2 2" xfId="1938"/>
    <cellStyle name="SAPBEXaggData 3 2 2 10" xfId="27425"/>
    <cellStyle name="SAPBEXaggData 3 2 2 11" xfId="27426"/>
    <cellStyle name="SAPBEXaggData 3 2 2 12" xfId="27427"/>
    <cellStyle name="SAPBEXaggData 3 2 2 13" xfId="27428"/>
    <cellStyle name="SAPBEXaggData 3 2 2 14" xfId="27429"/>
    <cellStyle name="SAPBEXaggData 3 2 2 15" xfId="27424"/>
    <cellStyle name="SAPBEXaggData 3 2 2 2" xfId="27430"/>
    <cellStyle name="SAPBEXaggData 3 2 2 3" xfId="27431"/>
    <cellStyle name="SAPBEXaggData 3 2 2 3 2" xfId="27432"/>
    <cellStyle name="SAPBEXaggData 3 2 2 4" xfId="27433"/>
    <cellStyle name="SAPBEXaggData 3 2 2 5" xfId="27434"/>
    <cellStyle name="SAPBEXaggData 3 2 2 6" xfId="27435"/>
    <cellStyle name="SAPBEXaggData 3 2 2 7" xfId="27436"/>
    <cellStyle name="SAPBEXaggData 3 2 2 8" xfId="27437"/>
    <cellStyle name="SAPBEXaggData 3 2 2 9" xfId="27438"/>
    <cellStyle name="SAPBEXaggData 3 2 3" xfId="27439"/>
    <cellStyle name="SAPBEXaggData 3 2 4" xfId="27440"/>
    <cellStyle name="SAPBEXaggData 3 2 4 2" xfId="27441"/>
    <cellStyle name="SAPBEXaggData 3 2 5" xfId="27442"/>
    <cellStyle name="SAPBEXaggData 3 2 6" xfId="27443"/>
    <cellStyle name="SAPBEXaggData 3 2 7" xfId="27444"/>
    <cellStyle name="SAPBEXaggData 3 2 8" xfId="27445"/>
    <cellStyle name="SAPBEXaggData 3 2 9" xfId="27446"/>
    <cellStyle name="SAPBEXaggData 3 20" xfId="49501"/>
    <cellStyle name="SAPBEXaggData 3 21" xfId="27406"/>
    <cellStyle name="SAPBEXaggData 3 3" xfId="1328"/>
    <cellStyle name="SAPBEXaggData 3 3 10" xfId="27448"/>
    <cellStyle name="SAPBEXaggData 3 3 11" xfId="27449"/>
    <cellStyle name="SAPBEXaggData 3 3 12" xfId="27450"/>
    <cellStyle name="SAPBEXaggData 3 3 13" xfId="27451"/>
    <cellStyle name="SAPBEXaggData 3 3 14" xfId="27452"/>
    <cellStyle name="SAPBEXaggData 3 3 15" xfId="27453"/>
    <cellStyle name="SAPBEXaggData 3 3 16" xfId="27447"/>
    <cellStyle name="SAPBEXaggData 3 3 2" xfId="27454"/>
    <cellStyle name="SAPBEXaggData 3 3 2 10" xfId="27455"/>
    <cellStyle name="SAPBEXaggData 3 3 2 11" xfId="27456"/>
    <cellStyle name="SAPBEXaggData 3 3 2 12" xfId="27457"/>
    <cellStyle name="SAPBEXaggData 3 3 2 13" xfId="27458"/>
    <cellStyle name="SAPBEXaggData 3 3 2 14" xfId="27459"/>
    <cellStyle name="SAPBEXaggData 3 3 2 2" xfId="27460"/>
    <cellStyle name="SAPBEXaggData 3 3 2 3" xfId="27461"/>
    <cellStyle name="SAPBEXaggData 3 3 2 3 2" xfId="27462"/>
    <cellStyle name="SAPBEXaggData 3 3 2 4" xfId="27463"/>
    <cellStyle name="SAPBEXaggData 3 3 2 5" xfId="27464"/>
    <cellStyle name="SAPBEXaggData 3 3 2 6" xfId="27465"/>
    <cellStyle name="SAPBEXaggData 3 3 2 7" xfId="27466"/>
    <cellStyle name="SAPBEXaggData 3 3 2 8" xfId="27467"/>
    <cellStyle name="SAPBEXaggData 3 3 2 9" xfId="27468"/>
    <cellStyle name="SAPBEXaggData 3 3 3" xfId="27469"/>
    <cellStyle name="SAPBEXaggData 3 3 4" xfId="27470"/>
    <cellStyle name="SAPBEXaggData 3 3 4 2" xfId="27471"/>
    <cellStyle name="SAPBEXaggData 3 3 5" xfId="27472"/>
    <cellStyle name="SAPBEXaggData 3 3 6" xfId="27473"/>
    <cellStyle name="SAPBEXaggData 3 3 7" xfId="27474"/>
    <cellStyle name="SAPBEXaggData 3 3 8" xfId="27475"/>
    <cellStyle name="SAPBEXaggData 3 3 9" xfId="27476"/>
    <cellStyle name="SAPBEXaggData 3 4" xfId="27477"/>
    <cellStyle name="SAPBEXaggData 3 4 10" xfId="27478"/>
    <cellStyle name="SAPBEXaggData 3 4 11" xfId="27479"/>
    <cellStyle name="SAPBEXaggData 3 4 12" xfId="27480"/>
    <cellStyle name="SAPBEXaggData 3 4 13" xfId="27481"/>
    <cellStyle name="SAPBEXaggData 3 4 14" xfId="27482"/>
    <cellStyle name="SAPBEXaggData 3 4 15" xfId="27483"/>
    <cellStyle name="SAPBEXaggData 3 4 2" xfId="27484"/>
    <cellStyle name="SAPBEXaggData 3 4 2 10" xfId="27485"/>
    <cellStyle name="SAPBEXaggData 3 4 2 11" xfId="27486"/>
    <cellStyle name="SAPBEXaggData 3 4 2 12" xfId="27487"/>
    <cellStyle name="SAPBEXaggData 3 4 2 13" xfId="27488"/>
    <cellStyle name="SAPBEXaggData 3 4 2 14" xfId="27489"/>
    <cellStyle name="SAPBEXaggData 3 4 2 2" xfId="27490"/>
    <cellStyle name="SAPBEXaggData 3 4 2 3" xfId="27491"/>
    <cellStyle name="SAPBEXaggData 3 4 2 3 2" xfId="27492"/>
    <cellStyle name="SAPBEXaggData 3 4 2 4" xfId="27493"/>
    <cellStyle name="SAPBEXaggData 3 4 2 5" xfId="27494"/>
    <cellStyle name="SAPBEXaggData 3 4 2 6" xfId="27495"/>
    <cellStyle name="SAPBEXaggData 3 4 2 7" xfId="27496"/>
    <cellStyle name="SAPBEXaggData 3 4 2 8" xfId="27497"/>
    <cellStyle name="SAPBEXaggData 3 4 2 9" xfId="27498"/>
    <cellStyle name="SAPBEXaggData 3 4 3" xfId="27499"/>
    <cellStyle name="SAPBEXaggData 3 4 4" xfId="27500"/>
    <cellStyle name="SAPBEXaggData 3 4 4 2" xfId="27501"/>
    <cellStyle name="SAPBEXaggData 3 4 5" xfId="27502"/>
    <cellStyle name="SAPBEXaggData 3 4 6" xfId="27503"/>
    <cellStyle name="SAPBEXaggData 3 4 7" xfId="27504"/>
    <cellStyle name="SAPBEXaggData 3 4 8" xfId="27505"/>
    <cellStyle name="SAPBEXaggData 3 4 9" xfId="27506"/>
    <cellStyle name="SAPBEXaggData 3 5" xfId="27507"/>
    <cellStyle name="SAPBEXaggData 3 5 10" xfId="27508"/>
    <cellStyle name="SAPBEXaggData 3 5 11" xfId="27509"/>
    <cellStyle name="SAPBEXaggData 3 5 12" xfId="27510"/>
    <cellStyle name="SAPBEXaggData 3 5 13" xfId="27511"/>
    <cellStyle name="SAPBEXaggData 3 5 14" xfId="27512"/>
    <cellStyle name="SAPBEXaggData 3 5 15" xfId="27513"/>
    <cellStyle name="SAPBEXaggData 3 5 2" xfId="27514"/>
    <cellStyle name="SAPBEXaggData 3 5 2 10" xfId="27515"/>
    <cellStyle name="SAPBEXaggData 3 5 2 11" xfId="27516"/>
    <cellStyle name="SAPBEXaggData 3 5 2 12" xfId="27517"/>
    <cellStyle name="SAPBEXaggData 3 5 2 13" xfId="27518"/>
    <cellStyle name="SAPBEXaggData 3 5 2 14" xfId="27519"/>
    <cellStyle name="SAPBEXaggData 3 5 2 2" xfId="27520"/>
    <cellStyle name="SAPBEXaggData 3 5 2 3" xfId="27521"/>
    <cellStyle name="SAPBEXaggData 3 5 2 3 2" xfId="27522"/>
    <cellStyle name="SAPBEXaggData 3 5 2 4" xfId="27523"/>
    <cellStyle name="SAPBEXaggData 3 5 2 5" xfId="27524"/>
    <cellStyle name="SAPBEXaggData 3 5 2 6" xfId="27525"/>
    <cellStyle name="SAPBEXaggData 3 5 2 7" xfId="27526"/>
    <cellStyle name="SAPBEXaggData 3 5 2 8" xfId="27527"/>
    <cellStyle name="SAPBEXaggData 3 5 2 9" xfId="27528"/>
    <cellStyle name="SAPBEXaggData 3 5 3" xfId="27529"/>
    <cellStyle name="SAPBEXaggData 3 5 4" xfId="27530"/>
    <cellStyle name="SAPBEXaggData 3 5 4 2" xfId="27531"/>
    <cellStyle name="SAPBEXaggData 3 5 5" xfId="27532"/>
    <cellStyle name="SAPBEXaggData 3 5 6" xfId="27533"/>
    <cellStyle name="SAPBEXaggData 3 5 7" xfId="27534"/>
    <cellStyle name="SAPBEXaggData 3 5 8" xfId="27535"/>
    <cellStyle name="SAPBEXaggData 3 5 9" xfId="27536"/>
    <cellStyle name="SAPBEXaggData 3 6" xfId="27537"/>
    <cellStyle name="SAPBEXaggData 3 6 10" xfId="27538"/>
    <cellStyle name="SAPBEXaggData 3 6 11" xfId="27539"/>
    <cellStyle name="SAPBEXaggData 3 6 12" xfId="27540"/>
    <cellStyle name="SAPBEXaggData 3 6 13" xfId="27541"/>
    <cellStyle name="SAPBEXaggData 3 6 14" xfId="27542"/>
    <cellStyle name="SAPBEXaggData 3 6 2" xfId="27543"/>
    <cellStyle name="SAPBEXaggData 3 6 3" xfId="27544"/>
    <cellStyle name="SAPBEXaggData 3 6 3 2" xfId="27545"/>
    <cellStyle name="SAPBEXaggData 3 6 4" xfId="27546"/>
    <cellStyle name="SAPBEXaggData 3 6 5" xfId="27547"/>
    <cellStyle name="SAPBEXaggData 3 6 6" xfId="27548"/>
    <cellStyle name="SAPBEXaggData 3 6 7" xfId="27549"/>
    <cellStyle name="SAPBEXaggData 3 6 8" xfId="27550"/>
    <cellStyle name="SAPBEXaggData 3 6 9" xfId="27551"/>
    <cellStyle name="SAPBEXaggData 3 7" xfId="27552"/>
    <cellStyle name="SAPBEXaggData 3 8" xfId="27553"/>
    <cellStyle name="SAPBEXaggData 3 8 2" xfId="27554"/>
    <cellStyle name="SAPBEXaggData 3 9" xfId="27555"/>
    <cellStyle name="SAPBEXaggData 30" xfId="252"/>
    <cellStyle name="SAPBEXaggData 30 2" xfId="873"/>
    <cellStyle name="SAPBEXaggData 30 2 2" xfId="2093"/>
    <cellStyle name="SAPBEXaggData 30 2 3" xfId="50273"/>
    <cellStyle name="SAPBEXaggData 30 3" xfId="1483"/>
    <cellStyle name="SAPBEXaggData 30 4" xfId="49656"/>
    <cellStyle name="SAPBEXaggData 31" xfId="257"/>
    <cellStyle name="SAPBEXaggData 31 2" xfId="878"/>
    <cellStyle name="SAPBEXaggData 31 2 2" xfId="2098"/>
    <cellStyle name="SAPBEXaggData 31 2 3" xfId="50278"/>
    <cellStyle name="SAPBEXaggData 31 3" xfId="1488"/>
    <cellStyle name="SAPBEXaggData 31 4" xfId="49661"/>
    <cellStyle name="SAPBEXaggData 32" xfId="263"/>
    <cellStyle name="SAPBEXaggData 32 2" xfId="884"/>
    <cellStyle name="SAPBEXaggData 32 2 2" xfId="2104"/>
    <cellStyle name="SAPBEXaggData 32 2 3" xfId="50284"/>
    <cellStyle name="SAPBEXaggData 32 3" xfId="1494"/>
    <cellStyle name="SAPBEXaggData 32 4" xfId="49667"/>
    <cellStyle name="SAPBEXaggData 33" xfId="268"/>
    <cellStyle name="SAPBEXaggData 33 2" xfId="889"/>
    <cellStyle name="SAPBEXaggData 33 2 2" xfId="2109"/>
    <cellStyle name="SAPBEXaggData 33 2 3" xfId="50289"/>
    <cellStyle name="SAPBEXaggData 33 3" xfId="1499"/>
    <cellStyle name="SAPBEXaggData 33 4" xfId="49672"/>
    <cellStyle name="SAPBEXaggData 34" xfId="273"/>
    <cellStyle name="SAPBEXaggData 34 2" xfId="894"/>
    <cellStyle name="SAPBEXaggData 34 2 2" xfId="2114"/>
    <cellStyle name="SAPBEXaggData 34 2 3" xfId="50294"/>
    <cellStyle name="SAPBEXaggData 34 3" xfId="1504"/>
    <cellStyle name="SAPBEXaggData 34 4" xfId="49677"/>
    <cellStyle name="SAPBEXaggData 35" xfId="279"/>
    <cellStyle name="SAPBEXaggData 35 2" xfId="900"/>
    <cellStyle name="SAPBEXaggData 35 2 2" xfId="2120"/>
    <cellStyle name="SAPBEXaggData 35 2 3" xfId="50300"/>
    <cellStyle name="SAPBEXaggData 35 3" xfId="1510"/>
    <cellStyle name="SAPBEXaggData 35 4" xfId="49683"/>
    <cellStyle name="SAPBEXaggData 36" xfId="284"/>
    <cellStyle name="SAPBEXaggData 36 2" xfId="905"/>
    <cellStyle name="SAPBEXaggData 36 2 2" xfId="2125"/>
    <cellStyle name="SAPBEXaggData 36 2 3" xfId="50305"/>
    <cellStyle name="SAPBEXaggData 36 3" xfId="1515"/>
    <cellStyle name="SAPBEXaggData 36 4" xfId="49688"/>
    <cellStyle name="SAPBEXaggData 37" xfId="289"/>
    <cellStyle name="SAPBEXaggData 37 2" xfId="910"/>
    <cellStyle name="SAPBEXaggData 37 2 2" xfId="2130"/>
    <cellStyle name="SAPBEXaggData 37 2 3" xfId="50310"/>
    <cellStyle name="SAPBEXaggData 37 3" xfId="1520"/>
    <cellStyle name="SAPBEXaggData 37 4" xfId="49693"/>
    <cellStyle name="SAPBEXaggData 38" xfId="294"/>
    <cellStyle name="SAPBEXaggData 38 2" xfId="915"/>
    <cellStyle name="SAPBEXaggData 38 2 2" xfId="2135"/>
    <cellStyle name="SAPBEXaggData 38 2 3" xfId="50315"/>
    <cellStyle name="SAPBEXaggData 38 3" xfId="1525"/>
    <cellStyle name="SAPBEXaggData 38 4" xfId="49698"/>
    <cellStyle name="SAPBEXaggData 39" xfId="299"/>
    <cellStyle name="SAPBEXaggData 39 2" xfId="920"/>
    <cellStyle name="SAPBEXaggData 39 2 2" xfId="2140"/>
    <cellStyle name="SAPBEXaggData 39 2 3" xfId="50320"/>
    <cellStyle name="SAPBEXaggData 39 3" xfId="1530"/>
    <cellStyle name="SAPBEXaggData 39 4" xfId="49703"/>
    <cellStyle name="SAPBEXaggData 4" xfId="112"/>
    <cellStyle name="SAPBEXaggData 4 10" xfId="27557"/>
    <cellStyle name="SAPBEXaggData 4 11" xfId="27558"/>
    <cellStyle name="SAPBEXaggData 4 12" xfId="27559"/>
    <cellStyle name="SAPBEXaggData 4 13" xfId="27560"/>
    <cellStyle name="SAPBEXaggData 4 14" xfId="27561"/>
    <cellStyle name="SAPBEXaggData 4 15" xfId="27562"/>
    <cellStyle name="SAPBEXaggData 4 16" xfId="49516"/>
    <cellStyle name="SAPBEXaggData 4 17" xfId="27556"/>
    <cellStyle name="SAPBEXaggData 4 2" xfId="733"/>
    <cellStyle name="SAPBEXaggData 4 2 10" xfId="27564"/>
    <cellStyle name="SAPBEXaggData 4 2 11" xfId="27565"/>
    <cellStyle name="SAPBEXaggData 4 2 12" xfId="27566"/>
    <cellStyle name="SAPBEXaggData 4 2 13" xfId="27567"/>
    <cellStyle name="SAPBEXaggData 4 2 14" xfId="27568"/>
    <cellStyle name="SAPBEXaggData 4 2 15" xfId="50133"/>
    <cellStyle name="SAPBEXaggData 4 2 16" xfId="27563"/>
    <cellStyle name="SAPBEXaggData 4 2 2" xfId="1953"/>
    <cellStyle name="SAPBEXaggData 4 2 2 2" xfId="27569"/>
    <cellStyle name="SAPBEXaggData 4 2 3" xfId="27570"/>
    <cellStyle name="SAPBEXaggData 4 2 3 2" xfId="27571"/>
    <cellStyle name="SAPBEXaggData 4 2 4" xfId="27572"/>
    <cellStyle name="SAPBEXaggData 4 2 5" xfId="27573"/>
    <cellStyle name="SAPBEXaggData 4 2 6" xfId="27574"/>
    <cellStyle name="SAPBEXaggData 4 2 7" xfId="27575"/>
    <cellStyle name="SAPBEXaggData 4 2 8" xfId="27576"/>
    <cellStyle name="SAPBEXaggData 4 2 9" xfId="27577"/>
    <cellStyle name="SAPBEXaggData 4 3" xfId="1343"/>
    <cellStyle name="SAPBEXaggData 4 3 2" xfId="27578"/>
    <cellStyle name="SAPBEXaggData 4 4" xfId="27579"/>
    <cellStyle name="SAPBEXaggData 4 4 2" xfId="27580"/>
    <cellStyle name="SAPBEXaggData 4 5" xfId="27581"/>
    <cellStyle name="SAPBEXaggData 4 6" xfId="27582"/>
    <cellStyle name="SAPBEXaggData 4 7" xfId="27583"/>
    <cellStyle name="SAPBEXaggData 4 8" xfId="27584"/>
    <cellStyle name="SAPBEXaggData 4 9" xfId="27585"/>
    <cellStyle name="SAPBEXaggData 40" xfId="304"/>
    <cellStyle name="SAPBEXaggData 40 2" xfId="925"/>
    <cellStyle name="SAPBEXaggData 40 2 2" xfId="2145"/>
    <cellStyle name="SAPBEXaggData 40 2 3" xfId="50325"/>
    <cellStyle name="SAPBEXaggData 40 3" xfId="1535"/>
    <cellStyle name="SAPBEXaggData 40 4" xfId="49708"/>
    <cellStyle name="SAPBEXaggData 41" xfId="309"/>
    <cellStyle name="SAPBEXaggData 41 2" xfId="930"/>
    <cellStyle name="SAPBEXaggData 41 2 2" xfId="2150"/>
    <cellStyle name="SAPBEXaggData 41 2 3" xfId="50330"/>
    <cellStyle name="SAPBEXaggData 41 3" xfId="1540"/>
    <cellStyle name="SAPBEXaggData 41 4" xfId="49713"/>
    <cellStyle name="SAPBEXaggData 42" xfId="314"/>
    <cellStyle name="SAPBEXaggData 42 2" xfId="935"/>
    <cellStyle name="SAPBEXaggData 42 2 2" xfId="2155"/>
    <cellStyle name="SAPBEXaggData 42 2 3" xfId="50335"/>
    <cellStyle name="SAPBEXaggData 42 3" xfId="1545"/>
    <cellStyle name="SAPBEXaggData 42 4" xfId="49718"/>
    <cellStyle name="SAPBEXaggData 43" xfId="319"/>
    <cellStyle name="SAPBEXaggData 43 2" xfId="940"/>
    <cellStyle name="SAPBEXaggData 43 2 2" xfId="2160"/>
    <cellStyle name="SAPBEXaggData 43 2 3" xfId="50340"/>
    <cellStyle name="SAPBEXaggData 43 3" xfId="1550"/>
    <cellStyle name="SAPBEXaggData 43 4" xfId="49723"/>
    <cellStyle name="SAPBEXaggData 44" xfId="324"/>
    <cellStyle name="SAPBEXaggData 44 2" xfId="945"/>
    <cellStyle name="SAPBEXaggData 44 2 2" xfId="2165"/>
    <cellStyle name="SAPBEXaggData 44 2 3" xfId="50345"/>
    <cellStyle name="SAPBEXaggData 44 3" xfId="1555"/>
    <cellStyle name="SAPBEXaggData 44 4" xfId="49728"/>
    <cellStyle name="SAPBEXaggData 45" xfId="329"/>
    <cellStyle name="SAPBEXaggData 45 2" xfId="950"/>
    <cellStyle name="SAPBEXaggData 45 2 2" xfId="2170"/>
    <cellStyle name="SAPBEXaggData 45 2 3" xfId="50350"/>
    <cellStyle name="SAPBEXaggData 45 3" xfId="1560"/>
    <cellStyle name="SAPBEXaggData 45 4" xfId="49733"/>
    <cellStyle name="SAPBEXaggData 46" xfId="334"/>
    <cellStyle name="SAPBEXaggData 46 2" xfId="955"/>
    <cellStyle name="SAPBEXaggData 46 2 2" xfId="2175"/>
    <cellStyle name="SAPBEXaggData 46 2 3" xfId="50355"/>
    <cellStyle name="SAPBEXaggData 46 3" xfId="1565"/>
    <cellStyle name="SAPBEXaggData 46 4" xfId="49738"/>
    <cellStyle name="SAPBEXaggData 47" xfId="339"/>
    <cellStyle name="SAPBEXaggData 47 2" xfId="960"/>
    <cellStyle name="SAPBEXaggData 47 2 2" xfId="2180"/>
    <cellStyle name="SAPBEXaggData 47 2 3" xfId="50360"/>
    <cellStyle name="SAPBEXaggData 47 3" xfId="1570"/>
    <cellStyle name="SAPBEXaggData 47 4" xfId="49743"/>
    <cellStyle name="SAPBEXaggData 48" xfId="344"/>
    <cellStyle name="SAPBEXaggData 48 2" xfId="965"/>
    <cellStyle name="SAPBEXaggData 48 2 2" xfId="2185"/>
    <cellStyle name="SAPBEXaggData 48 2 3" xfId="50365"/>
    <cellStyle name="SAPBEXaggData 48 3" xfId="1575"/>
    <cellStyle name="SAPBEXaggData 48 4" xfId="49748"/>
    <cellStyle name="SAPBEXaggData 49" xfId="349"/>
    <cellStyle name="SAPBEXaggData 49 2" xfId="970"/>
    <cellStyle name="SAPBEXaggData 49 2 2" xfId="2190"/>
    <cellStyle name="SAPBEXaggData 49 2 3" xfId="50370"/>
    <cellStyle name="SAPBEXaggData 49 3" xfId="1580"/>
    <cellStyle name="SAPBEXaggData 49 4" xfId="49753"/>
    <cellStyle name="SAPBEXaggData 5" xfId="119"/>
    <cellStyle name="SAPBEXaggData 5 10" xfId="27587"/>
    <cellStyle name="SAPBEXaggData 5 11" xfId="27588"/>
    <cellStyle name="SAPBEXaggData 5 12" xfId="27589"/>
    <cellStyle name="SAPBEXaggData 5 13" xfId="27590"/>
    <cellStyle name="SAPBEXaggData 5 14" xfId="27591"/>
    <cellStyle name="SAPBEXaggData 5 15" xfId="27592"/>
    <cellStyle name="SAPBEXaggData 5 16" xfId="49523"/>
    <cellStyle name="SAPBEXaggData 5 17" xfId="27586"/>
    <cellStyle name="SAPBEXaggData 5 2" xfId="740"/>
    <cellStyle name="SAPBEXaggData 5 2 10" xfId="27594"/>
    <cellStyle name="SAPBEXaggData 5 2 11" xfId="27595"/>
    <cellStyle name="SAPBEXaggData 5 2 12" xfId="27596"/>
    <cellStyle name="SAPBEXaggData 5 2 13" xfId="27597"/>
    <cellStyle name="SAPBEXaggData 5 2 14" xfId="27598"/>
    <cellStyle name="SAPBEXaggData 5 2 15" xfId="50140"/>
    <cellStyle name="SAPBEXaggData 5 2 16" xfId="27593"/>
    <cellStyle name="SAPBEXaggData 5 2 2" xfId="1960"/>
    <cellStyle name="SAPBEXaggData 5 2 2 2" xfId="27599"/>
    <cellStyle name="SAPBEXaggData 5 2 3" xfId="27600"/>
    <cellStyle name="SAPBEXaggData 5 2 3 2" xfId="27601"/>
    <cellStyle name="SAPBEXaggData 5 2 4" xfId="27602"/>
    <cellStyle name="SAPBEXaggData 5 2 5" xfId="27603"/>
    <cellStyle name="SAPBEXaggData 5 2 6" xfId="27604"/>
    <cellStyle name="SAPBEXaggData 5 2 7" xfId="27605"/>
    <cellStyle name="SAPBEXaggData 5 2 8" xfId="27606"/>
    <cellStyle name="SAPBEXaggData 5 2 9" xfId="27607"/>
    <cellStyle name="SAPBEXaggData 5 3" xfId="1350"/>
    <cellStyle name="SAPBEXaggData 5 3 2" xfId="27608"/>
    <cellStyle name="SAPBEXaggData 5 4" xfId="27609"/>
    <cellStyle name="SAPBEXaggData 5 4 2" xfId="27610"/>
    <cellStyle name="SAPBEXaggData 5 5" xfId="27611"/>
    <cellStyle name="SAPBEXaggData 5 6" xfId="27612"/>
    <cellStyle name="SAPBEXaggData 5 7" xfId="27613"/>
    <cellStyle name="SAPBEXaggData 5 8" xfId="27614"/>
    <cellStyle name="SAPBEXaggData 5 9" xfId="27615"/>
    <cellStyle name="SAPBEXaggData 50" xfId="354"/>
    <cellStyle name="SAPBEXaggData 50 2" xfId="975"/>
    <cellStyle name="SAPBEXaggData 50 2 2" xfId="2195"/>
    <cellStyle name="SAPBEXaggData 50 2 3" xfId="50375"/>
    <cellStyle name="SAPBEXaggData 50 3" xfId="1585"/>
    <cellStyle name="SAPBEXaggData 50 4" xfId="49758"/>
    <cellStyle name="SAPBEXaggData 51" xfId="359"/>
    <cellStyle name="SAPBEXaggData 51 2" xfId="980"/>
    <cellStyle name="SAPBEXaggData 51 2 2" xfId="2200"/>
    <cellStyle name="SAPBEXaggData 51 2 3" xfId="50380"/>
    <cellStyle name="SAPBEXaggData 51 3" xfId="1590"/>
    <cellStyle name="SAPBEXaggData 51 4" xfId="49763"/>
    <cellStyle name="SAPBEXaggData 52" xfId="364"/>
    <cellStyle name="SAPBEXaggData 52 2" xfId="985"/>
    <cellStyle name="SAPBEXaggData 52 2 2" xfId="2205"/>
    <cellStyle name="SAPBEXaggData 52 2 3" xfId="50385"/>
    <cellStyle name="SAPBEXaggData 52 3" xfId="1595"/>
    <cellStyle name="SAPBEXaggData 52 4" xfId="49768"/>
    <cellStyle name="SAPBEXaggData 53" xfId="369"/>
    <cellStyle name="SAPBEXaggData 53 2" xfId="990"/>
    <cellStyle name="SAPBEXaggData 53 2 2" xfId="2210"/>
    <cellStyle name="SAPBEXaggData 53 2 3" xfId="50390"/>
    <cellStyle name="SAPBEXaggData 53 3" xfId="1600"/>
    <cellStyle name="SAPBEXaggData 53 4" xfId="49773"/>
    <cellStyle name="SAPBEXaggData 54" xfId="374"/>
    <cellStyle name="SAPBEXaggData 54 2" xfId="995"/>
    <cellStyle name="SAPBEXaggData 54 2 2" xfId="2215"/>
    <cellStyle name="SAPBEXaggData 54 2 3" xfId="50395"/>
    <cellStyle name="SAPBEXaggData 54 3" xfId="1605"/>
    <cellStyle name="SAPBEXaggData 54 4" xfId="49778"/>
    <cellStyle name="SAPBEXaggData 55" xfId="379"/>
    <cellStyle name="SAPBEXaggData 55 2" xfId="1000"/>
    <cellStyle name="SAPBEXaggData 55 2 2" xfId="2220"/>
    <cellStyle name="SAPBEXaggData 55 2 3" xfId="50400"/>
    <cellStyle name="SAPBEXaggData 55 3" xfId="1610"/>
    <cellStyle name="SAPBEXaggData 55 4" xfId="49783"/>
    <cellStyle name="SAPBEXaggData 56" xfId="258"/>
    <cellStyle name="SAPBEXaggData 56 2" xfId="879"/>
    <cellStyle name="SAPBEXaggData 56 2 2" xfId="2099"/>
    <cellStyle name="SAPBEXaggData 56 2 3" xfId="50279"/>
    <cellStyle name="SAPBEXaggData 56 3" xfId="1489"/>
    <cellStyle name="SAPBEXaggData 56 4" xfId="49662"/>
    <cellStyle name="SAPBEXaggData 57" xfId="224"/>
    <cellStyle name="SAPBEXaggData 57 2" xfId="845"/>
    <cellStyle name="SAPBEXaggData 57 2 2" xfId="2065"/>
    <cellStyle name="SAPBEXaggData 57 2 3" xfId="50245"/>
    <cellStyle name="SAPBEXaggData 57 3" xfId="1455"/>
    <cellStyle name="SAPBEXaggData 57 4" xfId="49628"/>
    <cellStyle name="SAPBEXaggData 58" xfId="388"/>
    <cellStyle name="SAPBEXaggData 58 2" xfId="1009"/>
    <cellStyle name="SAPBEXaggData 58 2 2" xfId="2229"/>
    <cellStyle name="SAPBEXaggData 58 2 3" xfId="50409"/>
    <cellStyle name="SAPBEXaggData 58 3" xfId="1619"/>
    <cellStyle name="SAPBEXaggData 58 4" xfId="49792"/>
    <cellStyle name="SAPBEXaggData 59" xfId="390"/>
    <cellStyle name="SAPBEXaggData 59 2" xfId="1011"/>
    <cellStyle name="SAPBEXaggData 59 2 2" xfId="2231"/>
    <cellStyle name="SAPBEXaggData 59 2 3" xfId="50411"/>
    <cellStyle name="SAPBEXaggData 59 3" xfId="1621"/>
    <cellStyle name="SAPBEXaggData 59 4" xfId="49794"/>
    <cellStyle name="SAPBEXaggData 6" xfId="124"/>
    <cellStyle name="SAPBEXaggData 6 10" xfId="27617"/>
    <cellStyle name="SAPBEXaggData 6 11" xfId="27618"/>
    <cellStyle name="SAPBEXaggData 6 12" xfId="27619"/>
    <cellStyle name="SAPBEXaggData 6 13" xfId="27620"/>
    <cellStyle name="SAPBEXaggData 6 14" xfId="27621"/>
    <cellStyle name="SAPBEXaggData 6 15" xfId="27622"/>
    <cellStyle name="SAPBEXaggData 6 16" xfId="49528"/>
    <cellStyle name="SAPBEXaggData 6 17" xfId="27616"/>
    <cellStyle name="SAPBEXaggData 6 2" xfId="745"/>
    <cellStyle name="SAPBEXaggData 6 2 10" xfId="27624"/>
    <cellStyle name="SAPBEXaggData 6 2 11" xfId="27625"/>
    <cellStyle name="SAPBEXaggData 6 2 12" xfId="27626"/>
    <cellStyle name="SAPBEXaggData 6 2 13" xfId="27627"/>
    <cellStyle name="SAPBEXaggData 6 2 14" xfId="27628"/>
    <cellStyle name="SAPBEXaggData 6 2 15" xfId="50145"/>
    <cellStyle name="SAPBEXaggData 6 2 16" xfId="27623"/>
    <cellStyle name="SAPBEXaggData 6 2 2" xfId="1965"/>
    <cellStyle name="SAPBEXaggData 6 2 2 2" xfId="27629"/>
    <cellStyle name="SAPBEXaggData 6 2 3" xfId="27630"/>
    <cellStyle name="SAPBEXaggData 6 2 3 2" xfId="27631"/>
    <cellStyle name="SAPBEXaggData 6 2 4" xfId="27632"/>
    <cellStyle name="SAPBEXaggData 6 2 5" xfId="27633"/>
    <cellStyle name="SAPBEXaggData 6 2 6" xfId="27634"/>
    <cellStyle name="SAPBEXaggData 6 2 7" xfId="27635"/>
    <cellStyle name="SAPBEXaggData 6 2 8" xfId="27636"/>
    <cellStyle name="SAPBEXaggData 6 2 9" xfId="27637"/>
    <cellStyle name="SAPBEXaggData 6 3" xfId="1355"/>
    <cellStyle name="SAPBEXaggData 6 3 2" xfId="27638"/>
    <cellStyle name="SAPBEXaggData 6 4" xfId="27639"/>
    <cellStyle name="SAPBEXaggData 6 4 2" xfId="27640"/>
    <cellStyle name="SAPBEXaggData 6 5" xfId="27641"/>
    <cellStyle name="SAPBEXaggData 6 6" xfId="27642"/>
    <cellStyle name="SAPBEXaggData 6 7" xfId="27643"/>
    <cellStyle name="SAPBEXaggData 6 8" xfId="27644"/>
    <cellStyle name="SAPBEXaggData 6 9" xfId="27645"/>
    <cellStyle name="SAPBEXaggData 60" xfId="395"/>
    <cellStyle name="SAPBEXaggData 60 2" xfId="1016"/>
    <cellStyle name="SAPBEXaggData 60 2 2" xfId="2236"/>
    <cellStyle name="SAPBEXaggData 60 2 3" xfId="50416"/>
    <cellStyle name="SAPBEXaggData 60 3" xfId="1626"/>
    <cellStyle name="SAPBEXaggData 60 4" xfId="49799"/>
    <cellStyle name="SAPBEXaggData 61" xfId="400"/>
    <cellStyle name="SAPBEXaggData 61 2" xfId="1021"/>
    <cellStyle name="SAPBEXaggData 61 2 2" xfId="2241"/>
    <cellStyle name="SAPBEXaggData 61 2 3" xfId="50421"/>
    <cellStyle name="SAPBEXaggData 61 3" xfId="1631"/>
    <cellStyle name="SAPBEXaggData 61 4" xfId="49804"/>
    <cellStyle name="SAPBEXaggData 62" xfId="405"/>
    <cellStyle name="SAPBEXaggData 62 2" xfId="1026"/>
    <cellStyle name="SAPBEXaggData 62 2 2" xfId="2246"/>
    <cellStyle name="SAPBEXaggData 62 2 3" xfId="50426"/>
    <cellStyle name="SAPBEXaggData 62 3" xfId="1636"/>
    <cellStyle name="SAPBEXaggData 62 4" xfId="49809"/>
    <cellStyle name="SAPBEXaggData 63" xfId="410"/>
    <cellStyle name="SAPBEXaggData 63 2" xfId="1031"/>
    <cellStyle name="SAPBEXaggData 63 2 2" xfId="2251"/>
    <cellStyle name="SAPBEXaggData 63 2 3" xfId="50431"/>
    <cellStyle name="SAPBEXaggData 63 3" xfId="1641"/>
    <cellStyle name="SAPBEXaggData 63 4" xfId="49814"/>
    <cellStyle name="SAPBEXaggData 64" xfId="415"/>
    <cellStyle name="SAPBEXaggData 64 2" xfId="1036"/>
    <cellStyle name="SAPBEXaggData 64 2 2" xfId="2256"/>
    <cellStyle name="SAPBEXaggData 64 2 3" xfId="50436"/>
    <cellStyle name="SAPBEXaggData 64 3" xfId="1646"/>
    <cellStyle name="SAPBEXaggData 64 4" xfId="49819"/>
    <cellStyle name="SAPBEXaggData 65" xfId="226"/>
    <cellStyle name="SAPBEXaggData 65 2" xfId="847"/>
    <cellStyle name="SAPBEXaggData 65 2 2" xfId="2067"/>
    <cellStyle name="SAPBEXaggData 65 2 3" xfId="50247"/>
    <cellStyle name="SAPBEXaggData 65 3" xfId="1457"/>
    <cellStyle name="SAPBEXaggData 65 4" xfId="49630"/>
    <cellStyle name="SAPBEXaggData 66" xfId="421"/>
    <cellStyle name="SAPBEXaggData 66 2" xfId="1042"/>
    <cellStyle name="SAPBEXaggData 66 2 2" xfId="2262"/>
    <cellStyle name="SAPBEXaggData 66 2 3" xfId="50442"/>
    <cellStyle name="SAPBEXaggData 66 3" xfId="1652"/>
    <cellStyle name="SAPBEXaggData 66 4" xfId="49825"/>
    <cellStyle name="SAPBEXaggData 67" xfId="426"/>
    <cellStyle name="SAPBEXaggData 67 2" xfId="1047"/>
    <cellStyle name="SAPBEXaggData 67 2 2" xfId="2267"/>
    <cellStyle name="SAPBEXaggData 67 2 3" xfId="50447"/>
    <cellStyle name="SAPBEXaggData 67 3" xfId="1657"/>
    <cellStyle name="SAPBEXaggData 67 4" xfId="49830"/>
    <cellStyle name="SAPBEXaggData 68" xfId="431"/>
    <cellStyle name="SAPBEXaggData 68 2" xfId="1052"/>
    <cellStyle name="SAPBEXaggData 68 2 2" xfId="2272"/>
    <cellStyle name="SAPBEXaggData 68 2 3" xfId="50452"/>
    <cellStyle name="SAPBEXaggData 68 3" xfId="1662"/>
    <cellStyle name="SAPBEXaggData 68 4" xfId="49835"/>
    <cellStyle name="SAPBEXaggData 69" xfId="436"/>
    <cellStyle name="SAPBEXaggData 69 2" xfId="1057"/>
    <cellStyle name="SAPBEXaggData 69 2 2" xfId="2277"/>
    <cellStyle name="SAPBEXaggData 69 2 3" xfId="50457"/>
    <cellStyle name="SAPBEXaggData 69 3" xfId="1667"/>
    <cellStyle name="SAPBEXaggData 69 4" xfId="49840"/>
    <cellStyle name="SAPBEXaggData 7" xfId="129"/>
    <cellStyle name="SAPBEXaggData 7 10" xfId="27647"/>
    <cellStyle name="SAPBEXaggData 7 11" xfId="27648"/>
    <cellStyle name="SAPBEXaggData 7 12" xfId="27649"/>
    <cellStyle name="SAPBEXaggData 7 13" xfId="27650"/>
    <cellStyle name="SAPBEXaggData 7 14" xfId="27651"/>
    <cellStyle name="SAPBEXaggData 7 15" xfId="27652"/>
    <cellStyle name="SAPBEXaggData 7 16" xfId="49533"/>
    <cellStyle name="SAPBEXaggData 7 17" xfId="27646"/>
    <cellStyle name="SAPBEXaggData 7 2" xfId="750"/>
    <cellStyle name="SAPBEXaggData 7 2 10" xfId="27654"/>
    <cellStyle name="SAPBEXaggData 7 2 11" xfId="27655"/>
    <cellStyle name="SAPBEXaggData 7 2 12" xfId="27656"/>
    <cellStyle name="SAPBEXaggData 7 2 13" xfId="27657"/>
    <cellStyle name="SAPBEXaggData 7 2 14" xfId="27658"/>
    <cellStyle name="SAPBEXaggData 7 2 15" xfId="50150"/>
    <cellStyle name="SAPBEXaggData 7 2 16" xfId="27653"/>
    <cellStyle name="SAPBEXaggData 7 2 2" xfId="1970"/>
    <cellStyle name="SAPBEXaggData 7 2 2 2" xfId="27659"/>
    <cellStyle name="SAPBEXaggData 7 2 3" xfId="27660"/>
    <cellStyle name="SAPBEXaggData 7 2 3 2" xfId="27661"/>
    <cellStyle name="SAPBEXaggData 7 2 4" xfId="27662"/>
    <cellStyle name="SAPBEXaggData 7 2 5" xfId="27663"/>
    <cellStyle name="SAPBEXaggData 7 2 6" xfId="27664"/>
    <cellStyle name="SAPBEXaggData 7 2 7" xfId="27665"/>
    <cellStyle name="SAPBEXaggData 7 2 8" xfId="27666"/>
    <cellStyle name="SAPBEXaggData 7 2 9" xfId="27667"/>
    <cellStyle name="SAPBEXaggData 7 3" xfId="1360"/>
    <cellStyle name="SAPBEXaggData 7 3 2" xfId="27668"/>
    <cellStyle name="SAPBEXaggData 7 4" xfId="27669"/>
    <cellStyle name="SAPBEXaggData 7 4 2" xfId="27670"/>
    <cellStyle name="SAPBEXaggData 7 5" xfId="27671"/>
    <cellStyle name="SAPBEXaggData 7 6" xfId="27672"/>
    <cellStyle name="SAPBEXaggData 7 7" xfId="27673"/>
    <cellStyle name="SAPBEXaggData 7 8" xfId="27674"/>
    <cellStyle name="SAPBEXaggData 7 9" xfId="27675"/>
    <cellStyle name="SAPBEXaggData 70" xfId="441"/>
    <cellStyle name="SAPBEXaggData 70 2" xfId="1062"/>
    <cellStyle name="SAPBEXaggData 70 2 2" xfId="2282"/>
    <cellStyle name="SAPBEXaggData 70 2 3" xfId="50462"/>
    <cellStyle name="SAPBEXaggData 70 3" xfId="1672"/>
    <cellStyle name="SAPBEXaggData 70 4" xfId="49845"/>
    <cellStyle name="SAPBEXaggData 71" xfId="446"/>
    <cellStyle name="SAPBEXaggData 71 2" xfId="1067"/>
    <cellStyle name="SAPBEXaggData 71 2 2" xfId="2287"/>
    <cellStyle name="SAPBEXaggData 71 2 3" xfId="50467"/>
    <cellStyle name="SAPBEXaggData 71 3" xfId="1677"/>
    <cellStyle name="SAPBEXaggData 71 4" xfId="49850"/>
    <cellStyle name="SAPBEXaggData 72" xfId="451"/>
    <cellStyle name="SAPBEXaggData 72 2" xfId="1072"/>
    <cellStyle name="SAPBEXaggData 72 2 2" xfId="2292"/>
    <cellStyle name="SAPBEXaggData 72 2 3" xfId="50472"/>
    <cellStyle name="SAPBEXaggData 72 3" xfId="1682"/>
    <cellStyle name="SAPBEXaggData 72 4" xfId="49855"/>
    <cellStyle name="SAPBEXaggData 73" xfId="456"/>
    <cellStyle name="SAPBEXaggData 73 2" xfId="1077"/>
    <cellStyle name="SAPBEXaggData 73 2 2" xfId="2297"/>
    <cellStyle name="SAPBEXaggData 73 2 3" xfId="50477"/>
    <cellStyle name="SAPBEXaggData 73 3" xfId="1687"/>
    <cellStyle name="SAPBEXaggData 73 4" xfId="49860"/>
    <cellStyle name="SAPBEXaggData 74" xfId="461"/>
    <cellStyle name="SAPBEXaggData 74 2" xfId="1082"/>
    <cellStyle name="SAPBEXaggData 74 2 2" xfId="2302"/>
    <cellStyle name="SAPBEXaggData 74 2 3" xfId="50482"/>
    <cellStyle name="SAPBEXaggData 74 3" xfId="1692"/>
    <cellStyle name="SAPBEXaggData 74 4" xfId="49865"/>
    <cellStyle name="SAPBEXaggData 75" xfId="466"/>
    <cellStyle name="SAPBEXaggData 75 2" xfId="1087"/>
    <cellStyle name="SAPBEXaggData 75 2 2" xfId="2307"/>
    <cellStyle name="SAPBEXaggData 75 2 3" xfId="50487"/>
    <cellStyle name="SAPBEXaggData 75 3" xfId="1697"/>
    <cellStyle name="SAPBEXaggData 75 4" xfId="49870"/>
    <cellStyle name="SAPBEXaggData 76" xfId="471"/>
    <cellStyle name="SAPBEXaggData 76 2" xfId="1092"/>
    <cellStyle name="SAPBEXaggData 76 2 2" xfId="2312"/>
    <cellStyle name="SAPBEXaggData 76 2 3" xfId="50492"/>
    <cellStyle name="SAPBEXaggData 76 3" xfId="1702"/>
    <cellStyle name="SAPBEXaggData 76 4" xfId="49875"/>
    <cellStyle name="SAPBEXaggData 77" xfId="476"/>
    <cellStyle name="SAPBEXaggData 77 2" xfId="1097"/>
    <cellStyle name="SAPBEXaggData 77 2 2" xfId="2317"/>
    <cellStyle name="SAPBEXaggData 77 2 3" xfId="50497"/>
    <cellStyle name="SAPBEXaggData 77 3" xfId="1707"/>
    <cellStyle name="SAPBEXaggData 77 4" xfId="49880"/>
    <cellStyle name="SAPBEXaggData 78" xfId="481"/>
    <cellStyle name="SAPBEXaggData 78 2" xfId="1102"/>
    <cellStyle name="SAPBEXaggData 78 2 2" xfId="2322"/>
    <cellStyle name="SAPBEXaggData 78 2 3" xfId="50502"/>
    <cellStyle name="SAPBEXaggData 78 3" xfId="1712"/>
    <cellStyle name="SAPBEXaggData 78 4" xfId="49885"/>
    <cellStyle name="SAPBEXaggData 79" xfId="486"/>
    <cellStyle name="SAPBEXaggData 79 2" xfId="1107"/>
    <cellStyle name="SAPBEXaggData 79 2 2" xfId="2327"/>
    <cellStyle name="SAPBEXaggData 79 2 3" xfId="50507"/>
    <cellStyle name="SAPBEXaggData 79 3" xfId="1717"/>
    <cellStyle name="SAPBEXaggData 79 4" xfId="49890"/>
    <cellStyle name="SAPBEXaggData 8" xfId="134"/>
    <cellStyle name="SAPBEXaggData 8 10" xfId="27677"/>
    <cellStyle name="SAPBEXaggData 8 11" xfId="27678"/>
    <cellStyle name="SAPBEXaggData 8 12" xfId="27679"/>
    <cellStyle name="SAPBEXaggData 8 13" xfId="27680"/>
    <cellStyle name="SAPBEXaggData 8 14" xfId="27681"/>
    <cellStyle name="SAPBEXaggData 8 15" xfId="49538"/>
    <cellStyle name="SAPBEXaggData 8 16" xfId="27676"/>
    <cellStyle name="SAPBEXaggData 8 2" xfId="755"/>
    <cellStyle name="SAPBEXaggData 8 2 2" xfId="1975"/>
    <cellStyle name="SAPBEXaggData 8 2 2 2" xfId="50155"/>
    <cellStyle name="SAPBEXaggData 8 2 3" xfId="27682"/>
    <cellStyle name="SAPBEXaggData 8 3" xfId="1365"/>
    <cellStyle name="SAPBEXaggData 8 3 2" xfId="27684"/>
    <cellStyle name="SAPBEXaggData 8 3 3" xfId="27683"/>
    <cellStyle name="SAPBEXaggData 8 4" xfId="27685"/>
    <cellStyle name="SAPBEXaggData 8 5" xfId="27686"/>
    <cellStyle name="SAPBEXaggData 8 6" xfId="27687"/>
    <cellStyle name="SAPBEXaggData 8 7" xfId="27688"/>
    <cellStyle name="SAPBEXaggData 8 8" xfId="27689"/>
    <cellStyle name="SAPBEXaggData 8 9" xfId="27690"/>
    <cellStyle name="SAPBEXaggData 80" xfId="491"/>
    <cellStyle name="SAPBEXaggData 80 2" xfId="1112"/>
    <cellStyle name="SAPBEXaggData 80 2 2" xfId="2332"/>
    <cellStyle name="SAPBEXaggData 80 2 3" xfId="50512"/>
    <cellStyle name="SAPBEXaggData 80 3" xfId="1722"/>
    <cellStyle name="SAPBEXaggData 80 4" xfId="49895"/>
    <cellStyle name="SAPBEXaggData 81" xfId="496"/>
    <cellStyle name="SAPBEXaggData 81 2" xfId="1117"/>
    <cellStyle name="SAPBEXaggData 81 2 2" xfId="2337"/>
    <cellStyle name="SAPBEXaggData 81 2 3" xfId="50517"/>
    <cellStyle name="SAPBEXaggData 81 3" xfId="1727"/>
    <cellStyle name="SAPBEXaggData 81 4" xfId="49900"/>
    <cellStyle name="SAPBEXaggData 82" xfId="501"/>
    <cellStyle name="SAPBEXaggData 82 2" xfId="1122"/>
    <cellStyle name="SAPBEXaggData 82 2 2" xfId="2342"/>
    <cellStyle name="SAPBEXaggData 82 2 3" xfId="50522"/>
    <cellStyle name="SAPBEXaggData 82 3" xfId="1732"/>
    <cellStyle name="SAPBEXaggData 82 4" xfId="49905"/>
    <cellStyle name="SAPBEXaggData 83" xfId="506"/>
    <cellStyle name="SAPBEXaggData 83 2" xfId="1127"/>
    <cellStyle name="SAPBEXaggData 83 2 2" xfId="2347"/>
    <cellStyle name="SAPBEXaggData 83 2 3" xfId="50527"/>
    <cellStyle name="SAPBEXaggData 83 3" xfId="1737"/>
    <cellStyle name="SAPBEXaggData 83 4" xfId="49910"/>
    <cellStyle name="SAPBEXaggData 84" xfId="511"/>
    <cellStyle name="SAPBEXaggData 84 2" xfId="1132"/>
    <cellStyle name="SAPBEXaggData 84 2 2" xfId="2352"/>
    <cellStyle name="SAPBEXaggData 84 2 3" xfId="50532"/>
    <cellStyle name="SAPBEXaggData 84 3" xfId="1742"/>
    <cellStyle name="SAPBEXaggData 84 4" xfId="49915"/>
    <cellStyle name="SAPBEXaggData 85" xfId="516"/>
    <cellStyle name="SAPBEXaggData 85 2" xfId="1137"/>
    <cellStyle name="SAPBEXaggData 85 2 2" xfId="2357"/>
    <cellStyle name="SAPBEXaggData 85 2 3" xfId="50537"/>
    <cellStyle name="SAPBEXaggData 85 3" xfId="1747"/>
    <cellStyle name="SAPBEXaggData 85 4" xfId="49920"/>
    <cellStyle name="SAPBEXaggData 86" xfId="521"/>
    <cellStyle name="SAPBEXaggData 86 2" xfId="1142"/>
    <cellStyle name="SAPBEXaggData 86 2 2" xfId="2362"/>
    <cellStyle name="SAPBEXaggData 86 2 3" xfId="50542"/>
    <cellStyle name="SAPBEXaggData 86 3" xfId="1752"/>
    <cellStyle name="SAPBEXaggData 86 4" xfId="49925"/>
    <cellStyle name="SAPBEXaggData 87" xfId="526"/>
    <cellStyle name="SAPBEXaggData 87 2" xfId="1147"/>
    <cellStyle name="SAPBEXaggData 87 2 2" xfId="2367"/>
    <cellStyle name="SAPBEXaggData 87 2 3" xfId="50547"/>
    <cellStyle name="SAPBEXaggData 87 3" xfId="1757"/>
    <cellStyle name="SAPBEXaggData 87 4" xfId="49930"/>
    <cellStyle name="SAPBEXaggData 88" xfId="531"/>
    <cellStyle name="SAPBEXaggData 88 2" xfId="1152"/>
    <cellStyle name="SAPBEXaggData 88 2 2" xfId="2372"/>
    <cellStyle name="SAPBEXaggData 88 2 3" xfId="50552"/>
    <cellStyle name="SAPBEXaggData 88 3" xfId="1762"/>
    <cellStyle name="SAPBEXaggData 88 4" xfId="49935"/>
    <cellStyle name="SAPBEXaggData 89" xfId="536"/>
    <cellStyle name="SAPBEXaggData 89 2" xfId="1157"/>
    <cellStyle name="SAPBEXaggData 89 2 2" xfId="2377"/>
    <cellStyle name="SAPBEXaggData 89 2 3" xfId="50557"/>
    <cellStyle name="SAPBEXaggData 89 3" xfId="1767"/>
    <cellStyle name="SAPBEXaggData 89 4" xfId="49940"/>
    <cellStyle name="SAPBEXaggData 9" xfId="141"/>
    <cellStyle name="SAPBEXaggData 9 2" xfId="762"/>
    <cellStyle name="SAPBEXaggData 9 2 2" xfId="1982"/>
    <cellStyle name="SAPBEXaggData 9 2 3" xfId="50162"/>
    <cellStyle name="SAPBEXaggData 9 3" xfId="1372"/>
    <cellStyle name="SAPBEXaggData 9 3 2" xfId="49545"/>
    <cellStyle name="SAPBEXaggData 9 4" xfId="27691"/>
    <cellStyle name="SAPBEXaggData 90" xfId="541"/>
    <cellStyle name="SAPBEXaggData 90 2" xfId="1162"/>
    <cellStyle name="SAPBEXaggData 90 2 2" xfId="2382"/>
    <cellStyle name="SAPBEXaggData 90 2 3" xfId="50562"/>
    <cellStyle name="SAPBEXaggData 90 3" xfId="1772"/>
    <cellStyle name="SAPBEXaggData 90 4" xfId="49945"/>
    <cellStyle name="SAPBEXaggData 91" xfId="546"/>
    <cellStyle name="SAPBEXaggData 91 2" xfId="1167"/>
    <cellStyle name="SAPBEXaggData 91 2 2" xfId="2387"/>
    <cellStyle name="SAPBEXaggData 91 2 3" xfId="50567"/>
    <cellStyle name="SAPBEXaggData 91 3" xfId="1777"/>
    <cellStyle name="SAPBEXaggData 91 4" xfId="49950"/>
    <cellStyle name="SAPBEXaggData 92" xfId="551"/>
    <cellStyle name="SAPBEXaggData 92 2" xfId="1172"/>
    <cellStyle name="SAPBEXaggData 92 2 2" xfId="2392"/>
    <cellStyle name="SAPBEXaggData 92 2 3" xfId="50572"/>
    <cellStyle name="SAPBEXaggData 92 3" xfId="1782"/>
    <cellStyle name="SAPBEXaggData 92 4" xfId="49955"/>
    <cellStyle name="SAPBEXaggData 93" xfId="556"/>
    <cellStyle name="SAPBEXaggData 93 2" xfId="1177"/>
    <cellStyle name="SAPBEXaggData 93 2 2" xfId="2397"/>
    <cellStyle name="SAPBEXaggData 93 2 3" xfId="50577"/>
    <cellStyle name="SAPBEXaggData 93 3" xfId="1787"/>
    <cellStyle name="SAPBEXaggData 93 4" xfId="49960"/>
    <cellStyle name="SAPBEXaggData 94" xfId="561"/>
    <cellStyle name="SAPBEXaggData 94 2" xfId="1182"/>
    <cellStyle name="SAPBEXaggData 94 2 2" xfId="2402"/>
    <cellStyle name="SAPBEXaggData 94 2 3" xfId="50582"/>
    <cellStyle name="SAPBEXaggData 94 3" xfId="1792"/>
    <cellStyle name="SAPBEXaggData 94 4" xfId="49965"/>
    <cellStyle name="SAPBEXaggData 95" xfId="566"/>
    <cellStyle name="SAPBEXaggData 95 2" xfId="1187"/>
    <cellStyle name="SAPBEXaggData 95 2 2" xfId="2407"/>
    <cellStyle name="SAPBEXaggData 95 2 3" xfId="50587"/>
    <cellStyle name="SAPBEXaggData 95 3" xfId="1797"/>
    <cellStyle name="SAPBEXaggData 95 4" xfId="49970"/>
    <cellStyle name="SAPBEXaggData 96" xfId="571"/>
    <cellStyle name="SAPBEXaggData 96 2" xfId="1192"/>
    <cellStyle name="SAPBEXaggData 96 2 2" xfId="2412"/>
    <cellStyle name="SAPBEXaggData 96 2 3" xfId="50592"/>
    <cellStyle name="SAPBEXaggData 96 3" xfId="1802"/>
    <cellStyle name="SAPBEXaggData 96 4" xfId="49975"/>
    <cellStyle name="SAPBEXaggData 97" xfId="576"/>
    <cellStyle name="SAPBEXaggData 97 2" xfId="1197"/>
    <cellStyle name="SAPBEXaggData 97 2 2" xfId="2417"/>
    <cellStyle name="SAPBEXaggData 97 2 3" xfId="50597"/>
    <cellStyle name="SAPBEXaggData 97 3" xfId="1807"/>
    <cellStyle name="SAPBEXaggData 97 4" xfId="49980"/>
    <cellStyle name="SAPBEXaggData 98" xfId="581"/>
    <cellStyle name="SAPBEXaggData 98 2" xfId="1202"/>
    <cellStyle name="SAPBEXaggData 98 2 2" xfId="2422"/>
    <cellStyle name="SAPBEXaggData 98 2 3" xfId="50602"/>
    <cellStyle name="SAPBEXaggData 98 3" xfId="1812"/>
    <cellStyle name="SAPBEXaggData 98 4" xfId="49985"/>
    <cellStyle name="SAPBEXaggData 99" xfId="586"/>
    <cellStyle name="SAPBEXaggData 99 2" xfId="1207"/>
    <cellStyle name="SAPBEXaggData 99 2 2" xfId="2427"/>
    <cellStyle name="SAPBEXaggData 99 2 3" xfId="50607"/>
    <cellStyle name="SAPBEXaggData 99 3" xfId="1817"/>
    <cellStyle name="SAPBEXaggData 99 4" xfId="49990"/>
    <cellStyle name="SAPBEXaggItem" xfId="94"/>
    <cellStyle name="SAPBEXaggItem 10" xfId="144"/>
    <cellStyle name="SAPBEXaggItem 10 2" xfId="765"/>
    <cellStyle name="SAPBEXaggItem 10 2 2" xfId="1985"/>
    <cellStyle name="SAPBEXaggItem 10 2 2 2" xfId="50165"/>
    <cellStyle name="SAPBEXaggItem 10 2 3" xfId="27694"/>
    <cellStyle name="SAPBEXaggItem 10 3" xfId="1375"/>
    <cellStyle name="SAPBEXaggItem 10 3 2" xfId="49548"/>
    <cellStyle name="SAPBEXaggItem 10 4" xfId="27693"/>
    <cellStyle name="SAPBEXaggItem 100" xfId="589"/>
    <cellStyle name="SAPBEXaggItem 100 2" xfId="1210"/>
    <cellStyle name="SAPBEXaggItem 100 2 2" xfId="2430"/>
    <cellStyle name="SAPBEXaggItem 100 2 3" xfId="50610"/>
    <cellStyle name="SAPBEXaggItem 100 3" xfId="1820"/>
    <cellStyle name="SAPBEXaggItem 100 4" xfId="49993"/>
    <cellStyle name="SAPBEXaggItem 101" xfId="594"/>
    <cellStyle name="SAPBEXaggItem 101 2" xfId="1215"/>
    <cellStyle name="SAPBEXaggItem 101 2 2" xfId="2435"/>
    <cellStyle name="SAPBEXaggItem 101 2 3" xfId="50615"/>
    <cellStyle name="SAPBEXaggItem 101 3" xfId="1825"/>
    <cellStyle name="SAPBEXaggItem 101 4" xfId="49998"/>
    <cellStyle name="SAPBEXaggItem 102" xfId="599"/>
    <cellStyle name="SAPBEXaggItem 102 2" xfId="1220"/>
    <cellStyle name="SAPBEXaggItem 102 2 2" xfId="2440"/>
    <cellStyle name="SAPBEXaggItem 102 2 3" xfId="50620"/>
    <cellStyle name="SAPBEXaggItem 102 3" xfId="1830"/>
    <cellStyle name="SAPBEXaggItem 102 4" xfId="50003"/>
    <cellStyle name="SAPBEXaggItem 103" xfId="604"/>
    <cellStyle name="SAPBEXaggItem 103 2" xfId="1225"/>
    <cellStyle name="SAPBEXaggItem 103 2 2" xfId="2445"/>
    <cellStyle name="SAPBEXaggItem 103 2 3" xfId="50625"/>
    <cellStyle name="SAPBEXaggItem 103 3" xfId="1835"/>
    <cellStyle name="SAPBEXaggItem 103 4" xfId="50008"/>
    <cellStyle name="SAPBEXaggItem 104" xfId="609"/>
    <cellStyle name="SAPBEXaggItem 104 2" xfId="1230"/>
    <cellStyle name="SAPBEXaggItem 104 2 2" xfId="2450"/>
    <cellStyle name="SAPBEXaggItem 104 2 3" xfId="50630"/>
    <cellStyle name="SAPBEXaggItem 104 3" xfId="1840"/>
    <cellStyle name="SAPBEXaggItem 104 4" xfId="50013"/>
    <cellStyle name="SAPBEXaggItem 105" xfId="614"/>
    <cellStyle name="SAPBEXaggItem 105 2" xfId="1235"/>
    <cellStyle name="SAPBEXaggItem 105 2 2" xfId="2455"/>
    <cellStyle name="SAPBEXaggItem 105 2 3" xfId="50635"/>
    <cellStyle name="SAPBEXaggItem 105 3" xfId="1845"/>
    <cellStyle name="SAPBEXaggItem 105 4" xfId="50018"/>
    <cellStyle name="SAPBEXaggItem 106" xfId="619"/>
    <cellStyle name="SAPBEXaggItem 106 2" xfId="1240"/>
    <cellStyle name="SAPBEXaggItem 106 2 2" xfId="2460"/>
    <cellStyle name="SAPBEXaggItem 106 2 3" xfId="50640"/>
    <cellStyle name="SAPBEXaggItem 106 3" xfId="1850"/>
    <cellStyle name="SAPBEXaggItem 106 4" xfId="50023"/>
    <cellStyle name="SAPBEXaggItem 107" xfId="624"/>
    <cellStyle name="SAPBEXaggItem 107 2" xfId="1245"/>
    <cellStyle name="SAPBEXaggItem 107 2 2" xfId="2465"/>
    <cellStyle name="SAPBEXaggItem 107 2 3" xfId="50645"/>
    <cellStyle name="SAPBEXaggItem 107 3" xfId="1855"/>
    <cellStyle name="SAPBEXaggItem 107 4" xfId="50028"/>
    <cellStyle name="SAPBEXaggItem 108" xfId="629"/>
    <cellStyle name="SAPBEXaggItem 108 2" xfId="1250"/>
    <cellStyle name="SAPBEXaggItem 108 2 2" xfId="2470"/>
    <cellStyle name="SAPBEXaggItem 108 2 3" xfId="50650"/>
    <cellStyle name="SAPBEXaggItem 108 3" xfId="1860"/>
    <cellStyle name="SAPBEXaggItem 108 4" xfId="50033"/>
    <cellStyle name="SAPBEXaggItem 109" xfId="634"/>
    <cellStyle name="SAPBEXaggItem 109 2" xfId="1255"/>
    <cellStyle name="SAPBEXaggItem 109 2 2" xfId="2475"/>
    <cellStyle name="SAPBEXaggItem 109 2 3" xfId="50655"/>
    <cellStyle name="SAPBEXaggItem 109 3" xfId="1865"/>
    <cellStyle name="SAPBEXaggItem 109 4" xfId="50038"/>
    <cellStyle name="SAPBEXaggItem 11" xfId="149"/>
    <cellStyle name="SAPBEXaggItem 11 2" xfId="770"/>
    <cellStyle name="SAPBEXaggItem 11 2 2" xfId="1990"/>
    <cellStyle name="SAPBEXaggItem 11 2 3" xfId="50170"/>
    <cellStyle name="SAPBEXaggItem 11 3" xfId="1380"/>
    <cellStyle name="SAPBEXaggItem 11 3 2" xfId="49553"/>
    <cellStyle name="SAPBEXaggItem 11 4" xfId="27695"/>
    <cellStyle name="SAPBEXaggItem 110" xfId="639"/>
    <cellStyle name="SAPBEXaggItem 110 2" xfId="1260"/>
    <cellStyle name="SAPBEXaggItem 110 2 2" xfId="2480"/>
    <cellStyle name="SAPBEXaggItem 110 2 3" xfId="50660"/>
    <cellStyle name="SAPBEXaggItem 110 3" xfId="1870"/>
    <cellStyle name="SAPBEXaggItem 110 4" xfId="50043"/>
    <cellStyle name="SAPBEXaggItem 111" xfId="644"/>
    <cellStyle name="SAPBEXaggItem 111 2" xfId="1265"/>
    <cellStyle name="SAPBEXaggItem 111 2 2" xfId="2485"/>
    <cellStyle name="SAPBEXaggItem 111 2 3" xfId="50665"/>
    <cellStyle name="SAPBEXaggItem 111 3" xfId="1875"/>
    <cellStyle name="SAPBEXaggItem 111 4" xfId="50048"/>
    <cellStyle name="SAPBEXaggItem 112" xfId="649"/>
    <cellStyle name="SAPBEXaggItem 112 2" xfId="1270"/>
    <cellStyle name="SAPBEXaggItem 112 2 2" xfId="2490"/>
    <cellStyle name="SAPBEXaggItem 112 2 3" xfId="50670"/>
    <cellStyle name="SAPBEXaggItem 112 3" xfId="1880"/>
    <cellStyle name="SAPBEXaggItem 112 4" xfId="50053"/>
    <cellStyle name="SAPBEXaggItem 113" xfId="654"/>
    <cellStyle name="SAPBEXaggItem 113 2" xfId="1275"/>
    <cellStyle name="SAPBEXaggItem 113 2 2" xfId="2495"/>
    <cellStyle name="SAPBEXaggItem 113 2 3" xfId="50675"/>
    <cellStyle name="SAPBEXaggItem 113 3" xfId="1885"/>
    <cellStyle name="SAPBEXaggItem 113 4" xfId="50058"/>
    <cellStyle name="SAPBEXaggItem 114" xfId="659"/>
    <cellStyle name="SAPBEXaggItem 114 2" xfId="1280"/>
    <cellStyle name="SAPBEXaggItem 114 2 2" xfId="2500"/>
    <cellStyle name="SAPBEXaggItem 114 2 3" xfId="50680"/>
    <cellStyle name="SAPBEXaggItem 114 3" xfId="1890"/>
    <cellStyle name="SAPBEXaggItem 114 4" xfId="50063"/>
    <cellStyle name="SAPBEXaggItem 115" xfId="664"/>
    <cellStyle name="SAPBEXaggItem 115 2" xfId="1285"/>
    <cellStyle name="SAPBEXaggItem 115 2 2" xfId="2505"/>
    <cellStyle name="SAPBEXaggItem 115 2 3" xfId="50685"/>
    <cellStyle name="SAPBEXaggItem 115 3" xfId="1895"/>
    <cellStyle name="SAPBEXaggItem 115 4" xfId="50068"/>
    <cellStyle name="SAPBEXaggItem 116" xfId="669"/>
    <cellStyle name="SAPBEXaggItem 116 2" xfId="1290"/>
    <cellStyle name="SAPBEXaggItem 116 2 2" xfId="2510"/>
    <cellStyle name="SAPBEXaggItem 116 2 3" xfId="50690"/>
    <cellStyle name="SAPBEXaggItem 116 3" xfId="1900"/>
    <cellStyle name="SAPBEXaggItem 116 4" xfId="50073"/>
    <cellStyle name="SAPBEXaggItem 117" xfId="674"/>
    <cellStyle name="SAPBEXaggItem 117 2" xfId="1295"/>
    <cellStyle name="SAPBEXaggItem 117 2 2" xfId="2515"/>
    <cellStyle name="SAPBEXaggItem 117 2 3" xfId="50695"/>
    <cellStyle name="SAPBEXaggItem 117 3" xfId="1905"/>
    <cellStyle name="SAPBEXaggItem 117 4" xfId="50078"/>
    <cellStyle name="SAPBEXaggItem 118" xfId="679"/>
    <cellStyle name="SAPBEXaggItem 118 2" xfId="1300"/>
    <cellStyle name="SAPBEXaggItem 118 2 2" xfId="2520"/>
    <cellStyle name="SAPBEXaggItem 118 2 3" xfId="50700"/>
    <cellStyle name="SAPBEXaggItem 118 3" xfId="1910"/>
    <cellStyle name="SAPBEXaggItem 118 4" xfId="50083"/>
    <cellStyle name="SAPBEXaggItem 119" xfId="684"/>
    <cellStyle name="SAPBEXaggItem 119 2" xfId="1305"/>
    <cellStyle name="SAPBEXaggItem 119 2 2" xfId="2525"/>
    <cellStyle name="SAPBEXaggItem 119 2 3" xfId="50705"/>
    <cellStyle name="SAPBEXaggItem 119 3" xfId="1915"/>
    <cellStyle name="SAPBEXaggItem 119 4" xfId="50088"/>
    <cellStyle name="SAPBEXaggItem 12" xfId="154"/>
    <cellStyle name="SAPBEXaggItem 12 2" xfId="775"/>
    <cellStyle name="SAPBEXaggItem 12 2 2" xfId="1995"/>
    <cellStyle name="SAPBEXaggItem 12 2 3" xfId="50175"/>
    <cellStyle name="SAPBEXaggItem 12 3" xfId="1385"/>
    <cellStyle name="SAPBEXaggItem 12 3 2" xfId="49558"/>
    <cellStyle name="SAPBEXaggItem 12 4" xfId="27696"/>
    <cellStyle name="SAPBEXaggItem 120" xfId="689"/>
    <cellStyle name="SAPBEXaggItem 120 2" xfId="1310"/>
    <cellStyle name="SAPBEXaggItem 120 2 2" xfId="2530"/>
    <cellStyle name="SAPBEXaggItem 120 2 3" xfId="50710"/>
    <cellStyle name="SAPBEXaggItem 120 3" xfId="1920"/>
    <cellStyle name="SAPBEXaggItem 120 4" xfId="50093"/>
    <cellStyle name="SAPBEXaggItem 121" xfId="694"/>
    <cellStyle name="SAPBEXaggItem 121 2" xfId="1315"/>
    <cellStyle name="SAPBEXaggItem 121 2 2" xfId="2535"/>
    <cellStyle name="SAPBEXaggItem 121 2 3" xfId="50715"/>
    <cellStyle name="SAPBEXaggItem 121 3" xfId="1925"/>
    <cellStyle name="SAPBEXaggItem 121 4" xfId="50098"/>
    <cellStyle name="SAPBEXaggItem 122" xfId="699"/>
    <cellStyle name="SAPBEXaggItem 122 2" xfId="1320"/>
    <cellStyle name="SAPBEXaggItem 122 2 2" xfId="2540"/>
    <cellStyle name="SAPBEXaggItem 122 2 3" xfId="50720"/>
    <cellStyle name="SAPBEXaggItem 122 3" xfId="1930"/>
    <cellStyle name="SAPBEXaggItem 122 4" xfId="50103"/>
    <cellStyle name="SAPBEXaggItem 123" xfId="704"/>
    <cellStyle name="SAPBEXaggItem 123 2" xfId="1935"/>
    <cellStyle name="SAPBEXaggItem 123 3" xfId="50108"/>
    <cellStyle name="SAPBEXaggItem 124" xfId="1325"/>
    <cellStyle name="SAPBEXaggItem 124 2" xfId="49498"/>
    <cellStyle name="SAPBEXaggItem 125" xfId="27692"/>
    <cellStyle name="SAPBEXaggItem 13" xfId="159"/>
    <cellStyle name="SAPBEXaggItem 13 2" xfId="780"/>
    <cellStyle name="SAPBEXaggItem 13 2 2" xfId="2000"/>
    <cellStyle name="SAPBEXaggItem 13 2 3" xfId="50180"/>
    <cellStyle name="SAPBEXaggItem 13 3" xfId="1390"/>
    <cellStyle name="SAPBEXaggItem 13 3 2" xfId="49563"/>
    <cellStyle name="SAPBEXaggItem 13 4" xfId="27697"/>
    <cellStyle name="SAPBEXaggItem 14" xfId="164"/>
    <cellStyle name="SAPBEXaggItem 14 2" xfId="785"/>
    <cellStyle name="SAPBEXaggItem 14 2 2" xfId="2005"/>
    <cellStyle name="SAPBEXaggItem 14 2 3" xfId="50185"/>
    <cellStyle name="SAPBEXaggItem 14 3" xfId="1395"/>
    <cellStyle name="SAPBEXaggItem 14 3 2" xfId="49568"/>
    <cellStyle name="SAPBEXaggItem 14 4" xfId="27698"/>
    <cellStyle name="SAPBEXaggItem 15" xfId="169"/>
    <cellStyle name="SAPBEXaggItem 15 2" xfId="790"/>
    <cellStyle name="SAPBEXaggItem 15 2 2" xfId="2010"/>
    <cellStyle name="SAPBEXaggItem 15 2 3" xfId="50190"/>
    <cellStyle name="SAPBEXaggItem 15 3" xfId="1400"/>
    <cellStyle name="SAPBEXaggItem 15 3 2" xfId="49573"/>
    <cellStyle name="SAPBEXaggItem 15 4" xfId="27699"/>
    <cellStyle name="SAPBEXaggItem 16" xfId="174"/>
    <cellStyle name="SAPBEXaggItem 16 2" xfId="795"/>
    <cellStyle name="SAPBEXaggItem 16 2 2" xfId="2015"/>
    <cellStyle name="SAPBEXaggItem 16 2 3" xfId="50195"/>
    <cellStyle name="SAPBEXaggItem 16 3" xfId="1405"/>
    <cellStyle name="SAPBEXaggItem 16 3 2" xfId="49578"/>
    <cellStyle name="SAPBEXaggItem 16 4" xfId="27700"/>
    <cellStyle name="SAPBEXaggItem 17" xfId="179"/>
    <cellStyle name="SAPBEXaggItem 17 2" xfId="800"/>
    <cellStyle name="SAPBEXaggItem 17 2 2" xfId="2020"/>
    <cellStyle name="SAPBEXaggItem 17 2 3" xfId="50200"/>
    <cellStyle name="SAPBEXaggItem 17 3" xfId="1410"/>
    <cellStyle name="SAPBEXaggItem 17 3 2" xfId="49583"/>
    <cellStyle name="SAPBEXaggItem 17 4" xfId="27701"/>
    <cellStyle name="SAPBEXaggItem 18" xfId="184"/>
    <cellStyle name="SAPBEXaggItem 18 2" xfId="805"/>
    <cellStyle name="SAPBEXaggItem 18 2 2" xfId="2025"/>
    <cellStyle name="SAPBEXaggItem 18 2 3" xfId="50205"/>
    <cellStyle name="SAPBEXaggItem 18 3" xfId="1415"/>
    <cellStyle name="SAPBEXaggItem 18 3 2" xfId="49588"/>
    <cellStyle name="SAPBEXaggItem 18 4" xfId="27702"/>
    <cellStyle name="SAPBEXaggItem 19" xfId="189"/>
    <cellStyle name="SAPBEXaggItem 19 2" xfId="810"/>
    <cellStyle name="SAPBEXaggItem 19 2 2" xfId="2030"/>
    <cellStyle name="SAPBEXaggItem 19 2 3" xfId="50210"/>
    <cellStyle name="SAPBEXaggItem 19 3" xfId="1420"/>
    <cellStyle name="SAPBEXaggItem 19 3 2" xfId="49593"/>
    <cellStyle name="SAPBEXaggItem 19 4" xfId="27703"/>
    <cellStyle name="SAPBEXaggItem 2" xfId="104"/>
    <cellStyle name="SAPBEXaggItem 2 10" xfId="27705"/>
    <cellStyle name="SAPBEXaggItem 2 11" xfId="27706"/>
    <cellStyle name="SAPBEXaggItem 2 11 2" xfId="27707"/>
    <cellStyle name="SAPBEXaggItem 2 12" xfId="27708"/>
    <cellStyle name="SAPBEXaggItem 2 13" xfId="27709"/>
    <cellStyle name="SAPBEXaggItem 2 14" xfId="27710"/>
    <cellStyle name="SAPBEXaggItem 2 15" xfId="27711"/>
    <cellStyle name="SAPBEXaggItem 2 16" xfId="27712"/>
    <cellStyle name="SAPBEXaggItem 2 17" xfId="27713"/>
    <cellStyle name="SAPBEXaggItem 2 18" xfId="27714"/>
    <cellStyle name="SAPBEXaggItem 2 19" xfId="27715"/>
    <cellStyle name="SAPBEXaggItem 2 2" xfId="725"/>
    <cellStyle name="SAPBEXaggItem 2 2 10" xfId="27717"/>
    <cellStyle name="SAPBEXaggItem 2 2 11" xfId="27718"/>
    <cellStyle name="SAPBEXaggItem 2 2 12" xfId="27719"/>
    <cellStyle name="SAPBEXaggItem 2 2 13" xfId="27720"/>
    <cellStyle name="SAPBEXaggItem 2 2 14" xfId="27721"/>
    <cellStyle name="SAPBEXaggItem 2 2 15" xfId="27722"/>
    <cellStyle name="SAPBEXaggItem 2 2 16" xfId="27723"/>
    <cellStyle name="SAPBEXaggItem 2 2 17" xfId="27724"/>
    <cellStyle name="SAPBEXaggItem 2 2 18" xfId="27725"/>
    <cellStyle name="SAPBEXaggItem 2 2 19" xfId="27726"/>
    <cellStyle name="SAPBEXaggItem 2 2 2" xfId="1945"/>
    <cellStyle name="SAPBEXaggItem 2 2 2 10" xfId="27728"/>
    <cellStyle name="SAPBEXaggItem 2 2 2 11" xfId="27729"/>
    <cellStyle name="SAPBEXaggItem 2 2 2 12" xfId="27730"/>
    <cellStyle name="SAPBEXaggItem 2 2 2 13" xfId="27731"/>
    <cellStyle name="SAPBEXaggItem 2 2 2 14" xfId="27732"/>
    <cellStyle name="SAPBEXaggItem 2 2 2 15" xfId="27733"/>
    <cellStyle name="SAPBEXaggItem 2 2 2 16" xfId="27727"/>
    <cellStyle name="SAPBEXaggItem 2 2 2 2" xfId="27734"/>
    <cellStyle name="SAPBEXaggItem 2 2 2 2 10" xfId="27735"/>
    <cellStyle name="SAPBEXaggItem 2 2 2 2 11" xfId="27736"/>
    <cellStyle name="SAPBEXaggItem 2 2 2 2 12" xfId="27737"/>
    <cellStyle name="SAPBEXaggItem 2 2 2 2 13" xfId="27738"/>
    <cellStyle name="SAPBEXaggItem 2 2 2 2 14" xfId="27739"/>
    <cellStyle name="SAPBEXaggItem 2 2 2 2 2" xfId="27740"/>
    <cellStyle name="SAPBEXaggItem 2 2 2 2 3" xfId="27741"/>
    <cellStyle name="SAPBEXaggItem 2 2 2 2 3 2" xfId="27742"/>
    <cellStyle name="SAPBEXaggItem 2 2 2 2 4" xfId="27743"/>
    <cellStyle name="SAPBEXaggItem 2 2 2 2 5" xfId="27744"/>
    <cellStyle name="SAPBEXaggItem 2 2 2 2 6" xfId="27745"/>
    <cellStyle name="SAPBEXaggItem 2 2 2 2 7" xfId="27746"/>
    <cellStyle name="SAPBEXaggItem 2 2 2 2 8" xfId="27747"/>
    <cellStyle name="SAPBEXaggItem 2 2 2 2 9" xfId="27748"/>
    <cellStyle name="SAPBEXaggItem 2 2 2 3" xfId="27749"/>
    <cellStyle name="SAPBEXaggItem 2 2 2 4" xfId="27750"/>
    <cellStyle name="SAPBEXaggItem 2 2 2 4 2" xfId="27751"/>
    <cellStyle name="SAPBEXaggItem 2 2 2 5" xfId="27752"/>
    <cellStyle name="SAPBEXaggItem 2 2 2 6" xfId="27753"/>
    <cellStyle name="SAPBEXaggItem 2 2 2 7" xfId="27754"/>
    <cellStyle name="SAPBEXaggItem 2 2 2 8" xfId="27755"/>
    <cellStyle name="SAPBEXaggItem 2 2 2 9" xfId="27756"/>
    <cellStyle name="SAPBEXaggItem 2 2 20" xfId="50125"/>
    <cellStyle name="SAPBEXaggItem 2 2 21" xfId="27716"/>
    <cellStyle name="SAPBEXaggItem 2 2 3" xfId="27757"/>
    <cellStyle name="SAPBEXaggItem 2 2 3 10" xfId="27758"/>
    <cellStyle name="SAPBEXaggItem 2 2 3 11" xfId="27759"/>
    <cellStyle name="SAPBEXaggItem 2 2 3 12" xfId="27760"/>
    <cellStyle name="SAPBEXaggItem 2 2 3 13" xfId="27761"/>
    <cellStyle name="SAPBEXaggItem 2 2 3 14" xfId="27762"/>
    <cellStyle name="SAPBEXaggItem 2 2 3 15" xfId="27763"/>
    <cellStyle name="SAPBEXaggItem 2 2 3 2" xfId="27764"/>
    <cellStyle name="SAPBEXaggItem 2 2 3 2 10" xfId="27765"/>
    <cellStyle name="SAPBEXaggItem 2 2 3 2 11" xfId="27766"/>
    <cellStyle name="SAPBEXaggItem 2 2 3 2 12" xfId="27767"/>
    <cellStyle name="SAPBEXaggItem 2 2 3 2 13" xfId="27768"/>
    <cellStyle name="SAPBEXaggItem 2 2 3 2 14" xfId="27769"/>
    <cellStyle name="SAPBEXaggItem 2 2 3 2 2" xfId="27770"/>
    <cellStyle name="SAPBEXaggItem 2 2 3 2 3" xfId="27771"/>
    <cellStyle name="SAPBEXaggItem 2 2 3 2 3 2" xfId="27772"/>
    <cellStyle name="SAPBEXaggItem 2 2 3 2 4" xfId="27773"/>
    <cellStyle name="SAPBEXaggItem 2 2 3 2 5" xfId="27774"/>
    <cellStyle name="SAPBEXaggItem 2 2 3 2 6" xfId="27775"/>
    <cellStyle name="SAPBEXaggItem 2 2 3 2 7" xfId="27776"/>
    <cellStyle name="SAPBEXaggItem 2 2 3 2 8" xfId="27777"/>
    <cellStyle name="SAPBEXaggItem 2 2 3 2 9" xfId="27778"/>
    <cellStyle name="SAPBEXaggItem 2 2 3 3" xfId="27779"/>
    <cellStyle name="SAPBEXaggItem 2 2 3 4" xfId="27780"/>
    <cellStyle name="SAPBEXaggItem 2 2 3 4 2" xfId="27781"/>
    <cellStyle name="SAPBEXaggItem 2 2 3 5" xfId="27782"/>
    <cellStyle name="SAPBEXaggItem 2 2 3 6" xfId="27783"/>
    <cellStyle name="SAPBEXaggItem 2 2 3 7" xfId="27784"/>
    <cellStyle name="SAPBEXaggItem 2 2 3 8" xfId="27785"/>
    <cellStyle name="SAPBEXaggItem 2 2 3 9" xfId="27786"/>
    <cellStyle name="SAPBEXaggItem 2 2 4" xfId="27787"/>
    <cellStyle name="SAPBEXaggItem 2 2 4 10" xfId="27788"/>
    <cellStyle name="SAPBEXaggItem 2 2 4 11" xfId="27789"/>
    <cellStyle name="SAPBEXaggItem 2 2 4 12" xfId="27790"/>
    <cellStyle name="SAPBEXaggItem 2 2 4 13" xfId="27791"/>
    <cellStyle name="SAPBEXaggItem 2 2 4 14" xfId="27792"/>
    <cellStyle name="SAPBEXaggItem 2 2 4 15" xfId="27793"/>
    <cellStyle name="SAPBEXaggItem 2 2 4 2" xfId="27794"/>
    <cellStyle name="SAPBEXaggItem 2 2 4 2 10" xfId="27795"/>
    <cellStyle name="SAPBEXaggItem 2 2 4 2 11" xfId="27796"/>
    <cellStyle name="SAPBEXaggItem 2 2 4 2 12" xfId="27797"/>
    <cellStyle name="SAPBEXaggItem 2 2 4 2 13" xfId="27798"/>
    <cellStyle name="SAPBEXaggItem 2 2 4 2 14" xfId="27799"/>
    <cellStyle name="SAPBEXaggItem 2 2 4 2 2" xfId="27800"/>
    <cellStyle name="SAPBEXaggItem 2 2 4 2 3" xfId="27801"/>
    <cellStyle name="SAPBEXaggItem 2 2 4 2 3 2" xfId="27802"/>
    <cellStyle name="SAPBEXaggItem 2 2 4 2 4" xfId="27803"/>
    <cellStyle name="SAPBEXaggItem 2 2 4 2 5" xfId="27804"/>
    <cellStyle name="SAPBEXaggItem 2 2 4 2 6" xfId="27805"/>
    <cellStyle name="SAPBEXaggItem 2 2 4 2 7" xfId="27806"/>
    <cellStyle name="SAPBEXaggItem 2 2 4 2 8" xfId="27807"/>
    <cellStyle name="SAPBEXaggItem 2 2 4 2 9" xfId="27808"/>
    <cellStyle name="SAPBEXaggItem 2 2 4 3" xfId="27809"/>
    <cellStyle name="SAPBEXaggItem 2 2 4 4" xfId="27810"/>
    <cellStyle name="SAPBEXaggItem 2 2 4 4 2" xfId="27811"/>
    <cellStyle name="SAPBEXaggItem 2 2 4 5" xfId="27812"/>
    <cellStyle name="SAPBEXaggItem 2 2 4 6" xfId="27813"/>
    <cellStyle name="SAPBEXaggItem 2 2 4 7" xfId="27814"/>
    <cellStyle name="SAPBEXaggItem 2 2 4 8" xfId="27815"/>
    <cellStyle name="SAPBEXaggItem 2 2 4 9" xfId="27816"/>
    <cellStyle name="SAPBEXaggItem 2 2 5" xfId="27817"/>
    <cellStyle name="SAPBEXaggItem 2 2 5 10" xfId="27818"/>
    <cellStyle name="SAPBEXaggItem 2 2 5 11" xfId="27819"/>
    <cellStyle name="SAPBEXaggItem 2 2 5 12" xfId="27820"/>
    <cellStyle name="SAPBEXaggItem 2 2 5 13" xfId="27821"/>
    <cellStyle name="SAPBEXaggItem 2 2 5 14" xfId="27822"/>
    <cellStyle name="SAPBEXaggItem 2 2 5 15" xfId="27823"/>
    <cellStyle name="SAPBEXaggItem 2 2 5 2" xfId="27824"/>
    <cellStyle name="SAPBEXaggItem 2 2 5 2 10" xfId="27825"/>
    <cellStyle name="SAPBEXaggItem 2 2 5 2 11" xfId="27826"/>
    <cellStyle name="SAPBEXaggItem 2 2 5 2 12" xfId="27827"/>
    <cellStyle name="SAPBEXaggItem 2 2 5 2 13" xfId="27828"/>
    <cellStyle name="SAPBEXaggItem 2 2 5 2 14" xfId="27829"/>
    <cellStyle name="SAPBEXaggItem 2 2 5 2 2" xfId="27830"/>
    <cellStyle name="SAPBEXaggItem 2 2 5 2 3" xfId="27831"/>
    <cellStyle name="SAPBEXaggItem 2 2 5 2 3 2" xfId="27832"/>
    <cellStyle name="SAPBEXaggItem 2 2 5 2 4" xfId="27833"/>
    <cellStyle name="SAPBEXaggItem 2 2 5 2 5" xfId="27834"/>
    <cellStyle name="SAPBEXaggItem 2 2 5 2 6" xfId="27835"/>
    <cellStyle name="SAPBEXaggItem 2 2 5 2 7" xfId="27836"/>
    <cellStyle name="SAPBEXaggItem 2 2 5 2 8" xfId="27837"/>
    <cellStyle name="SAPBEXaggItem 2 2 5 2 9" xfId="27838"/>
    <cellStyle name="SAPBEXaggItem 2 2 5 3" xfId="27839"/>
    <cellStyle name="SAPBEXaggItem 2 2 5 4" xfId="27840"/>
    <cellStyle name="SAPBEXaggItem 2 2 5 4 2" xfId="27841"/>
    <cellStyle name="SAPBEXaggItem 2 2 5 5" xfId="27842"/>
    <cellStyle name="SAPBEXaggItem 2 2 5 6" xfId="27843"/>
    <cellStyle name="SAPBEXaggItem 2 2 5 7" xfId="27844"/>
    <cellStyle name="SAPBEXaggItem 2 2 5 8" xfId="27845"/>
    <cellStyle name="SAPBEXaggItem 2 2 5 9" xfId="27846"/>
    <cellStyle name="SAPBEXaggItem 2 2 6" xfId="27847"/>
    <cellStyle name="SAPBEXaggItem 2 2 6 10" xfId="27848"/>
    <cellStyle name="SAPBEXaggItem 2 2 6 11" xfId="27849"/>
    <cellStyle name="SAPBEXaggItem 2 2 6 12" xfId="27850"/>
    <cellStyle name="SAPBEXaggItem 2 2 6 13" xfId="27851"/>
    <cellStyle name="SAPBEXaggItem 2 2 6 14" xfId="27852"/>
    <cellStyle name="SAPBEXaggItem 2 2 6 2" xfId="27853"/>
    <cellStyle name="SAPBEXaggItem 2 2 6 3" xfId="27854"/>
    <cellStyle name="SAPBEXaggItem 2 2 6 3 2" xfId="27855"/>
    <cellStyle name="SAPBEXaggItem 2 2 6 4" xfId="27856"/>
    <cellStyle name="SAPBEXaggItem 2 2 6 5" xfId="27857"/>
    <cellStyle name="SAPBEXaggItem 2 2 6 6" xfId="27858"/>
    <cellStyle name="SAPBEXaggItem 2 2 6 7" xfId="27859"/>
    <cellStyle name="SAPBEXaggItem 2 2 6 8" xfId="27860"/>
    <cellStyle name="SAPBEXaggItem 2 2 6 9" xfId="27861"/>
    <cellStyle name="SAPBEXaggItem 2 2 7" xfId="27862"/>
    <cellStyle name="SAPBEXaggItem 2 2 8" xfId="27863"/>
    <cellStyle name="SAPBEXaggItem 2 2 8 2" xfId="27864"/>
    <cellStyle name="SAPBEXaggItem 2 2 9" xfId="27865"/>
    <cellStyle name="SAPBEXaggItem 2 20" xfId="27866"/>
    <cellStyle name="SAPBEXaggItem 2 21" xfId="27867"/>
    <cellStyle name="SAPBEXaggItem 2 22" xfId="27868"/>
    <cellStyle name="SAPBEXaggItem 2 23" xfId="49508"/>
    <cellStyle name="SAPBEXaggItem 2 24" xfId="27704"/>
    <cellStyle name="SAPBEXaggItem 2 3" xfId="1335"/>
    <cellStyle name="SAPBEXaggItem 2 3 10" xfId="27870"/>
    <cellStyle name="SAPBEXaggItem 2 3 11" xfId="27871"/>
    <cellStyle name="SAPBEXaggItem 2 3 12" xfId="27872"/>
    <cellStyle name="SAPBEXaggItem 2 3 13" xfId="27873"/>
    <cellStyle name="SAPBEXaggItem 2 3 14" xfId="27874"/>
    <cellStyle name="SAPBEXaggItem 2 3 15" xfId="27875"/>
    <cellStyle name="SAPBEXaggItem 2 3 16" xfId="27869"/>
    <cellStyle name="SAPBEXaggItem 2 3 2" xfId="27876"/>
    <cellStyle name="SAPBEXaggItem 2 3 2 10" xfId="27877"/>
    <cellStyle name="SAPBEXaggItem 2 3 2 11" xfId="27878"/>
    <cellStyle name="SAPBEXaggItem 2 3 2 12" xfId="27879"/>
    <cellStyle name="SAPBEXaggItem 2 3 2 13" xfId="27880"/>
    <cellStyle name="SAPBEXaggItem 2 3 2 14" xfId="27881"/>
    <cellStyle name="SAPBEXaggItem 2 3 2 2" xfId="27882"/>
    <cellStyle name="SAPBEXaggItem 2 3 2 3" xfId="27883"/>
    <cellStyle name="SAPBEXaggItem 2 3 2 3 2" xfId="27884"/>
    <cellStyle name="SAPBEXaggItem 2 3 2 4" xfId="27885"/>
    <cellStyle name="SAPBEXaggItem 2 3 2 5" xfId="27886"/>
    <cellStyle name="SAPBEXaggItem 2 3 2 6" xfId="27887"/>
    <cellStyle name="SAPBEXaggItem 2 3 2 7" xfId="27888"/>
    <cellStyle name="SAPBEXaggItem 2 3 2 8" xfId="27889"/>
    <cellStyle name="SAPBEXaggItem 2 3 2 9" xfId="27890"/>
    <cellStyle name="SAPBEXaggItem 2 3 3" xfId="27891"/>
    <cellStyle name="SAPBEXaggItem 2 3 4" xfId="27892"/>
    <cellStyle name="SAPBEXaggItem 2 3 4 2" xfId="27893"/>
    <cellStyle name="SAPBEXaggItem 2 3 5" xfId="27894"/>
    <cellStyle name="SAPBEXaggItem 2 3 6" xfId="27895"/>
    <cellStyle name="SAPBEXaggItem 2 3 7" xfId="27896"/>
    <cellStyle name="SAPBEXaggItem 2 3 8" xfId="27897"/>
    <cellStyle name="SAPBEXaggItem 2 3 9" xfId="27898"/>
    <cellStyle name="SAPBEXaggItem 2 4" xfId="27899"/>
    <cellStyle name="SAPBEXaggItem 2 4 10" xfId="27900"/>
    <cellStyle name="SAPBEXaggItem 2 4 11" xfId="27901"/>
    <cellStyle name="SAPBEXaggItem 2 4 12" xfId="27902"/>
    <cellStyle name="SAPBEXaggItem 2 4 13" xfId="27903"/>
    <cellStyle name="SAPBEXaggItem 2 4 14" xfId="27904"/>
    <cellStyle name="SAPBEXaggItem 2 4 15" xfId="27905"/>
    <cellStyle name="SAPBEXaggItem 2 4 2" xfId="27906"/>
    <cellStyle name="SAPBEXaggItem 2 4 2 10" xfId="27907"/>
    <cellStyle name="SAPBEXaggItem 2 4 2 11" xfId="27908"/>
    <cellStyle name="SAPBEXaggItem 2 4 2 12" xfId="27909"/>
    <cellStyle name="SAPBEXaggItem 2 4 2 13" xfId="27910"/>
    <cellStyle name="SAPBEXaggItem 2 4 2 14" xfId="27911"/>
    <cellStyle name="SAPBEXaggItem 2 4 2 2" xfId="27912"/>
    <cellStyle name="SAPBEXaggItem 2 4 2 3" xfId="27913"/>
    <cellStyle name="SAPBEXaggItem 2 4 2 3 2" xfId="27914"/>
    <cellStyle name="SAPBEXaggItem 2 4 2 4" xfId="27915"/>
    <cellStyle name="SAPBEXaggItem 2 4 2 5" xfId="27916"/>
    <cellStyle name="SAPBEXaggItem 2 4 2 6" xfId="27917"/>
    <cellStyle name="SAPBEXaggItem 2 4 2 7" xfId="27918"/>
    <cellStyle name="SAPBEXaggItem 2 4 2 8" xfId="27919"/>
    <cellStyle name="SAPBEXaggItem 2 4 2 9" xfId="27920"/>
    <cellStyle name="SAPBEXaggItem 2 4 3" xfId="27921"/>
    <cellStyle name="SAPBEXaggItem 2 4 4" xfId="27922"/>
    <cellStyle name="SAPBEXaggItem 2 4 4 2" xfId="27923"/>
    <cellStyle name="SAPBEXaggItem 2 4 5" xfId="27924"/>
    <cellStyle name="SAPBEXaggItem 2 4 6" xfId="27925"/>
    <cellStyle name="SAPBEXaggItem 2 4 7" xfId="27926"/>
    <cellStyle name="SAPBEXaggItem 2 4 8" xfId="27927"/>
    <cellStyle name="SAPBEXaggItem 2 4 9" xfId="27928"/>
    <cellStyle name="SAPBEXaggItem 2 5" xfId="27929"/>
    <cellStyle name="SAPBEXaggItem 2 5 10" xfId="27930"/>
    <cellStyle name="SAPBEXaggItem 2 5 11" xfId="27931"/>
    <cellStyle name="SAPBEXaggItem 2 5 12" xfId="27932"/>
    <cellStyle name="SAPBEXaggItem 2 5 13" xfId="27933"/>
    <cellStyle name="SAPBEXaggItem 2 5 14" xfId="27934"/>
    <cellStyle name="SAPBEXaggItem 2 5 15" xfId="27935"/>
    <cellStyle name="SAPBEXaggItem 2 5 2" xfId="27936"/>
    <cellStyle name="SAPBEXaggItem 2 5 2 10" xfId="27937"/>
    <cellStyle name="SAPBEXaggItem 2 5 2 11" xfId="27938"/>
    <cellStyle name="SAPBEXaggItem 2 5 2 12" xfId="27939"/>
    <cellStyle name="SAPBEXaggItem 2 5 2 13" xfId="27940"/>
    <cellStyle name="SAPBEXaggItem 2 5 2 14" xfId="27941"/>
    <cellStyle name="SAPBEXaggItem 2 5 2 2" xfId="27942"/>
    <cellStyle name="SAPBEXaggItem 2 5 2 3" xfId="27943"/>
    <cellStyle name="SAPBEXaggItem 2 5 2 3 2" xfId="27944"/>
    <cellStyle name="SAPBEXaggItem 2 5 2 4" xfId="27945"/>
    <cellStyle name="SAPBEXaggItem 2 5 2 5" xfId="27946"/>
    <cellStyle name="SAPBEXaggItem 2 5 2 6" xfId="27947"/>
    <cellStyle name="SAPBEXaggItem 2 5 2 7" xfId="27948"/>
    <cellStyle name="SAPBEXaggItem 2 5 2 8" xfId="27949"/>
    <cellStyle name="SAPBEXaggItem 2 5 2 9" xfId="27950"/>
    <cellStyle name="SAPBEXaggItem 2 5 3" xfId="27951"/>
    <cellStyle name="SAPBEXaggItem 2 5 4" xfId="27952"/>
    <cellStyle name="SAPBEXaggItem 2 5 4 2" xfId="27953"/>
    <cellStyle name="SAPBEXaggItem 2 5 5" xfId="27954"/>
    <cellStyle name="SAPBEXaggItem 2 5 6" xfId="27955"/>
    <cellStyle name="SAPBEXaggItem 2 5 7" xfId="27956"/>
    <cellStyle name="SAPBEXaggItem 2 5 8" xfId="27957"/>
    <cellStyle name="SAPBEXaggItem 2 5 9" xfId="27958"/>
    <cellStyle name="SAPBEXaggItem 2 6" xfId="27959"/>
    <cellStyle name="SAPBEXaggItem 2 6 10" xfId="27960"/>
    <cellStyle name="SAPBEXaggItem 2 6 11" xfId="27961"/>
    <cellStyle name="SAPBEXaggItem 2 6 12" xfId="27962"/>
    <cellStyle name="SAPBEXaggItem 2 6 13" xfId="27963"/>
    <cellStyle name="SAPBEXaggItem 2 6 14" xfId="27964"/>
    <cellStyle name="SAPBEXaggItem 2 6 15" xfId="27965"/>
    <cellStyle name="SAPBEXaggItem 2 6 2" xfId="27966"/>
    <cellStyle name="SAPBEXaggItem 2 6 2 10" xfId="27967"/>
    <cellStyle name="SAPBEXaggItem 2 6 2 11" xfId="27968"/>
    <cellStyle name="SAPBEXaggItem 2 6 2 12" xfId="27969"/>
    <cellStyle name="SAPBEXaggItem 2 6 2 13" xfId="27970"/>
    <cellStyle name="SAPBEXaggItem 2 6 2 14" xfId="27971"/>
    <cellStyle name="SAPBEXaggItem 2 6 2 2" xfId="27972"/>
    <cellStyle name="SAPBEXaggItem 2 6 2 3" xfId="27973"/>
    <cellStyle name="SAPBEXaggItem 2 6 2 3 2" xfId="27974"/>
    <cellStyle name="SAPBEXaggItem 2 6 2 4" xfId="27975"/>
    <cellStyle name="SAPBEXaggItem 2 6 2 5" xfId="27976"/>
    <cellStyle name="SAPBEXaggItem 2 6 2 6" xfId="27977"/>
    <cellStyle name="SAPBEXaggItem 2 6 2 7" xfId="27978"/>
    <cellStyle name="SAPBEXaggItem 2 6 2 8" xfId="27979"/>
    <cellStyle name="SAPBEXaggItem 2 6 2 9" xfId="27980"/>
    <cellStyle name="SAPBEXaggItem 2 6 3" xfId="27981"/>
    <cellStyle name="SAPBEXaggItem 2 6 4" xfId="27982"/>
    <cellStyle name="SAPBEXaggItem 2 6 4 2" xfId="27983"/>
    <cellStyle name="SAPBEXaggItem 2 6 5" xfId="27984"/>
    <cellStyle name="SAPBEXaggItem 2 6 6" xfId="27985"/>
    <cellStyle name="SAPBEXaggItem 2 6 7" xfId="27986"/>
    <cellStyle name="SAPBEXaggItem 2 6 8" xfId="27987"/>
    <cellStyle name="SAPBEXaggItem 2 6 9" xfId="27988"/>
    <cellStyle name="SAPBEXaggItem 2 7" xfId="27989"/>
    <cellStyle name="SAPBEXaggItem 2 7 10" xfId="27990"/>
    <cellStyle name="SAPBEXaggItem 2 7 11" xfId="27991"/>
    <cellStyle name="SAPBEXaggItem 2 7 12" xfId="27992"/>
    <cellStyle name="SAPBEXaggItem 2 7 13" xfId="27993"/>
    <cellStyle name="SAPBEXaggItem 2 7 14" xfId="27994"/>
    <cellStyle name="SAPBEXaggItem 2 7 15" xfId="27995"/>
    <cellStyle name="SAPBEXaggItem 2 7 2" xfId="27996"/>
    <cellStyle name="SAPBEXaggItem 2 7 2 10" xfId="27997"/>
    <cellStyle name="SAPBEXaggItem 2 7 2 11" xfId="27998"/>
    <cellStyle name="SAPBEXaggItem 2 7 2 12" xfId="27999"/>
    <cellStyle name="SAPBEXaggItem 2 7 2 13" xfId="28000"/>
    <cellStyle name="SAPBEXaggItem 2 7 2 14" xfId="28001"/>
    <cellStyle name="SAPBEXaggItem 2 7 2 2" xfId="28002"/>
    <cellStyle name="SAPBEXaggItem 2 7 2 3" xfId="28003"/>
    <cellStyle name="SAPBEXaggItem 2 7 2 3 2" xfId="28004"/>
    <cellStyle name="SAPBEXaggItem 2 7 2 4" xfId="28005"/>
    <cellStyle name="SAPBEXaggItem 2 7 2 5" xfId="28006"/>
    <cellStyle name="SAPBEXaggItem 2 7 2 6" xfId="28007"/>
    <cellStyle name="SAPBEXaggItem 2 7 2 7" xfId="28008"/>
    <cellStyle name="SAPBEXaggItem 2 7 2 8" xfId="28009"/>
    <cellStyle name="SAPBEXaggItem 2 7 2 9" xfId="28010"/>
    <cellStyle name="SAPBEXaggItem 2 7 3" xfId="28011"/>
    <cellStyle name="SAPBEXaggItem 2 7 4" xfId="28012"/>
    <cellStyle name="SAPBEXaggItem 2 7 4 2" xfId="28013"/>
    <cellStyle name="SAPBEXaggItem 2 7 5" xfId="28014"/>
    <cellStyle name="SAPBEXaggItem 2 7 6" xfId="28015"/>
    <cellStyle name="SAPBEXaggItem 2 7 7" xfId="28016"/>
    <cellStyle name="SAPBEXaggItem 2 7 8" xfId="28017"/>
    <cellStyle name="SAPBEXaggItem 2 7 9" xfId="28018"/>
    <cellStyle name="SAPBEXaggItem 2 8" xfId="28019"/>
    <cellStyle name="SAPBEXaggItem 2 8 10" xfId="28020"/>
    <cellStyle name="SAPBEXaggItem 2 8 11" xfId="28021"/>
    <cellStyle name="SAPBEXaggItem 2 8 12" xfId="28022"/>
    <cellStyle name="SAPBEXaggItem 2 8 13" xfId="28023"/>
    <cellStyle name="SAPBEXaggItem 2 8 14" xfId="28024"/>
    <cellStyle name="SAPBEXaggItem 2 8 15" xfId="28025"/>
    <cellStyle name="SAPBEXaggItem 2 8 2" xfId="28026"/>
    <cellStyle name="SAPBEXaggItem 2 8 2 10" xfId="28027"/>
    <cellStyle name="SAPBEXaggItem 2 8 2 11" xfId="28028"/>
    <cellStyle name="SAPBEXaggItem 2 8 2 12" xfId="28029"/>
    <cellStyle name="SAPBEXaggItem 2 8 2 13" xfId="28030"/>
    <cellStyle name="SAPBEXaggItem 2 8 2 14" xfId="28031"/>
    <cellStyle name="SAPBEXaggItem 2 8 2 2" xfId="28032"/>
    <cellStyle name="SAPBEXaggItem 2 8 2 3" xfId="28033"/>
    <cellStyle name="SAPBEXaggItem 2 8 2 3 2" xfId="28034"/>
    <cellStyle name="SAPBEXaggItem 2 8 2 4" xfId="28035"/>
    <cellStyle name="SAPBEXaggItem 2 8 2 5" xfId="28036"/>
    <cellStyle name="SAPBEXaggItem 2 8 2 6" xfId="28037"/>
    <cellStyle name="SAPBEXaggItem 2 8 2 7" xfId="28038"/>
    <cellStyle name="SAPBEXaggItem 2 8 2 8" xfId="28039"/>
    <cellStyle name="SAPBEXaggItem 2 8 2 9" xfId="28040"/>
    <cellStyle name="SAPBEXaggItem 2 8 3" xfId="28041"/>
    <cellStyle name="SAPBEXaggItem 2 8 4" xfId="28042"/>
    <cellStyle name="SAPBEXaggItem 2 8 4 2" xfId="28043"/>
    <cellStyle name="SAPBEXaggItem 2 8 5" xfId="28044"/>
    <cellStyle name="SAPBEXaggItem 2 8 6" xfId="28045"/>
    <cellStyle name="SAPBEXaggItem 2 8 7" xfId="28046"/>
    <cellStyle name="SAPBEXaggItem 2 8 8" xfId="28047"/>
    <cellStyle name="SAPBEXaggItem 2 8 9" xfId="28048"/>
    <cellStyle name="SAPBEXaggItem 2 9" xfId="28049"/>
    <cellStyle name="SAPBEXaggItem 2 9 10" xfId="28050"/>
    <cellStyle name="SAPBEXaggItem 2 9 11" xfId="28051"/>
    <cellStyle name="SAPBEXaggItem 2 9 12" xfId="28052"/>
    <cellStyle name="SAPBEXaggItem 2 9 13" xfId="28053"/>
    <cellStyle name="SAPBEXaggItem 2 9 14" xfId="28054"/>
    <cellStyle name="SAPBEXaggItem 2 9 2" xfId="28055"/>
    <cellStyle name="SAPBEXaggItem 2 9 3" xfId="28056"/>
    <cellStyle name="SAPBEXaggItem 2 9 3 2" xfId="28057"/>
    <cellStyle name="SAPBEXaggItem 2 9 4" xfId="28058"/>
    <cellStyle name="SAPBEXaggItem 2 9 5" xfId="28059"/>
    <cellStyle name="SAPBEXaggItem 2 9 6" xfId="28060"/>
    <cellStyle name="SAPBEXaggItem 2 9 7" xfId="28061"/>
    <cellStyle name="SAPBEXaggItem 2 9 8" xfId="28062"/>
    <cellStyle name="SAPBEXaggItem 2 9 9" xfId="28063"/>
    <cellStyle name="SAPBEXaggItem 20" xfId="195"/>
    <cellStyle name="SAPBEXaggItem 20 2" xfId="816"/>
    <cellStyle name="SAPBEXaggItem 20 2 2" xfId="2036"/>
    <cellStyle name="SAPBEXaggItem 20 2 3" xfId="50216"/>
    <cellStyle name="SAPBEXaggItem 20 3" xfId="1426"/>
    <cellStyle name="SAPBEXaggItem 20 3 2" xfId="49599"/>
    <cellStyle name="SAPBEXaggItem 20 4" xfId="28064"/>
    <cellStyle name="SAPBEXaggItem 21" xfId="200"/>
    <cellStyle name="SAPBEXaggItem 21 2" xfId="821"/>
    <cellStyle name="SAPBEXaggItem 21 2 2" xfId="2041"/>
    <cellStyle name="SAPBEXaggItem 21 2 3" xfId="50221"/>
    <cellStyle name="SAPBEXaggItem 21 3" xfId="1431"/>
    <cellStyle name="SAPBEXaggItem 21 3 2" xfId="49604"/>
    <cellStyle name="SAPBEXaggItem 21 4" xfId="28065"/>
    <cellStyle name="SAPBEXaggItem 22" xfId="205"/>
    <cellStyle name="SAPBEXaggItem 22 2" xfId="826"/>
    <cellStyle name="SAPBEXaggItem 22 2 2" xfId="2046"/>
    <cellStyle name="SAPBEXaggItem 22 2 3" xfId="50226"/>
    <cellStyle name="SAPBEXaggItem 22 3" xfId="1436"/>
    <cellStyle name="SAPBEXaggItem 22 4" xfId="49609"/>
    <cellStyle name="SAPBEXaggItem 23" xfId="210"/>
    <cellStyle name="SAPBEXaggItem 23 2" xfId="831"/>
    <cellStyle name="SAPBEXaggItem 23 2 2" xfId="2051"/>
    <cellStyle name="SAPBEXaggItem 23 2 3" xfId="50231"/>
    <cellStyle name="SAPBEXaggItem 23 3" xfId="1441"/>
    <cellStyle name="SAPBEXaggItem 23 4" xfId="49614"/>
    <cellStyle name="SAPBEXaggItem 24" xfId="215"/>
    <cellStyle name="SAPBEXaggItem 24 2" xfId="836"/>
    <cellStyle name="SAPBEXaggItem 24 2 2" xfId="2056"/>
    <cellStyle name="SAPBEXaggItem 24 2 3" xfId="50236"/>
    <cellStyle name="SAPBEXaggItem 24 3" xfId="1446"/>
    <cellStyle name="SAPBEXaggItem 24 4" xfId="49619"/>
    <cellStyle name="SAPBEXaggItem 25" xfId="220"/>
    <cellStyle name="SAPBEXaggItem 25 2" xfId="841"/>
    <cellStyle name="SAPBEXaggItem 25 2 2" xfId="2061"/>
    <cellStyle name="SAPBEXaggItem 25 2 3" xfId="50241"/>
    <cellStyle name="SAPBEXaggItem 25 3" xfId="1451"/>
    <cellStyle name="SAPBEXaggItem 25 4" xfId="49624"/>
    <cellStyle name="SAPBEXaggItem 26" xfId="230"/>
    <cellStyle name="SAPBEXaggItem 26 2" xfId="851"/>
    <cellStyle name="SAPBEXaggItem 26 2 2" xfId="2071"/>
    <cellStyle name="SAPBEXaggItem 26 2 3" xfId="50251"/>
    <cellStyle name="SAPBEXaggItem 26 3" xfId="1461"/>
    <cellStyle name="SAPBEXaggItem 26 4" xfId="49634"/>
    <cellStyle name="SAPBEXaggItem 27" xfId="235"/>
    <cellStyle name="SAPBEXaggItem 27 2" xfId="856"/>
    <cellStyle name="SAPBEXaggItem 27 2 2" xfId="2076"/>
    <cellStyle name="SAPBEXaggItem 27 2 3" xfId="50256"/>
    <cellStyle name="SAPBEXaggItem 27 3" xfId="1466"/>
    <cellStyle name="SAPBEXaggItem 27 4" xfId="49639"/>
    <cellStyle name="SAPBEXaggItem 28" xfId="240"/>
    <cellStyle name="SAPBEXaggItem 28 2" xfId="861"/>
    <cellStyle name="SAPBEXaggItem 28 2 2" xfId="2081"/>
    <cellStyle name="SAPBEXaggItem 28 2 3" xfId="50261"/>
    <cellStyle name="SAPBEXaggItem 28 3" xfId="1471"/>
    <cellStyle name="SAPBEXaggItem 28 4" xfId="49644"/>
    <cellStyle name="SAPBEXaggItem 29" xfId="245"/>
    <cellStyle name="SAPBEXaggItem 29 2" xfId="866"/>
    <cellStyle name="SAPBEXaggItem 29 2 2" xfId="2086"/>
    <cellStyle name="SAPBEXaggItem 29 2 3" xfId="50266"/>
    <cellStyle name="SAPBEXaggItem 29 3" xfId="1476"/>
    <cellStyle name="SAPBEXaggItem 29 4" xfId="49649"/>
    <cellStyle name="SAPBEXaggItem 3" xfId="101"/>
    <cellStyle name="SAPBEXaggItem 3 10" xfId="28067"/>
    <cellStyle name="SAPBEXaggItem 3 11" xfId="28068"/>
    <cellStyle name="SAPBEXaggItem 3 12" xfId="28069"/>
    <cellStyle name="SAPBEXaggItem 3 13" xfId="28070"/>
    <cellStyle name="SAPBEXaggItem 3 14" xfId="28071"/>
    <cellStyle name="SAPBEXaggItem 3 15" xfId="28072"/>
    <cellStyle name="SAPBEXaggItem 3 16" xfId="28073"/>
    <cellStyle name="SAPBEXaggItem 3 17" xfId="28074"/>
    <cellStyle name="SAPBEXaggItem 3 18" xfId="28075"/>
    <cellStyle name="SAPBEXaggItem 3 19" xfId="28076"/>
    <cellStyle name="SAPBEXaggItem 3 2" xfId="722"/>
    <cellStyle name="SAPBEXaggItem 3 2 10" xfId="28078"/>
    <cellStyle name="SAPBEXaggItem 3 2 11" xfId="28079"/>
    <cellStyle name="SAPBEXaggItem 3 2 12" xfId="28080"/>
    <cellStyle name="SAPBEXaggItem 3 2 13" xfId="28081"/>
    <cellStyle name="SAPBEXaggItem 3 2 14" xfId="28082"/>
    <cellStyle name="SAPBEXaggItem 3 2 15" xfId="28083"/>
    <cellStyle name="SAPBEXaggItem 3 2 16" xfId="50122"/>
    <cellStyle name="SAPBEXaggItem 3 2 17" xfId="28077"/>
    <cellStyle name="SAPBEXaggItem 3 2 2" xfId="1942"/>
    <cellStyle name="SAPBEXaggItem 3 2 2 10" xfId="28085"/>
    <cellStyle name="SAPBEXaggItem 3 2 2 11" xfId="28086"/>
    <cellStyle name="SAPBEXaggItem 3 2 2 12" xfId="28087"/>
    <cellStyle name="SAPBEXaggItem 3 2 2 13" xfId="28088"/>
    <cellStyle name="SAPBEXaggItem 3 2 2 14" xfId="28089"/>
    <cellStyle name="SAPBEXaggItem 3 2 2 15" xfId="28084"/>
    <cellStyle name="SAPBEXaggItem 3 2 2 2" xfId="28090"/>
    <cellStyle name="SAPBEXaggItem 3 2 2 3" xfId="28091"/>
    <cellStyle name="SAPBEXaggItem 3 2 2 3 2" xfId="28092"/>
    <cellStyle name="SAPBEXaggItem 3 2 2 4" xfId="28093"/>
    <cellStyle name="SAPBEXaggItem 3 2 2 5" xfId="28094"/>
    <cellStyle name="SAPBEXaggItem 3 2 2 6" xfId="28095"/>
    <cellStyle name="SAPBEXaggItem 3 2 2 7" xfId="28096"/>
    <cellStyle name="SAPBEXaggItem 3 2 2 8" xfId="28097"/>
    <cellStyle name="SAPBEXaggItem 3 2 2 9" xfId="28098"/>
    <cellStyle name="SAPBEXaggItem 3 2 3" xfId="28099"/>
    <cellStyle name="SAPBEXaggItem 3 2 4" xfId="28100"/>
    <cellStyle name="SAPBEXaggItem 3 2 4 2" xfId="28101"/>
    <cellStyle name="SAPBEXaggItem 3 2 5" xfId="28102"/>
    <cellStyle name="SAPBEXaggItem 3 2 6" xfId="28103"/>
    <cellStyle name="SAPBEXaggItem 3 2 7" xfId="28104"/>
    <cellStyle name="SAPBEXaggItem 3 2 8" xfId="28105"/>
    <cellStyle name="SAPBEXaggItem 3 2 9" xfId="28106"/>
    <cellStyle name="SAPBEXaggItem 3 20" xfId="49505"/>
    <cellStyle name="SAPBEXaggItem 3 21" xfId="28066"/>
    <cellStyle name="SAPBEXaggItem 3 3" xfId="1332"/>
    <cellStyle name="SAPBEXaggItem 3 3 10" xfId="28108"/>
    <cellStyle name="SAPBEXaggItem 3 3 11" xfId="28109"/>
    <cellStyle name="SAPBEXaggItem 3 3 12" xfId="28110"/>
    <cellStyle name="SAPBEXaggItem 3 3 13" xfId="28111"/>
    <cellStyle name="SAPBEXaggItem 3 3 14" xfId="28112"/>
    <cellStyle name="SAPBEXaggItem 3 3 15" xfId="28113"/>
    <cellStyle name="SAPBEXaggItem 3 3 16" xfId="28107"/>
    <cellStyle name="SAPBEXaggItem 3 3 2" xfId="28114"/>
    <cellStyle name="SAPBEXaggItem 3 3 2 10" xfId="28115"/>
    <cellStyle name="SAPBEXaggItem 3 3 2 11" xfId="28116"/>
    <cellStyle name="SAPBEXaggItem 3 3 2 12" xfId="28117"/>
    <cellStyle name="SAPBEXaggItem 3 3 2 13" xfId="28118"/>
    <cellStyle name="SAPBEXaggItem 3 3 2 14" xfId="28119"/>
    <cellStyle name="SAPBEXaggItem 3 3 2 2" xfId="28120"/>
    <cellStyle name="SAPBEXaggItem 3 3 2 3" xfId="28121"/>
    <cellStyle name="SAPBEXaggItem 3 3 2 3 2" xfId="28122"/>
    <cellStyle name="SAPBEXaggItem 3 3 2 4" xfId="28123"/>
    <cellStyle name="SAPBEXaggItem 3 3 2 5" xfId="28124"/>
    <cellStyle name="SAPBEXaggItem 3 3 2 6" xfId="28125"/>
    <cellStyle name="SAPBEXaggItem 3 3 2 7" xfId="28126"/>
    <cellStyle name="SAPBEXaggItem 3 3 2 8" xfId="28127"/>
    <cellStyle name="SAPBEXaggItem 3 3 2 9" xfId="28128"/>
    <cellStyle name="SAPBEXaggItem 3 3 3" xfId="28129"/>
    <cellStyle name="SAPBEXaggItem 3 3 4" xfId="28130"/>
    <cellStyle name="SAPBEXaggItem 3 3 4 2" xfId="28131"/>
    <cellStyle name="SAPBEXaggItem 3 3 5" xfId="28132"/>
    <cellStyle name="SAPBEXaggItem 3 3 6" xfId="28133"/>
    <cellStyle name="SAPBEXaggItem 3 3 7" xfId="28134"/>
    <cellStyle name="SAPBEXaggItem 3 3 8" xfId="28135"/>
    <cellStyle name="SAPBEXaggItem 3 3 9" xfId="28136"/>
    <cellStyle name="SAPBEXaggItem 3 4" xfId="28137"/>
    <cellStyle name="SAPBEXaggItem 3 4 10" xfId="28138"/>
    <cellStyle name="SAPBEXaggItem 3 4 11" xfId="28139"/>
    <cellStyle name="SAPBEXaggItem 3 4 12" xfId="28140"/>
    <cellStyle name="SAPBEXaggItem 3 4 13" xfId="28141"/>
    <cellStyle name="SAPBEXaggItem 3 4 14" xfId="28142"/>
    <cellStyle name="SAPBEXaggItem 3 4 15" xfId="28143"/>
    <cellStyle name="SAPBEXaggItem 3 4 2" xfId="28144"/>
    <cellStyle name="SAPBEXaggItem 3 4 2 10" xfId="28145"/>
    <cellStyle name="SAPBEXaggItem 3 4 2 11" xfId="28146"/>
    <cellStyle name="SAPBEXaggItem 3 4 2 12" xfId="28147"/>
    <cellStyle name="SAPBEXaggItem 3 4 2 13" xfId="28148"/>
    <cellStyle name="SAPBEXaggItem 3 4 2 14" xfId="28149"/>
    <cellStyle name="SAPBEXaggItem 3 4 2 2" xfId="28150"/>
    <cellStyle name="SAPBEXaggItem 3 4 2 3" xfId="28151"/>
    <cellStyle name="SAPBEXaggItem 3 4 2 3 2" xfId="28152"/>
    <cellStyle name="SAPBEXaggItem 3 4 2 4" xfId="28153"/>
    <cellStyle name="SAPBEXaggItem 3 4 2 5" xfId="28154"/>
    <cellStyle name="SAPBEXaggItem 3 4 2 6" xfId="28155"/>
    <cellStyle name="SAPBEXaggItem 3 4 2 7" xfId="28156"/>
    <cellStyle name="SAPBEXaggItem 3 4 2 8" xfId="28157"/>
    <cellStyle name="SAPBEXaggItem 3 4 2 9" xfId="28158"/>
    <cellStyle name="SAPBEXaggItem 3 4 3" xfId="28159"/>
    <cellStyle name="SAPBEXaggItem 3 4 4" xfId="28160"/>
    <cellStyle name="SAPBEXaggItem 3 4 4 2" xfId="28161"/>
    <cellStyle name="SAPBEXaggItem 3 4 5" xfId="28162"/>
    <cellStyle name="SAPBEXaggItem 3 4 6" xfId="28163"/>
    <cellStyle name="SAPBEXaggItem 3 4 7" xfId="28164"/>
    <cellStyle name="SAPBEXaggItem 3 4 8" xfId="28165"/>
    <cellStyle name="SAPBEXaggItem 3 4 9" xfId="28166"/>
    <cellStyle name="SAPBEXaggItem 3 5" xfId="28167"/>
    <cellStyle name="SAPBEXaggItem 3 5 10" xfId="28168"/>
    <cellStyle name="SAPBEXaggItem 3 5 11" xfId="28169"/>
    <cellStyle name="SAPBEXaggItem 3 5 12" xfId="28170"/>
    <cellStyle name="SAPBEXaggItem 3 5 13" xfId="28171"/>
    <cellStyle name="SAPBEXaggItem 3 5 14" xfId="28172"/>
    <cellStyle name="SAPBEXaggItem 3 5 15" xfId="28173"/>
    <cellStyle name="SAPBEXaggItem 3 5 2" xfId="28174"/>
    <cellStyle name="SAPBEXaggItem 3 5 2 10" xfId="28175"/>
    <cellStyle name="SAPBEXaggItem 3 5 2 11" xfId="28176"/>
    <cellStyle name="SAPBEXaggItem 3 5 2 12" xfId="28177"/>
    <cellStyle name="SAPBEXaggItem 3 5 2 13" xfId="28178"/>
    <cellStyle name="SAPBEXaggItem 3 5 2 14" xfId="28179"/>
    <cellStyle name="SAPBEXaggItem 3 5 2 2" xfId="28180"/>
    <cellStyle name="SAPBEXaggItem 3 5 2 3" xfId="28181"/>
    <cellStyle name="SAPBEXaggItem 3 5 2 3 2" xfId="28182"/>
    <cellStyle name="SAPBEXaggItem 3 5 2 4" xfId="28183"/>
    <cellStyle name="SAPBEXaggItem 3 5 2 5" xfId="28184"/>
    <cellStyle name="SAPBEXaggItem 3 5 2 6" xfId="28185"/>
    <cellStyle name="SAPBEXaggItem 3 5 2 7" xfId="28186"/>
    <cellStyle name="SAPBEXaggItem 3 5 2 8" xfId="28187"/>
    <cellStyle name="SAPBEXaggItem 3 5 2 9" xfId="28188"/>
    <cellStyle name="SAPBEXaggItem 3 5 3" xfId="28189"/>
    <cellStyle name="SAPBEXaggItem 3 5 4" xfId="28190"/>
    <cellStyle name="SAPBEXaggItem 3 5 4 2" xfId="28191"/>
    <cellStyle name="SAPBEXaggItem 3 5 5" xfId="28192"/>
    <cellStyle name="SAPBEXaggItem 3 5 6" xfId="28193"/>
    <cellStyle name="SAPBEXaggItem 3 5 7" xfId="28194"/>
    <cellStyle name="SAPBEXaggItem 3 5 8" xfId="28195"/>
    <cellStyle name="SAPBEXaggItem 3 5 9" xfId="28196"/>
    <cellStyle name="SAPBEXaggItem 3 6" xfId="28197"/>
    <cellStyle name="SAPBEXaggItem 3 6 10" xfId="28198"/>
    <cellStyle name="SAPBEXaggItem 3 6 11" xfId="28199"/>
    <cellStyle name="SAPBEXaggItem 3 6 12" xfId="28200"/>
    <cellStyle name="SAPBEXaggItem 3 6 13" xfId="28201"/>
    <cellStyle name="SAPBEXaggItem 3 6 14" xfId="28202"/>
    <cellStyle name="SAPBEXaggItem 3 6 2" xfId="28203"/>
    <cellStyle name="SAPBEXaggItem 3 6 3" xfId="28204"/>
    <cellStyle name="SAPBEXaggItem 3 6 3 2" xfId="28205"/>
    <cellStyle name="SAPBEXaggItem 3 6 4" xfId="28206"/>
    <cellStyle name="SAPBEXaggItem 3 6 5" xfId="28207"/>
    <cellStyle name="SAPBEXaggItem 3 6 6" xfId="28208"/>
    <cellStyle name="SAPBEXaggItem 3 6 7" xfId="28209"/>
    <cellStyle name="SAPBEXaggItem 3 6 8" xfId="28210"/>
    <cellStyle name="SAPBEXaggItem 3 6 9" xfId="28211"/>
    <cellStyle name="SAPBEXaggItem 3 7" xfId="28212"/>
    <cellStyle name="SAPBEXaggItem 3 8" xfId="28213"/>
    <cellStyle name="SAPBEXaggItem 3 8 2" xfId="28214"/>
    <cellStyle name="SAPBEXaggItem 3 9" xfId="28215"/>
    <cellStyle name="SAPBEXaggItem 30" xfId="250"/>
    <cellStyle name="SAPBEXaggItem 30 2" xfId="871"/>
    <cellStyle name="SAPBEXaggItem 30 2 2" xfId="2091"/>
    <cellStyle name="SAPBEXaggItem 30 2 3" xfId="50271"/>
    <cellStyle name="SAPBEXaggItem 30 3" xfId="1481"/>
    <cellStyle name="SAPBEXaggItem 30 4" xfId="49654"/>
    <cellStyle name="SAPBEXaggItem 31" xfId="255"/>
    <cellStyle name="SAPBEXaggItem 31 2" xfId="876"/>
    <cellStyle name="SAPBEXaggItem 31 2 2" xfId="2096"/>
    <cellStyle name="SAPBEXaggItem 31 2 3" xfId="50276"/>
    <cellStyle name="SAPBEXaggItem 31 3" xfId="1486"/>
    <cellStyle name="SAPBEXaggItem 31 4" xfId="49659"/>
    <cellStyle name="SAPBEXaggItem 32" xfId="261"/>
    <cellStyle name="SAPBEXaggItem 32 2" xfId="882"/>
    <cellStyle name="SAPBEXaggItem 32 2 2" xfId="2102"/>
    <cellStyle name="SAPBEXaggItem 32 2 3" xfId="50282"/>
    <cellStyle name="SAPBEXaggItem 32 3" xfId="1492"/>
    <cellStyle name="SAPBEXaggItem 32 4" xfId="49665"/>
    <cellStyle name="SAPBEXaggItem 33" xfId="266"/>
    <cellStyle name="SAPBEXaggItem 33 2" xfId="887"/>
    <cellStyle name="SAPBEXaggItem 33 2 2" xfId="2107"/>
    <cellStyle name="SAPBEXaggItem 33 2 3" xfId="50287"/>
    <cellStyle name="SAPBEXaggItem 33 3" xfId="1497"/>
    <cellStyle name="SAPBEXaggItem 33 4" xfId="49670"/>
    <cellStyle name="SAPBEXaggItem 34" xfId="271"/>
    <cellStyle name="SAPBEXaggItem 34 2" xfId="892"/>
    <cellStyle name="SAPBEXaggItem 34 2 2" xfId="2112"/>
    <cellStyle name="SAPBEXaggItem 34 2 3" xfId="50292"/>
    <cellStyle name="SAPBEXaggItem 34 3" xfId="1502"/>
    <cellStyle name="SAPBEXaggItem 34 4" xfId="49675"/>
    <cellStyle name="SAPBEXaggItem 35" xfId="277"/>
    <cellStyle name="SAPBEXaggItem 35 2" xfId="898"/>
    <cellStyle name="SAPBEXaggItem 35 2 2" xfId="2118"/>
    <cellStyle name="SAPBEXaggItem 35 2 3" xfId="50298"/>
    <cellStyle name="SAPBEXaggItem 35 3" xfId="1508"/>
    <cellStyle name="SAPBEXaggItem 35 4" xfId="49681"/>
    <cellStyle name="SAPBEXaggItem 36" xfId="282"/>
    <cellStyle name="SAPBEXaggItem 36 2" xfId="903"/>
    <cellStyle name="SAPBEXaggItem 36 2 2" xfId="2123"/>
    <cellStyle name="SAPBEXaggItem 36 2 3" xfId="50303"/>
    <cellStyle name="SAPBEXaggItem 36 3" xfId="1513"/>
    <cellStyle name="SAPBEXaggItem 36 4" xfId="49686"/>
    <cellStyle name="SAPBEXaggItem 37" xfId="287"/>
    <cellStyle name="SAPBEXaggItem 37 2" xfId="908"/>
    <cellStyle name="SAPBEXaggItem 37 2 2" xfId="2128"/>
    <cellStyle name="SAPBEXaggItem 37 2 3" xfId="50308"/>
    <cellStyle name="SAPBEXaggItem 37 3" xfId="1518"/>
    <cellStyle name="SAPBEXaggItem 37 4" xfId="49691"/>
    <cellStyle name="SAPBEXaggItem 38" xfId="292"/>
    <cellStyle name="SAPBEXaggItem 38 2" xfId="913"/>
    <cellStyle name="SAPBEXaggItem 38 2 2" xfId="2133"/>
    <cellStyle name="SAPBEXaggItem 38 2 3" xfId="50313"/>
    <cellStyle name="SAPBEXaggItem 38 3" xfId="1523"/>
    <cellStyle name="SAPBEXaggItem 38 4" xfId="49696"/>
    <cellStyle name="SAPBEXaggItem 39" xfId="297"/>
    <cellStyle name="SAPBEXaggItem 39 2" xfId="918"/>
    <cellStyle name="SAPBEXaggItem 39 2 2" xfId="2138"/>
    <cellStyle name="SAPBEXaggItem 39 2 3" xfId="50318"/>
    <cellStyle name="SAPBEXaggItem 39 3" xfId="1528"/>
    <cellStyle name="SAPBEXaggItem 39 4" xfId="49701"/>
    <cellStyle name="SAPBEXaggItem 4" xfId="110"/>
    <cellStyle name="SAPBEXaggItem 4 10" xfId="28217"/>
    <cellStyle name="SAPBEXaggItem 4 11" xfId="28218"/>
    <cellStyle name="SAPBEXaggItem 4 12" xfId="28219"/>
    <cellStyle name="SAPBEXaggItem 4 13" xfId="28220"/>
    <cellStyle name="SAPBEXaggItem 4 14" xfId="28221"/>
    <cellStyle name="SAPBEXaggItem 4 15" xfId="28222"/>
    <cellStyle name="SAPBEXaggItem 4 16" xfId="49514"/>
    <cellStyle name="SAPBEXaggItem 4 17" xfId="28216"/>
    <cellStyle name="SAPBEXaggItem 4 2" xfId="731"/>
    <cellStyle name="SAPBEXaggItem 4 2 10" xfId="28224"/>
    <cellStyle name="SAPBEXaggItem 4 2 11" xfId="28225"/>
    <cellStyle name="SAPBEXaggItem 4 2 12" xfId="28226"/>
    <cellStyle name="SAPBEXaggItem 4 2 13" xfId="28227"/>
    <cellStyle name="SAPBEXaggItem 4 2 14" xfId="28228"/>
    <cellStyle name="SAPBEXaggItem 4 2 15" xfId="50131"/>
    <cellStyle name="SAPBEXaggItem 4 2 16" xfId="28223"/>
    <cellStyle name="SAPBEXaggItem 4 2 2" xfId="1951"/>
    <cellStyle name="SAPBEXaggItem 4 2 2 2" xfId="28229"/>
    <cellStyle name="SAPBEXaggItem 4 2 3" xfId="28230"/>
    <cellStyle name="SAPBEXaggItem 4 2 3 2" xfId="28231"/>
    <cellStyle name="SAPBEXaggItem 4 2 4" xfId="28232"/>
    <cellStyle name="SAPBEXaggItem 4 2 5" xfId="28233"/>
    <cellStyle name="SAPBEXaggItem 4 2 6" xfId="28234"/>
    <cellStyle name="SAPBEXaggItem 4 2 7" xfId="28235"/>
    <cellStyle name="SAPBEXaggItem 4 2 8" xfId="28236"/>
    <cellStyle name="SAPBEXaggItem 4 2 9" xfId="28237"/>
    <cellStyle name="SAPBEXaggItem 4 3" xfId="1341"/>
    <cellStyle name="SAPBEXaggItem 4 3 2" xfId="28238"/>
    <cellStyle name="SAPBEXaggItem 4 4" xfId="28239"/>
    <cellStyle name="SAPBEXaggItem 4 4 2" xfId="28240"/>
    <cellStyle name="SAPBEXaggItem 4 5" xfId="28241"/>
    <cellStyle name="SAPBEXaggItem 4 6" xfId="28242"/>
    <cellStyle name="SAPBEXaggItem 4 7" xfId="28243"/>
    <cellStyle name="SAPBEXaggItem 4 8" xfId="28244"/>
    <cellStyle name="SAPBEXaggItem 4 9" xfId="28245"/>
    <cellStyle name="SAPBEXaggItem 40" xfId="302"/>
    <cellStyle name="SAPBEXaggItem 40 2" xfId="923"/>
    <cellStyle name="SAPBEXaggItem 40 2 2" xfId="2143"/>
    <cellStyle name="SAPBEXaggItem 40 2 3" xfId="50323"/>
    <cellStyle name="SAPBEXaggItem 40 3" xfId="1533"/>
    <cellStyle name="SAPBEXaggItem 40 4" xfId="49706"/>
    <cellStyle name="SAPBEXaggItem 41" xfId="307"/>
    <cellStyle name="SAPBEXaggItem 41 2" xfId="928"/>
    <cellStyle name="SAPBEXaggItem 41 2 2" xfId="2148"/>
    <cellStyle name="SAPBEXaggItem 41 2 3" xfId="50328"/>
    <cellStyle name="SAPBEXaggItem 41 3" xfId="1538"/>
    <cellStyle name="SAPBEXaggItem 41 4" xfId="49711"/>
    <cellStyle name="SAPBEXaggItem 42" xfId="312"/>
    <cellStyle name="SAPBEXaggItem 42 2" xfId="933"/>
    <cellStyle name="SAPBEXaggItem 42 2 2" xfId="2153"/>
    <cellStyle name="SAPBEXaggItem 42 2 3" xfId="50333"/>
    <cellStyle name="SAPBEXaggItem 42 3" xfId="1543"/>
    <cellStyle name="SAPBEXaggItem 42 4" xfId="49716"/>
    <cellStyle name="SAPBEXaggItem 43" xfId="317"/>
    <cellStyle name="SAPBEXaggItem 43 2" xfId="938"/>
    <cellStyle name="SAPBEXaggItem 43 2 2" xfId="2158"/>
    <cellStyle name="SAPBEXaggItem 43 2 3" xfId="50338"/>
    <cellStyle name="SAPBEXaggItem 43 3" xfId="1548"/>
    <cellStyle name="SAPBEXaggItem 43 4" xfId="49721"/>
    <cellStyle name="SAPBEXaggItem 44" xfId="322"/>
    <cellStyle name="SAPBEXaggItem 44 2" xfId="943"/>
    <cellStyle name="SAPBEXaggItem 44 2 2" xfId="2163"/>
    <cellStyle name="SAPBEXaggItem 44 2 3" xfId="50343"/>
    <cellStyle name="SAPBEXaggItem 44 3" xfId="1553"/>
    <cellStyle name="SAPBEXaggItem 44 4" xfId="49726"/>
    <cellStyle name="SAPBEXaggItem 45" xfId="327"/>
    <cellStyle name="SAPBEXaggItem 45 2" xfId="948"/>
    <cellStyle name="SAPBEXaggItem 45 2 2" xfId="2168"/>
    <cellStyle name="SAPBEXaggItem 45 2 3" xfId="50348"/>
    <cellStyle name="SAPBEXaggItem 45 3" xfId="1558"/>
    <cellStyle name="SAPBEXaggItem 45 4" xfId="49731"/>
    <cellStyle name="SAPBEXaggItem 46" xfId="332"/>
    <cellStyle name="SAPBEXaggItem 46 2" xfId="953"/>
    <cellStyle name="SAPBEXaggItem 46 2 2" xfId="2173"/>
    <cellStyle name="SAPBEXaggItem 46 2 3" xfId="50353"/>
    <cellStyle name="SAPBEXaggItem 46 3" xfId="1563"/>
    <cellStyle name="SAPBEXaggItem 46 4" xfId="49736"/>
    <cellStyle name="SAPBEXaggItem 47" xfId="337"/>
    <cellStyle name="SAPBEXaggItem 47 2" xfId="958"/>
    <cellStyle name="SAPBEXaggItem 47 2 2" xfId="2178"/>
    <cellStyle name="SAPBEXaggItem 47 2 3" xfId="50358"/>
    <cellStyle name="SAPBEXaggItem 47 3" xfId="1568"/>
    <cellStyle name="SAPBEXaggItem 47 4" xfId="49741"/>
    <cellStyle name="SAPBEXaggItem 48" xfId="342"/>
    <cellStyle name="SAPBEXaggItem 48 2" xfId="963"/>
    <cellStyle name="SAPBEXaggItem 48 2 2" xfId="2183"/>
    <cellStyle name="SAPBEXaggItem 48 2 3" xfId="50363"/>
    <cellStyle name="SAPBEXaggItem 48 3" xfId="1573"/>
    <cellStyle name="SAPBEXaggItem 48 4" xfId="49746"/>
    <cellStyle name="SAPBEXaggItem 49" xfId="347"/>
    <cellStyle name="SAPBEXaggItem 49 2" xfId="968"/>
    <cellStyle name="SAPBEXaggItem 49 2 2" xfId="2188"/>
    <cellStyle name="SAPBEXaggItem 49 2 3" xfId="50368"/>
    <cellStyle name="SAPBEXaggItem 49 3" xfId="1578"/>
    <cellStyle name="SAPBEXaggItem 49 4" xfId="49751"/>
    <cellStyle name="SAPBEXaggItem 5" xfId="117"/>
    <cellStyle name="SAPBEXaggItem 5 10" xfId="28247"/>
    <cellStyle name="SAPBEXaggItem 5 11" xfId="28248"/>
    <cellStyle name="SAPBEXaggItem 5 12" xfId="28249"/>
    <cellStyle name="SAPBEXaggItem 5 13" xfId="28250"/>
    <cellStyle name="SAPBEXaggItem 5 14" xfId="28251"/>
    <cellStyle name="SAPBEXaggItem 5 15" xfId="28252"/>
    <cellStyle name="SAPBEXaggItem 5 16" xfId="49521"/>
    <cellStyle name="SAPBEXaggItem 5 17" xfId="28246"/>
    <cellStyle name="SAPBEXaggItem 5 2" xfId="738"/>
    <cellStyle name="SAPBEXaggItem 5 2 10" xfId="28254"/>
    <cellStyle name="SAPBEXaggItem 5 2 11" xfId="28255"/>
    <cellStyle name="SAPBEXaggItem 5 2 12" xfId="28256"/>
    <cellStyle name="SAPBEXaggItem 5 2 13" xfId="28257"/>
    <cellStyle name="SAPBEXaggItem 5 2 14" xfId="28258"/>
    <cellStyle name="SAPBEXaggItem 5 2 15" xfId="50138"/>
    <cellStyle name="SAPBEXaggItem 5 2 16" xfId="28253"/>
    <cellStyle name="SAPBEXaggItem 5 2 2" xfId="1958"/>
    <cellStyle name="SAPBEXaggItem 5 2 2 2" xfId="28259"/>
    <cellStyle name="SAPBEXaggItem 5 2 3" xfId="28260"/>
    <cellStyle name="SAPBEXaggItem 5 2 3 2" xfId="28261"/>
    <cellStyle name="SAPBEXaggItem 5 2 4" xfId="28262"/>
    <cellStyle name="SAPBEXaggItem 5 2 5" xfId="28263"/>
    <cellStyle name="SAPBEXaggItem 5 2 6" xfId="28264"/>
    <cellStyle name="SAPBEXaggItem 5 2 7" xfId="28265"/>
    <cellStyle name="SAPBEXaggItem 5 2 8" xfId="28266"/>
    <cellStyle name="SAPBEXaggItem 5 2 9" xfId="28267"/>
    <cellStyle name="SAPBEXaggItem 5 3" xfId="1348"/>
    <cellStyle name="SAPBEXaggItem 5 3 2" xfId="28268"/>
    <cellStyle name="SAPBEXaggItem 5 4" xfId="28269"/>
    <cellStyle name="SAPBEXaggItem 5 4 2" xfId="28270"/>
    <cellStyle name="SAPBEXaggItem 5 5" xfId="28271"/>
    <cellStyle name="SAPBEXaggItem 5 6" xfId="28272"/>
    <cellStyle name="SAPBEXaggItem 5 7" xfId="28273"/>
    <cellStyle name="SAPBEXaggItem 5 8" xfId="28274"/>
    <cellStyle name="SAPBEXaggItem 5 9" xfId="28275"/>
    <cellStyle name="SAPBEXaggItem 50" xfId="352"/>
    <cellStyle name="SAPBEXaggItem 50 2" xfId="973"/>
    <cellStyle name="SAPBEXaggItem 50 2 2" xfId="2193"/>
    <cellStyle name="SAPBEXaggItem 50 2 3" xfId="50373"/>
    <cellStyle name="SAPBEXaggItem 50 3" xfId="1583"/>
    <cellStyle name="SAPBEXaggItem 50 4" xfId="49756"/>
    <cellStyle name="SAPBEXaggItem 51" xfId="357"/>
    <cellStyle name="SAPBEXaggItem 51 2" xfId="978"/>
    <cellStyle name="SAPBEXaggItem 51 2 2" xfId="2198"/>
    <cellStyle name="SAPBEXaggItem 51 2 3" xfId="50378"/>
    <cellStyle name="SAPBEXaggItem 51 3" xfId="1588"/>
    <cellStyle name="SAPBEXaggItem 51 4" xfId="49761"/>
    <cellStyle name="SAPBEXaggItem 52" xfId="362"/>
    <cellStyle name="SAPBEXaggItem 52 2" xfId="983"/>
    <cellStyle name="SAPBEXaggItem 52 2 2" xfId="2203"/>
    <cellStyle name="SAPBEXaggItem 52 2 3" xfId="50383"/>
    <cellStyle name="SAPBEXaggItem 52 3" xfId="1593"/>
    <cellStyle name="SAPBEXaggItem 52 4" xfId="49766"/>
    <cellStyle name="SAPBEXaggItem 53" xfId="367"/>
    <cellStyle name="SAPBEXaggItem 53 2" xfId="988"/>
    <cellStyle name="SAPBEXaggItem 53 2 2" xfId="2208"/>
    <cellStyle name="SAPBEXaggItem 53 2 3" xfId="50388"/>
    <cellStyle name="SAPBEXaggItem 53 3" xfId="1598"/>
    <cellStyle name="SAPBEXaggItem 53 4" xfId="49771"/>
    <cellStyle name="SAPBEXaggItem 54" xfId="372"/>
    <cellStyle name="SAPBEXaggItem 54 2" xfId="993"/>
    <cellStyle name="SAPBEXaggItem 54 2 2" xfId="2213"/>
    <cellStyle name="SAPBEXaggItem 54 2 3" xfId="50393"/>
    <cellStyle name="SAPBEXaggItem 54 3" xfId="1603"/>
    <cellStyle name="SAPBEXaggItem 54 4" xfId="49776"/>
    <cellStyle name="SAPBEXaggItem 55" xfId="377"/>
    <cellStyle name="SAPBEXaggItem 55 2" xfId="998"/>
    <cellStyle name="SAPBEXaggItem 55 2 2" xfId="2218"/>
    <cellStyle name="SAPBEXaggItem 55 2 3" xfId="50398"/>
    <cellStyle name="SAPBEXaggItem 55 3" xfId="1608"/>
    <cellStyle name="SAPBEXaggItem 55 4" xfId="49781"/>
    <cellStyle name="SAPBEXaggItem 56" xfId="380"/>
    <cellStyle name="SAPBEXaggItem 56 2" xfId="1001"/>
    <cellStyle name="SAPBEXaggItem 56 2 2" xfId="2221"/>
    <cellStyle name="SAPBEXaggItem 56 2 3" xfId="50401"/>
    <cellStyle name="SAPBEXaggItem 56 3" xfId="1611"/>
    <cellStyle name="SAPBEXaggItem 56 4" xfId="49784"/>
    <cellStyle name="SAPBEXaggItem 57" xfId="114"/>
    <cellStyle name="SAPBEXaggItem 57 2" xfId="735"/>
    <cellStyle name="SAPBEXaggItem 57 2 2" xfId="1955"/>
    <cellStyle name="SAPBEXaggItem 57 2 3" xfId="50135"/>
    <cellStyle name="SAPBEXaggItem 57 3" xfId="1345"/>
    <cellStyle name="SAPBEXaggItem 57 4" xfId="49518"/>
    <cellStyle name="SAPBEXaggItem 58" xfId="386"/>
    <cellStyle name="SAPBEXaggItem 58 2" xfId="1007"/>
    <cellStyle name="SAPBEXaggItem 58 2 2" xfId="2227"/>
    <cellStyle name="SAPBEXaggItem 58 2 3" xfId="50407"/>
    <cellStyle name="SAPBEXaggItem 58 3" xfId="1617"/>
    <cellStyle name="SAPBEXaggItem 58 4" xfId="49790"/>
    <cellStyle name="SAPBEXaggItem 59" xfId="223"/>
    <cellStyle name="SAPBEXaggItem 59 2" xfId="844"/>
    <cellStyle name="SAPBEXaggItem 59 2 2" xfId="2064"/>
    <cellStyle name="SAPBEXaggItem 59 2 3" xfId="50244"/>
    <cellStyle name="SAPBEXaggItem 59 3" xfId="1454"/>
    <cellStyle name="SAPBEXaggItem 59 4" xfId="49627"/>
    <cellStyle name="SAPBEXaggItem 6" xfId="122"/>
    <cellStyle name="SAPBEXaggItem 6 10" xfId="28277"/>
    <cellStyle name="SAPBEXaggItem 6 11" xfId="28278"/>
    <cellStyle name="SAPBEXaggItem 6 12" xfId="28279"/>
    <cellStyle name="SAPBEXaggItem 6 13" xfId="28280"/>
    <cellStyle name="SAPBEXaggItem 6 14" xfId="28281"/>
    <cellStyle name="SAPBEXaggItem 6 15" xfId="28282"/>
    <cellStyle name="SAPBEXaggItem 6 16" xfId="49526"/>
    <cellStyle name="SAPBEXaggItem 6 17" xfId="28276"/>
    <cellStyle name="SAPBEXaggItem 6 2" xfId="743"/>
    <cellStyle name="SAPBEXaggItem 6 2 10" xfId="28284"/>
    <cellStyle name="SAPBEXaggItem 6 2 11" xfId="28285"/>
    <cellStyle name="SAPBEXaggItem 6 2 12" xfId="28286"/>
    <cellStyle name="SAPBEXaggItem 6 2 13" xfId="28287"/>
    <cellStyle name="SAPBEXaggItem 6 2 14" xfId="28288"/>
    <cellStyle name="SAPBEXaggItem 6 2 15" xfId="50143"/>
    <cellStyle name="SAPBEXaggItem 6 2 16" xfId="28283"/>
    <cellStyle name="SAPBEXaggItem 6 2 2" xfId="1963"/>
    <cellStyle name="SAPBEXaggItem 6 2 2 2" xfId="28289"/>
    <cellStyle name="SAPBEXaggItem 6 2 3" xfId="28290"/>
    <cellStyle name="SAPBEXaggItem 6 2 3 2" xfId="28291"/>
    <cellStyle name="SAPBEXaggItem 6 2 4" xfId="28292"/>
    <cellStyle name="SAPBEXaggItem 6 2 5" xfId="28293"/>
    <cellStyle name="SAPBEXaggItem 6 2 6" xfId="28294"/>
    <cellStyle name="SAPBEXaggItem 6 2 7" xfId="28295"/>
    <cellStyle name="SAPBEXaggItem 6 2 8" xfId="28296"/>
    <cellStyle name="SAPBEXaggItem 6 2 9" xfId="28297"/>
    <cellStyle name="SAPBEXaggItem 6 3" xfId="1353"/>
    <cellStyle name="SAPBEXaggItem 6 3 2" xfId="28298"/>
    <cellStyle name="SAPBEXaggItem 6 4" xfId="28299"/>
    <cellStyle name="SAPBEXaggItem 6 4 2" xfId="28300"/>
    <cellStyle name="SAPBEXaggItem 6 5" xfId="28301"/>
    <cellStyle name="SAPBEXaggItem 6 6" xfId="28302"/>
    <cellStyle name="SAPBEXaggItem 6 7" xfId="28303"/>
    <cellStyle name="SAPBEXaggItem 6 8" xfId="28304"/>
    <cellStyle name="SAPBEXaggItem 6 9" xfId="28305"/>
    <cellStyle name="SAPBEXaggItem 60" xfId="393"/>
    <cellStyle name="SAPBEXaggItem 60 2" xfId="1014"/>
    <cellStyle name="SAPBEXaggItem 60 2 2" xfId="2234"/>
    <cellStyle name="SAPBEXaggItem 60 2 3" xfId="50414"/>
    <cellStyle name="SAPBEXaggItem 60 3" xfId="1624"/>
    <cellStyle name="SAPBEXaggItem 60 4" xfId="49797"/>
    <cellStyle name="SAPBEXaggItem 61" xfId="398"/>
    <cellStyle name="SAPBEXaggItem 61 2" xfId="1019"/>
    <cellStyle name="SAPBEXaggItem 61 2 2" xfId="2239"/>
    <cellStyle name="SAPBEXaggItem 61 2 3" xfId="50419"/>
    <cellStyle name="SAPBEXaggItem 61 3" xfId="1629"/>
    <cellStyle name="SAPBEXaggItem 61 4" xfId="49802"/>
    <cellStyle name="SAPBEXaggItem 62" xfId="403"/>
    <cellStyle name="SAPBEXaggItem 62 2" xfId="1024"/>
    <cellStyle name="SAPBEXaggItem 62 2 2" xfId="2244"/>
    <cellStyle name="SAPBEXaggItem 62 2 3" xfId="50424"/>
    <cellStyle name="SAPBEXaggItem 62 3" xfId="1634"/>
    <cellStyle name="SAPBEXaggItem 62 4" xfId="49807"/>
    <cellStyle name="SAPBEXaggItem 63" xfId="408"/>
    <cellStyle name="SAPBEXaggItem 63 2" xfId="1029"/>
    <cellStyle name="SAPBEXaggItem 63 2 2" xfId="2249"/>
    <cellStyle name="SAPBEXaggItem 63 2 3" xfId="50429"/>
    <cellStyle name="SAPBEXaggItem 63 3" xfId="1639"/>
    <cellStyle name="SAPBEXaggItem 63 4" xfId="49812"/>
    <cellStyle name="SAPBEXaggItem 64" xfId="413"/>
    <cellStyle name="SAPBEXaggItem 64 2" xfId="1034"/>
    <cellStyle name="SAPBEXaggItem 64 2 2" xfId="2254"/>
    <cellStyle name="SAPBEXaggItem 64 2 3" xfId="50434"/>
    <cellStyle name="SAPBEXaggItem 64 3" xfId="1644"/>
    <cellStyle name="SAPBEXaggItem 64 4" xfId="49817"/>
    <cellStyle name="SAPBEXaggItem 65" xfId="381"/>
    <cellStyle name="SAPBEXaggItem 65 2" xfId="1002"/>
    <cellStyle name="SAPBEXaggItem 65 2 2" xfId="2222"/>
    <cellStyle name="SAPBEXaggItem 65 2 3" xfId="50402"/>
    <cellStyle name="SAPBEXaggItem 65 3" xfId="1612"/>
    <cellStyle name="SAPBEXaggItem 65 4" xfId="49785"/>
    <cellStyle name="SAPBEXaggItem 66" xfId="419"/>
    <cellStyle name="SAPBEXaggItem 66 2" xfId="1040"/>
    <cellStyle name="SAPBEXaggItem 66 2 2" xfId="2260"/>
    <cellStyle name="SAPBEXaggItem 66 2 3" xfId="50440"/>
    <cellStyle name="SAPBEXaggItem 66 3" xfId="1650"/>
    <cellStyle name="SAPBEXaggItem 66 4" xfId="49823"/>
    <cellStyle name="SAPBEXaggItem 67" xfId="424"/>
    <cellStyle name="SAPBEXaggItem 67 2" xfId="1045"/>
    <cellStyle name="SAPBEXaggItem 67 2 2" xfId="2265"/>
    <cellStyle name="SAPBEXaggItem 67 2 3" xfId="50445"/>
    <cellStyle name="SAPBEXaggItem 67 3" xfId="1655"/>
    <cellStyle name="SAPBEXaggItem 67 4" xfId="49828"/>
    <cellStyle name="SAPBEXaggItem 68" xfId="429"/>
    <cellStyle name="SAPBEXaggItem 68 2" xfId="1050"/>
    <cellStyle name="SAPBEXaggItem 68 2 2" xfId="2270"/>
    <cellStyle name="SAPBEXaggItem 68 2 3" xfId="50450"/>
    <cellStyle name="SAPBEXaggItem 68 3" xfId="1660"/>
    <cellStyle name="SAPBEXaggItem 68 4" xfId="49833"/>
    <cellStyle name="SAPBEXaggItem 69" xfId="434"/>
    <cellStyle name="SAPBEXaggItem 69 2" xfId="1055"/>
    <cellStyle name="SAPBEXaggItem 69 2 2" xfId="2275"/>
    <cellStyle name="SAPBEXaggItem 69 2 3" xfId="50455"/>
    <cellStyle name="SAPBEXaggItem 69 3" xfId="1665"/>
    <cellStyle name="SAPBEXaggItem 69 4" xfId="49838"/>
    <cellStyle name="SAPBEXaggItem 7" xfId="127"/>
    <cellStyle name="SAPBEXaggItem 7 10" xfId="28307"/>
    <cellStyle name="SAPBEXaggItem 7 11" xfId="28308"/>
    <cellStyle name="SAPBEXaggItem 7 12" xfId="28309"/>
    <cellStyle name="SAPBEXaggItem 7 13" xfId="28310"/>
    <cellStyle name="SAPBEXaggItem 7 14" xfId="28311"/>
    <cellStyle name="SAPBEXaggItem 7 15" xfId="28312"/>
    <cellStyle name="SAPBEXaggItem 7 16" xfId="49531"/>
    <cellStyle name="SAPBEXaggItem 7 17" xfId="28306"/>
    <cellStyle name="SAPBEXaggItem 7 2" xfId="748"/>
    <cellStyle name="SAPBEXaggItem 7 2 10" xfId="28314"/>
    <cellStyle name="SAPBEXaggItem 7 2 11" xfId="28315"/>
    <cellStyle name="SAPBEXaggItem 7 2 12" xfId="28316"/>
    <cellStyle name="SAPBEXaggItem 7 2 13" xfId="28317"/>
    <cellStyle name="SAPBEXaggItem 7 2 14" xfId="28318"/>
    <cellStyle name="SAPBEXaggItem 7 2 15" xfId="50148"/>
    <cellStyle name="SAPBEXaggItem 7 2 16" xfId="28313"/>
    <cellStyle name="SAPBEXaggItem 7 2 2" xfId="1968"/>
    <cellStyle name="SAPBEXaggItem 7 2 2 2" xfId="28319"/>
    <cellStyle name="SAPBEXaggItem 7 2 3" xfId="28320"/>
    <cellStyle name="SAPBEXaggItem 7 2 3 2" xfId="28321"/>
    <cellStyle name="SAPBEXaggItem 7 2 4" xfId="28322"/>
    <cellStyle name="SAPBEXaggItem 7 2 5" xfId="28323"/>
    <cellStyle name="SAPBEXaggItem 7 2 6" xfId="28324"/>
    <cellStyle name="SAPBEXaggItem 7 2 7" xfId="28325"/>
    <cellStyle name="SAPBEXaggItem 7 2 8" xfId="28326"/>
    <cellStyle name="SAPBEXaggItem 7 2 9" xfId="28327"/>
    <cellStyle name="SAPBEXaggItem 7 3" xfId="1358"/>
    <cellStyle name="SAPBEXaggItem 7 3 2" xfId="28328"/>
    <cellStyle name="SAPBEXaggItem 7 4" xfId="28329"/>
    <cellStyle name="SAPBEXaggItem 7 4 2" xfId="28330"/>
    <cellStyle name="SAPBEXaggItem 7 5" xfId="28331"/>
    <cellStyle name="SAPBEXaggItem 7 6" xfId="28332"/>
    <cellStyle name="SAPBEXaggItem 7 7" xfId="28333"/>
    <cellStyle name="SAPBEXaggItem 7 8" xfId="28334"/>
    <cellStyle name="SAPBEXaggItem 7 9" xfId="28335"/>
    <cellStyle name="SAPBEXaggItem 70" xfId="439"/>
    <cellStyle name="SAPBEXaggItem 70 2" xfId="1060"/>
    <cellStyle name="SAPBEXaggItem 70 2 2" xfId="2280"/>
    <cellStyle name="SAPBEXaggItem 70 2 3" xfId="50460"/>
    <cellStyle name="SAPBEXaggItem 70 3" xfId="1670"/>
    <cellStyle name="SAPBEXaggItem 70 4" xfId="49843"/>
    <cellStyle name="SAPBEXaggItem 71" xfId="444"/>
    <cellStyle name="SAPBEXaggItem 71 2" xfId="1065"/>
    <cellStyle name="SAPBEXaggItem 71 2 2" xfId="2285"/>
    <cellStyle name="SAPBEXaggItem 71 2 3" xfId="50465"/>
    <cellStyle name="SAPBEXaggItem 71 3" xfId="1675"/>
    <cellStyle name="SAPBEXaggItem 71 4" xfId="49848"/>
    <cellStyle name="SAPBEXaggItem 72" xfId="449"/>
    <cellStyle name="SAPBEXaggItem 72 2" xfId="1070"/>
    <cellStyle name="SAPBEXaggItem 72 2 2" xfId="2290"/>
    <cellStyle name="SAPBEXaggItem 72 2 3" xfId="50470"/>
    <cellStyle name="SAPBEXaggItem 72 3" xfId="1680"/>
    <cellStyle name="SAPBEXaggItem 72 4" xfId="49853"/>
    <cellStyle name="SAPBEXaggItem 73" xfId="454"/>
    <cellStyle name="SAPBEXaggItem 73 2" xfId="1075"/>
    <cellStyle name="SAPBEXaggItem 73 2 2" xfId="2295"/>
    <cellStyle name="SAPBEXaggItem 73 2 3" xfId="50475"/>
    <cellStyle name="SAPBEXaggItem 73 3" xfId="1685"/>
    <cellStyle name="SAPBEXaggItem 73 4" xfId="49858"/>
    <cellStyle name="SAPBEXaggItem 74" xfId="459"/>
    <cellStyle name="SAPBEXaggItem 74 2" xfId="1080"/>
    <cellStyle name="SAPBEXaggItem 74 2 2" xfId="2300"/>
    <cellStyle name="SAPBEXaggItem 74 2 3" xfId="50480"/>
    <cellStyle name="SAPBEXaggItem 74 3" xfId="1690"/>
    <cellStyle name="SAPBEXaggItem 74 4" xfId="49863"/>
    <cellStyle name="SAPBEXaggItem 75" xfId="464"/>
    <cellStyle name="SAPBEXaggItem 75 2" xfId="1085"/>
    <cellStyle name="SAPBEXaggItem 75 2 2" xfId="2305"/>
    <cellStyle name="SAPBEXaggItem 75 2 3" xfId="50485"/>
    <cellStyle name="SAPBEXaggItem 75 3" xfId="1695"/>
    <cellStyle name="SAPBEXaggItem 75 4" xfId="49868"/>
    <cellStyle name="SAPBEXaggItem 76" xfId="469"/>
    <cellStyle name="SAPBEXaggItem 76 2" xfId="1090"/>
    <cellStyle name="SAPBEXaggItem 76 2 2" xfId="2310"/>
    <cellStyle name="SAPBEXaggItem 76 2 3" xfId="50490"/>
    <cellStyle name="SAPBEXaggItem 76 3" xfId="1700"/>
    <cellStyle name="SAPBEXaggItem 76 4" xfId="49873"/>
    <cellStyle name="SAPBEXaggItem 77" xfId="474"/>
    <cellStyle name="SAPBEXaggItem 77 2" xfId="1095"/>
    <cellStyle name="SAPBEXaggItem 77 2 2" xfId="2315"/>
    <cellStyle name="SAPBEXaggItem 77 2 3" xfId="50495"/>
    <cellStyle name="SAPBEXaggItem 77 3" xfId="1705"/>
    <cellStyle name="SAPBEXaggItem 77 4" xfId="49878"/>
    <cellStyle name="SAPBEXaggItem 78" xfId="479"/>
    <cellStyle name="SAPBEXaggItem 78 2" xfId="1100"/>
    <cellStyle name="SAPBEXaggItem 78 2 2" xfId="2320"/>
    <cellStyle name="SAPBEXaggItem 78 2 3" xfId="50500"/>
    <cellStyle name="SAPBEXaggItem 78 3" xfId="1710"/>
    <cellStyle name="SAPBEXaggItem 78 4" xfId="49883"/>
    <cellStyle name="SAPBEXaggItem 79" xfId="484"/>
    <cellStyle name="SAPBEXaggItem 79 2" xfId="1105"/>
    <cellStyle name="SAPBEXaggItem 79 2 2" xfId="2325"/>
    <cellStyle name="SAPBEXaggItem 79 2 3" xfId="50505"/>
    <cellStyle name="SAPBEXaggItem 79 3" xfId="1715"/>
    <cellStyle name="SAPBEXaggItem 79 4" xfId="49888"/>
    <cellStyle name="SAPBEXaggItem 8" xfId="132"/>
    <cellStyle name="SAPBEXaggItem 8 10" xfId="28337"/>
    <cellStyle name="SAPBEXaggItem 8 11" xfId="28338"/>
    <cellStyle name="SAPBEXaggItem 8 12" xfId="28339"/>
    <cellStyle name="SAPBEXaggItem 8 13" xfId="28340"/>
    <cellStyle name="SAPBEXaggItem 8 14" xfId="28341"/>
    <cellStyle name="SAPBEXaggItem 8 15" xfId="49536"/>
    <cellStyle name="SAPBEXaggItem 8 16" xfId="28336"/>
    <cellStyle name="SAPBEXaggItem 8 2" xfId="753"/>
    <cellStyle name="SAPBEXaggItem 8 2 2" xfId="1973"/>
    <cellStyle name="SAPBEXaggItem 8 2 2 2" xfId="50153"/>
    <cellStyle name="SAPBEXaggItem 8 2 3" xfId="28342"/>
    <cellStyle name="SAPBEXaggItem 8 3" xfId="1363"/>
    <cellStyle name="SAPBEXaggItem 8 3 2" xfId="28344"/>
    <cellStyle name="SAPBEXaggItem 8 3 3" xfId="28343"/>
    <cellStyle name="SAPBEXaggItem 8 4" xfId="28345"/>
    <cellStyle name="SAPBEXaggItem 8 5" xfId="28346"/>
    <cellStyle name="SAPBEXaggItem 8 6" xfId="28347"/>
    <cellStyle name="SAPBEXaggItem 8 7" xfId="28348"/>
    <cellStyle name="SAPBEXaggItem 8 8" xfId="28349"/>
    <cellStyle name="SAPBEXaggItem 8 9" xfId="28350"/>
    <cellStyle name="SAPBEXaggItem 80" xfId="489"/>
    <cellStyle name="SAPBEXaggItem 80 2" xfId="1110"/>
    <cellStyle name="SAPBEXaggItem 80 2 2" xfId="2330"/>
    <cellStyle name="SAPBEXaggItem 80 2 3" xfId="50510"/>
    <cellStyle name="SAPBEXaggItem 80 3" xfId="1720"/>
    <cellStyle name="SAPBEXaggItem 80 4" xfId="49893"/>
    <cellStyle name="SAPBEXaggItem 81" xfId="494"/>
    <cellStyle name="SAPBEXaggItem 81 2" xfId="1115"/>
    <cellStyle name="SAPBEXaggItem 81 2 2" xfId="2335"/>
    <cellStyle name="SAPBEXaggItem 81 2 3" xfId="50515"/>
    <cellStyle name="SAPBEXaggItem 81 3" xfId="1725"/>
    <cellStyle name="SAPBEXaggItem 81 4" xfId="49898"/>
    <cellStyle name="SAPBEXaggItem 82" xfId="499"/>
    <cellStyle name="SAPBEXaggItem 82 2" xfId="1120"/>
    <cellStyle name="SAPBEXaggItem 82 2 2" xfId="2340"/>
    <cellStyle name="SAPBEXaggItem 82 2 3" xfId="50520"/>
    <cellStyle name="SAPBEXaggItem 82 3" xfId="1730"/>
    <cellStyle name="SAPBEXaggItem 82 4" xfId="49903"/>
    <cellStyle name="SAPBEXaggItem 83" xfId="504"/>
    <cellStyle name="SAPBEXaggItem 83 2" xfId="1125"/>
    <cellStyle name="SAPBEXaggItem 83 2 2" xfId="2345"/>
    <cellStyle name="SAPBEXaggItem 83 2 3" xfId="50525"/>
    <cellStyle name="SAPBEXaggItem 83 3" xfId="1735"/>
    <cellStyle name="SAPBEXaggItem 83 4" xfId="49908"/>
    <cellStyle name="SAPBEXaggItem 84" xfId="509"/>
    <cellStyle name="SAPBEXaggItem 84 2" xfId="1130"/>
    <cellStyle name="SAPBEXaggItem 84 2 2" xfId="2350"/>
    <cellStyle name="SAPBEXaggItem 84 2 3" xfId="50530"/>
    <cellStyle name="SAPBEXaggItem 84 3" xfId="1740"/>
    <cellStyle name="SAPBEXaggItem 84 4" xfId="49913"/>
    <cellStyle name="SAPBEXaggItem 85" xfId="514"/>
    <cellStyle name="SAPBEXaggItem 85 2" xfId="1135"/>
    <cellStyle name="SAPBEXaggItem 85 2 2" xfId="2355"/>
    <cellStyle name="SAPBEXaggItem 85 2 3" xfId="50535"/>
    <cellStyle name="SAPBEXaggItem 85 3" xfId="1745"/>
    <cellStyle name="SAPBEXaggItem 85 4" xfId="49918"/>
    <cellStyle name="SAPBEXaggItem 86" xfId="519"/>
    <cellStyle name="SAPBEXaggItem 86 2" xfId="1140"/>
    <cellStyle name="SAPBEXaggItem 86 2 2" xfId="2360"/>
    <cellStyle name="SAPBEXaggItem 86 2 3" xfId="50540"/>
    <cellStyle name="SAPBEXaggItem 86 3" xfId="1750"/>
    <cellStyle name="SAPBEXaggItem 86 4" xfId="49923"/>
    <cellStyle name="SAPBEXaggItem 87" xfId="524"/>
    <cellStyle name="SAPBEXaggItem 87 2" xfId="1145"/>
    <cellStyle name="SAPBEXaggItem 87 2 2" xfId="2365"/>
    <cellStyle name="SAPBEXaggItem 87 2 3" xfId="50545"/>
    <cellStyle name="SAPBEXaggItem 87 3" xfId="1755"/>
    <cellStyle name="SAPBEXaggItem 87 4" xfId="49928"/>
    <cellStyle name="SAPBEXaggItem 88" xfId="529"/>
    <cellStyle name="SAPBEXaggItem 88 2" xfId="1150"/>
    <cellStyle name="SAPBEXaggItem 88 2 2" xfId="2370"/>
    <cellStyle name="SAPBEXaggItem 88 2 3" xfId="50550"/>
    <cellStyle name="SAPBEXaggItem 88 3" xfId="1760"/>
    <cellStyle name="SAPBEXaggItem 88 4" xfId="49933"/>
    <cellStyle name="SAPBEXaggItem 89" xfId="534"/>
    <cellStyle name="SAPBEXaggItem 89 2" xfId="1155"/>
    <cellStyle name="SAPBEXaggItem 89 2 2" xfId="2375"/>
    <cellStyle name="SAPBEXaggItem 89 2 3" xfId="50555"/>
    <cellStyle name="SAPBEXaggItem 89 3" xfId="1765"/>
    <cellStyle name="SAPBEXaggItem 89 4" xfId="49938"/>
    <cellStyle name="SAPBEXaggItem 9" xfId="139"/>
    <cellStyle name="SAPBEXaggItem 9 2" xfId="760"/>
    <cellStyle name="SAPBEXaggItem 9 2 2" xfId="1980"/>
    <cellStyle name="SAPBEXaggItem 9 2 3" xfId="50160"/>
    <cellStyle name="SAPBEXaggItem 9 3" xfId="1370"/>
    <cellStyle name="SAPBEXaggItem 9 3 2" xfId="49543"/>
    <cellStyle name="SAPBEXaggItem 9 4" xfId="28351"/>
    <cellStyle name="SAPBEXaggItem 90" xfId="539"/>
    <cellStyle name="SAPBEXaggItem 90 2" xfId="1160"/>
    <cellStyle name="SAPBEXaggItem 90 2 2" xfId="2380"/>
    <cellStyle name="SAPBEXaggItem 90 2 3" xfId="50560"/>
    <cellStyle name="SAPBEXaggItem 90 3" xfId="1770"/>
    <cellStyle name="SAPBEXaggItem 90 4" xfId="49943"/>
    <cellStyle name="SAPBEXaggItem 91" xfId="544"/>
    <cellStyle name="SAPBEXaggItem 91 2" xfId="1165"/>
    <cellStyle name="SAPBEXaggItem 91 2 2" xfId="2385"/>
    <cellStyle name="SAPBEXaggItem 91 2 3" xfId="50565"/>
    <cellStyle name="SAPBEXaggItem 91 3" xfId="1775"/>
    <cellStyle name="SAPBEXaggItem 91 4" xfId="49948"/>
    <cellStyle name="SAPBEXaggItem 92" xfId="549"/>
    <cellStyle name="SAPBEXaggItem 92 2" xfId="1170"/>
    <cellStyle name="SAPBEXaggItem 92 2 2" xfId="2390"/>
    <cellStyle name="SAPBEXaggItem 92 2 3" xfId="50570"/>
    <cellStyle name="SAPBEXaggItem 92 3" xfId="1780"/>
    <cellStyle name="SAPBEXaggItem 92 4" xfId="49953"/>
    <cellStyle name="SAPBEXaggItem 93" xfId="554"/>
    <cellStyle name="SAPBEXaggItem 93 2" xfId="1175"/>
    <cellStyle name="SAPBEXaggItem 93 2 2" xfId="2395"/>
    <cellStyle name="SAPBEXaggItem 93 2 3" xfId="50575"/>
    <cellStyle name="SAPBEXaggItem 93 3" xfId="1785"/>
    <cellStyle name="SAPBEXaggItem 93 4" xfId="49958"/>
    <cellStyle name="SAPBEXaggItem 94" xfId="559"/>
    <cellStyle name="SAPBEXaggItem 94 2" xfId="1180"/>
    <cellStyle name="SAPBEXaggItem 94 2 2" xfId="2400"/>
    <cellStyle name="SAPBEXaggItem 94 2 3" xfId="50580"/>
    <cellStyle name="SAPBEXaggItem 94 3" xfId="1790"/>
    <cellStyle name="SAPBEXaggItem 94 4" xfId="49963"/>
    <cellStyle name="SAPBEXaggItem 95" xfId="564"/>
    <cellStyle name="SAPBEXaggItem 95 2" xfId="1185"/>
    <cellStyle name="SAPBEXaggItem 95 2 2" xfId="2405"/>
    <cellStyle name="SAPBEXaggItem 95 2 3" xfId="50585"/>
    <cellStyle name="SAPBEXaggItem 95 3" xfId="1795"/>
    <cellStyle name="SAPBEXaggItem 95 4" xfId="49968"/>
    <cellStyle name="SAPBEXaggItem 96" xfId="569"/>
    <cellStyle name="SAPBEXaggItem 96 2" xfId="1190"/>
    <cellStyle name="SAPBEXaggItem 96 2 2" xfId="2410"/>
    <cellStyle name="SAPBEXaggItem 96 2 3" xfId="50590"/>
    <cellStyle name="SAPBEXaggItem 96 3" xfId="1800"/>
    <cellStyle name="SAPBEXaggItem 96 4" xfId="49973"/>
    <cellStyle name="SAPBEXaggItem 97" xfId="574"/>
    <cellStyle name="SAPBEXaggItem 97 2" xfId="1195"/>
    <cellStyle name="SAPBEXaggItem 97 2 2" xfId="2415"/>
    <cellStyle name="SAPBEXaggItem 97 2 3" xfId="50595"/>
    <cellStyle name="SAPBEXaggItem 97 3" xfId="1805"/>
    <cellStyle name="SAPBEXaggItem 97 4" xfId="49978"/>
    <cellStyle name="SAPBEXaggItem 98" xfId="579"/>
    <cellStyle name="SAPBEXaggItem 98 2" xfId="1200"/>
    <cellStyle name="SAPBEXaggItem 98 2 2" xfId="2420"/>
    <cellStyle name="SAPBEXaggItem 98 2 3" xfId="50600"/>
    <cellStyle name="SAPBEXaggItem 98 3" xfId="1810"/>
    <cellStyle name="SAPBEXaggItem 98 4" xfId="49983"/>
    <cellStyle name="SAPBEXaggItem 99" xfId="584"/>
    <cellStyle name="SAPBEXaggItem 99 2" xfId="1205"/>
    <cellStyle name="SAPBEXaggItem 99 2 2" xfId="2425"/>
    <cellStyle name="SAPBEXaggItem 99 2 3" xfId="50605"/>
    <cellStyle name="SAPBEXaggItem 99 3" xfId="1815"/>
    <cellStyle name="SAPBEXaggItem 99 4" xfId="49988"/>
    <cellStyle name="SAPBEXchaText" xfId="92"/>
    <cellStyle name="SAPBEXchaText 10" xfId="142"/>
    <cellStyle name="SAPBEXchaText 10 2" xfId="763"/>
    <cellStyle name="SAPBEXchaText 10 2 2" xfId="1983"/>
    <cellStyle name="SAPBEXchaText 10 2 2 2" xfId="50163"/>
    <cellStyle name="SAPBEXchaText 10 2 3" xfId="28354"/>
    <cellStyle name="SAPBEXchaText 10 3" xfId="1373"/>
    <cellStyle name="SAPBEXchaText 10 3 2" xfId="49546"/>
    <cellStyle name="SAPBEXchaText 10 4" xfId="28353"/>
    <cellStyle name="SAPBEXchaText 100" xfId="587"/>
    <cellStyle name="SAPBEXchaText 100 2" xfId="1208"/>
    <cellStyle name="SAPBEXchaText 100 2 2" xfId="2428"/>
    <cellStyle name="SAPBEXchaText 100 2 3" xfId="50608"/>
    <cellStyle name="SAPBEXchaText 100 3" xfId="1818"/>
    <cellStyle name="SAPBEXchaText 100 4" xfId="49991"/>
    <cellStyle name="SAPBEXchaText 101" xfId="592"/>
    <cellStyle name="SAPBEXchaText 101 2" xfId="1213"/>
    <cellStyle name="SAPBEXchaText 101 2 2" xfId="2433"/>
    <cellStyle name="SAPBEXchaText 101 2 3" xfId="50613"/>
    <cellStyle name="SAPBEXchaText 101 3" xfId="1823"/>
    <cellStyle name="SAPBEXchaText 101 4" xfId="49996"/>
    <cellStyle name="SAPBEXchaText 102" xfId="597"/>
    <cellStyle name="SAPBEXchaText 102 2" xfId="1218"/>
    <cellStyle name="SAPBEXchaText 102 2 2" xfId="2438"/>
    <cellStyle name="SAPBEXchaText 102 2 3" xfId="50618"/>
    <cellStyle name="SAPBEXchaText 102 3" xfId="1828"/>
    <cellStyle name="SAPBEXchaText 102 4" xfId="50001"/>
    <cellStyle name="SAPBEXchaText 103" xfId="602"/>
    <cellStyle name="SAPBEXchaText 103 2" xfId="1223"/>
    <cellStyle name="SAPBEXchaText 103 2 2" xfId="2443"/>
    <cellStyle name="SAPBEXchaText 103 2 3" xfId="50623"/>
    <cellStyle name="SAPBEXchaText 103 3" xfId="1833"/>
    <cellStyle name="SAPBEXchaText 103 4" xfId="50006"/>
    <cellStyle name="SAPBEXchaText 104" xfId="607"/>
    <cellStyle name="SAPBEXchaText 104 2" xfId="1228"/>
    <cellStyle name="SAPBEXchaText 104 2 2" xfId="2448"/>
    <cellStyle name="SAPBEXchaText 104 2 3" xfId="50628"/>
    <cellStyle name="SAPBEXchaText 104 3" xfId="1838"/>
    <cellStyle name="SAPBEXchaText 104 4" xfId="50011"/>
    <cellStyle name="SAPBEXchaText 105" xfId="612"/>
    <cellStyle name="SAPBEXchaText 105 2" xfId="1233"/>
    <cellStyle name="SAPBEXchaText 105 2 2" xfId="2453"/>
    <cellStyle name="SAPBEXchaText 105 2 3" xfId="50633"/>
    <cellStyle name="SAPBEXchaText 105 3" xfId="1843"/>
    <cellStyle name="SAPBEXchaText 105 4" xfId="50016"/>
    <cellStyle name="SAPBEXchaText 106" xfId="617"/>
    <cellStyle name="SAPBEXchaText 106 2" xfId="1238"/>
    <cellStyle name="SAPBEXchaText 106 2 2" xfId="2458"/>
    <cellStyle name="SAPBEXchaText 106 2 3" xfId="50638"/>
    <cellStyle name="SAPBEXchaText 106 3" xfId="1848"/>
    <cellStyle name="SAPBEXchaText 106 4" xfId="50021"/>
    <cellStyle name="SAPBEXchaText 107" xfId="622"/>
    <cellStyle name="SAPBEXchaText 107 2" xfId="1243"/>
    <cellStyle name="SAPBEXchaText 107 2 2" xfId="2463"/>
    <cellStyle name="SAPBEXchaText 107 2 3" xfId="50643"/>
    <cellStyle name="SAPBEXchaText 107 3" xfId="1853"/>
    <cellStyle name="SAPBEXchaText 107 4" xfId="50026"/>
    <cellStyle name="SAPBEXchaText 108" xfId="627"/>
    <cellStyle name="SAPBEXchaText 108 2" xfId="1248"/>
    <cellStyle name="SAPBEXchaText 108 2 2" xfId="2468"/>
    <cellStyle name="SAPBEXchaText 108 2 3" xfId="50648"/>
    <cellStyle name="SAPBEXchaText 108 3" xfId="1858"/>
    <cellStyle name="SAPBEXchaText 108 4" xfId="50031"/>
    <cellStyle name="SAPBEXchaText 109" xfId="632"/>
    <cellStyle name="SAPBEXchaText 109 2" xfId="1253"/>
    <cellStyle name="SAPBEXchaText 109 2 2" xfId="2473"/>
    <cellStyle name="SAPBEXchaText 109 2 3" xfId="50653"/>
    <cellStyle name="SAPBEXchaText 109 3" xfId="1863"/>
    <cellStyle name="SAPBEXchaText 109 4" xfId="50036"/>
    <cellStyle name="SAPBEXchaText 11" xfId="147"/>
    <cellStyle name="SAPBEXchaText 11 2" xfId="768"/>
    <cellStyle name="SAPBEXchaText 11 2 2" xfId="1988"/>
    <cellStyle name="SAPBEXchaText 11 2 3" xfId="50168"/>
    <cellStyle name="SAPBEXchaText 11 3" xfId="1378"/>
    <cellStyle name="SAPBEXchaText 11 3 2" xfId="49551"/>
    <cellStyle name="SAPBEXchaText 11 4" xfId="28355"/>
    <cellStyle name="SAPBEXchaText 110" xfId="637"/>
    <cellStyle name="SAPBEXchaText 110 2" xfId="1258"/>
    <cellStyle name="SAPBEXchaText 110 2 2" xfId="2478"/>
    <cellStyle name="SAPBEXchaText 110 2 3" xfId="50658"/>
    <cellStyle name="SAPBEXchaText 110 3" xfId="1868"/>
    <cellStyle name="SAPBEXchaText 110 4" xfId="50041"/>
    <cellStyle name="SAPBEXchaText 111" xfId="642"/>
    <cellStyle name="SAPBEXchaText 111 2" xfId="1263"/>
    <cellStyle name="SAPBEXchaText 111 2 2" xfId="2483"/>
    <cellStyle name="SAPBEXchaText 111 2 3" xfId="50663"/>
    <cellStyle name="SAPBEXchaText 111 3" xfId="1873"/>
    <cellStyle name="SAPBEXchaText 111 4" xfId="50046"/>
    <cellStyle name="SAPBEXchaText 112" xfId="647"/>
    <cellStyle name="SAPBEXchaText 112 2" xfId="1268"/>
    <cellStyle name="SAPBEXchaText 112 2 2" xfId="2488"/>
    <cellStyle name="SAPBEXchaText 112 2 3" xfId="50668"/>
    <cellStyle name="SAPBEXchaText 112 3" xfId="1878"/>
    <cellStyle name="SAPBEXchaText 112 4" xfId="50051"/>
    <cellStyle name="SAPBEXchaText 113" xfId="652"/>
    <cellStyle name="SAPBEXchaText 113 2" xfId="1273"/>
    <cellStyle name="SAPBEXchaText 113 2 2" xfId="2493"/>
    <cellStyle name="SAPBEXchaText 113 2 3" xfId="50673"/>
    <cellStyle name="SAPBEXchaText 113 3" xfId="1883"/>
    <cellStyle name="SAPBEXchaText 113 4" xfId="50056"/>
    <cellStyle name="SAPBEXchaText 114" xfId="657"/>
    <cellStyle name="SAPBEXchaText 114 2" xfId="1278"/>
    <cellStyle name="SAPBEXchaText 114 2 2" xfId="2498"/>
    <cellStyle name="SAPBEXchaText 114 2 3" xfId="50678"/>
    <cellStyle name="SAPBEXchaText 114 3" xfId="1888"/>
    <cellStyle name="SAPBEXchaText 114 4" xfId="50061"/>
    <cellStyle name="SAPBEXchaText 115" xfId="662"/>
    <cellStyle name="SAPBEXchaText 115 2" xfId="1283"/>
    <cellStyle name="SAPBEXchaText 115 2 2" xfId="2503"/>
    <cellStyle name="SAPBEXchaText 115 2 3" xfId="50683"/>
    <cellStyle name="SAPBEXchaText 115 3" xfId="1893"/>
    <cellStyle name="SAPBEXchaText 115 4" xfId="50066"/>
    <cellStyle name="SAPBEXchaText 116" xfId="667"/>
    <cellStyle name="SAPBEXchaText 116 2" xfId="1288"/>
    <cellStyle name="SAPBEXchaText 116 2 2" xfId="2508"/>
    <cellStyle name="SAPBEXchaText 116 2 3" xfId="50688"/>
    <cellStyle name="SAPBEXchaText 116 3" xfId="1898"/>
    <cellStyle name="SAPBEXchaText 116 4" xfId="50071"/>
    <cellStyle name="SAPBEXchaText 117" xfId="672"/>
    <cellStyle name="SAPBEXchaText 117 2" xfId="1293"/>
    <cellStyle name="SAPBEXchaText 117 2 2" xfId="2513"/>
    <cellStyle name="SAPBEXchaText 117 2 3" xfId="50693"/>
    <cellStyle name="SAPBEXchaText 117 3" xfId="1903"/>
    <cellStyle name="SAPBEXchaText 117 4" xfId="50076"/>
    <cellStyle name="SAPBEXchaText 118" xfId="677"/>
    <cellStyle name="SAPBEXchaText 118 2" xfId="1298"/>
    <cellStyle name="SAPBEXchaText 118 2 2" xfId="2518"/>
    <cellStyle name="SAPBEXchaText 118 2 3" xfId="50698"/>
    <cellStyle name="SAPBEXchaText 118 3" xfId="1908"/>
    <cellStyle name="SAPBEXchaText 118 4" xfId="50081"/>
    <cellStyle name="SAPBEXchaText 119" xfId="682"/>
    <cellStyle name="SAPBEXchaText 119 2" xfId="1303"/>
    <cellStyle name="SAPBEXchaText 119 2 2" xfId="2523"/>
    <cellStyle name="SAPBEXchaText 119 2 3" xfId="50703"/>
    <cellStyle name="SAPBEXchaText 119 3" xfId="1913"/>
    <cellStyle name="SAPBEXchaText 119 4" xfId="50086"/>
    <cellStyle name="SAPBEXchaText 12" xfId="152"/>
    <cellStyle name="SAPBEXchaText 12 2" xfId="773"/>
    <cellStyle name="SAPBEXchaText 12 2 2" xfId="1993"/>
    <cellStyle name="SAPBEXchaText 12 2 3" xfId="50173"/>
    <cellStyle name="SAPBEXchaText 12 3" xfId="1383"/>
    <cellStyle name="SAPBEXchaText 12 3 2" xfId="49556"/>
    <cellStyle name="SAPBEXchaText 12 4" xfId="28356"/>
    <cellStyle name="SAPBEXchaText 120" xfId="687"/>
    <cellStyle name="SAPBEXchaText 120 2" xfId="1308"/>
    <cellStyle name="SAPBEXchaText 120 2 2" xfId="2528"/>
    <cellStyle name="SAPBEXchaText 120 2 3" xfId="50708"/>
    <cellStyle name="SAPBEXchaText 120 3" xfId="1918"/>
    <cellStyle name="SAPBEXchaText 120 4" xfId="50091"/>
    <cellStyle name="SAPBEXchaText 121" xfId="692"/>
    <cellStyle name="SAPBEXchaText 121 2" xfId="1313"/>
    <cellStyle name="SAPBEXchaText 121 2 2" xfId="2533"/>
    <cellStyle name="SAPBEXchaText 121 2 3" xfId="50713"/>
    <cellStyle name="SAPBEXchaText 121 3" xfId="1923"/>
    <cellStyle name="SAPBEXchaText 121 4" xfId="50096"/>
    <cellStyle name="SAPBEXchaText 122" xfId="697"/>
    <cellStyle name="SAPBEXchaText 122 2" xfId="1318"/>
    <cellStyle name="SAPBEXchaText 122 2 2" xfId="2538"/>
    <cellStyle name="SAPBEXchaText 122 2 3" xfId="50718"/>
    <cellStyle name="SAPBEXchaText 122 3" xfId="1928"/>
    <cellStyle name="SAPBEXchaText 122 4" xfId="50101"/>
    <cellStyle name="SAPBEXchaText 123" xfId="702"/>
    <cellStyle name="SAPBEXchaText 123 2" xfId="1933"/>
    <cellStyle name="SAPBEXchaText 123 3" xfId="50106"/>
    <cellStyle name="SAPBEXchaText 124" xfId="1323"/>
    <cellStyle name="SAPBEXchaText 124 2" xfId="49496"/>
    <cellStyle name="SAPBEXchaText 125" xfId="28352"/>
    <cellStyle name="SAPBEXchaText 13" xfId="157"/>
    <cellStyle name="SAPBEXchaText 13 2" xfId="778"/>
    <cellStyle name="SAPBEXchaText 13 2 2" xfId="1998"/>
    <cellStyle name="SAPBEXchaText 13 2 3" xfId="50178"/>
    <cellStyle name="SAPBEXchaText 13 3" xfId="1388"/>
    <cellStyle name="SAPBEXchaText 13 3 2" xfId="49561"/>
    <cellStyle name="SAPBEXchaText 13 4" xfId="28357"/>
    <cellStyle name="SAPBEXchaText 14" xfId="162"/>
    <cellStyle name="SAPBEXchaText 14 2" xfId="783"/>
    <cellStyle name="SAPBEXchaText 14 2 2" xfId="2003"/>
    <cellStyle name="SAPBEXchaText 14 2 3" xfId="50183"/>
    <cellStyle name="SAPBEXchaText 14 3" xfId="1393"/>
    <cellStyle name="SAPBEXchaText 14 3 2" xfId="49566"/>
    <cellStyle name="SAPBEXchaText 14 4" xfId="28358"/>
    <cellStyle name="SAPBEXchaText 15" xfId="167"/>
    <cellStyle name="SAPBEXchaText 15 2" xfId="788"/>
    <cellStyle name="SAPBEXchaText 15 2 2" xfId="2008"/>
    <cellStyle name="SAPBEXchaText 15 2 3" xfId="50188"/>
    <cellStyle name="SAPBEXchaText 15 3" xfId="1398"/>
    <cellStyle name="SAPBEXchaText 15 3 2" xfId="49571"/>
    <cellStyle name="SAPBEXchaText 15 4" xfId="28359"/>
    <cellStyle name="SAPBEXchaText 16" xfId="172"/>
    <cellStyle name="SAPBEXchaText 16 2" xfId="793"/>
    <cellStyle name="SAPBEXchaText 16 2 2" xfId="2013"/>
    <cellStyle name="SAPBEXchaText 16 2 3" xfId="50193"/>
    <cellStyle name="SAPBEXchaText 16 3" xfId="1403"/>
    <cellStyle name="SAPBEXchaText 16 3 2" xfId="49576"/>
    <cellStyle name="SAPBEXchaText 16 4" xfId="28360"/>
    <cellStyle name="SAPBEXchaText 17" xfId="177"/>
    <cellStyle name="SAPBEXchaText 17 2" xfId="798"/>
    <cellStyle name="SAPBEXchaText 17 2 2" xfId="2018"/>
    <cellStyle name="SAPBEXchaText 17 2 3" xfId="50198"/>
    <cellStyle name="SAPBEXchaText 17 3" xfId="1408"/>
    <cellStyle name="SAPBEXchaText 17 3 2" xfId="49581"/>
    <cellStyle name="SAPBEXchaText 17 4" xfId="28361"/>
    <cellStyle name="SAPBEXchaText 18" xfId="182"/>
    <cellStyle name="SAPBEXchaText 18 2" xfId="803"/>
    <cellStyle name="SAPBEXchaText 18 2 2" xfId="2023"/>
    <cellStyle name="SAPBEXchaText 18 2 3" xfId="50203"/>
    <cellStyle name="SAPBEXchaText 18 3" xfId="1413"/>
    <cellStyle name="SAPBEXchaText 18 3 2" xfId="49586"/>
    <cellStyle name="SAPBEXchaText 18 4" xfId="28362"/>
    <cellStyle name="SAPBEXchaText 19" xfId="187"/>
    <cellStyle name="SAPBEXchaText 19 2" xfId="808"/>
    <cellStyle name="SAPBEXchaText 19 2 2" xfId="2028"/>
    <cellStyle name="SAPBEXchaText 19 2 3" xfId="50208"/>
    <cellStyle name="SAPBEXchaText 19 3" xfId="1418"/>
    <cellStyle name="SAPBEXchaText 19 3 2" xfId="49591"/>
    <cellStyle name="SAPBEXchaText 19 4" xfId="28363"/>
    <cellStyle name="SAPBEXchaText 2" xfId="102"/>
    <cellStyle name="SAPBEXchaText 2 10" xfId="28365"/>
    <cellStyle name="SAPBEXchaText 2 11" xfId="28366"/>
    <cellStyle name="SAPBEXchaText 2 11 2" xfId="28367"/>
    <cellStyle name="SAPBEXchaText 2 12" xfId="28368"/>
    <cellStyle name="SAPBEXchaText 2 13" xfId="28369"/>
    <cellStyle name="SAPBEXchaText 2 14" xfId="28370"/>
    <cellStyle name="SAPBEXchaText 2 15" xfId="28371"/>
    <cellStyle name="SAPBEXchaText 2 16" xfId="28372"/>
    <cellStyle name="SAPBEXchaText 2 17" xfId="28373"/>
    <cellStyle name="SAPBEXchaText 2 18" xfId="28374"/>
    <cellStyle name="SAPBEXchaText 2 19" xfId="28375"/>
    <cellStyle name="SAPBEXchaText 2 2" xfId="723"/>
    <cellStyle name="SAPBEXchaText 2 2 10" xfId="28377"/>
    <cellStyle name="SAPBEXchaText 2 2 11" xfId="28378"/>
    <cellStyle name="SAPBEXchaText 2 2 12" xfId="28379"/>
    <cellStyle name="SAPBEXchaText 2 2 13" xfId="28380"/>
    <cellStyle name="SAPBEXchaText 2 2 14" xfId="28381"/>
    <cellStyle name="SAPBEXchaText 2 2 15" xfId="28382"/>
    <cellStyle name="SAPBEXchaText 2 2 16" xfId="28383"/>
    <cellStyle name="SAPBEXchaText 2 2 17" xfId="28384"/>
    <cellStyle name="SAPBEXchaText 2 2 18" xfId="28385"/>
    <cellStyle name="SAPBEXchaText 2 2 19" xfId="28386"/>
    <cellStyle name="SAPBEXchaText 2 2 2" xfId="1943"/>
    <cellStyle name="SAPBEXchaText 2 2 2 10" xfId="28388"/>
    <cellStyle name="SAPBEXchaText 2 2 2 11" xfId="28389"/>
    <cellStyle name="SAPBEXchaText 2 2 2 12" xfId="28390"/>
    <cellStyle name="SAPBEXchaText 2 2 2 13" xfId="28391"/>
    <cellStyle name="SAPBEXchaText 2 2 2 14" xfId="28392"/>
    <cellStyle name="SAPBEXchaText 2 2 2 15" xfId="28393"/>
    <cellStyle name="SAPBEXchaText 2 2 2 16" xfId="28387"/>
    <cellStyle name="SAPBEXchaText 2 2 2 2" xfId="28394"/>
    <cellStyle name="SAPBEXchaText 2 2 2 2 10" xfId="28395"/>
    <cellStyle name="SAPBEXchaText 2 2 2 2 11" xfId="28396"/>
    <cellStyle name="SAPBEXchaText 2 2 2 2 12" xfId="28397"/>
    <cellStyle name="SAPBEXchaText 2 2 2 2 13" xfId="28398"/>
    <cellStyle name="SAPBEXchaText 2 2 2 2 14" xfId="28399"/>
    <cellStyle name="SAPBEXchaText 2 2 2 2 2" xfId="28400"/>
    <cellStyle name="SAPBEXchaText 2 2 2 2 3" xfId="28401"/>
    <cellStyle name="SAPBEXchaText 2 2 2 2 3 2" xfId="28402"/>
    <cellStyle name="SAPBEXchaText 2 2 2 2 4" xfId="28403"/>
    <cellStyle name="SAPBEXchaText 2 2 2 2 5" xfId="28404"/>
    <cellStyle name="SAPBEXchaText 2 2 2 2 6" xfId="28405"/>
    <cellStyle name="SAPBEXchaText 2 2 2 2 7" xfId="28406"/>
    <cellStyle name="SAPBEXchaText 2 2 2 2 8" xfId="28407"/>
    <cellStyle name="SAPBEXchaText 2 2 2 2 9" xfId="28408"/>
    <cellStyle name="SAPBEXchaText 2 2 2 3" xfId="28409"/>
    <cellStyle name="SAPBEXchaText 2 2 2 4" xfId="28410"/>
    <cellStyle name="SAPBEXchaText 2 2 2 4 2" xfId="28411"/>
    <cellStyle name="SAPBEXchaText 2 2 2 5" xfId="28412"/>
    <cellStyle name="SAPBEXchaText 2 2 2 6" xfId="28413"/>
    <cellStyle name="SAPBEXchaText 2 2 2 7" xfId="28414"/>
    <cellStyle name="SAPBEXchaText 2 2 2 8" xfId="28415"/>
    <cellStyle name="SAPBEXchaText 2 2 2 9" xfId="28416"/>
    <cellStyle name="SAPBEXchaText 2 2 20" xfId="50123"/>
    <cellStyle name="SAPBEXchaText 2 2 21" xfId="28376"/>
    <cellStyle name="SAPBEXchaText 2 2 3" xfId="28417"/>
    <cellStyle name="SAPBEXchaText 2 2 3 10" xfId="28418"/>
    <cellStyle name="SAPBEXchaText 2 2 3 11" xfId="28419"/>
    <cellStyle name="SAPBEXchaText 2 2 3 12" xfId="28420"/>
    <cellStyle name="SAPBEXchaText 2 2 3 13" xfId="28421"/>
    <cellStyle name="SAPBEXchaText 2 2 3 14" xfId="28422"/>
    <cellStyle name="SAPBEXchaText 2 2 3 15" xfId="28423"/>
    <cellStyle name="SAPBEXchaText 2 2 3 2" xfId="28424"/>
    <cellStyle name="SAPBEXchaText 2 2 3 2 10" xfId="28425"/>
    <cellStyle name="SAPBEXchaText 2 2 3 2 11" xfId="28426"/>
    <cellStyle name="SAPBEXchaText 2 2 3 2 12" xfId="28427"/>
    <cellStyle name="SAPBEXchaText 2 2 3 2 13" xfId="28428"/>
    <cellStyle name="SAPBEXchaText 2 2 3 2 14" xfId="28429"/>
    <cellStyle name="SAPBEXchaText 2 2 3 2 2" xfId="28430"/>
    <cellStyle name="SAPBEXchaText 2 2 3 2 3" xfId="28431"/>
    <cellStyle name="SAPBEXchaText 2 2 3 2 3 2" xfId="28432"/>
    <cellStyle name="SAPBEXchaText 2 2 3 2 4" xfId="28433"/>
    <cellStyle name="SAPBEXchaText 2 2 3 2 5" xfId="28434"/>
    <cellStyle name="SAPBEXchaText 2 2 3 2 6" xfId="28435"/>
    <cellStyle name="SAPBEXchaText 2 2 3 2 7" xfId="28436"/>
    <cellStyle name="SAPBEXchaText 2 2 3 2 8" xfId="28437"/>
    <cellStyle name="SAPBEXchaText 2 2 3 2 9" xfId="28438"/>
    <cellStyle name="SAPBEXchaText 2 2 3 3" xfId="28439"/>
    <cellStyle name="SAPBEXchaText 2 2 3 4" xfId="28440"/>
    <cellStyle name="SAPBEXchaText 2 2 3 4 2" xfId="28441"/>
    <cellStyle name="SAPBEXchaText 2 2 3 5" xfId="28442"/>
    <cellStyle name="SAPBEXchaText 2 2 3 6" xfId="28443"/>
    <cellStyle name="SAPBEXchaText 2 2 3 7" xfId="28444"/>
    <cellStyle name="SAPBEXchaText 2 2 3 8" xfId="28445"/>
    <cellStyle name="SAPBEXchaText 2 2 3 9" xfId="28446"/>
    <cellStyle name="SAPBEXchaText 2 2 4" xfId="28447"/>
    <cellStyle name="SAPBEXchaText 2 2 4 10" xfId="28448"/>
    <cellStyle name="SAPBEXchaText 2 2 4 11" xfId="28449"/>
    <cellStyle name="SAPBEXchaText 2 2 4 12" xfId="28450"/>
    <cellStyle name="SAPBEXchaText 2 2 4 13" xfId="28451"/>
    <cellStyle name="SAPBEXchaText 2 2 4 14" xfId="28452"/>
    <cellStyle name="SAPBEXchaText 2 2 4 15" xfId="28453"/>
    <cellStyle name="SAPBEXchaText 2 2 4 2" xfId="28454"/>
    <cellStyle name="SAPBEXchaText 2 2 4 2 10" xfId="28455"/>
    <cellStyle name="SAPBEXchaText 2 2 4 2 11" xfId="28456"/>
    <cellStyle name="SAPBEXchaText 2 2 4 2 12" xfId="28457"/>
    <cellStyle name="SAPBEXchaText 2 2 4 2 13" xfId="28458"/>
    <cellStyle name="SAPBEXchaText 2 2 4 2 14" xfId="28459"/>
    <cellStyle name="SAPBEXchaText 2 2 4 2 2" xfId="28460"/>
    <cellStyle name="SAPBEXchaText 2 2 4 2 3" xfId="28461"/>
    <cellStyle name="SAPBEXchaText 2 2 4 2 3 2" xfId="28462"/>
    <cellStyle name="SAPBEXchaText 2 2 4 2 4" xfId="28463"/>
    <cellStyle name="SAPBEXchaText 2 2 4 2 5" xfId="28464"/>
    <cellStyle name="SAPBEXchaText 2 2 4 2 6" xfId="28465"/>
    <cellStyle name="SAPBEXchaText 2 2 4 2 7" xfId="28466"/>
    <cellStyle name="SAPBEXchaText 2 2 4 2 8" xfId="28467"/>
    <cellStyle name="SAPBEXchaText 2 2 4 2 9" xfId="28468"/>
    <cellStyle name="SAPBEXchaText 2 2 4 3" xfId="28469"/>
    <cellStyle name="SAPBEXchaText 2 2 4 4" xfId="28470"/>
    <cellStyle name="SAPBEXchaText 2 2 4 4 2" xfId="28471"/>
    <cellStyle name="SAPBEXchaText 2 2 4 5" xfId="28472"/>
    <cellStyle name="SAPBEXchaText 2 2 4 6" xfId="28473"/>
    <cellStyle name="SAPBEXchaText 2 2 4 7" xfId="28474"/>
    <cellStyle name="SAPBEXchaText 2 2 4 8" xfId="28475"/>
    <cellStyle name="SAPBEXchaText 2 2 4 9" xfId="28476"/>
    <cellStyle name="SAPBEXchaText 2 2 5" xfId="28477"/>
    <cellStyle name="SAPBEXchaText 2 2 5 10" xfId="28478"/>
    <cellStyle name="SAPBEXchaText 2 2 5 11" xfId="28479"/>
    <cellStyle name="SAPBEXchaText 2 2 5 12" xfId="28480"/>
    <cellStyle name="SAPBEXchaText 2 2 5 13" xfId="28481"/>
    <cellStyle name="SAPBEXchaText 2 2 5 14" xfId="28482"/>
    <cellStyle name="SAPBEXchaText 2 2 5 15" xfId="28483"/>
    <cellStyle name="SAPBEXchaText 2 2 5 2" xfId="28484"/>
    <cellStyle name="SAPBEXchaText 2 2 5 2 10" xfId="28485"/>
    <cellStyle name="SAPBEXchaText 2 2 5 2 11" xfId="28486"/>
    <cellStyle name="SAPBEXchaText 2 2 5 2 12" xfId="28487"/>
    <cellStyle name="SAPBEXchaText 2 2 5 2 13" xfId="28488"/>
    <cellStyle name="SAPBEXchaText 2 2 5 2 14" xfId="28489"/>
    <cellStyle name="SAPBEXchaText 2 2 5 2 2" xfId="28490"/>
    <cellStyle name="SAPBEXchaText 2 2 5 2 3" xfId="28491"/>
    <cellStyle name="SAPBEXchaText 2 2 5 2 3 2" xfId="28492"/>
    <cellStyle name="SAPBEXchaText 2 2 5 2 4" xfId="28493"/>
    <cellStyle name="SAPBEXchaText 2 2 5 2 5" xfId="28494"/>
    <cellStyle name="SAPBEXchaText 2 2 5 2 6" xfId="28495"/>
    <cellStyle name="SAPBEXchaText 2 2 5 2 7" xfId="28496"/>
    <cellStyle name="SAPBEXchaText 2 2 5 2 8" xfId="28497"/>
    <cellStyle name="SAPBEXchaText 2 2 5 2 9" xfId="28498"/>
    <cellStyle name="SAPBEXchaText 2 2 5 3" xfId="28499"/>
    <cellStyle name="SAPBEXchaText 2 2 5 4" xfId="28500"/>
    <cellStyle name="SAPBEXchaText 2 2 5 4 2" xfId="28501"/>
    <cellStyle name="SAPBEXchaText 2 2 5 5" xfId="28502"/>
    <cellStyle name="SAPBEXchaText 2 2 5 6" xfId="28503"/>
    <cellStyle name="SAPBEXchaText 2 2 5 7" xfId="28504"/>
    <cellStyle name="SAPBEXchaText 2 2 5 8" xfId="28505"/>
    <cellStyle name="SAPBEXchaText 2 2 5 9" xfId="28506"/>
    <cellStyle name="SAPBEXchaText 2 2 6" xfId="28507"/>
    <cellStyle name="SAPBEXchaText 2 2 6 10" xfId="28508"/>
    <cellStyle name="SAPBEXchaText 2 2 6 11" xfId="28509"/>
    <cellStyle name="SAPBEXchaText 2 2 6 12" xfId="28510"/>
    <cellStyle name="SAPBEXchaText 2 2 6 13" xfId="28511"/>
    <cellStyle name="SAPBEXchaText 2 2 6 14" xfId="28512"/>
    <cellStyle name="SAPBEXchaText 2 2 6 2" xfId="28513"/>
    <cellStyle name="SAPBEXchaText 2 2 6 3" xfId="28514"/>
    <cellStyle name="SAPBEXchaText 2 2 6 3 2" xfId="28515"/>
    <cellStyle name="SAPBEXchaText 2 2 6 4" xfId="28516"/>
    <cellStyle name="SAPBEXchaText 2 2 6 5" xfId="28517"/>
    <cellStyle name="SAPBEXchaText 2 2 6 6" xfId="28518"/>
    <cellStyle name="SAPBEXchaText 2 2 6 7" xfId="28519"/>
    <cellStyle name="SAPBEXchaText 2 2 6 8" xfId="28520"/>
    <cellStyle name="SAPBEXchaText 2 2 6 9" xfId="28521"/>
    <cellStyle name="SAPBEXchaText 2 2 7" xfId="28522"/>
    <cellStyle name="SAPBEXchaText 2 2 8" xfId="28523"/>
    <cellStyle name="SAPBEXchaText 2 2 8 2" xfId="28524"/>
    <cellStyle name="SAPBEXchaText 2 2 9" xfId="28525"/>
    <cellStyle name="SAPBEXchaText 2 20" xfId="28526"/>
    <cellStyle name="SAPBEXchaText 2 21" xfId="28527"/>
    <cellStyle name="SAPBEXchaText 2 22" xfId="28528"/>
    <cellStyle name="SAPBEXchaText 2 23" xfId="49506"/>
    <cellStyle name="SAPBEXchaText 2 24" xfId="28364"/>
    <cellStyle name="SAPBEXchaText 2 3" xfId="1333"/>
    <cellStyle name="SAPBEXchaText 2 3 10" xfId="28530"/>
    <cellStyle name="SAPBEXchaText 2 3 11" xfId="28531"/>
    <cellStyle name="SAPBEXchaText 2 3 12" xfId="28532"/>
    <cellStyle name="SAPBEXchaText 2 3 13" xfId="28533"/>
    <cellStyle name="SAPBEXchaText 2 3 14" xfId="28534"/>
    <cellStyle name="SAPBEXchaText 2 3 15" xfId="28535"/>
    <cellStyle name="SAPBEXchaText 2 3 16" xfId="28529"/>
    <cellStyle name="SAPBEXchaText 2 3 2" xfId="28536"/>
    <cellStyle name="SAPBEXchaText 2 3 2 10" xfId="28537"/>
    <cellStyle name="SAPBEXchaText 2 3 2 11" xfId="28538"/>
    <cellStyle name="SAPBEXchaText 2 3 2 12" xfId="28539"/>
    <cellStyle name="SAPBEXchaText 2 3 2 13" xfId="28540"/>
    <cellStyle name="SAPBEXchaText 2 3 2 14" xfId="28541"/>
    <cellStyle name="SAPBEXchaText 2 3 2 2" xfId="28542"/>
    <cellStyle name="SAPBEXchaText 2 3 2 3" xfId="28543"/>
    <cellStyle name="SAPBEXchaText 2 3 2 3 2" xfId="28544"/>
    <cellStyle name="SAPBEXchaText 2 3 2 4" xfId="28545"/>
    <cellStyle name="SAPBEXchaText 2 3 2 5" xfId="28546"/>
    <cellStyle name="SAPBEXchaText 2 3 2 6" xfId="28547"/>
    <cellStyle name="SAPBEXchaText 2 3 2 7" xfId="28548"/>
    <cellStyle name="SAPBEXchaText 2 3 2 8" xfId="28549"/>
    <cellStyle name="SAPBEXchaText 2 3 2 9" xfId="28550"/>
    <cellStyle name="SAPBEXchaText 2 3 3" xfId="28551"/>
    <cellStyle name="SAPBEXchaText 2 3 4" xfId="28552"/>
    <cellStyle name="SAPBEXchaText 2 3 4 2" xfId="28553"/>
    <cellStyle name="SAPBEXchaText 2 3 5" xfId="28554"/>
    <cellStyle name="SAPBEXchaText 2 3 6" xfId="28555"/>
    <cellStyle name="SAPBEXchaText 2 3 7" xfId="28556"/>
    <cellStyle name="SAPBEXchaText 2 3 8" xfId="28557"/>
    <cellStyle name="SAPBEXchaText 2 3 9" xfId="28558"/>
    <cellStyle name="SAPBEXchaText 2 4" xfId="28559"/>
    <cellStyle name="SAPBEXchaText 2 4 10" xfId="28560"/>
    <cellStyle name="SAPBEXchaText 2 4 11" xfId="28561"/>
    <cellStyle name="SAPBEXchaText 2 4 12" xfId="28562"/>
    <cellStyle name="SAPBEXchaText 2 4 13" xfId="28563"/>
    <cellStyle name="SAPBEXchaText 2 4 14" xfId="28564"/>
    <cellStyle name="SAPBEXchaText 2 4 15" xfId="28565"/>
    <cellStyle name="SAPBEXchaText 2 4 2" xfId="28566"/>
    <cellStyle name="SAPBEXchaText 2 4 2 10" xfId="28567"/>
    <cellStyle name="SAPBEXchaText 2 4 2 11" xfId="28568"/>
    <cellStyle name="SAPBEXchaText 2 4 2 12" xfId="28569"/>
    <cellStyle name="SAPBEXchaText 2 4 2 13" xfId="28570"/>
    <cellStyle name="SAPBEXchaText 2 4 2 14" xfId="28571"/>
    <cellStyle name="SAPBEXchaText 2 4 2 2" xfId="28572"/>
    <cellStyle name="SAPBEXchaText 2 4 2 3" xfId="28573"/>
    <cellStyle name="SAPBEXchaText 2 4 2 3 2" xfId="28574"/>
    <cellStyle name="SAPBEXchaText 2 4 2 4" xfId="28575"/>
    <cellStyle name="SAPBEXchaText 2 4 2 5" xfId="28576"/>
    <cellStyle name="SAPBEXchaText 2 4 2 6" xfId="28577"/>
    <cellStyle name="SAPBEXchaText 2 4 2 7" xfId="28578"/>
    <cellStyle name="SAPBEXchaText 2 4 2 8" xfId="28579"/>
    <cellStyle name="SAPBEXchaText 2 4 2 9" xfId="28580"/>
    <cellStyle name="SAPBEXchaText 2 4 3" xfId="28581"/>
    <cellStyle name="SAPBEXchaText 2 4 4" xfId="28582"/>
    <cellStyle name="SAPBEXchaText 2 4 4 2" xfId="28583"/>
    <cellStyle name="SAPBEXchaText 2 4 5" xfId="28584"/>
    <cellStyle name="SAPBEXchaText 2 4 6" xfId="28585"/>
    <cellStyle name="SAPBEXchaText 2 4 7" xfId="28586"/>
    <cellStyle name="SAPBEXchaText 2 4 8" xfId="28587"/>
    <cellStyle name="SAPBEXchaText 2 4 9" xfId="28588"/>
    <cellStyle name="SAPBEXchaText 2 5" xfId="28589"/>
    <cellStyle name="SAPBEXchaText 2 5 10" xfId="28590"/>
    <cellStyle name="SAPBEXchaText 2 5 11" xfId="28591"/>
    <cellStyle name="SAPBEXchaText 2 5 12" xfId="28592"/>
    <cellStyle name="SAPBEXchaText 2 5 13" xfId="28593"/>
    <cellStyle name="SAPBEXchaText 2 5 14" xfId="28594"/>
    <cellStyle name="SAPBEXchaText 2 5 15" xfId="28595"/>
    <cellStyle name="SAPBEXchaText 2 5 2" xfId="28596"/>
    <cellStyle name="SAPBEXchaText 2 5 2 10" xfId="28597"/>
    <cellStyle name="SAPBEXchaText 2 5 2 11" xfId="28598"/>
    <cellStyle name="SAPBEXchaText 2 5 2 12" xfId="28599"/>
    <cellStyle name="SAPBEXchaText 2 5 2 13" xfId="28600"/>
    <cellStyle name="SAPBEXchaText 2 5 2 14" xfId="28601"/>
    <cellStyle name="SAPBEXchaText 2 5 2 2" xfId="28602"/>
    <cellStyle name="SAPBEXchaText 2 5 2 3" xfId="28603"/>
    <cellStyle name="SAPBEXchaText 2 5 2 3 2" xfId="28604"/>
    <cellStyle name="SAPBEXchaText 2 5 2 4" xfId="28605"/>
    <cellStyle name="SAPBEXchaText 2 5 2 5" xfId="28606"/>
    <cellStyle name="SAPBEXchaText 2 5 2 6" xfId="28607"/>
    <cellStyle name="SAPBEXchaText 2 5 2 7" xfId="28608"/>
    <cellStyle name="SAPBEXchaText 2 5 2 8" xfId="28609"/>
    <cellStyle name="SAPBEXchaText 2 5 2 9" xfId="28610"/>
    <cellStyle name="SAPBEXchaText 2 5 3" xfId="28611"/>
    <cellStyle name="SAPBEXchaText 2 5 4" xfId="28612"/>
    <cellStyle name="SAPBEXchaText 2 5 4 2" xfId="28613"/>
    <cellStyle name="SAPBEXchaText 2 5 5" xfId="28614"/>
    <cellStyle name="SAPBEXchaText 2 5 6" xfId="28615"/>
    <cellStyle name="SAPBEXchaText 2 5 7" xfId="28616"/>
    <cellStyle name="SAPBEXchaText 2 5 8" xfId="28617"/>
    <cellStyle name="SAPBEXchaText 2 5 9" xfId="28618"/>
    <cellStyle name="SAPBEXchaText 2 6" xfId="28619"/>
    <cellStyle name="SAPBEXchaText 2 6 10" xfId="28620"/>
    <cellStyle name="SAPBEXchaText 2 6 11" xfId="28621"/>
    <cellStyle name="SAPBEXchaText 2 6 12" xfId="28622"/>
    <cellStyle name="SAPBEXchaText 2 6 13" xfId="28623"/>
    <cellStyle name="SAPBEXchaText 2 6 14" xfId="28624"/>
    <cellStyle name="SAPBEXchaText 2 6 15" xfId="28625"/>
    <cellStyle name="SAPBEXchaText 2 6 2" xfId="28626"/>
    <cellStyle name="SAPBEXchaText 2 6 2 10" xfId="28627"/>
    <cellStyle name="SAPBEXchaText 2 6 2 11" xfId="28628"/>
    <cellStyle name="SAPBEXchaText 2 6 2 12" xfId="28629"/>
    <cellStyle name="SAPBEXchaText 2 6 2 13" xfId="28630"/>
    <cellStyle name="SAPBEXchaText 2 6 2 14" xfId="28631"/>
    <cellStyle name="SAPBEXchaText 2 6 2 2" xfId="28632"/>
    <cellStyle name="SAPBEXchaText 2 6 2 3" xfId="28633"/>
    <cellStyle name="SAPBEXchaText 2 6 2 3 2" xfId="28634"/>
    <cellStyle name="SAPBEXchaText 2 6 2 4" xfId="28635"/>
    <cellStyle name="SAPBEXchaText 2 6 2 5" xfId="28636"/>
    <cellStyle name="SAPBEXchaText 2 6 2 6" xfId="28637"/>
    <cellStyle name="SAPBEXchaText 2 6 2 7" xfId="28638"/>
    <cellStyle name="SAPBEXchaText 2 6 2 8" xfId="28639"/>
    <cellStyle name="SAPBEXchaText 2 6 2 9" xfId="28640"/>
    <cellStyle name="SAPBEXchaText 2 6 3" xfId="28641"/>
    <cellStyle name="SAPBEXchaText 2 6 4" xfId="28642"/>
    <cellStyle name="SAPBEXchaText 2 6 4 2" xfId="28643"/>
    <cellStyle name="SAPBEXchaText 2 6 5" xfId="28644"/>
    <cellStyle name="SAPBEXchaText 2 6 6" xfId="28645"/>
    <cellStyle name="SAPBEXchaText 2 6 7" xfId="28646"/>
    <cellStyle name="SAPBEXchaText 2 6 8" xfId="28647"/>
    <cellStyle name="SAPBEXchaText 2 6 9" xfId="28648"/>
    <cellStyle name="SAPBEXchaText 2 7" xfId="28649"/>
    <cellStyle name="SAPBEXchaText 2 7 10" xfId="28650"/>
    <cellStyle name="SAPBEXchaText 2 7 11" xfId="28651"/>
    <cellStyle name="SAPBEXchaText 2 7 12" xfId="28652"/>
    <cellStyle name="SAPBEXchaText 2 7 13" xfId="28653"/>
    <cellStyle name="SAPBEXchaText 2 7 14" xfId="28654"/>
    <cellStyle name="SAPBEXchaText 2 7 15" xfId="28655"/>
    <cellStyle name="SAPBEXchaText 2 7 2" xfId="28656"/>
    <cellStyle name="SAPBEXchaText 2 7 2 10" xfId="28657"/>
    <cellStyle name="SAPBEXchaText 2 7 2 11" xfId="28658"/>
    <cellStyle name="SAPBEXchaText 2 7 2 12" xfId="28659"/>
    <cellStyle name="SAPBEXchaText 2 7 2 13" xfId="28660"/>
    <cellStyle name="SAPBEXchaText 2 7 2 14" xfId="28661"/>
    <cellStyle name="SAPBEXchaText 2 7 2 2" xfId="28662"/>
    <cellStyle name="SAPBEXchaText 2 7 2 3" xfId="28663"/>
    <cellStyle name="SAPBEXchaText 2 7 2 3 2" xfId="28664"/>
    <cellStyle name="SAPBEXchaText 2 7 2 4" xfId="28665"/>
    <cellStyle name="SAPBEXchaText 2 7 2 5" xfId="28666"/>
    <cellStyle name="SAPBEXchaText 2 7 2 6" xfId="28667"/>
    <cellStyle name="SAPBEXchaText 2 7 2 7" xfId="28668"/>
    <cellStyle name="SAPBEXchaText 2 7 2 8" xfId="28669"/>
    <cellStyle name="SAPBEXchaText 2 7 2 9" xfId="28670"/>
    <cellStyle name="SAPBEXchaText 2 7 3" xfId="28671"/>
    <cellStyle name="SAPBEXchaText 2 7 4" xfId="28672"/>
    <cellStyle name="SAPBEXchaText 2 7 4 2" xfId="28673"/>
    <cellStyle name="SAPBEXchaText 2 7 5" xfId="28674"/>
    <cellStyle name="SAPBEXchaText 2 7 6" xfId="28675"/>
    <cellStyle name="SAPBEXchaText 2 7 7" xfId="28676"/>
    <cellStyle name="SAPBEXchaText 2 7 8" xfId="28677"/>
    <cellStyle name="SAPBEXchaText 2 7 9" xfId="28678"/>
    <cellStyle name="SAPBEXchaText 2 8" xfId="28679"/>
    <cellStyle name="SAPBEXchaText 2 8 10" xfId="28680"/>
    <cellStyle name="SAPBEXchaText 2 8 11" xfId="28681"/>
    <cellStyle name="SAPBEXchaText 2 8 12" xfId="28682"/>
    <cellStyle name="SAPBEXchaText 2 8 13" xfId="28683"/>
    <cellStyle name="SAPBEXchaText 2 8 14" xfId="28684"/>
    <cellStyle name="SAPBEXchaText 2 8 15" xfId="28685"/>
    <cellStyle name="SAPBEXchaText 2 8 2" xfId="28686"/>
    <cellStyle name="SAPBEXchaText 2 8 2 10" xfId="28687"/>
    <cellStyle name="SAPBEXchaText 2 8 2 11" xfId="28688"/>
    <cellStyle name="SAPBEXchaText 2 8 2 12" xfId="28689"/>
    <cellStyle name="SAPBEXchaText 2 8 2 13" xfId="28690"/>
    <cellStyle name="SAPBEXchaText 2 8 2 14" xfId="28691"/>
    <cellStyle name="SAPBEXchaText 2 8 2 2" xfId="28692"/>
    <cellStyle name="SAPBEXchaText 2 8 2 3" xfId="28693"/>
    <cellStyle name="SAPBEXchaText 2 8 2 3 2" xfId="28694"/>
    <cellStyle name="SAPBEXchaText 2 8 2 4" xfId="28695"/>
    <cellStyle name="SAPBEXchaText 2 8 2 5" xfId="28696"/>
    <cellStyle name="SAPBEXchaText 2 8 2 6" xfId="28697"/>
    <cellStyle name="SAPBEXchaText 2 8 2 7" xfId="28698"/>
    <cellStyle name="SAPBEXchaText 2 8 2 8" xfId="28699"/>
    <cellStyle name="SAPBEXchaText 2 8 2 9" xfId="28700"/>
    <cellStyle name="SAPBEXchaText 2 8 3" xfId="28701"/>
    <cellStyle name="SAPBEXchaText 2 8 4" xfId="28702"/>
    <cellStyle name="SAPBEXchaText 2 8 4 2" xfId="28703"/>
    <cellStyle name="SAPBEXchaText 2 8 5" xfId="28704"/>
    <cellStyle name="SAPBEXchaText 2 8 6" xfId="28705"/>
    <cellStyle name="SAPBEXchaText 2 8 7" xfId="28706"/>
    <cellStyle name="SAPBEXchaText 2 8 8" xfId="28707"/>
    <cellStyle name="SAPBEXchaText 2 8 9" xfId="28708"/>
    <cellStyle name="SAPBEXchaText 2 9" xfId="28709"/>
    <cellStyle name="SAPBEXchaText 2 9 10" xfId="28710"/>
    <cellStyle name="SAPBEXchaText 2 9 11" xfId="28711"/>
    <cellStyle name="SAPBEXchaText 2 9 12" xfId="28712"/>
    <cellStyle name="SAPBEXchaText 2 9 13" xfId="28713"/>
    <cellStyle name="SAPBEXchaText 2 9 14" xfId="28714"/>
    <cellStyle name="SAPBEXchaText 2 9 2" xfId="28715"/>
    <cellStyle name="SAPBEXchaText 2 9 3" xfId="28716"/>
    <cellStyle name="SAPBEXchaText 2 9 3 2" xfId="28717"/>
    <cellStyle name="SAPBEXchaText 2 9 4" xfId="28718"/>
    <cellStyle name="SAPBEXchaText 2 9 5" xfId="28719"/>
    <cellStyle name="SAPBEXchaText 2 9 6" xfId="28720"/>
    <cellStyle name="SAPBEXchaText 2 9 7" xfId="28721"/>
    <cellStyle name="SAPBEXchaText 2 9 8" xfId="28722"/>
    <cellStyle name="SAPBEXchaText 2 9 9" xfId="28723"/>
    <cellStyle name="SAPBEXchaText 20" xfId="193"/>
    <cellStyle name="SAPBEXchaText 20 2" xfId="814"/>
    <cellStyle name="SAPBEXchaText 20 2 2" xfId="2034"/>
    <cellStyle name="SAPBEXchaText 20 2 3" xfId="50214"/>
    <cellStyle name="SAPBEXchaText 20 3" xfId="1424"/>
    <cellStyle name="SAPBEXchaText 20 3 2" xfId="49597"/>
    <cellStyle name="SAPBEXchaText 20 4" xfId="28724"/>
    <cellStyle name="SAPBEXchaText 21" xfId="198"/>
    <cellStyle name="SAPBEXchaText 21 2" xfId="819"/>
    <cellStyle name="SAPBEXchaText 21 2 2" xfId="2039"/>
    <cellStyle name="SAPBEXchaText 21 2 3" xfId="50219"/>
    <cellStyle name="SAPBEXchaText 21 3" xfId="1429"/>
    <cellStyle name="SAPBEXchaText 21 3 2" xfId="49602"/>
    <cellStyle name="SAPBEXchaText 21 4" xfId="28725"/>
    <cellStyle name="SAPBEXchaText 22" xfId="203"/>
    <cellStyle name="SAPBEXchaText 22 2" xfId="824"/>
    <cellStyle name="SAPBEXchaText 22 2 2" xfId="2044"/>
    <cellStyle name="SAPBEXchaText 22 2 3" xfId="50224"/>
    <cellStyle name="SAPBEXchaText 22 3" xfId="1434"/>
    <cellStyle name="SAPBEXchaText 22 4" xfId="49607"/>
    <cellStyle name="SAPBEXchaText 23" xfId="208"/>
    <cellStyle name="SAPBEXchaText 23 2" xfId="829"/>
    <cellStyle name="SAPBEXchaText 23 2 2" xfId="2049"/>
    <cellStyle name="SAPBEXchaText 23 2 3" xfId="50229"/>
    <cellStyle name="SAPBEXchaText 23 3" xfId="1439"/>
    <cellStyle name="SAPBEXchaText 23 4" xfId="49612"/>
    <cellStyle name="SAPBEXchaText 24" xfId="213"/>
    <cellStyle name="SAPBEXchaText 24 2" xfId="834"/>
    <cellStyle name="SAPBEXchaText 24 2 2" xfId="2054"/>
    <cellStyle name="SAPBEXchaText 24 2 3" xfId="50234"/>
    <cellStyle name="SAPBEXchaText 24 3" xfId="1444"/>
    <cellStyle name="SAPBEXchaText 24 4" xfId="49617"/>
    <cellStyle name="SAPBEXchaText 25" xfId="218"/>
    <cellStyle name="SAPBEXchaText 25 2" xfId="839"/>
    <cellStyle name="SAPBEXchaText 25 2 2" xfId="2059"/>
    <cellStyle name="SAPBEXchaText 25 2 3" xfId="50239"/>
    <cellStyle name="SAPBEXchaText 25 3" xfId="1449"/>
    <cellStyle name="SAPBEXchaText 25 4" xfId="49622"/>
    <cellStyle name="SAPBEXchaText 26" xfId="228"/>
    <cellStyle name="SAPBEXchaText 26 2" xfId="849"/>
    <cellStyle name="SAPBEXchaText 26 2 2" xfId="2069"/>
    <cellStyle name="SAPBEXchaText 26 2 3" xfId="50249"/>
    <cellStyle name="SAPBEXchaText 26 3" xfId="1459"/>
    <cellStyle name="SAPBEXchaText 26 4" xfId="49632"/>
    <cellStyle name="SAPBEXchaText 27" xfId="233"/>
    <cellStyle name="SAPBEXchaText 27 2" xfId="854"/>
    <cellStyle name="SAPBEXchaText 27 2 2" xfId="2074"/>
    <cellStyle name="SAPBEXchaText 27 2 3" xfId="50254"/>
    <cellStyle name="SAPBEXchaText 27 3" xfId="1464"/>
    <cellStyle name="SAPBEXchaText 27 4" xfId="49637"/>
    <cellStyle name="SAPBEXchaText 28" xfId="238"/>
    <cellStyle name="SAPBEXchaText 28 2" xfId="859"/>
    <cellStyle name="SAPBEXchaText 28 2 2" xfId="2079"/>
    <cellStyle name="SAPBEXchaText 28 2 3" xfId="50259"/>
    <cellStyle name="SAPBEXchaText 28 3" xfId="1469"/>
    <cellStyle name="SAPBEXchaText 28 4" xfId="49642"/>
    <cellStyle name="SAPBEXchaText 29" xfId="243"/>
    <cellStyle name="SAPBEXchaText 29 2" xfId="864"/>
    <cellStyle name="SAPBEXchaText 29 2 2" xfId="2084"/>
    <cellStyle name="SAPBEXchaText 29 2 3" xfId="50264"/>
    <cellStyle name="SAPBEXchaText 29 3" xfId="1474"/>
    <cellStyle name="SAPBEXchaText 29 4" xfId="49647"/>
    <cellStyle name="SAPBEXchaText 3" xfId="107"/>
    <cellStyle name="SAPBEXchaText 3 10" xfId="28727"/>
    <cellStyle name="SAPBEXchaText 3 11" xfId="28728"/>
    <cellStyle name="SAPBEXchaText 3 12" xfId="28729"/>
    <cellStyle name="SAPBEXchaText 3 13" xfId="28730"/>
    <cellStyle name="SAPBEXchaText 3 14" xfId="28731"/>
    <cellStyle name="SAPBEXchaText 3 15" xfId="28732"/>
    <cellStyle name="SAPBEXchaText 3 16" xfId="28733"/>
    <cellStyle name="SAPBEXchaText 3 17" xfId="28734"/>
    <cellStyle name="SAPBEXchaText 3 18" xfId="28735"/>
    <cellStyle name="SAPBEXchaText 3 19" xfId="28736"/>
    <cellStyle name="SAPBEXchaText 3 2" xfId="728"/>
    <cellStyle name="SAPBEXchaText 3 2 10" xfId="28738"/>
    <cellStyle name="SAPBEXchaText 3 2 11" xfId="28739"/>
    <cellStyle name="SAPBEXchaText 3 2 12" xfId="28740"/>
    <cellStyle name="SAPBEXchaText 3 2 13" xfId="28741"/>
    <cellStyle name="SAPBEXchaText 3 2 14" xfId="28742"/>
    <cellStyle name="SAPBEXchaText 3 2 15" xfId="28743"/>
    <cellStyle name="SAPBEXchaText 3 2 16" xfId="50128"/>
    <cellStyle name="SAPBEXchaText 3 2 17" xfId="28737"/>
    <cellStyle name="SAPBEXchaText 3 2 2" xfId="1948"/>
    <cellStyle name="SAPBEXchaText 3 2 2 10" xfId="28745"/>
    <cellStyle name="SAPBEXchaText 3 2 2 11" xfId="28746"/>
    <cellStyle name="SAPBEXchaText 3 2 2 12" xfId="28747"/>
    <cellStyle name="SAPBEXchaText 3 2 2 13" xfId="28748"/>
    <cellStyle name="SAPBEXchaText 3 2 2 14" xfId="28749"/>
    <cellStyle name="SAPBEXchaText 3 2 2 15" xfId="28744"/>
    <cellStyle name="SAPBEXchaText 3 2 2 2" xfId="28750"/>
    <cellStyle name="SAPBEXchaText 3 2 2 3" xfId="28751"/>
    <cellStyle name="SAPBEXchaText 3 2 2 3 2" xfId="28752"/>
    <cellStyle name="SAPBEXchaText 3 2 2 4" xfId="28753"/>
    <cellStyle name="SAPBEXchaText 3 2 2 5" xfId="28754"/>
    <cellStyle name="SAPBEXchaText 3 2 2 6" xfId="28755"/>
    <cellStyle name="SAPBEXchaText 3 2 2 7" xfId="28756"/>
    <cellStyle name="SAPBEXchaText 3 2 2 8" xfId="28757"/>
    <cellStyle name="SAPBEXchaText 3 2 2 9" xfId="28758"/>
    <cellStyle name="SAPBEXchaText 3 2 3" xfId="28759"/>
    <cellStyle name="SAPBEXchaText 3 2 4" xfId="28760"/>
    <cellStyle name="SAPBEXchaText 3 2 4 2" xfId="28761"/>
    <cellStyle name="SAPBEXchaText 3 2 5" xfId="28762"/>
    <cellStyle name="SAPBEXchaText 3 2 6" xfId="28763"/>
    <cellStyle name="SAPBEXchaText 3 2 7" xfId="28764"/>
    <cellStyle name="SAPBEXchaText 3 2 8" xfId="28765"/>
    <cellStyle name="SAPBEXchaText 3 2 9" xfId="28766"/>
    <cellStyle name="SAPBEXchaText 3 20" xfId="49511"/>
    <cellStyle name="SAPBEXchaText 3 21" xfId="28726"/>
    <cellStyle name="SAPBEXchaText 3 3" xfId="1338"/>
    <cellStyle name="SAPBEXchaText 3 3 10" xfId="28768"/>
    <cellStyle name="SAPBEXchaText 3 3 11" xfId="28769"/>
    <cellStyle name="SAPBEXchaText 3 3 12" xfId="28770"/>
    <cellStyle name="SAPBEXchaText 3 3 13" xfId="28771"/>
    <cellStyle name="SAPBEXchaText 3 3 14" xfId="28772"/>
    <cellStyle name="SAPBEXchaText 3 3 15" xfId="28773"/>
    <cellStyle name="SAPBEXchaText 3 3 16" xfId="28767"/>
    <cellStyle name="SAPBEXchaText 3 3 2" xfId="28774"/>
    <cellStyle name="SAPBEXchaText 3 3 2 10" xfId="28775"/>
    <cellStyle name="SAPBEXchaText 3 3 2 11" xfId="28776"/>
    <cellStyle name="SAPBEXchaText 3 3 2 12" xfId="28777"/>
    <cellStyle name="SAPBEXchaText 3 3 2 13" xfId="28778"/>
    <cellStyle name="SAPBEXchaText 3 3 2 14" xfId="28779"/>
    <cellStyle name="SAPBEXchaText 3 3 2 2" xfId="28780"/>
    <cellStyle name="SAPBEXchaText 3 3 2 3" xfId="28781"/>
    <cellStyle name="SAPBEXchaText 3 3 2 3 2" xfId="28782"/>
    <cellStyle name="SAPBEXchaText 3 3 2 4" xfId="28783"/>
    <cellStyle name="SAPBEXchaText 3 3 2 5" xfId="28784"/>
    <cellStyle name="SAPBEXchaText 3 3 2 6" xfId="28785"/>
    <cellStyle name="SAPBEXchaText 3 3 2 7" xfId="28786"/>
    <cellStyle name="SAPBEXchaText 3 3 2 8" xfId="28787"/>
    <cellStyle name="SAPBEXchaText 3 3 2 9" xfId="28788"/>
    <cellStyle name="SAPBEXchaText 3 3 3" xfId="28789"/>
    <cellStyle name="SAPBEXchaText 3 3 4" xfId="28790"/>
    <cellStyle name="SAPBEXchaText 3 3 4 2" xfId="28791"/>
    <cellStyle name="SAPBEXchaText 3 3 5" xfId="28792"/>
    <cellStyle name="SAPBEXchaText 3 3 6" xfId="28793"/>
    <cellStyle name="SAPBEXchaText 3 3 7" xfId="28794"/>
    <cellStyle name="SAPBEXchaText 3 3 8" xfId="28795"/>
    <cellStyle name="SAPBEXchaText 3 3 9" xfId="28796"/>
    <cellStyle name="SAPBEXchaText 3 4" xfId="28797"/>
    <cellStyle name="SAPBEXchaText 3 4 10" xfId="28798"/>
    <cellStyle name="SAPBEXchaText 3 4 11" xfId="28799"/>
    <cellStyle name="SAPBEXchaText 3 4 12" xfId="28800"/>
    <cellStyle name="SAPBEXchaText 3 4 13" xfId="28801"/>
    <cellStyle name="SAPBEXchaText 3 4 14" xfId="28802"/>
    <cellStyle name="SAPBEXchaText 3 4 15" xfId="28803"/>
    <cellStyle name="SAPBEXchaText 3 4 2" xfId="28804"/>
    <cellStyle name="SAPBEXchaText 3 4 2 10" xfId="28805"/>
    <cellStyle name="SAPBEXchaText 3 4 2 11" xfId="28806"/>
    <cellStyle name="SAPBEXchaText 3 4 2 12" xfId="28807"/>
    <cellStyle name="SAPBEXchaText 3 4 2 13" xfId="28808"/>
    <cellStyle name="SAPBEXchaText 3 4 2 14" xfId="28809"/>
    <cellStyle name="SAPBEXchaText 3 4 2 2" xfId="28810"/>
    <cellStyle name="SAPBEXchaText 3 4 2 3" xfId="28811"/>
    <cellStyle name="SAPBEXchaText 3 4 2 3 2" xfId="28812"/>
    <cellStyle name="SAPBEXchaText 3 4 2 4" xfId="28813"/>
    <cellStyle name="SAPBEXchaText 3 4 2 5" xfId="28814"/>
    <cellStyle name="SAPBEXchaText 3 4 2 6" xfId="28815"/>
    <cellStyle name="SAPBEXchaText 3 4 2 7" xfId="28816"/>
    <cellStyle name="SAPBEXchaText 3 4 2 8" xfId="28817"/>
    <cellStyle name="SAPBEXchaText 3 4 2 9" xfId="28818"/>
    <cellStyle name="SAPBEXchaText 3 4 3" xfId="28819"/>
    <cellStyle name="SAPBEXchaText 3 4 4" xfId="28820"/>
    <cellStyle name="SAPBEXchaText 3 4 4 2" xfId="28821"/>
    <cellStyle name="SAPBEXchaText 3 4 5" xfId="28822"/>
    <cellStyle name="SAPBEXchaText 3 4 6" xfId="28823"/>
    <cellStyle name="SAPBEXchaText 3 4 7" xfId="28824"/>
    <cellStyle name="SAPBEXchaText 3 4 8" xfId="28825"/>
    <cellStyle name="SAPBEXchaText 3 4 9" xfId="28826"/>
    <cellStyle name="SAPBEXchaText 3 5" xfId="28827"/>
    <cellStyle name="SAPBEXchaText 3 5 10" xfId="28828"/>
    <cellStyle name="SAPBEXchaText 3 5 11" xfId="28829"/>
    <cellStyle name="SAPBEXchaText 3 5 12" xfId="28830"/>
    <cellStyle name="SAPBEXchaText 3 5 13" xfId="28831"/>
    <cellStyle name="SAPBEXchaText 3 5 14" xfId="28832"/>
    <cellStyle name="SAPBEXchaText 3 5 15" xfId="28833"/>
    <cellStyle name="SAPBEXchaText 3 5 2" xfId="28834"/>
    <cellStyle name="SAPBEXchaText 3 5 2 10" xfId="28835"/>
    <cellStyle name="SAPBEXchaText 3 5 2 11" xfId="28836"/>
    <cellStyle name="SAPBEXchaText 3 5 2 12" xfId="28837"/>
    <cellStyle name="SAPBEXchaText 3 5 2 13" xfId="28838"/>
    <cellStyle name="SAPBEXchaText 3 5 2 14" xfId="28839"/>
    <cellStyle name="SAPBEXchaText 3 5 2 2" xfId="28840"/>
    <cellStyle name="SAPBEXchaText 3 5 2 3" xfId="28841"/>
    <cellStyle name="SAPBEXchaText 3 5 2 3 2" xfId="28842"/>
    <cellStyle name="SAPBEXchaText 3 5 2 4" xfId="28843"/>
    <cellStyle name="SAPBEXchaText 3 5 2 5" xfId="28844"/>
    <cellStyle name="SAPBEXchaText 3 5 2 6" xfId="28845"/>
    <cellStyle name="SAPBEXchaText 3 5 2 7" xfId="28846"/>
    <cellStyle name="SAPBEXchaText 3 5 2 8" xfId="28847"/>
    <cellStyle name="SAPBEXchaText 3 5 2 9" xfId="28848"/>
    <cellStyle name="SAPBEXchaText 3 5 3" xfId="28849"/>
    <cellStyle name="SAPBEXchaText 3 5 4" xfId="28850"/>
    <cellStyle name="SAPBEXchaText 3 5 4 2" xfId="28851"/>
    <cellStyle name="SAPBEXchaText 3 5 5" xfId="28852"/>
    <cellStyle name="SAPBEXchaText 3 5 6" xfId="28853"/>
    <cellStyle name="SAPBEXchaText 3 5 7" xfId="28854"/>
    <cellStyle name="SAPBEXchaText 3 5 8" xfId="28855"/>
    <cellStyle name="SAPBEXchaText 3 5 9" xfId="28856"/>
    <cellStyle name="SAPBEXchaText 3 6" xfId="28857"/>
    <cellStyle name="SAPBEXchaText 3 6 10" xfId="28858"/>
    <cellStyle name="SAPBEXchaText 3 6 11" xfId="28859"/>
    <cellStyle name="SAPBEXchaText 3 6 12" xfId="28860"/>
    <cellStyle name="SAPBEXchaText 3 6 13" xfId="28861"/>
    <cellStyle name="SAPBEXchaText 3 6 14" xfId="28862"/>
    <cellStyle name="SAPBEXchaText 3 6 2" xfId="28863"/>
    <cellStyle name="SAPBEXchaText 3 6 3" xfId="28864"/>
    <cellStyle name="SAPBEXchaText 3 6 3 2" xfId="28865"/>
    <cellStyle name="SAPBEXchaText 3 6 4" xfId="28866"/>
    <cellStyle name="SAPBEXchaText 3 6 5" xfId="28867"/>
    <cellStyle name="SAPBEXchaText 3 6 6" xfId="28868"/>
    <cellStyle name="SAPBEXchaText 3 6 7" xfId="28869"/>
    <cellStyle name="SAPBEXchaText 3 6 8" xfId="28870"/>
    <cellStyle name="SAPBEXchaText 3 6 9" xfId="28871"/>
    <cellStyle name="SAPBEXchaText 3 7" xfId="28872"/>
    <cellStyle name="SAPBEXchaText 3 8" xfId="28873"/>
    <cellStyle name="SAPBEXchaText 3 8 2" xfId="28874"/>
    <cellStyle name="SAPBEXchaText 3 9" xfId="28875"/>
    <cellStyle name="SAPBEXchaText 30" xfId="248"/>
    <cellStyle name="SAPBEXchaText 30 2" xfId="869"/>
    <cellStyle name="SAPBEXchaText 30 2 2" xfId="2089"/>
    <cellStyle name="SAPBEXchaText 30 2 3" xfId="50269"/>
    <cellStyle name="SAPBEXchaText 30 3" xfId="1479"/>
    <cellStyle name="SAPBEXchaText 30 4" xfId="49652"/>
    <cellStyle name="SAPBEXchaText 31" xfId="253"/>
    <cellStyle name="SAPBEXchaText 31 2" xfId="874"/>
    <cellStyle name="SAPBEXchaText 31 2 2" xfId="2094"/>
    <cellStyle name="SAPBEXchaText 31 2 3" xfId="50274"/>
    <cellStyle name="SAPBEXchaText 31 3" xfId="1484"/>
    <cellStyle name="SAPBEXchaText 31 4" xfId="49657"/>
    <cellStyle name="SAPBEXchaText 32" xfId="259"/>
    <cellStyle name="SAPBEXchaText 32 2" xfId="880"/>
    <cellStyle name="SAPBEXchaText 32 2 2" xfId="2100"/>
    <cellStyle name="SAPBEXchaText 32 2 3" xfId="50280"/>
    <cellStyle name="SAPBEXchaText 32 3" xfId="1490"/>
    <cellStyle name="SAPBEXchaText 32 4" xfId="49663"/>
    <cellStyle name="SAPBEXchaText 33" xfId="264"/>
    <cellStyle name="SAPBEXchaText 33 2" xfId="885"/>
    <cellStyle name="SAPBEXchaText 33 2 2" xfId="2105"/>
    <cellStyle name="SAPBEXchaText 33 2 3" xfId="50285"/>
    <cellStyle name="SAPBEXchaText 33 3" xfId="1495"/>
    <cellStyle name="SAPBEXchaText 33 4" xfId="49668"/>
    <cellStyle name="SAPBEXchaText 34" xfId="269"/>
    <cellStyle name="SAPBEXchaText 34 2" xfId="890"/>
    <cellStyle name="SAPBEXchaText 34 2 2" xfId="2110"/>
    <cellStyle name="SAPBEXchaText 34 2 3" xfId="50290"/>
    <cellStyle name="SAPBEXchaText 34 3" xfId="1500"/>
    <cellStyle name="SAPBEXchaText 34 4" xfId="49673"/>
    <cellStyle name="SAPBEXchaText 35" xfId="275"/>
    <cellStyle name="SAPBEXchaText 35 2" xfId="896"/>
    <cellStyle name="SAPBEXchaText 35 2 2" xfId="2116"/>
    <cellStyle name="SAPBEXchaText 35 2 3" xfId="50296"/>
    <cellStyle name="SAPBEXchaText 35 3" xfId="1506"/>
    <cellStyle name="SAPBEXchaText 35 4" xfId="49679"/>
    <cellStyle name="SAPBEXchaText 36" xfId="280"/>
    <cellStyle name="SAPBEXchaText 36 2" xfId="901"/>
    <cellStyle name="SAPBEXchaText 36 2 2" xfId="2121"/>
    <cellStyle name="SAPBEXchaText 36 2 3" xfId="50301"/>
    <cellStyle name="SAPBEXchaText 36 3" xfId="1511"/>
    <cellStyle name="SAPBEXchaText 36 4" xfId="49684"/>
    <cellStyle name="SAPBEXchaText 37" xfId="285"/>
    <cellStyle name="SAPBEXchaText 37 2" xfId="906"/>
    <cellStyle name="SAPBEXchaText 37 2 2" xfId="2126"/>
    <cellStyle name="SAPBEXchaText 37 2 3" xfId="50306"/>
    <cellStyle name="SAPBEXchaText 37 3" xfId="1516"/>
    <cellStyle name="SAPBEXchaText 37 4" xfId="49689"/>
    <cellStyle name="SAPBEXchaText 38" xfId="290"/>
    <cellStyle name="SAPBEXchaText 38 2" xfId="911"/>
    <cellStyle name="SAPBEXchaText 38 2 2" xfId="2131"/>
    <cellStyle name="SAPBEXchaText 38 2 3" xfId="50311"/>
    <cellStyle name="SAPBEXchaText 38 3" xfId="1521"/>
    <cellStyle name="SAPBEXchaText 38 4" xfId="49694"/>
    <cellStyle name="SAPBEXchaText 39" xfId="295"/>
    <cellStyle name="SAPBEXchaText 39 2" xfId="916"/>
    <cellStyle name="SAPBEXchaText 39 2 2" xfId="2136"/>
    <cellStyle name="SAPBEXchaText 39 2 3" xfId="50316"/>
    <cellStyle name="SAPBEXchaText 39 3" xfId="1526"/>
    <cellStyle name="SAPBEXchaText 39 4" xfId="49699"/>
    <cellStyle name="SAPBEXchaText 4" xfId="108"/>
    <cellStyle name="SAPBEXchaText 4 10" xfId="28877"/>
    <cellStyle name="SAPBEXchaText 4 11" xfId="28878"/>
    <cellStyle name="SAPBEXchaText 4 12" xfId="28879"/>
    <cellStyle name="SAPBEXchaText 4 13" xfId="28880"/>
    <cellStyle name="SAPBEXchaText 4 14" xfId="28881"/>
    <cellStyle name="SAPBEXchaText 4 15" xfId="28882"/>
    <cellStyle name="SAPBEXchaText 4 16" xfId="49512"/>
    <cellStyle name="SAPBEXchaText 4 17" xfId="28876"/>
    <cellStyle name="SAPBEXchaText 4 2" xfId="729"/>
    <cellStyle name="SAPBEXchaText 4 2 10" xfId="28884"/>
    <cellStyle name="SAPBEXchaText 4 2 11" xfId="28885"/>
    <cellStyle name="SAPBEXchaText 4 2 12" xfId="28886"/>
    <cellStyle name="SAPBEXchaText 4 2 13" xfId="28887"/>
    <cellStyle name="SAPBEXchaText 4 2 14" xfId="28888"/>
    <cellStyle name="SAPBEXchaText 4 2 15" xfId="50129"/>
    <cellStyle name="SAPBEXchaText 4 2 16" xfId="28883"/>
    <cellStyle name="SAPBEXchaText 4 2 2" xfId="1949"/>
    <cellStyle name="SAPBEXchaText 4 2 2 2" xfId="28889"/>
    <cellStyle name="SAPBEXchaText 4 2 3" xfId="28890"/>
    <cellStyle name="SAPBEXchaText 4 2 3 2" xfId="28891"/>
    <cellStyle name="SAPBEXchaText 4 2 4" xfId="28892"/>
    <cellStyle name="SAPBEXchaText 4 2 5" xfId="28893"/>
    <cellStyle name="SAPBEXchaText 4 2 6" xfId="28894"/>
    <cellStyle name="SAPBEXchaText 4 2 7" xfId="28895"/>
    <cellStyle name="SAPBEXchaText 4 2 8" xfId="28896"/>
    <cellStyle name="SAPBEXchaText 4 2 9" xfId="28897"/>
    <cellStyle name="SAPBEXchaText 4 3" xfId="1339"/>
    <cellStyle name="SAPBEXchaText 4 3 2" xfId="28898"/>
    <cellStyle name="SAPBEXchaText 4 4" xfId="28899"/>
    <cellStyle name="SAPBEXchaText 4 4 2" xfId="28900"/>
    <cellStyle name="SAPBEXchaText 4 5" xfId="28901"/>
    <cellStyle name="SAPBEXchaText 4 6" xfId="28902"/>
    <cellStyle name="SAPBEXchaText 4 7" xfId="28903"/>
    <cellStyle name="SAPBEXchaText 4 8" xfId="28904"/>
    <cellStyle name="SAPBEXchaText 4 9" xfId="28905"/>
    <cellStyle name="SAPBEXchaText 40" xfId="300"/>
    <cellStyle name="SAPBEXchaText 40 2" xfId="921"/>
    <cellStyle name="SAPBEXchaText 40 2 2" xfId="2141"/>
    <cellStyle name="SAPBEXchaText 40 2 3" xfId="50321"/>
    <cellStyle name="SAPBEXchaText 40 3" xfId="1531"/>
    <cellStyle name="SAPBEXchaText 40 4" xfId="49704"/>
    <cellStyle name="SAPBEXchaText 41" xfId="305"/>
    <cellStyle name="SAPBEXchaText 41 2" xfId="926"/>
    <cellStyle name="SAPBEXchaText 41 2 2" xfId="2146"/>
    <cellStyle name="SAPBEXchaText 41 2 3" xfId="50326"/>
    <cellStyle name="SAPBEXchaText 41 3" xfId="1536"/>
    <cellStyle name="SAPBEXchaText 41 4" xfId="49709"/>
    <cellStyle name="SAPBEXchaText 42" xfId="310"/>
    <cellStyle name="SAPBEXchaText 42 2" xfId="931"/>
    <cellStyle name="SAPBEXchaText 42 2 2" xfId="2151"/>
    <cellStyle name="SAPBEXchaText 42 2 3" xfId="50331"/>
    <cellStyle name="SAPBEXchaText 42 3" xfId="1541"/>
    <cellStyle name="SAPBEXchaText 42 4" xfId="49714"/>
    <cellStyle name="SAPBEXchaText 43" xfId="315"/>
    <cellStyle name="SAPBEXchaText 43 2" xfId="936"/>
    <cellStyle name="SAPBEXchaText 43 2 2" xfId="2156"/>
    <cellStyle name="SAPBEXchaText 43 2 3" xfId="50336"/>
    <cellStyle name="SAPBEXchaText 43 3" xfId="1546"/>
    <cellStyle name="SAPBEXchaText 43 4" xfId="49719"/>
    <cellStyle name="SAPBEXchaText 44" xfId="320"/>
    <cellStyle name="SAPBEXchaText 44 2" xfId="941"/>
    <cellStyle name="SAPBEXchaText 44 2 2" xfId="2161"/>
    <cellStyle name="SAPBEXchaText 44 2 3" xfId="50341"/>
    <cellStyle name="SAPBEXchaText 44 3" xfId="1551"/>
    <cellStyle name="SAPBEXchaText 44 4" xfId="49724"/>
    <cellStyle name="SAPBEXchaText 45" xfId="325"/>
    <cellStyle name="SAPBEXchaText 45 2" xfId="946"/>
    <cellStyle name="SAPBEXchaText 45 2 2" xfId="2166"/>
    <cellStyle name="SAPBEXchaText 45 2 3" xfId="50346"/>
    <cellStyle name="SAPBEXchaText 45 3" xfId="1556"/>
    <cellStyle name="SAPBEXchaText 45 4" xfId="49729"/>
    <cellStyle name="SAPBEXchaText 46" xfId="330"/>
    <cellStyle name="SAPBEXchaText 46 2" xfId="951"/>
    <cellStyle name="SAPBEXchaText 46 2 2" xfId="2171"/>
    <cellStyle name="SAPBEXchaText 46 2 3" xfId="50351"/>
    <cellStyle name="SAPBEXchaText 46 3" xfId="1561"/>
    <cellStyle name="SAPBEXchaText 46 4" xfId="49734"/>
    <cellStyle name="SAPBEXchaText 47" xfId="335"/>
    <cellStyle name="SAPBEXchaText 47 2" xfId="956"/>
    <cellStyle name="SAPBEXchaText 47 2 2" xfId="2176"/>
    <cellStyle name="SAPBEXchaText 47 2 3" xfId="50356"/>
    <cellStyle name="SAPBEXchaText 47 3" xfId="1566"/>
    <cellStyle name="SAPBEXchaText 47 4" xfId="49739"/>
    <cellStyle name="SAPBEXchaText 48" xfId="340"/>
    <cellStyle name="SAPBEXchaText 48 2" xfId="961"/>
    <cellStyle name="SAPBEXchaText 48 2 2" xfId="2181"/>
    <cellStyle name="SAPBEXchaText 48 2 3" xfId="50361"/>
    <cellStyle name="SAPBEXchaText 48 3" xfId="1571"/>
    <cellStyle name="SAPBEXchaText 48 4" xfId="49744"/>
    <cellStyle name="SAPBEXchaText 49" xfId="345"/>
    <cellStyle name="SAPBEXchaText 49 2" xfId="966"/>
    <cellStyle name="SAPBEXchaText 49 2 2" xfId="2186"/>
    <cellStyle name="SAPBEXchaText 49 2 3" xfId="50366"/>
    <cellStyle name="SAPBEXchaText 49 3" xfId="1576"/>
    <cellStyle name="SAPBEXchaText 49 4" xfId="49749"/>
    <cellStyle name="SAPBEXchaText 5" xfId="115"/>
    <cellStyle name="SAPBEXchaText 5 10" xfId="28907"/>
    <cellStyle name="SAPBEXchaText 5 11" xfId="28908"/>
    <cellStyle name="SAPBEXchaText 5 12" xfId="28909"/>
    <cellStyle name="SAPBEXchaText 5 13" xfId="28910"/>
    <cellStyle name="SAPBEXchaText 5 14" xfId="28911"/>
    <cellStyle name="SAPBEXchaText 5 15" xfId="28912"/>
    <cellStyle name="SAPBEXchaText 5 16" xfId="49519"/>
    <cellStyle name="SAPBEXchaText 5 17" xfId="28906"/>
    <cellStyle name="SAPBEXchaText 5 2" xfId="736"/>
    <cellStyle name="SAPBEXchaText 5 2 10" xfId="28914"/>
    <cellStyle name="SAPBEXchaText 5 2 11" xfId="28915"/>
    <cellStyle name="SAPBEXchaText 5 2 12" xfId="28916"/>
    <cellStyle name="SAPBEXchaText 5 2 13" xfId="28917"/>
    <cellStyle name="SAPBEXchaText 5 2 14" xfId="28918"/>
    <cellStyle name="SAPBEXchaText 5 2 15" xfId="50136"/>
    <cellStyle name="SAPBEXchaText 5 2 16" xfId="28913"/>
    <cellStyle name="SAPBEXchaText 5 2 2" xfId="1956"/>
    <cellStyle name="SAPBEXchaText 5 2 2 2" xfId="28919"/>
    <cellStyle name="SAPBEXchaText 5 2 3" xfId="28920"/>
    <cellStyle name="SAPBEXchaText 5 2 3 2" xfId="28921"/>
    <cellStyle name="SAPBEXchaText 5 2 4" xfId="28922"/>
    <cellStyle name="SAPBEXchaText 5 2 5" xfId="28923"/>
    <cellStyle name="SAPBEXchaText 5 2 6" xfId="28924"/>
    <cellStyle name="SAPBEXchaText 5 2 7" xfId="28925"/>
    <cellStyle name="SAPBEXchaText 5 2 8" xfId="28926"/>
    <cellStyle name="SAPBEXchaText 5 2 9" xfId="28927"/>
    <cellStyle name="SAPBEXchaText 5 3" xfId="1346"/>
    <cellStyle name="SAPBEXchaText 5 3 2" xfId="28928"/>
    <cellStyle name="SAPBEXchaText 5 4" xfId="28929"/>
    <cellStyle name="SAPBEXchaText 5 4 2" xfId="28930"/>
    <cellStyle name="SAPBEXchaText 5 5" xfId="28931"/>
    <cellStyle name="SAPBEXchaText 5 6" xfId="28932"/>
    <cellStyle name="SAPBEXchaText 5 7" xfId="28933"/>
    <cellStyle name="SAPBEXchaText 5 8" xfId="28934"/>
    <cellStyle name="SAPBEXchaText 5 9" xfId="28935"/>
    <cellStyle name="SAPBEXchaText 50" xfId="350"/>
    <cellStyle name="SAPBEXchaText 50 2" xfId="971"/>
    <cellStyle name="SAPBEXchaText 50 2 2" xfId="2191"/>
    <cellStyle name="SAPBEXchaText 50 2 3" xfId="50371"/>
    <cellStyle name="SAPBEXchaText 50 3" xfId="1581"/>
    <cellStyle name="SAPBEXchaText 50 4" xfId="49754"/>
    <cellStyle name="SAPBEXchaText 51" xfId="355"/>
    <cellStyle name="SAPBEXchaText 51 2" xfId="976"/>
    <cellStyle name="SAPBEXchaText 51 2 2" xfId="2196"/>
    <cellStyle name="SAPBEXchaText 51 2 3" xfId="50376"/>
    <cellStyle name="SAPBEXchaText 51 3" xfId="1586"/>
    <cellStyle name="SAPBEXchaText 51 4" xfId="49759"/>
    <cellStyle name="SAPBEXchaText 52" xfId="360"/>
    <cellStyle name="SAPBEXchaText 52 2" xfId="981"/>
    <cellStyle name="SAPBEXchaText 52 2 2" xfId="2201"/>
    <cellStyle name="SAPBEXchaText 52 2 3" xfId="50381"/>
    <cellStyle name="SAPBEXchaText 52 3" xfId="1591"/>
    <cellStyle name="SAPBEXchaText 52 4" xfId="49764"/>
    <cellStyle name="SAPBEXchaText 53" xfId="365"/>
    <cellStyle name="SAPBEXchaText 53 2" xfId="986"/>
    <cellStyle name="SAPBEXchaText 53 2 2" xfId="2206"/>
    <cellStyle name="SAPBEXchaText 53 2 3" xfId="50386"/>
    <cellStyle name="SAPBEXchaText 53 3" xfId="1596"/>
    <cellStyle name="SAPBEXchaText 53 4" xfId="49769"/>
    <cellStyle name="SAPBEXchaText 54" xfId="370"/>
    <cellStyle name="SAPBEXchaText 54 2" xfId="991"/>
    <cellStyle name="SAPBEXchaText 54 2 2" xfId="2211"/>
    <cellStyle name="SAPBEXchaText 54 2 3" xfId="50391"/>
    <cellStyle name="SAPBEXchaText 54 3" xfId="1601"/>
    <cellStyle name="SAPBEXchaText 54 4" xfId="49774"/>
    <cellStyle name="SAPBEXchaText 55" xfId="375"/>
    <cellStyle name="SAPBEXchaText 55 2" xfId="996"/>
    <cellStyle name="SAPBEXchaText 55 2 2" xfId="2216"/>
    <cellStyle name="SAPBEXchaText 55 2 3" xfId="50396"/>
    <cellStyle name="SAPBEXchaText 55 3" xfId="1606"/>
    <cellStyle name="SAPBEXchaText 55 4" xfId="49779"/>
    <cellStyle name="SAPBEXchaText 56" xfId="225"/>
    <cellStyle name="SAPBEXchaText 56 2" xfId="846"/>
    <cellStyle name="SAPBEXchaText 56 2 2" xfId="2066"/>
    <cellStyle name="SAPBEXchaText 56 2 3" xfId="50246"/>
    <cellStyle name="SAPBEXchaText 56 3" xfId="1456"/>
    <cellStyle name="SAPBEXchaText 56 4" xfId="49629"/>
    <cellStyle name="SAPBEXchaText 57" xfId="227"/>
    <cellStyle name="SAPBEXchaText 57 2" xfId="848"/>
    <cellStyle name="SAPBEXchaText 57 2 2" xfId="2068"/>
    <cellStyle name="SAPBEXchaText 57 2 3" xfId="50248"/>
    <cellStyle name="SAPBEXchaText 57 3" xfId="1458"/>
    <cellStyle name="SAPBEXchaText 57 4" xfId="49631"/>
    <cellStyle name="SAPBEXchaText 58" xfId="384"/>
    <cellStyle name="SAPBEXchaText 58 2" xfId="1005"/>
    <cellStyle name="SAPBEXchaText 58 2 2" xfId="2225"/>
    <cellStyle name="SAPBEXchaText 58 2 3" xfId="50405"/>
    <cellStyle name="SAPBEXchaText 58 3" xfId="1615"/>
    <cellStyle name="SAPBEXchaText 58 4" xfId="49788"/>
    <cellStyle name="SAPBEXchaText 59" xfId="98"/>
    <cellStyle name="SAPBEXchaText 59 2" xfId="719"/>
    <cellStyle name="SAPBEXchaText 59 2 2" xfId="1939"/>
    <cellStyle name="SAPBEXchaText 59 2 3" xfId="50119"/>
    <cellStyle name="SAPBEXchaText 59 3" xfId="1329"/>
    <cellStyle name="SAPBEXchaText 59 4" xfId="49502"/>
    <cellStyle name="SAPBEXchaText 6" xfId="120"/>
    <cellStyle name="SAPBEXchaText 6 10" xfId="28937"/>
    <cellStyle name="SAPBEXchaText 6 11" xfId="28938"/>
    <cellStyle name="SAPBEXchaText 6 12" xfId="28939"/>
    <cellStyle name="SAPBEXchaText 6 13" xfId="28940"/>
    <cellStyle name="SAPBEXchaText 6 14" xfId="28941"/>
    <cellStyle name="SAPBEXchaText 6 15" xfId="28942"/>
    <cellStyle name="SAPBEXchaText 6 16" xfId="49524"/>
    <cellStyle name="SAPBEXchaText 6 17" xfId="28936"/>
    <cellStyle name="SAPBEXchaText 6 2" xfId="741"/>
    <cellStyle name="SAPBEXchaText 6 2 10" xfId="28944"/>
    <cellStyle name="SAPBEXchaText 6 2 11" xfId="28945"/>
    <cellStyle name="SAPBEXchaText 6 2 12" xfId="28946"/>
    <cellStyle name="SAPBEXchaText 6 2 13" xfId="28947"/>
    <cellStyle name="SAPBEXchaText 6 2 14" xfId="28948"/>
    <cellStyle name="SAPBEXchaText 6 2 15" xfId="50141"/>
    <cellStyle name="SAPBEXchaText 6 2 16" xfId="28943"/>
    <cellStyle name="SAPBEXchaText 6 2 2" xfId="1961"/>
    <cellStyle name="SAPBEXchaText 6 2 2 2" xfId="28949"/>
    <cellStyle name="SAPBEXchaText 6 2 3" xfId="28950"/>
    <cellStyle name="SAPBEXchaText 6 2 3 2" xfId="28951"/>
    <cellStyle name="SAPBEXchaText 6 2 4" xfId="28952"/>
    <cellStyle name="SAPBEXchaText 6 2 5" xfId="28953"/>
    <cellStyle name="SAPBEXchaText 6 2 6" xfId="28954"/>
    <cellStyle name="SAPBEXchaText 6 2 7" xfId="28955"/>
    <cellStyle name="SAPBEXchaText 6 2 8" xfId="28956"/>
    <cellStyle name="SAPBEXchaText 6 2 9" xfId="28957"/>
    <cellStyle name="SAPBEXchaText 6 3" xfId="1351"/>
    <cellStyle name="SAPBEXchaText 6 3 2" xfId="28958"/>
    <cellStyle name="SAPBEXchaText 6 4" xfId="28959"/>
    <cellStyle name="SAPBEXchaText 6 4 2" xfId="28960"/>
    <cellStyle name="SAPBEXchaText 6 5" xfId="28961"/>
    <cellStyle name="SAPBEXchaText 6 6" xfId="28962"/>
    <cellStyle name="SAPBEXchaText 6 7" xfId="28963"/>
    <cellStyle name="SAPBEXchaText 6 8" xfId="28964"/>
    <cellStyle name="SAPBEXchaText 6 9" xfId="28965"/>
    <cellStyle name="SAPBEXchaText 60" xfId="391"/>
    <cellStyle name="SAPBEXchaText 60 2" xfId="1012"/>
    <cellStyle name="SAPBEXchaText 60 2 2" xfId="2232"/>
    <cellStyle name="SAPBEXchaText 60 2 3" xfId="50412"/>
    <cellStyle name="SAPBEXchaText 60 3" xfId="1622"/>
    <cellStyle name="SAPBEXchaText 60 4" xfId="49795"/>
    <cellStyle name="SAPBEXchaText 61" xfId="396"/>
    <cellStyle name="SAPBEXchaText 61 2" xfId="1017"/>
    <cellStyle name="SAPBEXchaText 61 2 2" xfId="2237"/>
    <cellStyle name="SAPBEXchaText 61 2 3" xfId="50417"/>
    <cellStyle name="SAPBEXchaText 61 3" xfId="1627"/>
    <cellStyle name="SAPBEXchaText 61 4" xfId="49800"/>
    <cellStyle name="SAPBEXchaText 62" xfId="401"/>
    <cellStyle name="SAPBEXchaText 62 2" xfId="1022"/>
    <cellStyle name="SAPBEXchaText 62 2 2" xfId="2242"/>
    <cellStyle name="SAPBEXchaText 62 2 3" xfId="50422"/>
    <cellStyle name="SAPBEXchaText 62 3" xfId="1632"/>
    <cellStyle name="SAPBEXchaText 62 4" xfId="49805"/>
    <cellStyle name="SAPBEXchaText 63" xfId="406"/>
    <cellStyle name="SAPBEXchaText 63 2" xfId="1027"/>
    <cellStyle name="SAPBEXchaText 63 2 2" xfId="2247"/>
    <cellStyle name="SAPBEXchaText 63 2 3" xfId="50427"/>
    <cellStyle name="SAPBEXchaText 63 3" xfId="1637"/>
    <cellStyle name="SAPBEXchaText 63 4" xfId="49810"/>
    <cellStyle name="SAPBEXchaText 64" xfId="411"/>
    <cellStyle name="SAPBEXchaText 64 2" xfId="1032"/>
    <cellStyle name="SAPBEXchaText 64 2 2" xfId="2252"/>
    <cellStyle name="SAPBEXchaText 64 2 3" xfId="50432"/>
    <cellStyle name="SAPBEXchaText 64 3" xfId="1642"/>
    <cellStyle name="SAPBEXchaText 64 4" xfId="49815"/>
    <cellStyle name="SAPBEXchaText 65" xfId="192"/>
    <cellStyle name="SAPBEXchaText 65 2" xfId="813"/>
    <cellStyle name="SAPBEXchaText 65 2 2" xfId="2033"/>
    <cellStyle name="SAPBEXchaText 65 2 3" xfId="50213"/>
    <cellStyle name="SAPBEXchaText 65 3" xfId="1423"/>
    <cellStyle name="SAPBEXchaText 65 4" xfId="49596"/>
    <cellStyle name="SAPBEXchaText 66" xfId="417"/>
    <cellStyle name="SAPBEXchaText 66 2" xfId="1038"/>
    <cellStyle name="SAPBEXchaText 66 2 2" xfId="2258"/>
    <cellStyle name="SAPBEXchaText 66 2 3" xfId="50438"/>
    <cellStyle name="SAPBEXchaText 66 3" xfId="1648"/>
    <cellStyle name="SAPBEXchaText 66 4" xfId="49821"/>
    <cellStyle name="SAPBEXchaText 67" xfId="422"/>
    <cellStyle name="SAPBEXchaText 67 2" xfId="1043"/>
    <cellStyle name="SAPBEXchaText 67 2 2" xfId="2263"/>
    <cellStyle name="SAPBEXchaText 67 2 3" xfId="50443"/>
    <cellStyle name="SAPBEXchaText 67 3" xfId="1653"/>
    <cellStyle name="SAPBEXchaText 67 4" xfId="49826"/>
    <cellStyle name="SAPBEXchaText 68" xfId="427"/>
    <cellStyle name="SAPBEXchaText 68 2" xfId="1048"/>
    <cellStyle name="SAPBEXchaText 68 2 2" xfId="2268"/>
    <cellStyle name="SAPBEXchaText 68 2 3" xfId="50448"/>
    <cellStyle name="SAPBEXchaText 68 3" xfId="1658"/>
    <cellStyle name="SAPBEXchaText 68 4" xfId="49831"/>
    <cellStyle name="SAPBEXchaText 69" xfId="432"/>
    <cellStyle name="SAPBEXchaText 69 2" xfId="1053"/>
    <cellStyle name="SAPBEXchaText 69 2 2" xfId="2273"/>
    <cellStyle name="SAPBEXchaText 69 2 3" xfId="50453"/>
    <cellStyle name="SAPBEXchaText 69 3" xfId="1663"/>
    <cellStyle name="SAPBEXchaText 69 4" xfId="49836"/>
    <cellStyle name="SAPBEXchaText 7" xfId="125"/>
    <cellStyle name="SAPBEXchaText 7 10" xfId="28967"/>
    <cellStyle name="SAPBEXchaText 7 11" xfId="28968"/>
    <cellStyle name="SAPBEXchaText 7 12" xfId="28969"/>
    <cellStyle name="SAPBEXchaText 7 13" xfId="28970"/>
    <cellStyle name="SAPBEXchaText 7 14" xfId="28971"/>
    <cellStyle name="SAPBEXchaText 7 15" xfId="28972"/>
    <cellStyle name="SAPBEXchaText 7 16" xfId="49529"/>
    <cellStyle name="SAPBEXchaText 7 17" xfId="28966"/>
    <cellStyle name="SAPBEXchaText 7 2" xfId="746"/>
    <cellStyle name="SAPBEXchaText 7 2 10" xfId="28974"/>
    <cellStyle name="SAPBEXchaText 7 2 11" xfId="28975"/>
    <cellStyle name="SAPBEXchaText 7 2 12" xfId="28976"/>
    <cellStyle name="SAPBEXchaText 7 2 13" xfId="28977"/>
    <cellStyle name="SAPBEXchaText 7 2 14" xfId="28978"/>
    <cellStyle name="SAPBEXchaText 7 2 15" xfId="50146"/>
    <cellStyle name="SAPBEXchaText 7 2 16" xfId="28973"/>
    <cellStyle name="SAPBEXchaText 7 2 2" xfId="1966"/>
    <cellStyle name="SAPBEXchaText 7 2 2 2" xfId="28979"/>
    <cellStyle name="SAPBEXchaText 7 2 3" xfId="28980"/>
    <cellStyle name="SAPBEXchaText 7 2 3 2" xfId="28981"/>
    <cellStyle name="SAPBEXchaText 7 2 4" xfId="28982"/>
    <cellStyle name="SAPBEXchaText 7 2 5" xfId="28983"/>
    <cellStyle name="SAPBEXchaText 7 2 6" xfId="28984"/>
    <cellStyle name="SAPBEXchaText 7 2 7" xfId="28985"/>
    <cellStyle name="SAPBEXchaText 7 2 8" xfId="28986"/>
    <cellStyle name="SAPBEXchaText 7 2 9" xfId="28987"/>
    <cellStyle name="SAPBEXchaText 7 3" xfId="1356"/>
    <cellStyle name="SAPBEXchaText 7 3 2" xfId="28988"/>
    <cellStyle name="SAPBEXchaText 7 4" xfId="28989"/>
    <cellStyle name="SAPBEXchaText 7 4 2" xfId="28990"/>
    <cellStyle name="SAPBEXchaText 7 5" xfId="28991"/>
    <cellStyle name="SAPBEXchaText 7 6" xfId="28992"/>
    <cellStyle name="SAPBEXchaText 7 7" xfId="28993"/>
    <cellStyle name="SAPBEXchaText 7 8" xfId="28994"/>
    <cellStyle name="SAPBEXchaText 7 9" xfId="28995"/>
    <cellStyle name="SAPBEXchaText 70" xfId="437"/>
    <cellStyle name="SAPBEXchaText 70 2" xfId="1058"/>
    <cellStyle name="SAPBEXchaText 70 2 2" xfId="2278"/>
    <cellStyle name="SAPBEXchaText 70 2 3" xfId="50458"/>
    <cellStyle name="SAPBEXchaText 70 3" xfId="1668"/>
    <cellStyle name="SAPBEXchaText 70 4" xfId="49841"/>
    <cellStyle name="SAPBEXchaText 71" xfId="442"/>
    <cellStyle name="SAPBEXchaText 71 2" xfId="1063"/>
    <cellStyle name="SAPBEXchaText 71 2 2" xfId="2283"/>
    <cellStyle name="SAPBEXchaText 71 2 3" xfId="50463"/>
    <cellStyle name="SAPBEXchaText 71 3" xfId="1673"/>
    <cellStyle name="SAPBEXchaText 71 4" xfId="49846"/>
    <cellStyle name="SAPBEXchaText 72" xfId="447"/>
    <cellStyle name="SAPBEXchaText 72 2" xfId="1068"/>
    <cellStyle name="SAPBEXchaText 72 2 2" xfId="2288"/>
    <cellStyle name="SAPBEXchaText 72 2 3" xfId="50468"/>
    <cellStyle name="SAPBEXchaText 72 3" xfId="1678"/>
    <cellStyle name="SAPBEXchaText 72 4" xfId="49851"/>
    <cellStyle name="SAPBEXchaText 73" xfId="452"/>
    <cellStyle name="SAPBEXchaText 73 2" xfId="1073"/>
    <cellStyle name="SAPBEXchaText 73 2 2" xfId="2293"/>
    <cellStyle name="SAPBEXchaText 73 2 3" xfId="50473"/>
    <cellStyle name="SAPBEXchaText 73 3" xfId="1683"/>
    <cellStyle name="SAPBEXchaText 73 4" xfId="49856"/>
    <cellStyle name="SAPBEXchaText 74" xfId="457"/>
    <cellStyle name="SAPBEXchaText 74 2" xfId="1078"/>
    <cellStyle name="SAPBEXchaText 74 2 2" xfId="2298"/>
    <cellStyle name="SAPBEXchaText 74 2 3" xfId="50478"/>
    <cellStyle name="SAPBEXchaText 74 3" xfId="1688"/>
    <cellStyle name="SAPBEXchaText 74 4" xfId="49861"/>
    <cellStyle name="SAPBEXchaText 75" xfId="462"/>
    <cellStyle name="SAPBEXchaText 75 2" xfId="1083"/>
    <cellStyle name="SAPBEXchaText 75 2 2" xfId="2303"/>
    <cellStyle name="SAPBEXchaText 75 2 3" xfId="50483"/>
    <cellStyle name="SAPBEXchaText 75 3" xfId="1693"/>
    <cellStyle name="SAPBEXchaText 75 4" xfId="49866"/>
    <cellStyle name="SAPBEXchaText 76" xfId="467"/>
    <cellStyle name="SAPBEXchaText 76 2" xfId="1088"/>
    <cellStyle name="SAPBEXchaText 76 2 2" xfId="2308"/>
    <cellStyle name="SAPBEXchaText 76 2 3" xfId="50488"/>
    <cellStyle name="SAPBEXchaText 76 3" xfId="1698"/>
    <cellStyle name="SAPBEXchaText 76 4" xfId="49871"/>
    <cellStyle name="SAPBEXchaText 77" xfId="472"/>
    <cellStyle name="SAPBEXchaText 77 2" xfId="1093"/>
    <cellStyle name="SAPBEXchaText 77 2 2" xfId="2313"/>
    <cellStyle name="SAPBEXchaText 77 2 3" xfId="50493"/>
    <cellStyle name="SAPBEXchaText 77 3" xfId="1703"/>
    <cellStyle name="SAPBEXchaText 77 4" xfId="49876"/>
    <cellStyle name="SAPBEXchaText 78" xfId="477"/>
    <cellStyle name="SAPBEXchaText 78 2" xfId="1098"/>
    <cellStyle name="SAPBEXchaText 78 2 2" xfId="2318"/>
    <cellStyle name="SAPBEXchaText 78 2 3" xfId="50498"/>
    <cellStyle name="SAPBEXchaText 78 3" xfId="1708"/>
    <cellStyle name="SAPBEXchaText 78 4" xfId="49881"/>
    <cellStyle name="SAPBEXchaText 79" xfId="482"/>
    <cellStyle name="SAPBEXchaText 79 2" xfId="1103"/>
    <cellStyle name="SAPBEXchaText 79 2 2" xfId="2323"/>
    <cellStyle name="SAPBEXchaText 79 2 3" xfId="50503"/>
    <cellStyle name="SAPBEXchaText 79 3" xfId="1713"/>
    <cellStyle name="SAPBEXchaText 79 4" xfId="49886"/>
    <cellStyle name="SAPBEXchaText 8" xfId="130"/>
    <cellStyle name="SAPBEXchaText 8 10" xfId="28997"/>
    <cellStyle name="SAPBEXchaText 8 11" xfId="28998"/>
    <cellStyle name="SAPBEXchaText 8 12" xfId="28999"/>
    <cellStyle name="SAPBEXchaText 8 13" xfId="29000"/>
    <cellStyle name="SAPBEXchaText 8 14" xfId="29001"/>
    <cellStyle name="SAPBEXchaText 8 15" xfId="49534"/>
    <cellStyle name="SAPBEXchaText 8 16" xfId="28996"/>
    <cellStyle name="SAPBEXchaText 8 2" xfId="751"/>
    <cellStyle name="SAPBEXchaText 8 2 2" xfId="1971"/>
    <cellStyle name="SAPBEXchaText 8 2 2 2" xfId="50151"/>
    <cellStyle name="SAPBEXchaText 8 2 3" xfId="29002"/>
    <cellStyle name="SAPBEXchaText 8 3" xfId="1361"/>
    <cellStyle name="SAPBEXchaText 8 3 2" xfId="29004"/>
    <cellStyle name="SAPBEXchaText 8 3 3" xfId="29003"/>
    <cellStyle name="SAPBEXchaText 8 4" xfId="29005"/>
    <cellStyle name="SAPBEXchaText 8 5" xfId="29006"/>
    <cellStyle name="SAPBEXchaText 8 6" xfId="29007"/>
    <cellStyle name="SAPBEXchaText 8 7" xfId="29008"/>
    <cellStyle name="SAPBEXchaText 8 8" xfId="29009"/>
    <cellStyle name="SAPBEXchaText 8 9" xfId="29010"/>
    <cellStyle name="SAPBEXchaText 80" xfId="487"/>
    <cellStyle name="SAPBEXchaText 80 2" xfId="1108"/>
    <cellStyle name="SAPBEXchaText 80 2 2" xfId="2328"/>
    <cellStyle name="SAPBEXchaText 80 2 3" xfId="50508"/>
    <cellStyle name="SAPBEXchaText 80 3" xfId="1718"/>
    <cellStyle name="SAPBEXchaText 80 4" xfId="49891"/>
    <cellStyle name="SAPBEXchaText 81" xfId="492"/>
    <cellStyle name="SAPBEXchaText 81 2" xfId="1113"/>
    <cellStyle name="SAPBEXchaText 81 2 2" xfId="2333"/>
    <cellStyle name="SAPBEXchaText 81 2 3" xfId="50513"/>
    <cellStyle name="SAPBEXchaText 81 3" xfId="1723"/>
    <cellStyle name="SAPBEXchaText 81 4" xfId="49896"/>
    <cellStyle name="SAPBEXchaText 82" xfId="497"/>
    <cellStyle name="SAPBEXchaText 82 2" xfId="1118"/>
    <cellStyle name="SAPBEXchaText 82 2 2" xfId="2338"/>
    <cellStyle name="SAPBEXchaText 82 2 3" xfId="50518"/>
    <cellStyle name="SAPBEXchaText 82 3" xfId="1728"/>
    <cellStyle name="SAPBEXchaText 82 4" xfId="49901"/>
    <cellStyle name="SAPBEXchaText 83" xfId="502"/>
    <cellStyle name="SAPBEXchaText 83 2" xfId="1123"/>
    <cellStyle name="SAPBEXchaText 83 2 2" xfId="2343"/>
    <cellStyle name="SAPBEXchaText 83 2 3" xfId="50523"/>
    <cellStyle name="SAPBEXchaText 83 3" xfId="1733"/>
    <cellStyle name="SAPBEXchaText 83 4" xfId="49906"/>
    <cellStyle name="SAPBEXchaText 84" xfId="507"/>
    <cellStyle name="SAPBEXchaText 84 2" xfId="1128"/>
    <cellStyle name="SAPBEXchaText 84 2 2" xfId="2348"/>
    <cellStyle name="SAPBEXchaText 84 2 3" xfId="50528"/>
    <cellStyle name="SAPBEXchaText 84 3" xfId="1738"/>
    <cellStyle name="SAPBEXchaText 84 4" xfId="49911"/>
    <cellStyle name="SAPBEXchaText 85" xfId="512"/>
    <cellStyle name="SAPBEXchaText 85 2" xfId="1133"/>
    <cellStyle name="SAPBEXchaText 85 2 2" xfId="2353"/>
    <cellStyle name="SAPBEXchaText 85 2 3" xfId="50533"/>
    <cellStyle name="SAPBEXchaText 85 3" xfId="1743"/>
    <cellStyle name="SAPBEXchaText 85 4" xfId="49916"/>
    <cellStyle name="SAPBEXchaText 86" xfId="517"/>
    <cellStyle name="SAPBEXchaText 86 2" xfId="1138"/>
    <cellStyle name="SAPBEXchaText 86 2 2" xfId="2358"/>
    <cellStyle name="SAPBEXchaText 86 2 3" xfId="50538"/>
    <cellStyle name="SAPBEXchaText 86 3" xfId="1748"/>
    <cellStyle name="SAPBEXchaText 86 4" xfId="49921"/>
    <cellStyle name="SAPBEXchaText 87" xfId="522"/>
    <cellStyle name="SAPBEXchaText 87 2" xfId="1143"/>
    <cellStyle name="SAPBEXchaText 87 2 2" xfId="2363"/>
    <cellStyle name="SAPBEXchaText 87 2 3" xfId="50543"/>
    <cellStyle name="SAPBEXchaText 87 3" xfId="1753"/>
    <cellStyle name="SAPBEXchaText 87 4" xfId="49926"/>
    <cellStyle name="SAPBEXchaText 88" xfId="527"/>
    <cellStyle name="SAPBEXchaText 88 2" xfId="1148"/>
    <cellStyle name="SAPBEXchaText 88 2 2" xfId="2368"/>
    <cellStyle name="SAPBEXchaText 88 2 3" xfId="50548"/>
    <cellStyle name="SAPBEXchaText 88 3" xfId="1758"/>
    <cellStyle name="SAPBEXchaText 88 4" xfId="49931"/>
    <cellStyle name="SAPBEXchaText 89" xfId="532"/>
    <cellStyle name="SAPBEXchaText 89 2" xfId="1153"/>
    <cellStyle name="SAPBEXchaText 89 2 2" xfId="2373"/>
    <cellStyle name="SAPBEXchaText 89 2 3" xfId="50553"/>
    <cellStyle name="SAPBEXchaText 89 3" xfId="1763"/>
    <cellStyle name="SAPBEXchaText 89 4" xfId="49936"/>
    <cellStyle name="SAPBEXchaText 9" xfId="137"/>
    <cellStyle name="SAPBEXchaText 9 2" xfId="758"/>
    <cellStyle name="SAPBEXchaText 9 2 2" xfId="1978"/>
    <cellStyle name="SAPBEXchaText 9 2 3" xfId="50158"/>
    <cellStyle name="SAPBEXchaText 9 3" xfId="1368"/>
    <cellStyle name="SAPBEXchaText 9 3 2" xfId="49541"/>
    <cellStyle name="SAPBEXchaText 9 4" xfId="29011"/>
    <cellStyle name="SAPBEXchaText 90" xfId="537"/>
    <cellStyle name="SAPBEXchaText 90 2" xfId="1158"/>
    <cellStyle name="SAPBEXchaText 90 2 2" xfId="2378"/>
    <cellStyle name="SAPBEXchaText 90 2 3" xfId="50558"/>
    <cellStyle name="SAPBEXchaText 90 3" xfId="1768"/>
    <cellStyle name="SAPBEXchaText 90 4" xfId="49941"/>
    <cellStyle name="SAPBEXchaText 91" xfId="542"/>
    <cellStyle name="SAPBEXchaText 91 2" xfId="1163"/>
    <cellStyle name="SAPBEXchaText 91 2 2" xfId="2383"/>
    <cellStyle name="SAPBEXchaText 91 2 3" xfId="50563"/>
    <cellStyle name="SAPBEXchaText 91 3" xfId="1773"/>
    <cellStyle name="SAPBEXchaText 91 4" xfId="49946"/>
    <cellStyle name="SAPBEXchaText 92" xfId="547"/>
    <cellStyle name="SAPBEXchaText 92 2" xfId="1168"/>
    <cellStyle name="SAPBEXchaText 92 2 2" xfId="2388"/>
    <cellStyle name="SAPBEXchaText 92 2 3" xfId="50568"/>
    <cellStyle name="SAPBEXchaText 92 3" xfId="1778"/>
    <cellStyle name="SAPBEXchaText 92 4" xfId="49951"/>
    <cellStyle name="SAPBEXchaText 93" xfId="552"/>
    <cellStyle name="SAPBEXchaText 93 2" xfId="1173"/>
    <cellStyle name="SAPBEXchaText 93 2 2" xfId="2393"/>
    <cellStyle name="SAPBEXchaText 93 2 3" xfId="50573"/>
    <cellStyle name="SAPBEXchaText 93 3" xfId="1783"/>
    <cellStyle name="SAPBEXchaText 93 4" xfId="49956"/>
    <cellStyle name="SAPBEXchaText 94" xfId="557"/>
    <cellStyle name="SAPBEXchaText 94 2" xfId="1178"/>
    <cellStyle name="SAPBEXchaText 94 2 2" xfId="2398"/>
    <cellStyle name="SAPBEXchaText 94 2 3" xfId="50578"/>
    <cellStyle name="SAPBEXchaText 94 3" xfId="1788"/>
    <cellStyle name="SAPBEXchaText 94 4" xfId="49961"/>
    <cellStyle name="SAPBEXchaText 95" xfId="562"/>
    <cellStyle name="SAPBEXchaText 95 2" xfId="1183"/>
    <cellStyle name="SAPBEXchaText 95 2 2" xfId="2403"/>
    <cellStyle name="SAPBEXchaText 95 2 3" xfId="50583"/>
    <cellStyle name="SAPBEXchaText 95 3" xfId="1793"/>
    <cellStyle name="SAPBEXchaText 95 4" xfId="49966"/>
    <cellStyle name="SAPBEXchaText 96" xfId="567"/>
    <cellStyle name="SAPBEXchaText 96 2" xfId="1188"/>
    <cellStyle name="SAPBEXchaText 96 2 2" xfId="2408"/>
    <cellStyle name="SAPBEXchaText 96 2 3" xfId="50588"/>
    <cellStyle name="SAPBEXchaText 96 3" xfId="1798"/>
    <cellStyle name="SAPBEXchaText 96 4" xfId="49971"/>
    <cellStyle name="SAPBEXchaText 97" xfId="572"/>
    <cellStyle name="SAPBEXchaText 97 2" xfId="1193"/>
    <cellStyle name="SAPBEXchaText 97 2 2" xfId="2413"/>
    <cellStyle name="SAPBEXchaText 97 2 3" xfId="50593"/>
    <cellStyle name="SAPBEXchaText 97 3" xfId="1803"/>
    <cellStyle name="SAPBEXchaText 97 4" xfId="49976"/>
    <cellStyle name="SAPBEXchaText 98" xfId="577"/>
    <cellStyle name="SAPBEXchaText 98 2" xfId="1198"/>
    <cellStyle name="SAPBEXchaText 98 2 2" xfId="2418"/>
    <cellStyle name="SAPBEXchaText 98 2 3" xfId="50598"/>
    <cellStyle name="SAPBEXchaText 98 3" xfId="1808"/>
    <cellStyle name="SAPBEXchaText 98 4" xfId="49981"/>
    <cellStyle name="SAPBEXchaText 99" xfId="582"/>
    <cellStyle name="SAPBEXchaText 99 2" xfId="1203"/>
    <cellStyle name="SAPBEXchaText 99 2 2" xfId="2423"/>
    <cellStyle name="SAPBEXchaText 99 2 3" xfId="50603"/>
    <cellStyle name="SAPBEXchaText 99 3" xfId="1813"/>
    <cellStyle name="SAPBEXchaText 99 4" xfId="49986"/>
    <cellStyle name="SAPBEXfilterDrill" xfId="29012"/>
    <cellStyle name="SAPBEXfilterDrill 10" xfId="29013"/>
    <cellStyle name="SAPBEXfilterDrill 10 2" xfId="29014"/>
    <cellStyle name="SAPBEXfilterDrill 11" xfId="29015"/>
    <cellStyle name="SAPBEXfilterDrill 12" xfId="29016"/>
    <cellStyle name="SAPBEXfilterDrill 13" xfId="29017"/>
    <cellStyle name="SAPBEXfilterDrill 14" xfId="29018"/>
    <cellStyle name="SAPBEXfilterDrill 15" xfId="29019"/>
    <cellStyle name="SAPBEXfilterDrill 16" xfId="29020"/>
    <cellStyle name="SAPBEXfilterDrill 17" xfId="29021"/>
    <cellStyle name="SAPBEXfilterDrill 18" xfId="29022"/>
    <cellStyle name="SAPBEXfilterDrill 19" xfId="29023"/>
    <cellStyle name="SAPBEXfilterDrill 2" xfId="29024"/>
    <cellStyle name="SAPBEXfilterDrill 2 10" xfId="29025"/>
    <cellStyle name="SAPBEXfilterDrill 2 11" xfId="29026"/>
    <cellStyle name="SAPBEXfilterDrill 2 11 2" xfId="29027"/>
    <cellStyle name="SAPBEXfilterDrill 2 12" xfId="29028"/>
    <cellStyle name="SAPBEXfilterDrill 2 13" xfId="29029"/>
    <cellStyle name="SAPBEXfilterDrill 2 14" xfId="29030"/>
    <cellStyle name="SAPBEXfilterDrill 2 15" xfId="29031"/>
    <cellStyle name="SAPBEXfilterDrill 2 16" xfId="29032"/>
    <cellStyle name="SAPBEXfilterDrill 2 17" xfId="29033"/>
    <cellStyle name="SAPBEXfilterDrill 2 18" xfId="29034"/>
    <cellStyle name="SAPBEXfilterDrill 2 19" xfId="29035"/>
    <cellStyle name="SAPBEXfilterDrill 2 2" xfId="29036"/>
    <cellStyle name="SAPBEXfilterDrill 2 2 10" xfId="29037"/>
    <cellStyle name="SAPBEXfilterDrill 2 2 11" xfId="29038"/>
    <cellStyle name="SAPBEXfilterDrill 2 2 12" xfId="29039"/>
    <cellStyle name="SAPBEXfilterDrill 2 2 13" xfId="29040"/>
    <cellStyle name="SAPBEXfilterDrill 2 2 14" xfId="29041"/>
    <cellStyle name="SAPBEXfilterDrill 2 2 15" xfId="29042"/>
    <cellStyle name="SAPBEXfilterDrill 2 2 16" xfId="29043"/>
    <cellStyle name="SAPBEXfilterDrill 2 2 17" xfId="29044"/>
    <cellStyle name="SAPBEXfilterDrill 2 2 18" xfId="29045"/>
    <cellStyle name="SAPBEXfilterDrill 2 2 19" xfId="29046"/>
    <cellStyle name="SAPBEXfilterDrill 2 2 2" xfId="29047"/>
    <cellStyle name="SAPBEXfilterDrill 2 2 2 10" xfId="29048"/>
    <cellStyle name="SAPBEXfilterDrill 2 2 2 11" xfId="29049"/>
    <cellStyle name="SAPBEXfilterDrill 2 2 2 12" xfId="29050"/>
    <cellStyle name="SAPBEXfilterDrill 2 2 2 13" xfId="29051"/>
    <cellStyle name="SAPBEXfilterDrill 2 2 2 14" xfId="29052"/>
    <cellStyle name="SAPBEXfilterDrill 2 2 2 15" xfId="29053"/>
    <cellStyle name="SAPBEXfilterDrill 2 2 2 2" xfId="29054"/>
    <cellStyle name="SAPBEXfilterDrill 2 2 2 2 10" xfId="29055"/>
    <cellStyle name="SAPBEXfilterDrill 2 2 2 2 11" xfId="29056"/>
    <cellStyle name="SAPBEXfilterDrill 2 2 2 2 12" xfId="29057"/>
    <cellStyle name="SAPBEXfilterDrill 2 2 2 2 13" xfId="29058"/>
    <cellStyle name="SAPBEXfilterDrill 2 2 2 2 14" xfId="29059"/>
    <cellStyle name="SAPBEXfilterDrill 2 2 2 2 2" xfId="29060"/>
    <cellStyle name="SAPBEXfilterDrill 2 2 2 2 3" xfId="29061"/>
    <cellStyle name="SAPBEXfilterDrill 2 2 2 2 3 2" xfId="29062"/>
    <cellStyle name="SAPBEXfilterDrill 2 2 2 2 4" xfId="29063"/>
    <cellStyle name="SAPBEXfilterDrill 2 2 2 2 5" xfId="29064"/>
    <cellStyle name="SAPBEXfilterDrill 2 2 2 2 6" xfId="29065"/>
    <cellStyle name="SAPBEXfilterDrill 2 2 2 2 7" xfId="29066"/>
    <cellStyle name="SAPBEXfilterDrill 2 2 2 2 8" xfId="29067"/>
    <cellStyle name="SAPBEXfilterDrill 2 2 2 2 9" xfId="29068"/>
    <cellStyle name="SAPBEXfilterDrill 2 2 2 3" xfId="29069"/>
    <cellStyle name="SAPBEXfilterDrill 2 2 2 4" xfId="29070"/>
    <cellStyle name="SAPBEXfilterDrill 2 2 2 4 2" xfId="29071"/>
    <cellStyle name="SAPBEXfilterDrill 2 2 2 5" xfId="29072"/>
    <cellStyle name="SAPBEXfilterDrill 2 2 2 6" xfId="29073"/>
    <cellStyle name="SAPBEXfilterDrill 2 2 2 7" xfId="29074"/>
    <cellStyle name="SAPBEXfilterDrill 2 2 2 8" xfId="29075"/>
    <cellStyle name="SAPBEXfilterDrill 2 2 2 9" xfId="29076"/>
    <cellStyle name="SAPBEXfilterDrill 2 2 3" xfId="29077"/>
    <cellStyle name="SAPBEXfilterDrill 2 2 3 10" xfId="29078"/>
    <cellStyle name="SAPBEXfilterDrill 2 2 3 11" xfId="29079"/>
    <cellStyle name="SAPBEXfilterDrill 2 2 3 12" xfId="29080"/>
    <cellStyle name="SAPBEXfilterDrill 2 2 3 13" xfId="29081"/>
    <cellStyle name="SAPBEXfilterDrill 2 2 3 14" xfId="29082"/>
    <cellStyle name="SAPBEXfilterDrill 2 2 3 15" xfId="29083"/>
    <cellStyle name="SAPBEXfilterDrill 2 2 3 2" xfId="29084"/>
    <cellStyle name="SAPBEXfilterDrill 2 2 3 2 10" xfId="29085"/>
    <cellStyle name="SAPBEXfilterDrill 2 2 3 2 11" xfId="29086"/>
    <cellStyle name="SAPBEXfilterDrill 2 2 3 2 12" xfId="29087"/>
    <cellStyle name="SAPBEXfilterDrill 2 2 3 2 13" xfId="29088"/>
    <cellStyle name="SAPBEXfilterDrill 2 2 3 2 14" xfId="29089"/>
    <cellStyle name="SAPBEXfilterDrill 2 2 3 2 2" xfId="29090"/>
    <cellStyle name="SAPBEXfilterDrill 2 2 3 2 3" xfId="29091"/>
    <cellStyle name="SAPBEXfilterDrill 2 2 3 2 3 2" xfId="29092"/>
    <cellStyle name="SAPBEXfilterDrill 2 2 3 2 4" xfId="29093"/>
    <cellStyle name="SAPBEXfilterDrill 2 2 3 2 5" xfId="29094"/>
    <cellStyle name="SAPBEXfilterDrill 2 2 3 2 6" xfId="29095"/>
    <cellStyle name="SAPBEXfilterDrill 2 2 3 2 7" xfId="29096"/>
    <cellStyle name="SAPBEXfilterDrill 2 2 3 2 8" xfId="29097"/>
    <cellStyle name="SAPBEXfilterDrill 2 2 3 2 9" xfId="29098"/>
    <cellStyle name="SAPBEXfilterDrill 2 2 3 3" xfId="29099"/>
    <cellStyle name="SAPBEXfilterDrill 2 2 3 4" xfId="29100"/>
    <cellStyle name="SAPBEXfilterDrill 2 2 3 4 2" xfId="29101"/>
    <cellStyle name="SAPBEXfilterDrill 2 2 3 5" xfId="29102"/>
    <cellStyle name="SAPBEXfilterDrill 2 2 3 6" xfId="29103"/>
    <cellStyle name="SAPBEXfilterDrill 2 2 3 7" xfId="29104"/>
    <cellStyle name="SAPBEXfilterDrill 2 2 3 8" xfId="29105"/>
    <cellStyle name="SAPBEXfilterDrill 2 2 3 9" xfId="29106"/>
    <cellStyle name="SAPBEXfilterDrill 2 2 4" xfId="29107"/>
    <cellStyle name="SAPBEXfilterDrill 2 2 4 10" xfId="29108"/>
    <cellStyle name="SAPBEXfilterDrill 2 2 4 11" xfId="29109"/>
    <cellStyle name="SAPBEXfilterDrill 2 2 4 12" xfId="29110"/>
    <cellStyle name="SAPBEXfilterDrill 2 2 4 13" xfId="29111"/>
    <cellStyle name="SAPBEXfilterDrill 2 2 4 14" xfId="29112"/>
    <cellStyle name="SAPBEXfilterDrill 2 2 4 15" xfId="29113"/>
    <cellStyle name="SAPBEXfilterDrill 2 2 4 2" xfId="29114"/>
    <cellStyle name="SAPBEXfilterDrill 2 2 4 2 10" xfId="29115"/>
    <cellStyle name="SAPBEXfilterDrill 2 2 4 2 11" xfId="29116"/>
    <cellStyle name="SAPBEXfilterDrill 2 2 4 2 12" xfId="29117"/>
    <cellStyle name="SAPBEXfilterDrill 2 2 4 2 13" xfId="29118"/>
    <cellStyle name="SAPBEXfilterDrill 2 2 4 2 14" xfId="29119"/>
    <cellStyle name="SAPBEXfilterDrill 2 2 4 2 2" xfId="29120"/>
    <cellStyle name="SAPBEXfilterDrill 2 2 4 2 3" xfId="29121"/>
    <cellStyle name="SAPBEXfilterDrill 2 2 4 2 3 2" xfId="29122"/>
    <cellStyle name="SAPBEXfilterDrill 2 2 4 2 4" xfId="29123"/>
    <cellStyle name="SAPBEXfilterDrill 2 2 4 2 5" xfId="29124"/>
    <cellStyle name="SAPBEXfilterDrill 2 2 4 2 6" xfId="29125"/>
    <cellStyle name="SAPBEXfilterDrill 2 2 4 2 7" xfId="29126"/>
    <cellStyle name="SAPBEXfilterDrill 2 2 4 2 8" xfId="29127"/>
    <cellStyle name="SAPBEXfilterDrill 2 2 4 2 9" xfId="29128"/>
    <cellStyle name="SAPBEXfilterDrill 2 2 4 3" xfId="29129"/>
    <cellStyle name="SAPBEXfilterDrill 2 2 4 4" xfId="29130"/>
    <cellStyle name="SAPBEXfilterDrill 2 2 4 4 2" xfId="29131"/>
    <cellStyle name="SAPBEXfilterDrill 2 2 4 5" xfId="29132"/>
    <cellStyle name="SAPBEXfilterDrill 2 2 4 6" xfId="29133"/>
    <cellStyle name="SAPBEXfilterDrill 2 2 4 7" xfId="29134"/>
    <cellStyle name="SAPBEXfilterDrill 2 2 4 8" xfId="29135"/>
    <cellStyle name="SAPBEXfilterDrill 2 2 4 9" xfId="29136"/>
    <cellStyle name="SAPBEXfilterDrill 2 2 5" xfId="29137"/>
    <cellStyle name="SAPBEXfilterDrill 2 2 5 10" xfId="29138"/>
    <cellStyle name="SAPBEXfilterDrill 2 2 5 11" xfId="29139"/>
    <cellStyle name="SAPBEXfilterDrill 2 2 5 12" xfId="29140"/>
    <cellStyle name="SAPBEXfilterDrill 2 2 5 13" xfId="29141"/>
    <cellStyle name="SAPBEXfilterDrill 2 2 5 14" xfId="29142"/>
    <cellStyle name="SAPBEXfilterDrill 2 2 5 15" xfId="29143"/>
    <cellStyle name="SAPBEXfilterDrill 2 2 5 2" xfId="29144"/>
    <cellStyle name="SAPBEXfilterDrill 2 2 5 2 10" xfId="29145"/>
    <cellStyle name="SAPBEXfilterDrill 2 2 5 2 11" xfId="29146"/>
    <cellStyle name="SAPBEXfilterDrill 2 2 5 2 12" xfId="29147"/>
    <cellStyle name="SAPBEXfilterDrill 2 2 5 2 13" xfId="29148"/>
    <cellStyle name="SAPBEXfilterDrill 2 2 5 2 14" xfId="29149"/>
    <cellStyle name="SAPBEXfilterDrill 2 2 5 2 2" xfId="29150"/>
    <cellStyle name="SAPBEXfilterDrill 2 2 5 2 3" xfId="29151"/>
    <cellStyle name="SAPBEXfilterDrill 2 2 5 2 3 2" xfId="29152"/>
    <cellStyle name="SAPBEXfilterDrill 2 2 5 2 4" xfId="29153"/>
    <cellStyle name="SAPBEXfilterDrill 2 2 5 2 5" xfId="29154"/>
    <cellStyle name="SAPBEXfilterDrill 2 2 5 2 6" xfId="29155"/>
    <cellStyle name="SAPBEXfilterDrill 2 2 5 2 7" xfId="29156"/>
    <cellStyle name="SAPBEXfilterDrill 2 2 5 2 8" xfId="29157"/>
    <cellStyle name="SAPBEXfilterDrill 2 2 5 2 9" xfId="29158"/>
    <cellStyle name="SAPBEXfilterDrill 2 2 5 3" xfId="29159"/>
    <cellStyle name="SAPBEXfilterDrill 2 2 5 4" xfId="29160"/>
    <cellStyle name="SAPBEXfilterDrill 2 2 5 4 2" xfId="29161"/>
    <cellStyle name="SAPBEXfilterDrill 2 2 5 5" xfId="29162"/>
    <cellStyle name="SAPBEXfilterDrill 2 2 5 6" xfId="29163"/>
    <cellStyle name="SAPBEXfilterDrill 2 2 5 7" xfId="29164"/>
    <cellStyle name="SAPBEXfilterDrill 2 2 5 8" xfId="29165"/>
    <cellStyle name="SAPBEXfilterDrill 2 2 5 9" xfId="29166"/>
    <cellStyle name="SAPBEXfilterDrill 2 2 6" xfId="29167"/>
    <cellStyle name="SAPBEXfilterDrill 2 2 6 10" xfId="29168"/>
    <cellStyle name="SAPBEXfilterDrill 2 2 6 11" xfId="29169"/>
    <cellStyle name="SAPBEXfilterDrill 2 2 6 12" xfId="29170"/>
    <cellStyle name="SAPBEXfilterDrill 2 2 6 13" xfId="29171"/>
    <cellStyle name="SAPBEXfilterDrill 2 2 6 14" xfId="29172"/>
    <cellStyle name="SAPBEXfilterDrill 2 2 6 2" xfId="29173"/>
    <cellStyle name="SAPBEXfilterDrill 2 2 6 3" xfId="29174"/>
    <cellStyle name="SAPBEXfilterDrill 2 2 6 3 2" xfId="29175"/>
    <cellStyle name="SAPBEXfilterDrill 2 2 6 4" xfId="29176"/>
    <cellStyle name="SAPBEXfilterDrill 2 2 6 5" xfId="29177"/>
    <cellStyle name="SAPBEXfilterDrill 2 2 6 6" xfId="29178"/>
    <cellStyle name="SAPBEXfilterDrill 2 2 6 7" xfId="29179"/>
    <cellStyle name="SAPBEXfilterDrill 2 2 6 8" xfId="29180"/>
    <cellStyle name="SAPBEXfilterDrill 2 2 6 9" xfId="29181"/>
    <cellStyle name="SAPBEXfilterDrill 2 2 7" xfId="29182"/>
    <cellStyle name="SAPBEXfilterDrill 2 2 8" xfId="29183"/>
    <cellStyle name="SAPBEXfilterDrill 2 2 8 2" xfId="29184"/>
    <cellStyle name="SAPBEXfilterDrill 2 2 9" xfId="29185"/>
    <cellStyle name="SAPBEXfilterDrill 2 20" xfId="29186"/>
    <cellStyle name="SAPBEXfilterDrill 2 21" xfId="29187"/>
    <cellStyle name="SAPBEXfilterDrill 2 22" xfId="29188"/>
    <cellStyle name="SAPBEXfilterDrill 2 3" xfId="29189"/>
    <cellStyle name="SAPBEXfilterDrill 2 3 10" xfId="29190"/>
    <cellStyle name="SAPBEXfilterDrill 2 3 11" xfId="29191"/>
    <cellStyle name="SAPBEXfilterDrill 2 3 12" xfId="29192"/>
    <cellStyle name="SAPBEXfilterDrill 2 3 13" xfId="29193"/>
    <cellStyle name="SAPBEXfilterDrill 2 3 14" xfId="29194"/>
    <cellStyle name="SAPBEXfilterDrill 2 3 15" xfId="29195"/>
    <cellStyle name="SAPBEXfilterDrill 2 3 2" xfId="29196"/>
    <cellStyle name="SAPBEXfilterDrill 2 3 2 10" xfId="29197"/>
    <cellStyle name="SAPBEXfilterDrill 2 3 2 11" xfId="29198"/>
    <cellStyle name="SAPBEXfilterDrill 2 3 2 12" xfId="29199"/>
    <cellStyle name="SAPBEXfilterDrill 2 3 2 13" xfId="29200"/>
    <cellStyle name="SAPBEXfilterDrill 2 3 2 14" xfId="29201"/>
    <cellStyle name="SAPBEXfilterDrill 2 3 2 2" xfId="29202"/>
    <cellStyle name="SAPBEXfilterDrill 2 3 2 3" xfId="29203"/>
    <cellStyle name="SAPBEXfilterDrill 2 3 2 3 2" xfId="29204"/>
    <cellStyle name="SAPBEXfilterDrill 2 3 2 4" xfId="29205"/>
    <cellStyle name="SAPBEXfilterDrill 2 3 2 5" xfId="29206"/>
    <cellStyle name="SAPBEXfilterDrill 2 3 2 6" xfId="29207"/>
    <cellStyle name="SAPBEXfilterDrill 2 3 2 7" xfId="29208"/>
    <cellStyle name="SAPBEXfilterDrill 2 3 2 8" xfId="29209"/>
    <cellStyle name="SAPBEXfilterDrill 2 3 2 9" xfId="29210"/>
    <cellStyle name="SAPBEXfilterDrill 2 3 3" xfId="29211"/>
    <cellStyle name="SAPBEXfilterDrill 2 3 4" xfId="29212"/>
    <cellStyle name="SAPBEXfilterDrill 2 3 4 2" xfId="29213"/>
    <cellStyle name="SAPBEXfilterDrill 2 3 5" xfId="29214"/>
    <cellStyle name="SAPBEXfilterDrill 2 3 6" xfId="29215"/>
    <cellStyle name="SAPBEXfilterDrill 2 3 7" xfId="29216"/>
    <cellStyle name="SAPBEXfilterDrill 2 3 8" xfId="29217"/>
    <cellStyle name="SAPBEXfilterDrill 2 3 9" xfId="29218"/>
    <cellStyle name="SAPBEXfilterDrill 2 4" xfId="29219"/>
    <cellStyle name="SAPBEXfilterDrill 2 4 10" xfId="29220"/>
    <cellStyle name="SAPBEXfilterDrill 2 4 11" xfId="29221"/>
    <cellStyle name="SAPBEXfilterDrill 2 4 12" xfId="29222"/>
    <cellStyle name="SAPBEXfilterDrill 2 4 13" xfId="29223"/>
    <cellStyle name="SAPBEXfilterDrill 2 4 14" xfId="29224"/>
    <cellStyle name="SAPBEXfilterDrill 2 4 15" xfId="29225"/>
    <cellStyle name="SAPBEXfilterDrill 2 4 2" xfId="29226"/>
    <cellStyle name="SAPBEXfilterDrill 2 4 2 10" xfId="29227"/>
    <cellStyle name="SAPBEXfilterDrill 2 4 2 11" xfId="29228"/>
    <cellStyle name="SAPBEXfilterDrill 2 4 2 12" xfId="29229"/>
    <cellStyle name="SAPBEXfilterDrill 2 4 2 13" xfId="29230"/>
    <cellStyle name="SAPBEXfilterDrill 2 4 2 14" xfId="29231"/>
    <cellStyle name="SAPBEXfilterDrill 2 4 2 2" xfId="29232"/>
    <cellStyle name="SAPBEXfilterDrill 2 4 2 3" xfId="29233"/>
    <cellStyle name="SAPBEXfilterDrill 2 4 2 3 2" xfId="29234"/>
    <cellStyle name="SAPBEXfilterDrill 2 4 2 4" xfId="29235"/>
    <cellStyle name="SAPBEXfilterDrill 2 4 2 5" xfId="29236"/>
    <cellStyle name="SAPBEXfilterDrill 2 4 2 6" xfId="29237"/>
    <cellStyle name="SAPBEXfilterDrill 2 4 2 7" xfId="29238"/>
    <cellStyle name="SAPBEXfilterDrill 2 4 2 8" xfId="29239"/>
    <cellStyle name="SAPBEXfilterDrill 2 4 2 9" xfId="29240"/>
    <cellStyle name="SAPBEXfilterDrill 2 4 3" xfId="29241"/>
    <cellStyle name="SAPBEXfilterDrill 2 4 4" xfId="29242"/>
    <cellStyle name="SAPBEXfilterDrill 2 4 4 2" xfId="29243"/>
    <cellStyle name="SAPBEXfilterDrill 2 4 5" xfId="29244"/>
    <cellStyle name="SAPBEXfilterDrill 2 4 6" xfId="29245"/>
    <cellStyle name="SAPBEXfilterDrill 2 4 7" xfId="29246"/>
    <cellStyle name="SAPBEXfilterDrill 2 4 8" xfId="29247"/>
    <cellStyle name="SAPBEXfilterDrill 2 4 9" xfId="29248"/>
    <cellStyle name="SAPBEXfilterDrill 2 5" xfId="29249"/>
    <cellStyle name="SAPBEXfilterDrill 2 5 10" xfId="29250"/>
    <cellStyle name="SAPBEXfilterDrill 2 5 11" xfId="29251"/>
    <cellStyle name="SAPBEXfilterDrill 2 5 12" xfId="29252"/>
    <cellStyle name="SAPBEXfilterDrill 2 5 13" xfId="29253"/>
    <cellStyle name="SAPBEXfilterDrill 2 5 14" xfId="29254"/>
    <cellStyle name="SAPBEXfilterDrill 2 5 15" xfId="29255"/>
    <cellStyle name="SAPBEXfilterDrill 2 5 2" xfId="29256"/>
    <cellStyle name="SAPBEXfilterDrill 2 5 2 10" xfId="29257"/>
    <cellStyle name="SAPBEXfilterDrill 2 5 2 11" xfId="29258"/>
    <cellStyle name="SAPBEXfilterDrill 2 5 2 12" xfId="29259"/>
    <cellStyle name="SAPBEXfilterDrill 2 5 2 13" xfId="29260"/>
    <cellStyle name="SAPBEXfilterDrill 2 5 2 14" xfId="29261"/>
    <cellStyle name="SAPBEXfilterDrill 2 5 2 2" xfId="29262"/>
    <cellStyle name="SAPBEXfilterDrill 2 5 2 3" xfId="29263"/>
    <cellStyle name="SAPBEXfilterDrill 2 5 2 3 2" xfId="29264"/>
    <cellStyle name="SAPBEXfilterDrill 2 5 2 4" xfId="29265"/>
    <cellStyle name="SAPBEXfilterDrill 2 5 2 5" xfId="29266"/>
    <cellStyle name="SAPBEXfilterDrill 2 5 2 6" xfId="29267"/>
    <cellStyle name="SAPBEXfilterDrill 2 5 2 7" xfId="29268"/>
    <cellStyle name="SAPBEXfilterDrill 2 5 2 8" xfId="29269"/>
    <cellStyle name="SAPBEXfilterDrill 2 5 2 9" xfId="29270"/>
    <cellStyle name="SAPBEXfilterDrill 2 5 3" xfId="29271"/>
    <cellStyle name="SAPBEXfilterDrill 2 5 4" xfId="29272"/>
    <cellStyle name="SAPBEXfilterDrill 2 5 4 2" xfId="29273"/>
    <cellStyle name="SAPBEXfilterDrill 2 5 5" xfId="29274"/>
    <cellStyle name="SAPBEXfilterDrill 2 5 6" xfId="29275"/>
    <cellStyle name="SAPBEXfilterDrill 2 5 7" xfId="29276"/>
    <cellStyle name="SAPBEXfilterDrill 2 5 8" xfId="29277"/>
    <cellStyle name="SAPBEXfilterDrill 2 5 9" xfId="29278"/>
    <cellStyle name="SAPBEXfilterDrill 2 6" xfId="29279"/>
    <cellStyle name="SAPBEXfilterDrill 2 6 10" xfId="29280"/>
    <cellStyle name="SAPBEXfilterDrill 2 6 11" xfId="29281"/>
    <cellStyle name="SAPBEXfilterDrill 2 6 12" xfId="29282"/>
    <cellStyle name="SAPBEXfilterDrill 2 6 13" xfId="29283"/>
    <cellStyle name="SAPBEXfilterDrill 2 6 14" xfId="29284"/>
    <cellStyle name="SAPBEXfilterDrill 2 6 15" xfId="29285"/>
    <cellStyle name="SAPBEXfilterDrill 2 6 2" xfId="29286"/>
    <cellStyle name="SAPBEXfilterDrill 2 6 2 10" xfId="29287"/>
    <cellStyle name="SAPBEXfilterDrill 2 6 2 11" xfId="29288"/>
    <cellStyle name="SAPBEXfilterDrill 2 6 2 12" xfId="29289"/>
    <cellStyle name="SAPBEXfilterDrill 2 6 2 13" xfId="29290"/>
    <cellStyle name="SAPBEXfilterDrill 2 6 2 14" xfId="29291"/>
    <cellStyle name="SAPBEXfilterDrill 2 6 2 2" xfId="29292"/>
    <cellStyle name="SAPBEXfilterDrill 2 6 2 3" xfId="29293"/>
    <cellStyle name="SAPBEXfilterDrill 2 6 2 3 2" xfId="29294"/>
    <cellStyle name="SAPBEXfilterDrill 2 6 2 4" xfId="29295"/>
    <cellStyle name="SAPBEXfilterDrill 2 6 2 5" xfId="29296"/>
    <cellStyle name="SAPBEXfilterDrill 2 6 2 6" xfId="29297"/>
    <cellStyle name="SAPBEXfilterDrill 2 6 2 7" xfId="29298"/>
    <cellStyle name="SAPBEXfilterDrill 2 6 2 8" xfId="29299"/>
    <cellStyle name="SAPBEXfilterDrill 2 6 2 9" xfId="29300"/>
    <cellStyle name="SAPBEXfilterDrill 2 6 3" xfId="29301"/>
    <cellStyle name="SAPBEXfilterDrill 2 6 4" xfId="29302"/>
    <cellStyle name="SAPBEXfilterDrill 2 6 4 2" xfId="29303"/>
    <cellStyle name="SAPBEXfilterDrill 2 6 5" xfId="29304"/>
    <cellStyle name="SAPBEXfilterDrill 2 6 6" xfId="29305"/>
    <cellStyle name="SAPBEXfilterDrill 2 6 7" xfId="29306"/>
    <cellStyle name="SAPBEXfilterDrill 2 6 8" xfId="29307"/>
    <cellStyle name="SAPBEXfilterDrill 2 6 9" xfId="29308"/>
    <cellStyle name="SAPBEXfilterDrill 2 7" xfId="29309"/>
    <cellStyle name="SAPBEXfilterDrill 2 7 10" xfId="29310"/>
    <cellStyle name="SAPBEXfilterDrill 2 7 11" xfId="29311"/>
    <cellStyle name="SAPBEXfilterDrill 2 7 12" xfId="29312"/>
    <cellStyle name="SAPBEXfilterDrill 2 7 13" xfId="29313"/>
    <cellStyle name="SAPBEXfilterDrill 2 7 14" xfId="29314"/>
    <cellStyle name="SAPBEXfilterDrill 2 7 15" xfId="29315"/>
    <cellStyle name="SAPBEXfilterDrill 2 7 2" xfId="29316"/>
    <cellStyle name="SAPBEXfilterDrill 2 7 2 10" xfId="29317"/>
    <cellStyle name="SAPBEXfilterDrill 2 7 2 11" xfId="29318"/>
    <cellStyle name="SAPBEXfilterDrill 2 7 2 12" xfId="29319"/>
    <cellStyle name="SAPBEXfilterDrill 2 7 2 13" xfId="29320"/>
    <cellStyle name="SAPBEXfilterDrill 2 7 2 14" xfId="29321"/>
    <cellStyle name="SAPBEXfilterDrill 2 7 2 2" xfId="29322"/>
    <cellStyle name="SAPBEXfilterDrill 2 7 2 3" xfId="29323"/>
    <cellStyle name="SAPBEXfilterDrill 2 7 2 3 2" xfId="29324"/>
    <cellStyle name="SAPBEXfilterDrill 2 7 2 4" xfId="29325"/>
    <cellStyle name="SAPBEXfilterDrill 2 7 2 5" xfId="29326"/>
    <cellStyle name="SAPBEXfilterDrill 2 7 2 6" xfId="29327"/>
    <cellStyle name="SAPBEXfilterDrill 2 7 2 7" xfId="29328"/>
    <cellStyle name="SAPBEXfilterDrill 2 7 2 8" xfId="29329"/>
    <cellStyle name="SAPBEXfilterDrill 2 7 2 9" xfId="29330"/>
    <cellStyle name="SAPBEXfilterDrill 2 7 3" xfId="29331"/>
    <cellStyle name="SAPBEXfilterDrill 2 7 4" xfId="29332"/>
    <cellStyle name="SAPBEXfilterDrill 2 7 4 2" xfId="29333"/>
    <cellStyle name="SAPBEXfilterDrill 2 7 5" xfId="29334"/>
    <cellStyle name="SAPBEXfilterDrill 2 7 6" xfId="29335"/>
    <cellStyle name="SAPBEXfilterDrill 2 7 7" xfId="29336"/>
    <cellStyle name="SAPBEXfilterDrill 2 7 8" xfId="29337"/>
    <cellStyle name="SAPBEXfilterDrill 2 7 9" xfId="29338"/>
    <cellStyle name="SAPBEXfilterDrill 2 8" xfId="29339"/>
    <cellStyle name="SAPBEXfilterDrill 2 8 10" xfId="29340"/>
    <cellStyle name="SAPBEXfilterDrill 2 8 11" xfId="29341"/>
    <cellStyle name="SAPBEXfilterDrill 2 8 12" xfId="29342"/>
    <cellStyle name="SAPBEXfilterDrill 2 8 13" xfId="29343"/>
    <cellStyle name="SAPBEXfilterDrill 2 8 14" xfId="29344"/>
    <cellStyle name="SAPBEXfilterDrill 2 8 15" xfId="29345"/>
    <cellStyle name="SAPBEXfilterDrill 2 8 2" xfId="29346"/>
    <cellStyle name="SAPBEXfilterDrill 2 8 2 10" xfId="29347"/>
    <cellStyle name="SAPBEXfilterDrill 2 8 2 11" xfId="29348"/>
    <cellStyle name="SAPBEXfilterDrill 2 8 2 12" xfId="29349"/>
    <cellStyle name="SAPBEXfilterDrill 2 8 2 13" xfId="29350"/>
    <cellStyle name="SAPBEXfilterDrill 2 8 2 14" xfId="29351"/>
    <cellStyle name="SAPBEXfilterDrill 2 8 2 2" xfId="29352"/>
    <cellStyle name="SAPBEXfilterDrill 2 8 2 3" xfId="29353"/>
    <cellStyle name="SAPBEXfilterDrill 2 8 2 3 2" xfId="29354"/>
    <cellStyle name="SAPBEXfilterDrill 2 8 2 4" xfId="29355"/>
    <cellStyle name="SAPBEXfilterDrill 2 8 2 5" xfId="29356"/>
    <cellStyle name="SAPBEXfilterDrill 2 8 2 6" xfId="29357"/>
    <cellStyle name="SAPBEXfilterDrill 2 8 2 7" xfId="29358"/>
    <cellStyle name="SAPBEXfilterDrill 2 8 2 8" xfId="29359"/>
    <cellStyle name="SAPBEXfilterDrill 2 8 2 9" xfId="29360"/>
    <cellStyle name="SAPBEXfilterDrill 2 8 3" xfId="29361"/>
    <cellStyle name="SAPBEXfilterDrill 2 8 4" xfId="29362"/>
    <cellStyle name="SAPBEXfilterDrill 2 8 4 2" xfId="29363"/>
    <cellStyle name="SAPBEXfilterDrill 2 8 5" xfId="29364"/>
    <cellStyle name="SAPBEXfilterDrill 2 8 6" xfId="29365"/>
    <cellStyle name="SAPBEXfilterDrill 2 8 7" xfId="29366"/>
    <cellStyle name="SAPBEXfilterDrill 2 8 8" xfId="29367"/>
    <cellStyle name="SAPBEXfilterDrill 2 8 9" xfId="29368"/>
    <cellStyle name="SAPBEXfilterDrill 2 9" xfId="29369"/>
    <cellStyle name="SAPBEXfilterDrill 2 9 10" xfId="29370"/>
    <cellStyle name="SAPBEXfilterDrill 2 9 11" xfId="29371"/>
    <cellStyle name="SAPBEXfilterDrill 2 9 12" xfId="29372"/>
    <cellStyle name="SAPBEXfilterDrill 2 9 13" xfId="29373"/>
    <cellStyle name="SAPBEXfilterDrill 2 9 14" xfId="29374"/>
    <cellStyle name="SAPBEXfilterDrill 2 9 2" xfId="29375"/>
    <cellStyle name="SAPBEXfilterDrill 2 9 3" xfId="29376"/>
    <cellStyle name="SAPBEXfilterDrill 2 9 3 2" xfId="29377"/>
    <cellStyle name="SAPBEXfilterDrill 2 9 4" xfId="29378"/>
    <cellStyle name="SAPBEXfilterDrill 2 9 5" xfId="29379"/>
    <cellStyle name="SAPBEXfilterDrill 2 9 6" xfId="29380"/>
    <cellStyle name="SAPBEXfilterDrill 2 9 7" xfId="29381"/>
    <cellStyle name="SAPBEXfilterDrill 2 9 8" xfId="29382"/>
    <cellStyle name="SAPBEXfilterDrill 2 9 9" xfId="29383"/>
    <cellStyle name="SAPBEXfilterDrill 20" xfId="29384"/>
    <cellStyle name="SAPBEXfilterDrill 21" xfId="29385"/>
    <cellStyle name="SAPBEXfilterDrill 3" xfId="29386"/>
    <cellStyle name="SAPBEXfilterDrill 3 10" xfId="29387"/>
    <cellStyle name="SAPBEXfilterDrill 3 11" xfId="29388"/>
    <cellStyle name="SAPBEXfilterDrill 3 12" xfId="29389"/>
    <cellStyle name="SAPBEXfilterDrill 3 13" xfId="29390"/>
    <cellStyle name="SAPBEXfilterDrill 3 14" xfId="29391"/>
    <cellStyle name="SAPBEXfilterDrill 3 15" xfId="29392"/>
    <cellStyle name="SAPBEXfilterDrill 3 16" xfId="29393"/>
    <cellStyle name="SAPBEXfilterDrill 3 17" xfId="29394"/>
    <cellStyle name="SAPBEXfilterDrill 3 18" xfId="29395"/>
    <cellStyle name="SAPBEXfilterDrill 3 19" xfId="29396"/>
    <cellStyle name="SAPBEXfilterDrill 3 2" xfId="29397"/>
    <cellStyle name="SAPBEXfilterDrill 3 2 10" xfId="29398"/>
    <cellStyle name="SAPBEXfilterDrill 3 2 11" xfId="29399"/>
    <cellStyle name="SAPBEXfilterDrill 3 2 12" xfId="29400"/>
    <cellStyle name="SAPBEXfilterDrill 3 2 13" xfId="29401"/>
    <cellStyle name="SAPBEXfilterDrill 3 2 14" xfId="29402"/>
    <cellStyle name="SAPBEXfilterDrill 3 2 15" xfId="29403"/>
    <cellStyle name="SAPBEXfilterDrill 3 2 2" xfId="29404"/>
    <cellStyle name="SAPBEXfilterDrill 3 2 2 10" xfId="29405"/>
    <cellStyle name="SAPBEXfilterDrill 3 2 2 11" xfId="29406"/>
    <cellStyle name="SAPBEXfilterDrill 3 2 2 12" xfId="29407"/>
    <cellStyle name="SAPBEXfilterDrill 3 2 2 13" xfId="29408"/>
    <cellStyle name="SAPBEXfilterDrill 3 2 2 14" xfId="29409"/>
    <cellStyle name="SAPBEXfilterDrill 3 2 2 2" xfId="29410"/>
    <cellStyle name="SAPBEXfilterDrill 3 2 2 3" xfId="29411"/>
    <cellStyle name="SAPBEXfilterDrill 3 2 2 3 2" xfId="29412"/>
    <cellStyle name="SAPBEXfilterDrill 3 2 2 4" xfId="29413"/>
    <cellStyle name="SAPBEXfilterDrill 3 2 2 5" xfId="29414"/>
    <cellStyle name="SAPBEXfilterDrill 3 2 2 6" xfId="29415"/>
    <cellStyle name="SAPBEXfilterDrill 3 2 2 7" xfId="29416"/>
    <cellStyle name="SAPBEXfilterDrill 3 2 2 8" xfId="29417"/>
    <cellStyle name="SAPBEXfilterDrill 3 2 2 9" xfId="29418"/>
    <cellStyle name="SAPBEXfilterDrill 3 2 3" xfId="29419"/>
    <cellStyle name="SAPBEXfilterDrill 3 2 4" xfId="29420"/>
    <cellStyle name="SAPBEXfilterDrill 3 2 4 2" xfId="29421"/>
    <cellStyle name="SAPBEXfilterDrill 3 2 5" xfId="29422"/>
    <cellStyle name="SAPBEXfilterDrill 3 2 6" xfId="29423"/>
    <cellStyle name="SAPBEXfilterDrill 3 2 7" xfId="29424"/>
    <cellStyle name="SAPBEXfilterDrill 3 2 8" xfId="29425"/>
    <cellStyle name="SAPBEXfilterDrill 3 2 9" xfId="29426"/>
    <cellStyle name="SAPBEXfilterDrill 3 3" xfId="29427"/>
    <cellStyle name="SAPBEXfilterDrill 3 3 10" xfId="29428"/>
    <cellStyle name="SAPBEXfilterDrill 3 3 11" xfId="29429"/>
    <cellStyle name="SAPBEXfilterDrill 3 3 12" xfId="29430"/>
    <cellStyle name="SAPBEXfilterDrill 3 3 13" xfId="29431"/>
    <cellStyle name="SAPBEXfilterDrill 3 3 14" xfId="29432"/>
    <cellStyle name="SAPBEXfilterDrill 3 3 15" xfId="29433"/>
    <cellStyle name="SAPBEXfilterDrill 3 3 2" xfId="29434"/>
    <cellStyle name="SAPBEXfilterDrill 3 3 2 10" xfId="29435"/>
    <cellStyle name="SAPBEXfilterDrill 3 3 2 11" xfId="29436"/>
    <cellStyle name="SAPBEXfilterDrill 3 3 2 12" xfId="29437"/>
    <cellStyle name="SAPBEXfilterDrill 3 3 2 13" xfId="29438"/>
    <cellStyle name="SAPBEXfilterDrill 3 3 2 14" xfId="29439"/>
    <cellStyle name="SAPBEXfilterDrill 3 3 2 2" xfId="29440"/>
    <cellStyle name="SAPBEXfilterDrill 3 3 2 3" xfId="29441"/>
    <cellStyle name="SAPBEXfilterDrill 3 3 2 3 2" xfId="29442"/>
    <cellStyle name="SAPBEXfilterDrill 3 3 2 4" xfId="29443"/>
    <cellStyle name="SAPBEXfilterDrill 3 3 2 5" xfId="29444"/>
    <cellStyle name="SAPBEXfilterDrill 3 3 2 6" xfId="29445"/>
    <cellStyle name="SAPBEXfilterDrill 3 3 2 7" xfId="29446"/>
    <cellStyle name="SAPBEXfilterDrill 3 3 2 8" xfId="29447"/>
    <cellStyle name="SAPBEXfilterDrill 3 3 2 9" xfId="29448"/>
    <cellStyle name="SAPBEXfilterDrill 3 3 3" xfId="29449"/>
    <cellStyle name="SAPBEXfilterDrill 3 3 4" xfId="29450"/>
    <cellStyle name="SAPBEXfilterDrill 3 3 4 2" xfId="29451"/>
    <cellStyle name="SAPBEXfilterDrill 3 3 5" xfId="29452"/>
    <cellStyle name="SAPBEXfilterDrill 3 3 6" xfId="29453"/>
    <cellStyle name="SAPBEXfilterDrill 3 3 7" xfId="29454"/>
    <cellStyle name="SAPBEXfilterDrill 3 3 8" xfId="29455"/>
    <cellStyle name="SAPBEXfilterDrill 3 3 9" xfId="29456"/>
    <cellStyle name="SAPBEXfilterDrill 3 4" xfId="29457"/>
    <cellStyle name="SAPBEXfilterDrill 3 4 10" xfId="29458"/>
    <cellStyle name="SAPBEXfilterDrill 3 4 11" xfId="29459"/>
    <cellStyle name="SAPBEXfilterDrill 3 4 12" xfId="29460"/>
    <cellStyle name="SAPBEXfilterDrill 3 4 13" xfId="29461"/>
    <cellStyle name="SAPBEXfilterDrill 3 4 14" xfId="29462"/>
    <cellStyle name="SAPBEXfilterDrill 3 4 15" xfId="29463"/>
    <cellStyle name="SAPBEXfilterDrill 3 4 2" xfId="29464"/>
    <cellStyle name="SAPBEXfilterDrill 3 4 2 10" xfId="29465"/>
    <cellStyle name="SAPBEXfilterDrill 3 4 2 11" xfId="29466"/>
    <cellStyle name="SAPBEXfilterDrill 3 4 2 12" xfId="29467"/>
    <cellStyle name="SAPBEXfilterDrill 3 4 2 13" xfId="29468"/>
    <cellStyle name="SAPBEXfilterDrill 3 4 2 14" xfId="29469"/>
    <cellStyle name="SAPBEXfilterDrill 3 4 2 2" xfId="29470"/>
    <cellStyle name="SAPBEXfilterDrill 3 4 2 3" xfId="29471"/>
    <cellStyle name="SAPBEXfilterDrill 3 4 2 3 2" xfId="29472"/>
    <cellStyle name="SAPBEXfilterDrill 3 4 2 4" xfId="29473"/>
    <cellStyle name="SAPBEXfilterDrill 3 4 2 5" xfId="29474"/>
    <cellStyle name="SAPBEXfilterDrill 3 4 2 6" xfId="29475"/>
    <cellStyle name="SAPBEXfilterDrill 3 4 2 7" xfId="29476"/>
    <cellStyle name="SAPBEXfilterDrill 3 4 2 8" xfId="29477"/>
    <cellStyle name="SAPBEXfilterDrill 3 4 2 9" xfId="29478"/>
    <cellStyle name="SAPBEXfilterDrill 3 4 3" xfId="29479"/>
    <cellStyle name="SAPBEXfilterDrill 3 4 4" xfId="29480"/>
    <cellStyle name="SAPBEXfilterDrill 3 4 4 2" xfId="29481"/>
    <cellStyle name="SAPBEXfilterDrill 3 4 5" xfId="29482"/>
    <cellStyle name="SAPBEXfilterDrill 3 4 6" xfId="29483"/>
    <cellStyle name="SAPBEXfilterDrill 3 4 7" xfId="29484"/>
    <cellStyle name="SAPBEXfilterDrill 3 4 8" xfId="29485"/>
    <cellStyle name="SAPBEXfilterDrill 3 4 9" xfId="29486"/>
    <cellStyle name="SAPBEXfilterDrill 3 5" xfId="29487"/>
    <cellStyle name="SAPBEXfilterDrill 3 5 10" xfId="29488"/>
    <cellStyle name="SAPBEXfilterDrill 3 5 11" xfId="29489"/>
    <cellStyle name="SAPBEXfilterDrill 3 5 12" xfId="29490"/>
    <cellStyle name="SAPBEXfilterDrill 3 5 13" xfId="29491"/>
    <cellStyle name="SAPBEXfilterDrill 3 5 14" xfId="29492"/>
    <cellStyle name="SAPBEXfilterDrill 3 5 15" xfId="29493"/>
    <cellStyle name="SAPBEXfilterDrill 3 5 2" xfId="29494"/>
    <cellStyle name="SAPBEXfilterDrill 3 5 2 10" xfId="29495"/>
    <cellStyle name="SAPBEXfilterDrill 3 5 2 11" xfId="29496"/>
    <cellStyle name="SAPBEXfilterDrill 3 5 2 12" xfId="29497"/>
    <cellStyle name="SAPBEXfilterDrill 3 5 2 13" xfId="29498"/>
    <cellStyle name="SAPBEXfilterDrill 3 5 2 14" xfId="29499"/>
    <cellStyle name="SAPBEXfilterDrill 3 5 2 2" xfId="29500"/>
    <cellStyle name="SAPBEXfilterDrill 3 5 2 3" xfId="29501"/>
    <cellStyle name="SAPBEXfilterDrill 3 5 2 3 2" xfId="29502"/>
    <cellStyle name="SAPBEXfilterDrill 3 5 2 4" xfId="29503"/>
    <cellStyle name="SAPBEXfilterDrill 3 5 2 5" xfId="29504"/>
    <cellStyle name="SAPBEXfilterDrill 3 5 2 6" xfId="29505"/>
    <cellStyle name="SAPBEXfilterDrill 3 5 2 7" xfId="29506"/>
    <cellStyle name="SAPBEXfilterDrill 3 5 2 8" xfId="29507"/>
    <cellStyle name="SAPBEXfilterDrill 3 5 2 9" xfId="29508"/>
    <cellStyle name="SAPBEXfilterDrill 3 5 3" xfId="29509"/>
    <cellStyle name="SAPBEXfilterDrill 3 5 4" xfId="29510"/>
    <cellStyle name="SAPBEXfilterDrill 3 5 4 2" xfId="29511"/>
    <cellStyle name="SAPBEXfilterDrill 3 5 5" xfId="29512"/>
    <cellStyle name="SAPBEXfilterDrill 3 5 6" xfId="29513"/>
    <cellStyle name="SAPBEXfilterDrill 3 5 7" xfId="29514"/>
    <cellStyle name="SAPBEXfilterDrill 3 5 8" xfId="29515"/>
    <cellStyle name="SAPBEXfilterDrill 3 5 9" xfId="29516"/>
    <cellStyle name="SAPBEXfilterDrill 3 6" xfId="29517"/>
    <cellStyle name="SAPBEXfilterDrill 3 6 10" xfId="29518"/>
    <cellStyle name="SAPBEXfilterDrill 3 6 11" xfId="29519"/>
    <cellStyle name="SAPBEXfilterDrill 3 6 12" xfId="29520"/>
    <cellStyle name="SAPBEXfilterDrill 3 6 13" xfId="29521"/>
    <cellStyle name="SAPBEXfilterDrill 3 6 14" xfId="29522"/>
    <cellStyle name="SAPBEXfilterDrill 3 6 2" xfId="29523"/>
    <cellStyle name="SAPBEXfilterDrill 3 6 3" xfId="29524"/>
    <cellStyle name="SAPBEXfilterDrill 3 6 3 2" xfId="29525"/>
    <cellStyle name="SAPBEXfilterDrill 3 6 4" xfId="29526"/>
    <cellStyle name="SAPBEXfilterDrill 3 6 5" xfId="29527"/>
    <cellStyle name="SAPBEXfilterDrill 3 6 6" xfId="29528"/>
    <cellStyle name="SAPBEXfilterDrill 3 6 7" xfId="29529"/>
    <cellStyle name="SAPBEXfilterDrill 3 6 8" xfId="29530"/>
    <cellStyle name="SAPBEXfilterDrill 3 6 9" xfId="29531"/>
    <cellStyle name="SAPBEXfilterDrill 3 7" xfId="29532"/>
    <cellStyle name="SAPBEXfilterDrill 3 8" xfId="29533"/>
    <cellStyle name="SAPBEXfilterDrill 3 8 2" xfId="29534"/>
    <cellStyle name="SAPBEXfilterDrill 3 9" xfId="29535"/>
    <cellStyle name="SAPBEXfilterDrill 4" xfId="29536"/>
    <cellStyle name="SAPBEXfilterDrill 4 10" xfId="29537"/>
    <cellStyle name="SAPBEXfilterDrill 4 11" xfId="29538"/>
    <cellStyle name="SAPBEXfilterDrill 4 12" xfId="29539"/>
    <cellStyle name="SAPBEXfilterDrill 4 13" xfId="29540"/>
    <cellStyle name="SAPBEXfilterDrill 4 14" xfId="29541"/>
    <cellStyle name="SAPBEXfilterDrill 4 15" xfId="29542"/>
    <cellStyle name="SAPBEXfilterDrill 4 2" xfId="29543"/>
    <cellStyle name="SAPBEXfilterDrill 4 2 10" xfId="29544"/>
    <cellStyle name="SAPBEXfilterDrill 4 2 11" xfId="29545"/>
    <cellStyle name="SAPBEXfilterDrill 4 2 12" xfId="29546"/>
    <cellStyle name="SAPBEXfilterDrill 4 2 13" xfId="29547"/>
    <cellStyle name="SAPBEXfilterDrill 4 2 14" xfId="29548"/>
    <cellStyle name="SAPBEXfilterDrill 4 2 2" xfId="29549"/>
    <cellStyle name="SAPBEXfilterDrill 4 2 3" xfId="29550"/>
    <cellStyle name="SAPBEXfilterDrill 4 2 3 2" xfId="29551"/>
    <cellStyle name="SAPBEXfilterDrill 4 2 4" xfId="29552"/>
    <cellStyle name="SAPBEXfilterDrill 4 2 5" xfId="29553"/>
    <cellStyle name="SAPBEXfilterDrill 4 2 6" xfId="29554"/>
    <cellStyle name="SAPBEXfilterDrill 4 2 7" xfId="29555"/>
    <cellStyle name="SAPBEXfilterDrill 4 2 8" xfId="29556"/>
    <cellStyle name="SAPBEXfilterDrill 4 2 9" xfId="29557"/>
    <cellStyle name="SAPBEXfilterDrill 4 3" xfId="29558"/>
    <cellStyle name="SAPBEXfilterDrill 4 4" xfId="29559"/>
    <cellStyle name="SAPBEXfilterDrill 4 4 2" xfId="29560"/>
    <cellStyle name="SAPBEXfilterDrill 4 5" xfId="29561"/>
    <cellStyle name="SAPBEXfilterDrill 4 6" xfId="29562"/>
    <cellStyle name="SAPBEXfilterDrill 4 7" xfId="29563"/>
    <cellStyle name="SAPBEXfilterDrill 4 8" xfId="29564"/>
    <cellStyle name="SAPBEXfilterDrill 4 9" xfId="29565"/>
    <cellStyle name="SAPBEXfilterDrill 5" xfId="29566"/>
    <cellStyle name="SAPBEXfilterDrill 5 10" xfId="29567"/>
    <cellStyle name="SAPBEXfilterDrill 5 11" xfId="29568"/>
    <cellStyle name="SAPBEXfilterDrill 5 12" xfId="29569"/>
    <cellStyle name="SAPBEXfilterDrill 5 13" xfId="29570"/>
    <cellStyle name="SAPBEXfilterDrill 5 14" xfId="29571"/>
    <cellStyle name="SAPBEXfilterDrill 5 15" xfId="29572"/>
    <cellStyle name="SAPBEXfilterDrill 5 2" xfId="29573"/>
    <cellStyle name="SAPBEXfilterDrill 5 2 10" xfId="29574"/>
    <cellStyle name="SAPBEXfilterDrill 5 2 11" xfId="29575"/>
    <cellStyle name="SAPBEXfilterDrill 5 2 12" xfId="29576"/>
    <cellStyle name="SAPBEXfilterDrill 5 2 13" xfId="29577"/>
    <cellStyle name="SAPBEXfilterDrill 5 2 14" xfId="29578"/>
    <cellStyle name="SAPBEXfilterDrill 5 2 2" xfId="29579"/>
    <cellStyle name="SAPBEXfilterDrill 5 2 3" xfId="29580"/>
    <cellStyle name="SAPBEXfilterDrill 5 2 3 2" xfId="29581"/>
    <cellStyle name="SAPBEXfilterDrill 5 2 4" xfId="29582"/>
    <cellStyle name="SAPBEXfilterDrill 5 2 5" xfId="29583"/>
    <cellStyle name="SAPBEXfilterDrill 5 2 6" xfId="29584"/>
    <cellStyle name="SAPBEXfilterDrill 5 2 7" xfId="29585"/>
    <cellStyle name="SAPBEXfilterDrill 5 2 8" xfId="29586"/>
    <cellStyle name="SAPBEXfilterDrill 5 2 9" xfId="29587"/>
    <cellStyle name="SAPBEXfilterDrill 5 3" xfId="29588"/>
    <cellStyle name="SAPBEXfilterDrill 5 4" xfId="29589"/>
    <cellStyle name="SAPBEXfilterDrill 5 4 2" xfId="29590"/>
    <cellStyle name="SAPBEXfilterDrill 5 5" xfId="29591"/>
    <cellStyle name="SAPBEXfilterDrill 5 6" xfId="29592"/>
    <cellStyle name="SAPBEXfilterDrill 5 7" xfId="29593"/>
    <cellStyle name="SAPBEXfilterDrill 5 8" xfId="29594"/>
    <cellStyle name="SAPBEXfilterDrill 5 9" xfId="29595"/>
    <cellStyle name="SAPBEXfilterDrill 6" xfId="29596"/>
    <cellStyle name="SAPBEXfilterDrill 6 10" xfId="29597"/>
    <cellStyle name="SAPBEXfilterDrill 6 11" xfId="29598"/>
    <cellStyle name="SAPBEXfilterDrill 6 12" xfId="29599"/>
    <cellStyle name="SAPBEXfilterDrill 6 13" xfId="29600"/>
    <cellStyle name="SAPBEXfilterDrill 6 14" xfId="29601"/>
    <cellStyle name="SAPBEXfilterDrill 6 15" xfId="29602"/>
    <cellStyle name="SAPBEXfilterDrill 6 2" xfId="29603"/>
    <cellStyle name="SAPBEXfilterDrill 6 2 10" xfId="29604"/>
    <cellStyle name="SAPBEXfilterDrill 6 2 11" xfId="29605"/>
    <cellStyle name="SAPBEXfilterDrill 6 2 12" xfId="29606"/>
    <cellStyle name="SAPBEXfilterDrill 6 2 13" xfId="29607"/>
    <cellStyle name="SAPBEXfilterDrill 6 2 14" xfId="29608"/>
    <cellStyle name="SAPBEXfilterDrill 6 2 2" xfId="29609"/>
    <cellStyle name="SAPBEXfilterDrill 6 2 3" xfId="29610"/>
    <cellStyle name="SAPBEXfilterDrill 6 2 3 2" xfId="29611"/>
    <cellStyle name="SAPBEXfilterDrill 6 2 4" xfId="29612"/>
    <cellStyle name="SAPBEXfilterDrill 6 2 5" xfId="29613"/>
    <cellStyle name="SAPBEXfilterDrill 6 2 6" xfId="29614"/>
    <cellStyle name="SAPBEXfilterDrill 6 2 7" xfId="29615"/>
    <cellStyle name="SAPBEXfilterDrill 6 2 8" xfId="29616"/>
    <cellStyle name="SAPBEXfilterDrill 6 2 9" xfId="29617"/>
    <cellStyle name="SAPBEXfilterDrill 6 3" xfId="29618"/>
    <cellStyle name="SAPBEXfilterDrill 6 4" xfId="29619"/>
    <cellStyle name="SAPBEXfilterDrill 6 4 2" xfId="29620"/>
    <cellStyle name="SAPBEXfilterDrill 6 5" xfId="29621"/>
    <cellStyle name="SAPBEXfilterDrill 6 6" xfId="29622"/>
    <cellStyle name="SAPBEXfilterDrill 6 7" xfId="29623"/>
    <cellStyle name="SAPBEXfilterDrill 6 8" xfId="29624"/>
    <cellStyle name="SAPBEXfilterDrill 6 9" xfId="29625"/>
    <cellStyle name="SAPBEXfilterDrill 7" xfId="29626"/>
    <cellStyle name="SAPBEXfilterDrill 7 10" xfId="29627"/>
    <cellStyle name="SAPBEXfilterDrill 7 11" xfId="29628"/>
    <cellStyle name="SAPBEXfilterDrill 7 12" xfId="29629"/>
    <cellStyle name="SAPBEXfilterDrill 7 13" xfId="29630"/>
    <cellStyle name="SAPBEXfilterDrill 7 14" xfId="29631"/>
    <cellStyle name="SAPBEXfilterDrill 7 15" xfId="29632"/>
    <cellStyle name="SAPBEXfilterDrill 7 2" xfId="29633"/>
    <cellStyle name="SAPBEXfilterDrill 7 2 10" xfId="29634"/>
    <cellStyle name="SAPBEXfilterDrill 7 2 11" xfId="29635"/>
    <cellStyle name="SAPBEXfilterDrill 7 2 12" xfId="29636"/>
    <cellStyle name="SAPBEXfilterDrill 7 2 13" xfId="29637"/>
    <cellStyle name="SAPBEXfilterDrill 7 2 14" xfId="29638"/>
    <cellStyle name="SAPBEXfilterDrill 7 2 2" xfId="29639"/>
    <cellStyle name="SAPBEXfilterDrill 7 2 3" xfId="29640"/>
    <cellStyle name="SAPBEXfilterDrill 7 2 3 2" xfId="29641"/>
    <cellStyle name="SAPBEXfilterDrill 7 2 4" xfId="29642"/>
    <cellStyle name="SAPBEXfilterDrill 7 2 5" xfId="29643"/>
    <cellStyle name="SAPBEXfilterDrill 7 2 6" xfId="29644"/>
    <cellStyle name="SAPBEXfilterDrill 7 2 7" xfId="29645"/>
    <cellStyle name="SAPBEXfilterDrill 7 2 8" xfId="29646"/>
    <cellStyle name="SAPBEXfilterDrill 7 2 9" xfId="29647"/>
    <cellStyle name="SAPBEXfilterDrill 7 3" xfId="29648"/>
    <cellStyle name="SAPBEXfilterDrill 7 4" xfId="29649"/>
    <cellStyle name="SAPBEXfilterDrill 7 4 2" xfId="29650"/>
    <cellStyle name="SAPBEXfilterDrill 7 5" xfId="29651"/>
    <cellStyle name="SAPBEXfilterDrill 7 6" xfId="29652"/>
    <cellStyle name="SAPBEXfilterDrill 7 7" xfId="29653"/>
    <cellStyle name="SAPBEXfilterDrill 7 8" xfId="29654"/>
    <cellStyle name="SAPBEXfilterDrill 7 9" xfId="29655"/>
    <cellStyle name="SAPBEXfilterDrill 8" xfId="29656"/>
    <cellStyle name="SAPBEXfilterDrill 8 10" xfId="29657"/>
    <cellStyle name="SAPBEXfilterDrill 8 11" xfId="29658"/>
    <cellStyle name="SAPBEXfilterDrill 8 12" xfId="29659"/>
    <cellStyle name="SAPBEXfilterDrill 8 13" xfId="29660"/>
    <cellStyle name="SAPBEXfilterDrill 8 14" xfId="29661"/>
    <cellStyle name="SAPBEXfilterDrill 8 2" xfId="29662"/>
    <cellStyle name="SAPBEXfilterDrill 8 3" xfId="29663"/>
    <cellStyle name="SAPBEXfilterDrill 8 3 2" xfId="29664"/>
    <cellStyle name="SAPBEXfilterDrill 8 4" xfId="29665"/>
    <cellStyle name="SAPBEXfilterDrill 8 5" xfId="29666"/>
    <cellStyle name="SAPBEXfilterDrill 8 6" xfId="29667"/>
    <cellStyle name="SAPBEXfilterDrill 8 7" xfId="29668"/>
    <cellStyle name="SAPBEXfilterDrill 8 8" xfId="29669"/>
    <cellStyle name="SAPBEXfilterDrill 8 9" xfId="29670"/>
    <cellStyle name="SAPBEXfilterDrill 9" xfId="29671"/>
    <cellStyle name="SAPBEXheaderItem" xfId="29672"/>
    <cellStyle name="SAPBEXheaderItem 10" xfId="29673"/>
    <cellStyle name="SAPBEXheaderItem 10 2" xfId="29674"/>
    <cellStyle name="SAPBEXheaderItem 11" xfId="29675"/>
    <cellStyle name="SAPBEXheaderItem 12" xfId="29676"/>
    <cellStyle name="SAPBEXheaderItem 13" xfId="29677"/>
    <cellStyle name="SAPBEXheaderItem 14" xfId="29678"/>
    <cellStyle name="SAPBEXheaderItem 15" xfId="29679"/>
    <cellStyle name="SAPBEXheaderItem 16" xfId="29680"/>
    <cellStyle name="SAPBEXheaderItem 17" xfId="29681"/>
    <cellStyle name="SAPBEXheaderItem 18" xfId="29682"/>
    <cellStyle name="SAPBEXheaderItem 19" xfId="29683"/>
    <cellStyle name="SAPBEXheaderItem 2" xfId="29684"/>
    <cellStyle name="SAPBEXheaderItem 2 10" xfId="29685"/>
    <cellStyle name="SAPBEXheaderItem 2 11" xfId="29686"/>
    <cellStyle name="SAPBEXheaderItem 2 11 2" xfId="29687"/>
    <cellStyle name="SAPBEXheaderItem 2 12" xfId="29688"/>
    <cellStyle name="SAPBEXheaderItem 2 13" xfId="29689"/>
    <cellStyle name="SAPBEXheaderItem 2 14" xfId="29690"/>
    <cellStyle name="SAPBEXheaderItem 2 15" xfId="29691"/>
    <cellStyle name="SAPBEXheaderItem 2 16" xfId="29692"/>
    <cellStyle name="SAPBEXheaderItem 2 17" xfId="29693"/>
    <cellStyle name="SAPBEXheaderItem 2 18" xfId="29694"/>
    <cellStyle name="SAPBEXheaderItem 2 19" xfId="29695"/>
    <cellStyle name="SAPBEXheaderItem 2 2" xfId="29696"/>
    <cellStyle name="SAPBEXheaderItem 2 2 10" xfId="29697"/>
    <cellStyle name="SAPBEXheaderItem 2 2 11" xfId="29698"/>
    <cellStyle name="SAPBEXheaderItem 2 2 12" xfId="29699"/>
    <cellStyle name="SAPBEXheaderItem 2 2 13" xfId="29700"/>
    <cellStyle name="SAPBEXheaderItem 2 2 14" xfId="29701"/>
    <cellStyle name="SAPBEXheaderItem 2 2 15" xfId="29702"/>
    <cellStyle name="SAPBEXheaderItem 2 2 16" xfId="29703"/>
    <cellStyle name="SAPBEXheaderItem 2 2 17" xfId="29704"/>
    <cellStyle name="SAPBEXheaderItem 2 2 18" xfId="29705"/>
    <cellStyle name="SAPBEXheaderItem 2 2 19" xfId="29706"/>
    <cellStyle name="SAPBEXheaderItem 2 2 2" xfId="29707"/>
    <cellStyle name="SAPBEXheaderItem 2 2 2 10" xfId="29708"/>
    <cellStyle name="SAPBEXheaderItem 2 2 2 11" xfId="29709"/>
    <cellStyle name="SAPBEXheaderItem 2 2 2 12" xfId="29710"/>
    <cellStyle name="SAPBEXheaderItem 2 2 2 13" xfId="29711"/>
    <cellStyle name="SAPBEXheaderItem 2 2 2 14" xfId="29712"/>
    <cellStyle name="SAPBEXheaderItem 2 2 2 15" xfId="29713"/>
    <cellStyle name="SAPBEXheaderItem 2 2 2 2" xfId="29714"/>
    <cellStyle name="SAPBEXheaderItem 2 2 2 2 10" xfId="29715"/>
    <cellStyle name="SAPBEXheaderItem 2 2 2 2 11" xfId="29716"/>
    <cellStyle name="SAPBEXheaderItem 2 2 2 2 12" xfId="29717"/>
    <cellStyle name="SAPBEXheaderItem 2 2 2 2 13" xfId="29718"/>
    <cellStyle name="SAPBEXheaderItem 2 2 2 2 14" xfId="29719"/>
    <cellStyle name="SAPBEXheaderItem 2 2 2 2 2" xfId="29720"/>
    <cellStyle name="SAPBEXheaderItem 2 2 2 2 3" xfId="29721"/>
    <cellStyle name="SAPBEXheaderItem 2 2 2 2 3 2" xfId="29722"/>
    <cellStyle name="SAPBEXheaderItem 2 2 2 2 4" xfId="29723"/>
    <cellStyle name="SAPBEXheaderItem 2 2 2 2 5" xfId="29724"/>
    <cellStyle name="SAPBEXheaderItem 2 2 2 2 6" xfId="29725"/>
    <cellStyle name="SAPBEXheaderItem 2 2 2 2 7" xfId="29726"/>
    <cellStyle name="SAPBEXheaderItem 2 2 2 2 8" xfId="29727"/>
    <cellStyle name="SAPBEXheaderItem 2 2 2 2 9" xfId="29728"/>
    <cellStyle name="SAPBEXheaderItem 2 2 2 3" xfId="29729"/>
    <cellStyle name="SAPBEXheaderItem 2 2 2 4" xfId="29730"/>
    <cellStyle name="SAPBEXheaderItem 2 2 2 4 2" xfId="29731"/>
    <cellStyle name="SAPBEXheaderItem 2 2 2 5" xfId="29732"/>
    <cellStyle name="SAPBEXheaderItem 2 2 2 6" xfId="29733"/>
    <cellStyle name="SAPBEXheaderItem 2 2 2 7" xfId="29734"/>
    <cellStyle name="SAPBEXheaderItem 2 2 2 8" xfId="29735"/>
    <cellStyle name="SAPBEXheaderItem 2 2 2 9" xfId="29736"/>
    <cellStyle name="SAPBEXheaderItem 2 2 3" xfId="29737"/>
    <cellStyle name="SAPBEXheaderItem 2 2 3 10" xfId="29738"/>
    <cellStyle name="SAPBEXheaderItem 2 2 3 11" xfId="29739"/>
    <cellStyle name="SAPBEXheaderItem 2 2 3 12" xfId="29740"/>
    <cellStyle name="SAPBEXheaderItem 2 2 3 13" xfId="29741"/>
    <cellStyle name="SAPBEXheaderItem 2 2 3 14" xfId="29742"/>
    <cellStyle name="SAPBEXheaderItem 2 2 3 15" xfId="29743"/>
    <cellStyle name="SAPBEXheaderItem 2 2 3 2" xfId="29744"/>
    <cellStyle name="SAPBEXheaderItem 2 2 3 2 10" xfId="29745"/>
    <cellStyle name="SAPBEXheaderItem 2 2 3 2 11" xfId="29746"/>
    <cellStyle name="SAPBEXheaderItem 2 2 3 2 12" xfId="29747"/>
    <cellStyle name="SAPBEXheaderItem 2 2 3 2 13" xfId="29748"/>
    <cellStyle name="SAPBEXheaderItem 2 2 3 2 14" xfId="29749"/>
    <cellStyle name="SAPBEXheaderItem 2 2 3 2 2" xfId="29750"/>
    <cellStyle name="SAPBEXheaderItem 2 2 3 2 3" xfId="29751"/>
    <cellStyle name="SAPBEXheaderItem 2 2 3 2 3 2" xfId="29752"/>
    <cellStyle name="SAPBEXheaderItem 2 2 3 2 4" xfId="29753"/>
    <cellStyle name="SAPBEXheaderItem 2 2 3 2 5" xfId="29754"/>
    <cellStyle name="SAPBEXheaderItem 2 2 3 2 6" xfId="29755"/>
    <cellStyle name="SAPBEXheaderItem 2 2 3 2 7" xfId="29756"/>
    <cellStyle name="SAPBEXheaderItem 2 2 3 2 8" xfId="29757"/>
    <cellStyle name="SAPBEXheaderItem 2 2 3 2 9" xfId="29758"/>
    <cellStyle name="SAPBEXheaderItem 2 2 3 3" xfId="29759"/>
    <cellStyle name="SAPBEXheaderItem 2 2 3 4" xfId="29760"/>
    <cellStyle name="SAPBEXheaderItem 2 2 3 4 2" xfId="29761"/>
    <cellStyle name="SAPBEXheaderItem 2 2 3 5" xfId="29762"/>
    <cellStyle name="SAPBEXheaderItem 2 2 3 6" xfId="29763"/>
    <cellStyle name="SAPBEXheaderItem 2 2 3 7" xfId="29764"/>
    <cellStyle name="SAPBEXheaderItem 2 2 3 8" xfId="29765"/>
    <cellStyle name="SAPBEXheaderItem 2 2 3 9" xfId="29766"/>
    <cellStyle name="SAPBEXheaderItem 2 2 4" xfId="29767"/>
    <cellStyle name="SAPBEXheaderItem 2 2 4 10" xfId="29768"/>
    <cellStyle name="SAPBEXheaderItem 2 2 4 11" xfId="29769"/>
    <cellStyle name="SAPBEXheaderItem 2 2 4 12" xfId="29770"/>
    <cellStyle name="SAPBEXheaderItem 2 2 4 13" xfId="29771"/>
    <cellStyle name="SAPBEXheaderItem 2 2 4 14" xfId="29772"/>
    <cellStyle name="SAPBEXheaderItem 2 2 4 15" xfId="29773"/>
    <cellStyle name="SAPBEXheaderItem 2 2 4 2" xfId="29774"/>
    <cellStyle name="SAPBEXheaderItem 2 2 4 2 10" xfId="29775"/>
    <cellStyle name="SAPBEXheaderItem 2 2 4 2 11" xfId="29776"/>
    <cellStyle name="SAPBEXheaderItem 2 2 4 2 12" xfId="29777"/>
    <cellStyle name="SAPBEXheaderItem 2 2 4 2 13" xfId="29778"/>
    <cellStyle name="SAPBEXheaderItem 2 2 4 2 14" xfId="29779"/>
    <cellStyle name="SAPBEXheaderItem 2 2 4 2 2" xfId="29780"/>
    <cellStyle name="SAPBEXheaderItem 2 2 4 2 3" xfId="29781"/>
    <cellStyle name="SAPBEXheaderItem 2 2 4 2 3 2" xfId="29782"/>
    <cellStyle name="SAPBEXheaderItem 2 2 4 2 4" xfId="29783"/>
    <cellStyle name="SAPBEXheaderItem 2 2 4 2 5" xfId="29784"/>
    <cellStyle name="SAPBEXheaderItem 2 2 4 2 6" xfId="29785"/>
    <cellStyle name="SAPBEXheaderItem 2 2 4 2 7" xfId="29786"/>
    <cellStyle name="SAPBEXheaderItem 2 2 4 2 8" xfId="29787"/>
    <cellStyle name="SAPBEXheaderItem 2 2 4 2 9" xfId="29788"/>
    <cellStyle name="SAPBEXheaderItem 2 2 4 3" xfId="29789"/>
    <cellStyle name="SAPBEXheaderItem 2 2 4 4" xfId="29790"/>
    <cellStyle name="SAPBEXheaderItem 2 2 4 4 2" xfId="29791"/>
    <cellStyle name="SAPBEXheaderItem 2 2 4 5" xfId="29792"/>
    <cellStyle name="SAPBEXheaderItem 2 2 4 6" xfId="29793"/>
    <cellStyle name="SAPBEXheaderItem 2 2 4 7" xfId="29794"/>
    <cellStyle name="SAPBEXheaderItem 2 2 4 8" xfId="29795"/>
    <cellStyle name="SAPBEXheaderItem 2 2 4 9" xfId="29796"/>
    <cellStyle name="SAPBEXheaderItem 2 2 5" xfId="29797"/>
    <cellStyle name="SAPBEXheaderItem 2 2 5 10" xfId="29798"/>
    <cellStyle name="SAPBEXheaderItem 2 2 5 11" xfId="29799"/>
    <cellStyle name="SAPBEXheaderItem 2 2 5 12" xfId="29800"/>
    <cellStyle name="SAPBEXheaderItem 2 2 5 13" xfId="29801"/>
    <cellStyle name="SAPBEXheaderItem 2 2 5 14" xfId="29802"/>
    <cellStyle name="SAPBEXheaderItem 2 2 5 15" xfId="29803"/>
    <cellStyle name="SAPBEXheaderItem 2 2 5 2" xfId="29804"/>
    <cellStyle name="SAPBEXheaderItem 2 2 5 2 10" xfId="29805"/>
    <cellStyle name="SAPBEXheaderItem 2 2 5 2 11" xfId="29806"/>
    <cellStyle name="SAPBEXheaderItem 2 2 5 2 12" xfId="29807"/>
    <cellStyle name="SAPBEXheaderItem 2 2 5 2 13" xfId="29808"/>
    <cellStyle name="SAPBEXheaderItem 2 2 5 2 14" xfId="29809"/>
    <cellStyle name="SAPBEXheaderItem 2 2 5 2 2" xfId="29810"/>
    <cellStyle name="SAPBEXheaderItem 2 2 5 2 3" xfId="29811"/>
    <cellStyle name="SAPBEXheaderItem 2 2 5 2 3 2" xfId="29812"/>
    <cellStyle name="SAPBEXheaderItem 2 2 5 2 4" xfId="29813"/>
    <cellStyle name="SAPBEXheaderItem 2 2 5 2 5" xfId="29814"/>
    <cellStyle name="SAPBEXheaderItem 2 2 5 2 6" xfId="29815"/>
    <cellStyle name="SAPBEXheaderItem 2 2 5 2 7" xfId="29816"/>
    <cellStyle name="SAPBEXheaderItem 2 2 5 2 8" xfId="29817"/>
    <cellStyle name="SAPBEXheaderItem 2 2 5 2 9" xfId="29818"/>
    <cellStyle name="SAPBEXheaderItem 2 2 5 3" xfId="29819"/>
    <cellStyle name="SAPBEXheaderItem 2 2 5 4" xfId="29820"/>
    <cellStyle name="SAPBEXheaderItem 2 2 5 4 2" xfId="29821"/>
    <cellStyle name="SAPBEXheaderItem 2 2 5 5" xfId="29822"/>
    <cellStyle name="SAPBEXheaderItem 2 2 5 6" xfId="29823"/>
    <cellStyle name="SAPBEXheaderItem 2 2 5 7" xfId="29824"/>
    <cellStyle name="SAPBEXheaderItem 2 2 5 8" xfId="29825"/>
    <cellStyle name="SAPBEXheaderItem 2 2 5 9" xfId="29826"/>
    <cellStyle name="SAPBEXheaderItem 2 2 6" xfId="29827"/>
    <cellStyle name="SAPBEXheaderItem 2 2 6 10" xfId="29828"/>
    <cellStyle name="SAPBEXheaderItem 2 2 6 11" xfId="29829"/>
    <cellStyle name="SAPBEXheaderItem 2 2 6 12" xfId="29830"/>
    <cellStyle name="SAPBEXheaderItem 2 2 6 13" xfId="29831"/>
    <cellStyle name="SAPBEXheaderItem 2 2 6 14" xfId="29832"/>
    <cellStyle name="SAPBEXheaderItem 2 2 6 2" xfId="29833"/>
    <cellStyle name="SAPBEXheaderItem 2 2 6 3" xfId="29834"/>
    <cellStyle name="SAPBEXheaderItem 2 2 6 3 2" xfId="29835"/>
    <cellStyle name="SAPBEXheaderItem 2 2 6 4" xfId="29836"/>
    <cellStyle name="SAPBEXheaderItem 2 2 6 5" xfId="29837"/>
    <cellStyle name="SAPBEXheaderItem 2 2 6 6" xfId="29838"/>
    <cellStyle name="SAPBEXheaderItem 2 2 6 7" xfId="29839"/>
    <cellStyle name="SAPBEXheaderItem 2 2 6 8" xfId="29840"/>
    <cellStyle name="SAPBEXheaderItem 2 2 6 9" xfId="29841"/>
    <cellStyle name="SAPBEXheaderItem 2 2 7" xfId="29842"/>
    <cellStyle name="SAPBEXheaderItem 2 2 8" xfId="29843"/>
    <cellStyle name="SAPBEXheaderItem 2 2 8 2" xfId="29844"/>
    <cellStyle name="SAPBEXheaderItem 2 2 9" xfId="29845"/>
    <cellStyle name="SAPBEXheaderItem 2 20" xfId="29846"/>
    <cellStyle name="SAPBEXheaderItem 2 21" xfId="29847"/>
    <cellStyle name="SAPBEXheaderItem 2 22" xfId="29848"/>
    <cellStyle name="SAPBEXheaderItem 2 3" xfId="29849"/>
    <cellStyle name="SAPBEXheaderItem 2 3 10" xfId="29850"/>
    <cellStyle name="SAPBEXheaderItem 2 3 11" xfId="29851"/>
    <cellStyle name="SAPBEXheaderItem 2 3 12" xfId="29852"/>
    <cellStyle name="SAPBEXheaderItem 2 3 13" xfId="29853"/>
    <cellStyle name="SAPBEXheaderItem 2 3 14" xfId="29854"/>
    <cellStyle name="SAPBEXheaderItem 2 3 15" xfId="29855"/>
    <cellStyle name="SAPBEXheaderItem 2 3 2" xfId="29856"/>
    <cellStyle name="SAPBEXheaderItem 2 3 2 10" xfId="29857"/>
    <cellStyle name="SAPBEXheaderItem 2 3 2 11" xfId="29858"/>
    <cellStyle name="SAPBEXheaderItem 2 3 2 12" xfId="29859"/>
    <cellStyle name="SAPBEXheaderItem 2 3 2 13" xfId="29860"/>
    <cellStyle name="SAPBEXheaderItem 2 3 2 14" xfId="29861"/>
    <cellStyle name="SAPBEXheaderItem 2 3 2 2" xfId="29862"/>
    <cellStyle name="SAPBEXheaderItem 2 3 2 3" xfId="29863"/>
    <cellStyle name="SAPBEXheaderItem 2 3 2 3 2" xfId="29864"/>
    <cellStyle name="SAPBEXheaderItem 2 3 2 4" xfId="29865"/>
    <cellStyle name="SAPBEXheaderItem 2 3 2 5" xfId="29866"/>
    <cellStyle name="SAPBEXheaderItem 2 3 2 6" xfId="29867"/>
    <cellStyle name="SAPBEXheaderItem 2 3 2 7" xfId="29868"/>
    <cellStyle name="SAPBEXheaderItem 2 3 2 8" xfId="29869"/>
    <cellStyle name="SAPBEXheaderItem 2 3 2 9" xfId="29870"/>
    <cellStyle name="SAPBEXheaderItem 2 3 3" xfId="29871"/>
    <cellStyle name="SAPBEXheaderItem 2 3 4" xfId="29872"/>
    <cellStyle name="SAPBEXheaderItem 2 3 4 2" xfId="29873"/>
    <cellStyle name="SAPBEXheaderItem 2 3 5" xfId="29874"/>
    <cellStyle name="SAPBEXheaderItem 2 3 6" xfId="29875"/>
    <cellStyle name="SAPBEXheaderItem 2 3 7" xfId="29876"/>
    <cellStyle name="SAPBEXheaderItem 2 3 8" xfId="29877"/>
    <cellStyle name="SAPBEXheaderItem 2 3 9" xfId="29878"/>
    <cellStyle name="SAPBEXheaderItem 2 4" xfId="29879"/>
    <cellStyle name="SAPBEXheaderItem 2 4 10" xfId="29880"/>
    <cellStyle name="SAPBEXheaderItem 2 4 11" xfId="29881"/>
    <cellStyle name="SAPBEXheaderItem 2 4 12" xfId="29882"/>
    <cellStyle name="SAPBEXheaderItem 2 4 13" xfId="29883"/>
    <cellStyle name="SAPBEXheaderItem 2 4 14" xfId="29884"/>
    <cellStyle name="SAPBEXheaderItem 2 4 15" xfId="29885"/>
    <cellStyle name="SAPBEXheaderItem 2 4 2" xfId="29886"/>
    <cellStyle name="SAPBEXheaderItem 2 4 2 10" xfId="29887"/>
    <cellStyle name="SAPBEXheaderItem 2 4 2 11" xfId="29888"/>
    <cellStyle name="SAPBEXheaderItem 2 4 2 12" xfId="29889"/>
    <cellStyle name="SAPBEXheaderItem 2 4 2 13" xfId="29890"/>
    <cellStyle name="SAPBEXheaderItem 2 4 2 14" xfId="29891"/>
    <cellStyle name="SAPBEXheaderItem 2 4 2 2" xfId="29892"/>
    <cellStyle name="SAPBEXheaderItem 2 4 2 3" xfId="29893"/>
    <cellStyle name="SAPBEXheaderItem 2 4 2 3 2" xfId="29894"/>
    <cellStyle name="SAPBEXheaderItem 2 4 2 4" xfId="29895"/>
    <cellStyle name="SAPBEXheaderItem 2 4 2 5" xfId="29896"/>
    <cellStyle name="SAPBEXheaderItem 2 4 2 6" xfId="29897"/>
    <cellStyle name="SAPBEXheaderItem 2 4 2 7" xfId="29898"/>
    <cellStyle name="SAPBEXheaderItem 2 4 2 8" xfId="29899"/>
    <cellStyle name="SAPBEXheaderItem 2 4 2 9" xfId="29900"/>
    <cellStyle name="SAPBEXheaderItem 2 4 3" xfId="29901"/>
    <cellStyle name="SAPBEXheaderItem 2 4 4" xfId="29902"/>
    <cellStyle name="SAPBEXheaderItem 2 4 4 2" xfId="29903"/>
    <cellStyle name="SAPBEXheaderItem 2 4 5" xfId="29904"/>
    <cellStyle name="SAPBEXheaderItem 2 4 6" xfId="29905"/>
    <cellStyle name="SAPBEXheaderItem 2 4 7" xfId="29906"/>
    <cellStyle name="SAPBEXheaderItem 2 4 8" xfId="29907"/>
    <cellStyle name="SAPBEXheaderItem 2 4 9" xfId="29908"/>
    <cellStyle name="SAPBEXheaderItem 2 5" xfId="29909"/>
    <cellStyle name="SAPBEXheaderItem 2 5 10" xfId="29910"/>
    <cellStyle name="SAPBEXheaderItem 2 5 11" xfId="29911"/>
    <cellStyle name="SAPBEXheaderItem 2 5 12" xfId="29912"/>
    <cellStyle name="SAPBEXheaderItem 2 5 13" xfId="29913"/>
    <cellStyle name="SAPBEXheaderItem 2 5 14" xfId="29914"/>
    <cellStyle name="SAPBEXheaderItem 2 5 15" xfId="29915"/>
    <cellStyle name="SAPBEXheaderItem 2 5 2" xfId="29916"/>
    <cellStyle name="SAPBEXheaderItem 2 5 2 10" xfId="29917"/>
    <cellStyle name="SAPBEXheaderItem 2 5 2 11" xfId="29918"/>
    <cellStyle name="SAPBEXheaderItem 2 5 2 12" xfId="29919"/>
    <cellStyle name="SAPBEXheaderItem 2 5 2 13" xfId="29920"/>
    <cellStyle name="SAPBEXheaderItem 2 5 2 14" xfId="29921"/>
    <cellStyle name="SAPBEXheaderItem 2 5 2 2" xfId="29922"/>
    <cellStyle name="SAPBEXheaderItem 2 5 2 3" xfId="29923"/>
    <cellStyle name="SAPBEXheaderItem 2 5 2 3 2" xfId="29924"/>
    <cellStyle name="SAPBEXheaderItem 2 5 2 4" xfId="29925"/>
    <cellStyle name="SAPBEXheaderItem 2 5 2 5" xfId="29926"/>
    <cellStyle name="SAPBEXheaderItem 2 5 2 6" xfId="29927"/>
    <cellStyle name="SAPBEXheaderItem 2 5 2 7" xfId="29928"/>
    <cellStyle name="SAPBEXheaderItem 2 5 2 8" xfId="29929"/>
    <cellStyle name="SAPBEXheaderItem 2 5 2 9" xfId="29930"/>
    <cellStyle name="SAPBEXheaderItem 2 5 3" xfId="29931"/>
    <cellStyle name="SAPBEXheaderItem 2 5 4" xfId="29932"/>
    <cellStyle name="SAPBEXheaderItem 2 5 4 2" xfId="29933"/>
    <cellStyle name="SAPBEXheaderItem 2 5 5" xfId="29934"/>
    <cellStyle name="SAPBEXheaderItem 2 5 6" xfId="29935"/>
    <cellStyle name="SAPBEXheaderItem 2 5 7" xfId="29936"/>
    <cellStyle name="SAPBEXheaderItem 2 5 8" xfId="29937"/>
    <cellStyle name="SAPBEXheaderItem 2 5 9" xfId="29938"/>
    <cellStyle name="SAPBEXheaderItem 2 6" xfId="29939"/>
    <cellStyle name="SAPBEXheaderItem 2 6 10" xfId="29940"/>
    <cellStyle name="SAPBEXheaderItem 2 6 11" xfId="29941"/>
    <cellStyle name="SAPBEXheaderItem 2 6 12" xfId="29942"/>
    <cellStyle name="SAPBEXheaderItem 2 6 13" xfId="29943"/>
    <cellStyle name="SAPBEXheaderItem 2 6 14" xfId="29944"/>
    <cellStyle name="SAPBEXheaderItem 2 6 15" xfId="29945"/>
    <cellStyle name="SAPBEXheaderItem 2 6 2" xfId="29946"/>
    <cellStyle name="SAPBEXheaderItem 2 6 2 10" xfId="29947"/>
    <cellStyle name="SAPBEXheaderItem 2 6 2 11" xfId="29948"/>
    <cellStyle name="SAPBEXheaderItem 2 6 2 12" xfId="29949"/>
    <cellStyle name="SAPBEXheaderItem 2 6 2 13" xfId="29950"/>
    <cellStyle name="SAPBEXheaderItem 2 6 2 14" xfId="29951"/>
    <cellStyle name="SAPBEXheaderItem 2 6 2 2" xfId="29952"/>
    <cellStyle name="SAPBEXheaderItem 2 6 2 3" xfId="29953"/>
    <cellStyle name="SAPBEXheaderItem 2 6 2 3 2" xfId="29954"/>
    <cellStyle name="SAPBEXheaderItem 2 6 2 4" xfId="29955"/>
    <cellStyle name="SAPBEXheaderItem 2 6 2 5" xfId="29956"/>
    <cellStyle name="SAPBEXheaderItem 2 6 2 6" xfId="29957"/>
    <cellStyle name="SAPBEXheaderItem 2 6 2 7" xfId="29958"/>
    <cellStyle name="SAPBEXheaderItem 2 6 2 8" xfId="29959"/>
    <cellStyle name="SAPBEXheaderItem 2 6 2 9" xfId="29960"/>
    <cellStyle name="SAPBEXheaderItem 2 6 3" xfId="29961"/>
    <cellStyle name="SAPBEXheaderItem 2 6 4" xfId="29962"/>
    <cellStyle name="SAPBEXheaderItem 2 6 4 2" xfId="29963"/>
    <cellStyle name="SAPBEXheaderItem 2 6 5" xfId="29964"/>
    <cellStyle name="SAPBEXheaderItem 2 6 6" xfId="29965"/>
    <cellStyle name="SAPBEXheaderItem 2 6 7" xfId="29966"/>
    <cellStyle name="SAPBEXheaderItem 2 6 8" xfId="29967"/>
    <cellStyle name="SAPBEXheaderItem 2 6 9" xfId="29968"/>
    <cellStyle name="SAPBEXheaderItem 2 7" xfId="29969"/>
    <cellStyle name="SAPBEXheaderItem 2 7 10" xfId="29970"/>
    <cellStyle name="SAPBEXheaderItem 2 7 11" xfId="29971"/>
    <cellStyle name="SAPBEXheaderItem 2 7 12" xfId="29972"/>
    <cellStyle name="SAPBEXheaderItem 2 7 13" xfId="29973"/>
    <cellStyle name="SAPBEXheaderItem 2 7 14" xfId="29974"/>
    <cellStyle name="SAPBEXheaderItem 2 7 15" xfId="29975"/>
    <cellStyle name="SAPBEXheaderItem 2 7 2" xfId="29976"/>
    <cellStyle name="SAPBEXheaderItem 2 7 2 10" xfId="29977"/>
    <cellStyle name="SAPBEXheaderItem 2 7 2 11" xfId="29978"/>
    <cellStyle name="SAPBEXheaderItem 2 7 2 12" xfId="29979"/>
    <cellStyle name="SAPBEXheaderItem 2 7 2 13" xfId="29980"/>
    <cellStyle name="SAPBEXheaderItem 2 7 2 14" xfId="29981"/>
    <cellStyle name="SAPBEXheaderItem 2 7 2 2" xfId="29982"/>
    <cellStyle name="SAPBEXheaderItem 2 7 2 3" xfId="29983"/>
    <cellStyle name="SAPBEXheaderItem 2 7 2 3 2" xfId="29984"/>
    <cellStyle name="SAPBEXheaderItem 2 7 2 4" xfId="29985"/>
    <cellStyle name="SAPBEXheaderItem 2 7 2 5" xfId="29986"/>
    <cellStyle name="SAPBEXheaderItem 2 7 2 6" xfId="29987"/>
    <cellStyle name="SAPBEXheaderItem 2 7 2 7" xfId="29988"/>
    <cellStyle name="SAPBEXheaderItem 2 7 2 8" xfId="29989"/>
    <cellStyle name="SAPBEXheaderItem 2 7 2 9" xfId="29990"/>
    <cellStyle name="SAPBEXheaderItem 2 7 3" xfId="29991"/>
    <cellStyle name="SAPBEXheaderItem 2 7 4" xfId="29992"/>
    <cellStyle name="SAPBEXheaderItem 2 7 4 2" xfId="29993"/>
    <cellStyle name="SAPBEXheaderItem 2 7 5" xfId="29994"/>
    <cellStyle name="SAPBEXheaderItem 2 7 6" xfId="29995"/>
    <cellStyle name="SAPBEXheaderItem 2 7 7" xfId="29996"/>
    <cellStyle name="SAPBEXheaderItem 2 7 8" xfId="29997"/>
    <cellStyle name="SAPBEXheaderItem 2 7 9" xfId="29998"/>
    <cellStyle name="SAPBEXheaderItem 2 8" xfId="29999"/>
    <cellStyle name="SAPBEXheaderItem 2 8 10" xfId="30000"/>
    <cellStyle name="SAPBEXheaderItem 2 8 11" xfId="30001"/>
    <cellStyle name="SAPBEXheaderItem 2 8 12" xfId="30002"/>
    <cellStyle name="SAPBEXheaderItem 2 8 13" xfId="30003"/>
    <cellStyle name="SAPBEXheaderItem 2 8 14" xfId="30004"/>
    <cellStyle name="SAPBEXheaderItem 2 8 15" xfId="30005"/>
    <cellStyle name="SAPBEXheaderItem 2 8 2" xfId="30006"/>
    <cellStyle name="SAPBEXheaderItem 2 8 2 10" xfId="30007"/>
    <cellStyle name="SAPBEXheaderItem 2 8 2 11" xfId="30008"/>
    <cellStyle name="SAPBEXheaderItem 2 8 2 12" xfId="30009"/>
    <cellStyle name="SAPBEXheaderItem 2 8 2 13" xfId="30010"/>
    <cellStyle name="SAPBEXheaderItem 2 8 2 14" xfId="30011"/>
    <cellStyle name="SAPBEXheaderItem 2 8 2 2" xfId="30012"/>
    <cellStyle name="SAPBEXheaderItem 2 8 2 3" xfId="30013"/>
    <cellStyle name="SAPBEXheaderItem 2 8 2 3 2" xfId="30014"/>
    <cellStyle name="SAPBEXheaderItem 2 8 2 4" xfId="30015"/>
    <cellStyle name="SAPBEXheaderItem 2 8 2 5" xfId="30016"/>
    <cellStyle name="SAPBEXheaderItem 2 8 2 6" xfId="30017"/>
    <cellStyle name="SAPBEXheaderItem 2 8 2 7" xfId="30018"/>
    <cellStyle name="SAPBEXheaderItem 2 8 2 8" xfId="30019"/>
    <cellStyle name="SAPBEXheaderItem 2 8 2 9" xfId="30020"/>
    <cellStyle name="SAPBEXheaderItem 2 8 3" xfId="30021"/>
    <cellStyle name="SAPBEXheaderItem 2 8 4" xfId="30022"/>
    <cellStyle name="SAPBEXheaderItem 2 8 4 2" xfId="30023"/>
    <cellStyle name="SAPBEXheaderItem 2 8 5" xfId="30024"/>
    <cellStyle name="SAPBEXheaderItem 2 8 6" xfId="30025"/>
    <cellStyle name="SAPBEXheaderItem 2 8 7" xfId="30026"/>
    <cellStyle name="SAPBEXheaderItem 2 8 8" xfId="30027"/>
    <cellStyle name="SAPBEXheaderItem 2 8 9" xfId="30028"/>
    <cellStyle name="SAPBEXheaderItem 2 9" xfId="30029"/>
    <cellStyle name="SAPBEXheaderItem 2 9 10" xfId="30030"/>
    <cellStyle name="SAPBEXheaderItem 2 9 11" xfId="30031"/>
    <cellStyle name="SAPBEXheaderItem 2 9 12" xfId="30032"/>
    <cellStyle name="SAPBEXheaderItem 2 9 13" xfId="30033"/>
    <cellStyle name="SAPBEXheaderItem 2 9 14" xfId="30034"/>
    <cellStyle name="SAPBEXheaderItem 2 9 2" xfId="30035"/>
    <cellStyle name="SAPBEXheaderItem 2 9 3" xfId="30036"/>
    <cellStyle name="SAPBEXheaderItem 2 9 3 2" xfId="30037"/>
    <cellStyle name="SAPBEXheaderItem 2 9 4" xfId="30038"/>
    <cellStyle name="SAPBEXheaderItem 2 9 5" xfId="30039"/>
    <cellStyle name="SAPBEXheaderItem 2 9 6" xfId="30040"/>
    <cellStyle name="SAPBEXheaderItem 2 9 7" xfId="30041"/>
    <cellStyle name="SAPBEXheaderItem 2 9 8" xfId="30042"/>
    <cellStyle name="SAPBEXheaderItem 2 9 9" xfId="30043"/>
    <cellStyle name="SAPBEXheaderItem 20" xfId="30044"/>
    <cellStyle name="SAPBEXheaderItem 21" xfId="30045"/>
    <cellStyle name="SAPBEXheaderItem 3" xfId="30046"/>
    <cellStyle name="SAPBEXheaderItem 3 10" xfId="30047"/>
    <cellStyle name="SAPBEXheaderItem 3 11" xfId="30048"/>
    <cellStyle name="SAPBEXheaderItem 3 12" xfId="30049"/>
    <cellStyle name="SAPBEXheaderItem 3 13" xfId="30050"/>
    <cellStyle name="SAPBEXheaderItem 3 14" xfId="30051"/>
    <cellStyle name="SAPBEXheaderItem 3 15" xfId="30052"/>
    <cellStyle name="SAPBEXheaderItem 3 16" xfId="30053"/>
    <cellStyle name="SAPBEXheaderItem 3 17" xfId="30054"/>
    <cellStyle name="SAPBEXheaderItem 3 18" xfId="30055"/>
    <cellStyle name="SAPBEXheaderItem 3 19" xfId="30056"/>
    <cellStyle name="SAPBEXheaderItem 3 2" xfId="30057"/>
    <cellStyle name="SAPBEXheaderItem 3 2 10" xfId="30058"/>
    <cellStyle name="SAPBEXheaderItem 3 2 11" xfId="30059"/>
    <cellStyle name="SAPBEXheaderItem 3 2 12" xfId="30060"/>
    <cellStyle name="SAPBEXheaderItem 3 2 13" xfId="30061"/>
    <cellStyle name="SAPBEXheaderItem 3 2 14" xfId="30062"/>
    <cellStyle name="SAPBEXheaderItem 3 2 15" xfId="30063"/>
    <cellStyle name="SAPBEXheaderItem 3 2 2" xfId="30064"/>
    <cellStyle name="SAPBEXheaderItem 3 2 2 10" xfId="30065"/>
    <cellStyle name="SAPBEXheaderItem 3 2 2 11" xfId="30066"/>
    <cellStyle name="SAPBEXheaderItem 3 2 2 12" xfId="30067"/>
    <cellStyle name="SAPBEXheaderItem 3 2 2 13" xfId="30068"/>
    <cellStyle name="SAPBEXheaderItem 3 2 2 14" xfId="30069"/>
    <cellStyle name="SAPBEXheaderItem 3 2 2 2" xfId="30070"/>
    <cellStyle name="SAPBEXheaderItem 3 2 2 3" xfId="30071"/>
    <cellStyle name="SAPBEXheaderItem 3 2 2 3 2" xfId="30072"/>
    <cellStyle name="SAPBEXheaderItem 3 2 2 4" xfId="30073"/>
    <cellStyle name="SAPBEXheaderItem 3 2 2 5" xfId="30074"/>
    <cellStyle name="SAPBEXheaderItem 3 2 2 6" xfId="30075"/>
    <cellStyle name="SAPBEXheaderItem 3 2 2 7" xfId="30076"/>
    <cellStyle name="SAPBEXheaderItem 3 2 2 8" xfId="30077"/>
    <cellStyle name="SAPBEXheaderItem 3 2 2 9" xfId="30078"/>
    <cellStyle name="SAPBEXheaderItem 3 2 3" xfId="30079"/>
    <cellStyle name="SAPBEXheaderItem 3 2 4" xfId="30080"/>
    <cellStyle name="SAPBEXheaderItem 3 2 4 2" xfId="30081"/>
    <cellStyle name="SAPBEXheaderItem 3 2 5" xfId="30082"/>
    <cellStyle name="SAPBEXheaderItem 3 2 6" xfId="30083"/>
    <cellStyle name="SAPBEXheaderItem 3 2 7" xfId="30084"/>
    <cellStyle name="SAPBEXheaderItem 3 2 8" xfId="30085"/>
    <cellStyle name="SAPBEXheaderItem 3 2 9" xfId="30086"/>
    <cellStyle name="SAPBEXheaderItem 3 3" xfId="30087"/>
    <cellStyle name="SAPBEXheaderItem 3 3 10" xfId="30088"/>
    <cellStyle name="SAPBEXheaderItem 3 3 11" xfId="30089"/>
    <cellStyle name="SAPBEXheaderItem 3 3 12" xfId="30090"/>
    <cellStyle name="SAPBEXheaderItem 3 3 13" xfId="30091"/>
    <cellStyle name="SAPBEXheaderItem 3 3 14" xfId="30092"/>
    <cellStyle name="SAPBEXheaderItem 3 3 15" xfId="30093"/>
    <cellStyle name="SAPBEXheaderItem 3 3 2" xfId="30094"/>
    <cellStyle name="SAPBEXheaderItem 3 3 2 10" xfId="30095"/>
    <cellStyle name="SAPBEXheaderItem 3 3 2 11" xfId="30096"/>
    <cellStyle name="SAPBEXheaderItem 3 3 2 12" xfId="30097"/>
    <cellStyle name="SAPBEXheaderItem 3 3 2 13" xfId="30098"/>
    <cellStyle name="SAPBEXheaderItem 3 3 2 14" xfId="30099"/>
    <cellStyle name="SAPBEXheaderItem 3 3 2 2" xfId="30100"/>
    <cellStyle name="SAPBEXheaderItem 3 3 2 3" xfId="30101"/>
    <cellStyle name="SAPBEXheaderItem 3 3 2 3 2" xfId="30102"/>
    <cellStyle name="SAPBEXheaderItem 3 3 2 4" xfId="30103"/>
    <cellStyle name="SAPBEXheaderItem 3 3 2 5" xfId="30104"/>
    <cellStyle name="SAPBEXheaderItem 3 3 2 6" xfId="30105"/>
    <cellStyle name="SAPBEXheaderItem 3 3 2 7" xfId="30106"/>
    <cellStyle name="SAPBEXheaderItem 3 3 2 8" xfId="30107"/>
    <cellStyle name="SAPBEXheaderItem 3 3 2 9" xfId="30108"/>
    <cellStyle name="SAPBEXheaderItem 3 3 3" xfId="30109"/>
    <cellStyle name="SAPBEXheaderItem 3 3 4" xfId="30110"/>
    <cellStyle name="SAPBEXheaderItem 3 3 4 2" xfId="30111"/>
    <cellStyle name="SAPBEXheaderItem 3 3 5" xfId="30112"/>
    <cellStyle name="SAPBEXheaderItem 3 3 6" xfId="30113"/>
    <cellStyle name="SAPBEXheaderItem 3 3 7" xfId="30114"/>
    <cellStyle name="SAPBEXheaderItem 3 3 8" xfId="30115"/>
    <cellStyle name="SAPBEXheaderItem 3 3 9" xfId="30116"/>
    <cellStyle name="SAPBEXheaderItem 3 4" xfId="30117"/>
    <cellStyle name="SAPBEXheaderItem 3 4 10" xfId="30118"/>
    <cellStyle name="SAPBEXheaderItem 3 4 11" xfId="30119"/>
    <cellStyle name="SAPBEXheaderItem 3 4 12" xfId="30120"/>
    <cellStyle name="SAPBEXheaderItem 3 4 13" xfId="30121"/>
    <cellStyle name="SAPBEXheaderItem 3 4 14" xfId="30122"/>
    <cellStyle name="SAPBEXheaderItem 3 4 15" xfId="30123"/>
    <cellStyle name="SAPBEXheaderItem 3 4 2" xfId="30124"/>
    <cellStyle name="SAPBEXheaderItem 3 4 2 10" xfId="30125"/>
    <cellStyle name="SAPBEXheaderItem 3 4 2 11" xfId="30126"/>
    <cellStyle name="SAPBEXheaderItem 3 4 2 12" xfId="30127"/>
    <cellStyle name="SAPBEXheaderItem 3 4 2 13" xfId="30128"/>
    <cellStyle name="SAPBEXheaderItem 3 4 2 14" xfId="30129"/>
    <cellStyle name="SAPBEXheaderItem 3 4 2 2" xfId="30130"/>
    <cellStyle name="SAPBEXheaderItem 3 4 2 3" xfId="30131"/>
    <cellStyle name="SAPBEXheaderItem 3 4 2 3 2" xfId="30132"/>
    <cellStyle name="SAPBEXheaderItem 3 4 2 4" xfId="30133"/>
    <cellStyle name="SAPBEXheaderItem 3 4 2 5" xfId="30134"/>
    <cellStyle name="SAPBEXheaderItem 3 4 2 6" xfId="30135"/>
    <cellStyle name="SAPBEXheaderItem 3 4 2 7" xfId="30136"/>
    <cellStyle name="SAPBEXheaderItem 3 4 2 8" xfId="30137"/>
    <cellStyle name="SAPBEXheaderItem 3 4 2 9" xfId="30138"/>
    <cellStyle name="SAPBEXheaderItem 3 4 3" xfId="30139"/>
    <cellStyle name="SAPBEXheaderItem 3 4 4" xfId="30140"/>
    <cellStyle name="SAPBEXheaderItem 3 4 4 2" xfId="30141"/>
    <cellStyle name="SAPBEXheaderItem 3 4 5" xfId="30142"/>
    <cellStyle name="SAPBEXheaderItem 3 4 6" xfId="30143"/>
    <cellStyle name="SAPBEXheaderItem 3 4 7" xfId="30144"/>
    <cellStyle name="SAPBEXheaderItem 3 4 8" xfId="30145"/>
    <cellStyle name="SAPBEXheaderItem 3 4 9" xfId="30146"/>
    <cellStyle name="SAPBEXheaderItem 3 5" xfId="30147"/>
    <cellStyle name="SAPBEXheaderItem 3 5 10" xfId="30148"/>
    <cellStyle name="SAPBEXheaderItem 3 5 11" xfId="30149"/>
    <cellStyle name="SAPBEXheaderItem 3 5 12" xfId="30150"/>
    <cellStyle name="SAPBEXheaderItem 3 5 13" xfId="30151"/>
    <cellStyle name="SAPBEXheaderItem 3 5 14" xfId="30152"/>
    <cellStyle name="SAPBEXheaderItem 3 5 15" xfId="30153"/>
    <cellStyle name="SAPBEXheaderItem 3 5 2" xfId="30154"/>
    <cellStyle name="SAPBEXheaderItem 3 5 2 10" xfId="30155"/>
    <cellStyle name="SAPBEXheaderItem 3 5 2 11" xfId="30156"/>
    <cellStyle name="SAPBEXheaderItem 3 5 2 12" xfId="30157"/>
    <cellStyle name="SAPBEXheaderItem 3 5 2 13" xfId="30158"/>
    <cellStyle name="SAPBEXheaderItem 3 5 2 14" xfId="30159"/>
    <cellStyle name="SAPBEXheaderItem 3 5 2 2" xfId="30160"/>
    <cellStyle name="SAPBEXheaderItem 3 5 2 3" xfId="30161"/>
    <cellStyle name="SAPBEXheaderItem 3 5 2 3 2" xfId="30162"/>
    <cellStyle name="SAPBEXheaderItem 3 5 2 4" xfId="30163"/>
    <cellStyle name="SAPBEXheaderItem 3 5 2 5" xfId="30164"/>
    <cellStyle name="SAPBEXheaderItem 3 5 2 6" xfId="30165"/>
    <cellStyle name="SAPBEXheaderItem 3 5 2 7" xfId="30166"/>
    <cellStyle name="SAPBEXheaderItem 3 5 2 8" xfId="30167"/>
    <cellStyle name="SAPBEXheaderItem 3 5 2 9" xfId="30168"/>
    <cellStyle name="SAPBEXheaderItem 3 5 3" xfId="30169"/>
    <cellStyle name="SAPBEXheaderItem 3 5 4" xfId="30170"/>
    <cellStyle name="SAPBEXheaderItem 3 5 4 2" xfId="30171"/>
    <cellStyle name="SAPBEXheaderItem 3 5 5" xfId="30172"/>
    <cellStyle name="SAPBEXheaderItem 3 5 6" xfId="30173"/>
    <cellStyle name="SAPBEXheaderItem 3 5 7" xfId="30174"/>
    <cellStyle name="SAPBEXheaderItem 3 5 8" xfId="30175"/>
    <cellStyle name="SAPBEXheaderItem 3 5 9" xfId="30176"/>
    <cellStyle name="SAPBEXheaderItem 3 6" xfId="30177"/>
    <cellStyle name="SAPBEXheaderItem 3 6 10" xfId="30178"/>
    <cellStyle name="SAPBEXheaderItem 3 6 11" xfId="30179"/>
    <cellStyle name="SAPBEXheaderItem 3 6 12" xfId="30180"/>
    <cellStyle name="SAPBEXheaderItem 3 6 13" xfId="30181"/>
    <cellStyle name="SAPBEXheaderItem 3 6 14" xfId="30182"/>
    <cellStyle name="SAPBEXheaderItem 3 6 2" xfId="30183"/>
    <cellStyle name="SAPBEXheaderItem 3 6 3" xfId="30184"/>
    <cellStyle name="SAPBEXheaderItem 3 6 3 2" xfId="30185"/>
    <cellStyle name="SAPBEXheaderItem 3 6 4" xfId="30186"/>
    <cellStyle name="SAPBEXheaderItem 3 6 5" xfId="30187"/>
    <cellStyle name="SAPBEXheaderItem 3 6 6" xfId="30188"/>
    <cellStyle name="SAPBEXheaderItem 3 6 7" xfId="30189"/>
    <cellStyle name="SAPBEXheaderItem 3 6 8" xfId="30190"/>
    <cellStyle name="SAPBEXheaderItem 3 6 9" xfId="30191"/>
    <cellStyle name="SAPBEXheaderItem 3 7" xfId="30192"/>
    <cellStyle name="SAPBEXheaderItem 3 8" xfId="30193"/>
    <cellStyle name="SAPBEXheaderItem 3 8 2" xfId="30194"/>
    <cellStyle name="SAPBEXheaderItem 3 9" xfId="30195"/>
    <cellStyle name="SAPBEXheaderItem 4" xfId="30196"/>
    <cellStyle name="SAPBEXheaderItem 4 10" xfId="30197"/>
    <cellStyle name="SAPBEXheaderItem 4 11" xfId="30198"/>
    <cellStyle name="SAPBEXheaderItem 4 12" xfId="30199"/>
    <cellStyle name="SAPBEXheaderItem 4 13" xfId="30200"/>
    <cellStyle name="SAPBEXheaderItem 4 14" xfId="30201"/>
    <cellStyle name="SAPBEXheaderItem 4 15" xfId="30202"/>
    <cellStyle name="SAPBEXheaderItem 4 2" xfId="30203"/>
    <cellStyle name="SAPBEXheaderItem 4 2 10" xfId="30204"/>
    <cellStyle name="SAPBEXheaderItem 4 2 11" xfId="30205"/>
    <cellStyle name="SAPBEXheaderItem 4 2 12" xfId="30206"/>
    <cellStyle name="SAPBEXheaderItem 4 2 13" xfId="30207"/>
    <cellStyle name="SAPBEXheaderItem 4 2 14" xfId="30208"/>
    <cellStyle name="SAPBEXheaderItem 4 2 2" xfId="30209"/>
    <cellStyle name="SAPBEXheaderItem 4 2 3" xfId="30210"/>
    <cellStyle name="SAPBEXheaderItem 4 2 3 2" xfId="30211"/>
    <cellStyle name="SAPBEXheaderItem 4 2 4" xfId="30212"/>
    <cellStyle name="SAPBEXheaderItem 4 2 5" xfId="30213"/>
    <cellStyle name="SAPBEXheaderItem 4 2 6" xfId="30214"/>
    <cellStyle name="SAPBEXheaderItem 4 2 7" xfId="30215"/>
    <cellStyle name="SAPBEXheaderItem 4 2 8" xfId="30216"/>
    <cellStyle name="SAPBEXheaderItem 4 2 9" xfId="30217"/>
    <cellStyle name="SAPBEXheaderItem 4 3" xfId="30218"/>
    <cellStyle name="SAPBEXheaderItem 4 4" xfId="30219"/>
    <cellStyle name="SAPBEXheaderItem 4 4 2" xfId="30220"/>
    <cellStyle name="SAPBEXheaderItem 4 5" xfId="30221"/>
    <cellStyle name="SAPBEXheaderItem 4 6" xfId="30222"/>
    <cellStyle name="SAPBEXheaderItem 4 7" xfId="30223"/>
    <cellStyle name="SAPBEXheaderItem 4 8" xfId="30224"/>
    <cellStyle name="SAPBEXheaderItem 4 9" xfId="30225"/>
    <cellStyle name="SAPBEXheaderItem 5" xfId="30226"/>
    <cellStyle name="SAPBEXheaderItem 5 10" xfId="30227"/>
    <cellStyle name="SAPBEXheaderItem 5 11" xfId="30228"/>
    <cellStyle name="SAPBEXheaderItem 5 12" xfId="30229"/>
    <cellStyle name="SAPBEXheaderItem 5 13" xfId="30230"/>
    <cellStyle name="SAPBEXheaderItem 5 14" xfId="30231"/>
    <cellStyle name="SAPBEXheaderItem 5 15" xfId="30232"/>
    <cellStyle name="SAPBEXheaderItem 5 2" xfId="30233"/>
    <cellStyle name="SAPBEXheaderItem 5 2 10" xfId="30234"/>
    <cellStyle name="SAPBEXheaderItem 5 2 11" xfId="30235"/>
    <cellStyle name="SAPBEXheaderItem 5 2 12" xfId="30236"/>
    <cellStyle name="SAPBEXheaderItem 5 2 13" xfId="30237"/>
    <cellStyle name="SAPBEXheaderItem 5 2 14" xfId="30238"/>
    <cellStyle name="SAPBEXheaderItem 5 2 2" xfId="30239"/>
    <cellStyle name="SAPBEXheaderItem 5 2 3" xfId="30240"/>
    <cellStyle name="SAPBEXheaderItem 5 2 3 2" xfId="30241"/>
    <cellStyle name="SAPBEXheaderItem 5 2 4" xfId="30242"/>
    <cellStyle name="SAPBEXheaderItem 5 2 5" xfId="30243"/>
    <cellStyle name="SAPBEXheaderItem 5 2 6" xfId="30244"/>
    <cellStyle name="SAPBEXheaderItem 5 2 7" xfId="30245"/>
    <cellStyle name="SAPBEXheaderItem 5 2 8" xfId="30246"/>
    <cellStyle name="SAPBEXheaderItem 5 2 9" xfId="30247"/>
    <cellStyle name="SAPBEXheaderItem 5 3" xfId="30248"/>
    <cellStyle name="SAPBEXheaderItem 5 4" xfId="30249"/>
    <cellStyle name="SAPBEXheaderItem 5 4 2" xfId="30250"/>
    <cellStyle name="SAPBEXheaderItem 5 5" xfId="30251"/>
    <cellStyle name="SAPBEXheaderItem 5 6" xfId="30252"/>
    <cellStyle name="SAPBEXheaderItem 5 7" xfId="30253"/>
    <cellStyle name="SAPBEXheaderItem 5 8" xfId="30254"/>
    <cellStyle name="SAPBEXheaderItem 5 9" xfId="30255"/>
    <cellStyle name="SAPBEXheaderItem 6" xfId="30256"/>
    <cellStyle name="SAPBEXheaderItem 6 10" xfId="30257"/>
    <cellStyle name="SAPBEXheaderItem 6 11" xfId="30258"/>
    <cellStyle name="SAPBEXheaderItem 6 12" xfId="30259"/>
    <cellStyle name="SAPBEXheaderItem 6 13" xfId="30260"/>
    <cellStyle name="SAPBEXheaderItem 6 14" xfId="30261"/>
    <cellStyle name="SAPBEXheaderItem 6 15" xfId="30262"/>
    <cellStyle name="SAPBEXheaderItem 6 2" xfId="30263"/>
    <cellStyle name="SAPBEXheaderItem 6 2 10" xfId="30264"/>
    <cellStyle name="SAPBEXheaderItem 6 2 11" xfId="30265"/>
    <cellStyle name="SAPBEXheaderItem 6 2 12" xfId="30266"/>
    <cellStyle name="SAPBEXheaderItem 6 2 13" xfId="30267"/>
    <cellStyle name="SAPBEXheaderItem 6 2 14" xfId="30268"/>
    <cellStyle name="SAPBEXheaderItem 6 2 2" xfId="30269"/>
    <cellStyle name="SAPBEXheaderItem 6 2 3" xfId="30270"/>
    <cellStyle name="SAPBEXheaderItem 6 2 3 2" xfId="30271"/>
    <cellStyle name="SAPBEXheaderItem 6 2 4" xfId="30272"/>
    <cellStyle name="SAPBEXheaderItem 6 2 5" xfId="30273"/>
    <cellStyle name="SAPBEXheaderItem 6 2 6" xfId="30274"/>
    <cellStyle name="SAPBEXheaderItem 6 2 7" xfId="30275"/>
    <cellStyle name="SAPBEXheaderItem 6 2 8" xfId="30276"/>
    <cellStyle name="SAPBEXheaderItem 6 2 9" xfId="30277"/>
    <cellStyle name="SAPBEXheaderItem 6 3" xfId="30278"/>
    <cellStyle name="SAPBEXheaderItem 6 4" xfId="30279"/>
    <cellStyle name="SAPBEXheaderItem 6 4 2" xfId="30280"/>
    <cellStyle name="SAPBEXheaderItem 6 5" xfId="30281"/>
    <cellStyle name="SAPBEXheaderItem 6 6" xfId="30282"/>
    <cellStyle name="SAPBEXheaderItem 6 7" xfId="30283"/>
    <cellStyle name="SAPBEXheaderItem 6 8" xfId="30284"/>
    <cellStyle name="SAPBEXheaderItem 6 9" xfId="30285"/>
    <cellStyle name="SAPBEXheaderItem 7" xfId="30286"/>
    <cellStyle name="SAPBEXheaderItem 7 10" xfId="30287"/>
    <cellStyle name="SAPBEXheaderItem 7 11" xfId="30288"/>
    <cellStyle name="SAPBEXheaderItem 7 12" xfId="30289"/>
    <cellStyle name="SAPBEXheaderItem 7 13" xfId="30290"/>
    <cellStyle name="SAPBEXheaderItem 7 14" xfId="30291"/>
    <cellStyle name="SAPBEXheaderItem 7 15" xfId="30292"/>
    <cellStyle name="SAPBEXheaderItem 7 2" xfId="30293"/>
    <cellStyle name="SAPBEXheaderItem 7 2 10" xfId="30294"/>
    <cellStyle name="SAPBEXheaderItem 7 2 11" xfId="30295"/>
    <cellStyle name="SAPBEXheaderItem 7 2 12" xfId="30296"/>
    <cellStyle name="SAPBEXheaderItem 7 2 13" xfId="30297"/>
    <cellStyle name="SAPBEXheaderItem 7 2 14" xfId="30298"/>
    <cellStyle name="SAPBEXheaderItem 7 2 2" xfId="30299"/>
    <cellStyle name="SAPBEXheaderItem 7 2 3" xfId="30300"/>
    <cellStyle name="SAPBEXheaderItem 7 2 3 2" xfId="30301"/>
    <cellStyle name="SAPBEXheaderItem 7 2 4" xfId="30302"/>
    <cellStyle name="SAPBEXheaderItem 7 2 5" xfId="30303"/>
    <cellStyle name="SAPBEXheaderItem 7 2 6" xfId="30304"/>
    <cellStyle name="SAPBEXheaderItem 7 2 7" xfId="30305"/>
    <cellStyle name="SAPBEXheaderItem 7 2 8" xfId="30306"/>
    <cellStyle name="SAPBEXheaderItem 7 2 9" xfId="30307"/>
    <cellStyle name="SAPBEXheaderItem 7 3" xfId="30308"/>
    <cellStyle name="SAPBEXheaderItem 7 4" xfId="30309"/>
    <cellStyle name="SAPBEXheaderItem 7 4 2" xfId="30310"/>
    <cellStyle name="SAPBEXheaderItem 7 5" xfId="30311"/>
    <cellStyle name="SAPBEXheaderItem 7 6" xfId="30312"/>
    <cellStyle name="SAPBEXheaderItem 7 7" xfId="30313"/>
    <cellStyle name="SAPBEXheaderItem 7 8" xfId="30314"/>
    <cellStyle name="SAPBEXheaderItem 7 9" xfId="30315"/>
    <cellStyle name="SAPBEXheaderItem 8" xfId="30316"/>
    <cellStyle name="SAPBEXheaderItem 8 10" xfId="30317"/>
    <cellStyle name="SAPBEXheaderItem 8 11" xfId="30318"/>
    <cellStyle name="SAPBEXheaderItem 8 12" xfId="30319"/>
    <cellStyle name="SAPBEXheaderItem 8 13" xfId="30320"/>
    <cellStyle name="SAPBEXheaderItem 8 14" xfId="30321"/>
    <cellStyle name="SAPBEXheaderItem 8 2" xfId="30322"/>
    <cellStyle name="SAPBEXheaderItem 8 3" xfId="30323"/>
    <cellStyle name="SAPBEXheaderItem 8 3 2" xfId="30324"/>
    <cellStyle name="SAPBEXheaderItem 8 4" xfId="30325"/>
    <cellStyle name="SAPBEXheaderItem 8 5" xfId="30326"/>
    <cellStyle name="SAPBEXheaderItem 8 6" xfId="30327"/>
    <cellStyle name="SAPBEXheaderItem 8 7" xfId="30328"/>
    <cellStyle name="SAPBEXheaderItem 8 8" xfId="30329"/>
    <cellStyle name="SAPBEXheaderItem 8 9" xfId="30330"/>
    <cellStyle name="SAPBEXheaderItem 9" xfId="30331"/>
    <cellStyle name="SAPBEXheaderText" xfId="30332"/>
    <cellStyle name="SAPBEXheaderText 10" xfId="30333"/>
    <cellStyle name="SAPBEXheaderText 10 2" xfId="30334"/>
    <cellStyle name="SAPBEXheaderText 11" xfId="30335"/>
    <cellStyle name="SAPBEXheaderText 12" xfId="30336"/>
    <cellStyle name="SAPBEXheaderText 13" xfId="30337"/>
    <cellStyle name="SAPBEXheaderText 14" xfId="30338"/>
    <cellStyle name="SAPBEXheaderText 15" xfId="30339"/>
    <cellStyle name="SAPBEXheaderText 16" xfId="30340"/>
    <cellStyle name="SAPBEXheaderText 17" xfId="30341"/>
    <cellStyle name="SAPBEXheaderText 18" xfId="30342"/>
    <cellStyle name="SAPBEXheaderText 19" xfId="30343"/>
    <cellStyle name="SAPBEXheaderText 2" xfId="30344"/>
    <cellStyle name="SAPBEXheaderText 2 10" xfId="30345"/>
    <cellStyle name="SAPBEXheaderText 2 11" xfId="30346"/>
    <cellStyle name="SAPBEXheaderText 2 11 2" xfId="30347"/>
    <cellStyle name="SAPBEXheaderText 2 12" xfId="30348"/>
    <cellStyle name="SAPBEXheaderText 2 13" xfId="30349"/>
    <cellStyle name="SAPBEXheaderText 2 14" xfId="30350"/>
    <cellStyle name="SAPBEXheaderText 2 15" xfId="30351"/>
    <cellStyle name="SAPBEXheaderText 2 16" xfId="30352"/>
    <cellStyle name="SAPBEXheaderText 2 17" xfId="30353"/>
    <cellStyle name="SAPBEXheaderText 2 18" xfId="30354"/>
    <cellStyle name="SAPBEXheaderText 2 19" xfId="30355"/>
    <cellStyle name="SAPBEXheaderText 2 2" xfId="30356"/>
    <cellStyle name="SAPBEXheaderText 2 2 10" xfId="30357"/>
    <cellStyle name="SAPBEXheaderText 2 2 11" xfId="30358"/>
    <cellStyle name="SAPBEXheaderText 2 2 12" xfId="30359"/>
    <cellStyle name="SAPBEXheaderText 2 2 13" xfId="30360"/>
    <cellStyle name="SAPBEXheaderText 2 2 14" xfId="30361"/>
    <cellStyle name="SAPBEXheaderText 2 2 15" xfId="30362"/>
    <cellStyle name="SAPBEXheaderText 2 2 16" xfId="30363"/>
    <cellStyle name="SAPBEXheaderText 2 2 17" xfId="30364"/>
    <cellStyle name="SAPBEXheaderText 2 2 18" xfId="30365"/>
    <cellStyle name="SAPBEXheaderText 2 2 19" xfId="30366"/>
    <cellStyle name="SAPBEXheaderText 2 2 2" xfId="30367"/>
    <cellStyle name="SAPBEXheaderText 2 2 2 10" xfId="30368"/>
    <cellStyle name="SAPBEXheaderText 2 2 2 11" xfId="30369"/>
    <cellStyle name="SAPBEXheaderText 2 2 2 12" xfId="30370"/>
    <cellStyle name="SAPBEXheaderText 2 2 2 13" xfId="30371"/>
    <cellStyle name="SAPBEXheaderText 2 2 2 14" xfId="30372"/>
    <cellStyle name="SAPBEXheaderText 2 2 2 15" xfId="30373"/>
    <cellStyle name="SAPBEXheaderText 2 2 2 2" xfId="30374"/>
    <cellStyle name="SAPBEXheaderText 2 2 2 2 10" xfId="30375"/>
    <cellStyle name="SAPBEXheaderText 2 2 2 2 11" xfId="30376"/>
    <cellStyle name="SAPBEXheaderText 2 2 2 2 12" xfId="30377"/>
    <cellStyle name="SAPBEXheaderText 2 2 2 2 13" xfId="30378"/>
    <cellStyle name="SAPBEXheaderText 2 2 2 2 14" xfId="30379"/>
    <cellStyle name="SAPBEXheaderText 2 2 2 2 2" xfId="30380"/>
    <cellStyle name="SAPBEXheaderText 2 2 2 2 3" xfId="30381"/>
    <cellStyle name="SAPBEXheaderText 2 2 2 2 3 2" xfId="30382"/>
    <cellStyle name="SAPBEXheaderText 2 2 2 2 4" xfId="30383"/>
    <cellStyle name="SAPBEXheaderText 2 2 2 2 5" xfId="30384"/>
    <cellStyle name="SAPBEXheaderText 2 2 2 2 6" xfId="30385"/>
    <cellStyle name="SAPBEXheaderText 2 2 2 2 7" xfId="30386"/>
    <cellStyle name="SAPBEXheaderText 2 2 2 2 8" xfId="30387"/>
    <cellStyle name="SAPBEXheaderText 2 2 2 2 9" xfId="30388"/>
    <cellStyle name="SAPBEXheaderText 2 2 2 3" xfId="30389"/>
    <cellStyle name="SAPBEXheaderText 2 2 2 4" xfId="30390"/>
    <cellStyle name="SAPBEXheaderText 2 2 2 4 2" xfId="30391"/>
    <cellStyle name="SAPBEXheaderText 2 2 2 5" xfId="30392"/>
    <cellStyle name="SAPBEXheaderText 2 2 2 6" xfId="30393"/>
    <cellStyle name="SAPBEXheaderText 2 2 2 7" xfId="30394"/>
    <cellStyle name="SAPBEXheaderText 2 2 2 8" xfId="30395"/>
    <cellStyle name="SAPBEXheaderText 2 2 2 9" xfId="30396"/>
    <cellStyle name="SAPBEXheaderText 2 2 3" xfId="30397"/>
    <cellStyle name="SAPBEXheaderText 2 2 3 10" xfId="30398"/>
    <cellStyle name="SAPBEXheaderText 2 2 3 11" xfId="30399"/>
    <cellStyle name="SAPBEXheaderText 2 2 3 12" xfId="30400"/>
    <cellStyle name="SAPBEXheaderText 2 2 3 13" xfId="30401"/>
    <cellStyle name="SAPBEXheaderText 2 2 3 14" xfId="30402"/>
    <cellStyle name="SAPBEXheaderText 2 2 3 15" xfId="30403"/>
    <cellStyle name="SAPBEXheaderText 2 2 3 2" xfId="30404"/>
    <cellStyle name="SAPBEXheaderText 2 2 3 2 10" xfId="30405"/>
    <cellStyle name="SAPBEXheaderText 2 2 3 2 11" xfId="30406"/>
    <cellStyle name="SAPBEXheaderText 2 2 3 2 12" xfId="30407"/>
    <cellStyle name="SAPBEXheaderText 2 2 3 2 13" xfId="30408"/>
    <cellStyle name="SAPBEXheaderText 2 2 3 2 14" xfId="30409"/>
    <cellStyle name="SAPBEXheaderText 2 2 3 2 2" xfId="30410"/>
    <cellStyle name="SAPBEXheaderText 2 2 3 2 3" xfId="30411"/>
    <cellStyle name="SAPBEXheaderText 2 2 3 2 3 2" xfId="30412"/>
    <cellStyle name="SAPBEXheaderText 2 2 3 2 4" xfId="30413"/>
    <cellStyle name="SAPBEXheaderText 2 2 3 2 5" xfId="30414"/>
    <cellStyle name="SAPBEXheaderText 2 2 3 2 6" xfId="30415"/>
    <cellStyle name="SAPBEXheaderText 2 2 3 2 7" xfId="30416"/>
    <cellStyle name="SAPBEXheaderText 2 2 3 2 8" xfId="30417"/>
    <cellStyle name="SAPBEXheaderText 2 2 3 2 9" xfId="30418"/>
    <cellStyle name="SAPBEXheaderText 2 2 3 3" xfId="30419"/>
    <cellStyle name="SAPBEXheaderText 2 2 3 4" xfId="30420"/>
    <cellStyle name="SAPBEXheaderText 2 2 3 4 2" xfId="30421"/>
    <cellStyle name="SAPBEXheaderText 2 2 3 5" xfId="30422"/>
    <cellStyle name="SAPBEXheaderText 2 2 3 6" xfId="30423"/>
    <cellStyle name="SAPBEXheaderText 2 2 3 7" xfId="30424"/>
    <cellStyle name="SAPBEXheaderText 2 2 3 8" xfId="30425"/>
    <cellStyle name="SAPBEXheaderText 2 2 3 9" xfId="30426"/>
    <cellStyle name="SAPBEXheaderText 2 2 4" xfId="30427"/>
    <cellStyle name="SAPBEXheaderText 2 2 4 10" xfId="30428"/>
    <cellStyle name="SAPBEXheaderText 2 2 4 11" xfId="30429"/>
    <cellStyle name="SAPBEXheaderText 2 2 4 12" xfId="30430"/>
    <cellStyle name="SAPBEXheaderText 2 2 4 13" xfId="30431"/>
    <cellStyle name="SAPBEXheaderText 2 2 4 14" xfId="30432"/>
    <cellStyle name="SAPBEXheaderText 2 2 4 15" xfId="30433"/>
    <cellStyle name="SAPBEXheaderText 2 2 4 2" xfId="30434"/>
    <cellStyle name="SAPBEXheaderText 2 2 4 2 10" xfId="30435"/>
    <cellStyle name="SAPBEXheaderText 2 2 4 2 11" xfId="30436"/>
    <cellStyle name="SAPBEXheaderText 2 2 4 2 12" xfId="30437"/>
    <cellStyle name="SAPBEXheaderText 2 2 4 2 13" xfId="30438"/>
    <cellStyle name="SAPBEXheaderText 2 2 4 2 14" xfId="30439"/>
    <cellStyle name="SAPBEXheaderText 2 2 4 2 2" xfId="30440"/>
    <cellStyle name="SAPBEXheaderText 2 2 4 2 3" xfId="30441"/>
    <cellStyle name="SAPBEXheaderText 2 2 4 2 3 2" xfId="30442"/>
    <cellStyle name="SAPBEXheaderText 2 2 4 2 4" xfId="30443"/>
    <cellStyle name="SAPBEXheaderText 2 2 4 2 5" xfId="30444"/>
    <cellStyle name="SAPBEXheaderText 2 2 4 2 6" xfId="30445"/>
    <cellStyle name="SAPBEXheaderText 2 2 4 2 7" xfId="30446"/>
    <cellStyle name="SAPBEXheaderText 2 2 4 2 8" xfId="30447"/>
    <cellStyle name="SAPBEXheaderText 2 2 4 2 9" xfId="30448"/>
    <cellStyle name="SAPBEXheaderText 2 2 4 3" xfId="30449"/>
    <cellStyle name="SAPBEXheaderText 2 2 4 4" xfId="30450"/>
    <cellStyle name="SAPBEXheaderText 2 2 4 4 2" xfId="30451"/>
    <cellStyle name="SAPBEXheaderText 2 2 4 5" xfId="30452"/>
    <cellStyle name="SAPBEXheaderText 2 2 4 6" xfId="30453"/>
    <cellStyle name="SAPBEXheaderText 2 2 4 7" xfId="30454"/>
    <cellStyle name="SAPBEXheaderText 2 2 4 8" xfId="30455"/>
    <cellStyle name="SAPBEXheaderText 2 2 4 9" xfId="30456"/>
    <cellStyle name="SAPBEXheaderText 2 2 5" xfId="30457"/>
    <cellStyle name="SAPBEXheaderText 2 2 5 10" xfId="30458"/>
    <cellStyle name="SAPBEXheaderText 2 2 5 11" xfId="30459"/>
    <cellStyle name="SAPBEXheaderText 2 2 5 12" xfId="30460"/>
    <cellStyle name="SAPBEXheaderText 2 2 5 13" xfId="30461"/>
    <cellStyle name="SAPBEXheaderText 2 2 5 14" xfId="30462"/>
    <cellStyle name="SAPBEXheaderText 2 2 5 15" xfId="30463"/>
    <cellStyle name="SAPBEXheaderText 2 2 5 2" xfId="30464"/>
    <cellStyle name="SAPBEXheaderText 2 2 5 2 10" xfId="30465"/>
    <cellStyle name="SAPBEXheaderText 2 2 5 2 11" xfId="30466"/>
    <cellStyle name="SAPBEXheaderText 2 2 5 2 12" xfId="30467"/>
    <cellStyle name="SAPBEXheaderText 2 2 5 2 13" xfId="30468"/>
    <cellStyle name="SAPBEXheaderText 2 2 5 2 14" xfId="30469"/>
    <cellStyle name="SAPBEXheaderText 2 2 5 2 2" xfId="30470"/>
    <cellStyle name="SAPBEXheaderText 2 2 5 2 3" xfId="30471"/>
    <cellStyle name="SAPBEXheaderText 2 2 5 2 3 2" xfId="30472"/>
    <cellStyle name="SAPBEXheaderText 2 2 5 2 4" xfId="30473"/>
    <cellStyle name="SAPBEXheaderText 2 2 5 2 5" xfId="30474"/>
    <cellStyle name="SAPBEXheaderText 2 2 5 2 6" xfId="30475"/>
    <cellStyle name="SAPBEXheaderText 2 2 5 2 7" xfId="30476"/>
    <cellStyle name="SAPBEXheaderText 2 2 5 2 8" xfId="30477"/>
    <cellStyle name="SAPBEXheaderText 2 2 5 2 9" xfId="30478"/>
    <cellStyle name="SAPBEXheaderText 2 2 5 3" xfId="30479"/>
    <cellStyle name="SAPBEXheaderText 2 2 5 4" xfId="30480"/>
    <cellStyle name="SAPBEXheaderText 2 2 5 4 2" xfId="30481"/>
    <cellStyle name="SAPBEXheaderText 2 2 5 5" xfId="30482"/>
    <cellStyle name="SAPBEXheaderText 2 2 5 6" xfId="30483"/>
    <cellStyle name="SAPBEXheaderText 2 2 5 7" xfId="30484"/>
    <cellStyle name="SAPBEXheaderText 2 2 5 8" xfId="30485"/>
    <cellStyle name="SAPBEXheaderText 2 2 5 9" xfId="30486"/>
    <cellStyle name="SAPBEXheaderText 2 2 6" xfId="30487"/>
    <cellStyle name="SAPBEXheaderText 2 2 6 10" xfId="30488"/>
    <cellStyle name="SAPBEXheaderText 2 2 6 11" xfId="30489"/>
    <cellStyle name="SAPBEXheaderText 2 2 6 12" xfId="30490"/>
    <cellStyle name="SAPBEXheaderText 2 2 6 13" xfId="30491"/>
    <cellStyle name="SAPBEXheaderText 2 2 6 14" xfId="30492"/>
    <cellStyle name="SAPBEXheaderText 2 2 6 2" xfId="30493"/>
    <cellStyle name="SAPBEXheaderText 2 2 6 3" xfId="30494"/>
    <cellStyle name="SAPBEXheaderText 2 2 6 3 2" xfId="30495"/>
    <cellStyle name="SAPBEXheaderText 2 2 6 4" xfId="30496"/>
    <cellStyle name="SAPBEXheaderText 2 2 6 5" xfId="30497"/>
    <cellStyle name="SAPBEXheaderText 2 2 6 6" xfId="30498"/>
    <cellStyle name="SAPBEXheaderText 2 2 6 7" xfId="30499"/>
    <cellStyle name="SAPBEXheaderText 2 2 6 8" xfId="30500"/>
    <cellStyle name="SAPBEXheaderText 2 2 6 9" xfId="30501"/>
    <cellStyle name="SAPBEXheaderText 2 2 7" xfId="30502"/>
    <cellStyle name="SAPBEXheaderText 2 2 8" xfId="30503"/>
    <cellStyle name="SAPBEXheaderText 2 2 8 2" xfId="30504"/>
    <cellStyle name="SAPBEXheaderText 2 2 9" xfId="30505"/>
    <cellStyle name="SAPBEXheaderText 2 20" xfId="30506"/>
    <cellStyle name="SAPBEXheaderText 2 21" xfId="30507"/>
    <cellStyle name="SAPBEXheaderText 2 22" xfId="30508"/>
    <cellStyle name="SAPBEXheaderText 2 3" xfId="30509"/>
    <cellStyle name="SAPBEXheaderText 2 3 10" xfId="30510"/>
    <cellStyle name="SAPBEXheaderText 2 3 11" xfId="30511"/>
    <cellStyle name="SAPBEXheaderText 2 3 12" xfId="30512"/>
    <cellStyle name="SAPBEXheaderText 2 3 13" xfId="30513"/>
    <cellStyle name="SAPBEXheaderText 2 3 14" xfId="30514"/>
    <cellStyle name="SAPBEXheaderText 2 3 15" xfId="30515"/>
    <cellStyle name="SAPBEXheaderText 2 3 2" xfId="30516"/>
    <cellStyle name="SAPBEXheaderText 2 3 2 10" xfId="30517"/>
    <cellStyle name="SAPBEXheaderText 2 3 2 11" xfId="30518"/>
    <cellStyle name="SAPBEXheaderText 2 3 2 12" xfId="30519"/>
    <cellStyle name="SAPBEXheaderText 2 3 2 13" xfId="30520"/>
    <cellStyle name="SAPBEXheaderText 2 3 2 14" xfId="30521"/>
    <cellStyle name="SAPBEXheaderText 2 3 2 2" xfId="30522"/>
    <cellStyle name="SAPBEXheaderText 2 3 2 3" xfId="30523"/>
    <cellStyle name="SAPBEXheaderText 2 3 2 3 2" xfId="30524"/>
    <cellStyle name="SAPBEXheaderText 2 3 2 4" xfId="30525"/>
    <cellStyle name="SAPBEXheaderText 2 3 2 5" xfId="30526"/>
    <cellStyle name="SAPBEXheaderText 2 3 2 6" xfId="30527"/>
    <cellStyle name="SAPBEXheaderText 2 3 2 7" xfId="30528"/>
    <cellStyle name="SAPBEXheaderText 2 3 2 8" xfId="30529"/>
    <cellStyle name="SAPBEXheaderText 2 3 2 9" xfId="30530"/>
    <cellStyle name="SAPBEXheaderText 2 3 3" xfId="30531"/>
    <cellStyle name="SAPBEXheaderText 2 3 4" xfId="30532"/>
    <cellStyle name="SAPBEXheaderText 2 3 4 2" xfId="30533"/>
    <cellStyle name="SAPBEXheaderText 2 3 5" xfId="30534"/>
    <cellStyle name="SAPBEXheaderText 2 3 6" xfId="30535"/>
    <cellStyle name="SAPBEXheaderText 2 3 7" xfId="30536"/>
    <cellStyle name="SAPBEXheaderText 2 3 8" xfId="30537"/>
    <cellStyle name="SAPBEXheaderText 2 3 9" xfId="30538"/>
    <cellStyle name="SAPBEXheaderText 2 4" xfId="30539"/>
    <cellStyle name="SAPBEXheaderText 2 4 10" xfId="30540"/>
    <cellStyle name="SAPBEXheaderText 2 4 11" xfId="30541"/>
    <cellStyle name="SAPBEXheaderText 2 4 12" xfId="30542"/>
    <cellStyle name="SAPBEXheaderText 2 4 13" xfId="30543"/>
    <cellStyle name="SAPBEXheaderText 2 4 14" xfId="30544"/>
    <cellStyle name="SAPBEXheaderText 2 4 15" xfId="30545"/>
    <cellStyle name="SAPBEXheaderText 2 4 2" xfId="30546"/>
    <cellStyle name="SAPBEXheaderText 2 4 2 10" xfId="30547"/>
    <cellStyle name="SAPBEXheaderText 2 4 2 11" xfId="30548"/>
    <cellStyle name="SAPBEXheaderText 2 4 2 12" xfId="30549"/>
    <cellStyle name="SAPBEXheaderText 2 4 2 13" xfId="30550"/>
    <cellStyle name="SAPBEXheaderText 2 4 2 14" xfId="30551"/>
    <cellStyle name="SAPBEXheaderText 2 4 2 2" xfId="30552"/>
    <cellStyle name="SAPBEXheaderText 2 4 2 3" xfId="30553"/>
    <cellStyle name="SAPBEXheaderText 2 4 2 3 2" xfId="30554"/>
    <cellStyle name="SAPBEXheaderText 2 4 2 4" xfId="30555"/>
    <cellStyle name="SAPBEXheaderText 2 4 2 5" xfId="30556"/>
    <cellStyle name="SAPBEXheaderText 2 4 2 6" xfId="30557"/>
    <cellStyle name="SAPBEXheaderText 2 4 2 7" xfId="30558"/>
    <cellStyle name="SAPBEXheaderText 2 4 2 8" xfId="30559"/>
    <cellStyle name="SAPBEXheaderText 2 4 2 9" xfId="30560"/>
    <cellStyle name="SAPBEXheaderText 2 4 3" xfId="30561"/>
    <cellStyle name="SAPBEXheaderText 2 4 4" xfId="30562"/>
    <cellStyle name="SAPBEXheaderText 2 4 4 2" xfId="30563"/>
    <cellStyle name="SAPBEXheaderText 2 4 5" xfId="30564"/>
    <cellStyle name="SAPBEXheaderText 2 4 6" xfId="30565"/>
    <cellStyle name="SAPBEXheaderText 2 4 7" xfId="30566"/>
    <cellStyle name="SAPBEXheaderText 2 4 8" xfId="30567"/>
    <cellStyle name="SAPBEXheaderText 2 4 9" xfId="30568"/>
    <cellStyle name="SAPBEXheaderText 2 5" xfId="30569"/>
    <cellStyle name="SAPBEXheaderText 2 5 10" xfId="30570"/>
    <cellStyle name="SAPBEXheaderText 2 5 11" xfId="30571"/>
    <cellStyle name="SAPBEXheaderText 2 5 12" xfId="30572"/>
    <cellStyle name="SAPBEXheaderText 2 5 13" xfId="30573"/>
    <cellStyle name="SAPBEXheaderText 2 5 14" xfId="30574"/>
    <cellStyle name="SAPBEXheaderText 2 5 15" xfId="30575"/>
    <cellStyle name="SAPBEXheaderText 2 5 2" xfId="30576"/>
    <cellStyle name="SAPBEXheaderText 2 5 2 10" xfId="30577"/>
    <cellStyle name="SAPBEXheaderText 2 5 2 11" xfId="30578"/>
    <cellStyle name="SAPBEXheaderText 2 5 2 12" xfId="30579"/>
    <cellStyle name="SAPBEXheaderText 2 5 2 13" xfId="30580"/>
    <cellStyle name="SAPBEXheaderText 2 5 2 14" xfId="30581"/>
    <cellStyle name="SAPBEXheaderText 2 5 2 2" xfId="30582"/>
    <cellStyle name="SAPBEXheaderText 2 5 2 3" xfId="30583"/>
    <cellStyle name="SAPBEXheaderText 2 5 2 3 2" xfId="30584"/>
    <cellStyle name="SAPBEXheaderText 2 5 2 4" xfId="30585"/>
    <cellStyle name="SAPBEXheaderText 2 5 2 5" xfId="30586"/>
    <cellStyle name="SAPBEXheaderText 2 5 2 6" xfId="30587"/>
    <cellStyle name="SAPBEXheaderText 2 5 2 7" xfId="30588"/>
    <cellStyle name="SAPBEXheaderText 2 5 2 8" xfId="30589"/>
    <cellStyle name="SAPBEXheaderText 2 5 2 9" xfId="30590"/>
    <cellStyle name="SAPBEXheaderText 2 5 3" xfId="30591"/>
    <cellStyle name="SAPBEXheaderText 2 5 4" xfId="30592"/>
    <cellStyle name="SAPBEXheaderText 2 5 4 2" xfId="30593"/>
    <cellStyle name="SAPBEXheaderText 2 5 5" xfId="30594"/>
    <cellStyle name="SAPBEXheaderText 2 5 6" xfId="30595"/>
    <cellStyle name="SAPBEXheaderText 2 5 7" xfId="30596"/>
    <cellStyle name="SAPBEXheaderText 2 5 8" xfId="30597"/>
    <cellStyle name="SAPBEXheaderText 2 5 9" xfId="30598"/>
    <cellStyle name="SAPBEXheaderText 2 6" xfId="30599"/>
    <cellStyle name="SAPBEXheaderText 2 6 10" xfId="30600"/>
    <cellStyle name="SAPBEXheaderText 2 6 11" xfId="30601"/>
    <cellStyle name="SAPBEXheaderText 2 6 12" xfId="30602"/>
    <cellStyle name="SAPBEXheaderText 2 6 13" xfId="30603"/>
    <cellStyle name="SAPBEXheaderText 2 6 14" xfId="30604"/>
    <cellStyle name="SAPBEXheaderText 2 6 15" xfId="30605"/>
    <cellStyle name="SAPBEXheaderText 2 6 2" xfId="30606"/>
    <cellStyle name="SAPBEXheaderText 2 6 2 10" xfId="30607"/>
    <cellStyle name="SAPBEXheaderText 2 6 2 11" xfId="30608"/>
    <cellStyle name="SAPBEXheaderText 2 6 2 12" xfId="30609"/>
    <cellStyle name="SAPBEXheaderText 2 6 2 13" xfId="30610"/>
    <cellStyle name="SAPBEXheaderText 2 6 2 14" xfId="30611"/>
    <cellStyle name="SAPBEXheaderText 2 6 2 2" xfId="30612"/>
    <cellStyle name="SAPBEXheaderText 2 6 2 3" xfId="30613"/>
    <cellStyle name="SAPBEXheaderText 2 6 2 3 2" xfId="30614"/>
    <cellStyle name="SAPBEXheaderText 2 6 2 4" xfId="30615"/>
    <cellStyle name="SAPBEXheaderText 2 6 2 5" xfId="30616"/>
    <cellStyle name="SAPBEXheaderText 2 6 2 6" xfId="30617"/>
    <cellStyle name="SAPBEXheaderText 2 6 2 7" xfId="30618"/>
    <cellStyle name="SAPBEXheaderText 2 6 2 8" xfId="30619"/>
    <cellStyle name="SAPBEXheaderText 2 6 2 9" xfId="30620"/>
    <cellStyle name="SAPBEXheaderText 2 6 3" xfId="30621"/>
    <cellStyle name="SAPBEXheaderText 2 6 4" xfId="30622"/>
    <cellStyle name="SAPBEXheaderText 2 6 4 2" xfId="30623"/>
    <cellStyle name="SAPBEXheaderText 2 6 5" xfId="30624"/>
    <cellStyle name="SAPBEXheaderText 2 6 6" xfId="30625"/>
    <cellStyle name="SAPBEXheaderText 2 6 7" xfId="30626"/>
    <cellStyle name="SAPBEXheaderText 2 6 8" xfId="30627"/>
    <cellStyle name="SAPBEXheaderText 2 6 9" xfId="30628"/>
    <cellStyle name="SAPBEXheaderText 2 7" xfId="30629"/>
    <cellStyle name="SAPBEXheaderText 2 7 10" xfId="30630"/>
    <cellStyle name="SAPBEXheaderText 2 7 11" xfId="30631"/>
    <cellStyle name="SAPBEXheaderText 2 7 12" xfId="30632"/>
    <cellStyle name="SAPBEXheaderText 2 7 13" xfId="30633"/>
    <cellStyle name="SAPBEXheaderText 2 7 14" xfId="30634"/>
    <cellStyle name="SAPBEXheaderText 2 7 15" xfId="30635"/>
    <cellStyle name="SAPBEXheaderText 2 7 2" xfId="30636"/>
    <cellStyle name="SAPBEXheaderText 2 7 2 10" xfId="30637"/>
    <cellStyle name="SAPBEXheaderText 2 7 2 11" xfId="30638"/>
    <cellStyle name="SAPBEXheaderText 2 7 2 12" xfId="30639"/>
    <cellStyle name="SAPBEXheaderText 2 7 2 13" xfId="30640"/>
    <cellStyle name="SAPBEXheaderText 2 7 2 14" xfId="30641"/>
    <cellStyle name="SAPBEXheaderText 2 7 2 2" xfId="30642"/>
    <cellStyle name="SAPBEXheaderText 2 7 2 3" xfId="30643"/>
    <cellStyle name="SAPBEXheaderText 2 7 2 3 2" xfId="30644"/>
    <cellStyle name="SAPBEXheaderText 2 7 2 4" xfId="30645"/>
    <cellStyle name="SAPBEXheaderText 2 7 2 5" xfId="30646"/>
    <cellStyle name="SAPBEXheaderText 2 7 2 6" xfId="30647"/>
    <cellStyle name="SAPBEXheaderText 2 7 2 7" xfId="30648"/>
    <cellStyle name="SAPBEXheaderText 2 7 2 8" xfId="30649"/>
    <cellStyle name="SAPBEXheaderText 2 7 2 9" xfId="30650"/>
    <cellStyle name="SAPBEXheaderText 2 7 3" xfId="30651"/>
    <cellStyle name="SAPBEXheaderText 2 7 4" xfId="30652"/>
    <cellStyle name="SAPBEXheaderText 2 7 4 2" xfId="30653"/>
    <cellStyle name="SAPBEXheaderText 2 7 5" xfId="30654"/>
    <cellStyle name="SAPBEXheaderText 2 7 6" xfId="30655"/>
    <cellStyle name="SAPBEXheaderText 2 7 7" xfId="30656"/>
    <cellStyle name="SAPBEXheaderText 2 7 8" xfId="30657"/>
    <cellStyle name="SAPBEXheaderText 2 7 9" xfId="30658"/>
    <cellStyle name="SAPBEXheaderText 2 8" xfId="30659"/>
    <cellStyle name="SAPBEXheaderText 2 8 10" xfId="30660"/>
    <cellStyle name="SAPBEXheaderText 2 8 11" xfId="30661"/>
    <cellStyle name="SAPBEXheaderText 2 8 12" xfId="30662"/>
    <cellStyle name="SAPBEXheaderText 2 8 13" xfId="30663"/>
    <cellStyle name="SAPBEXheaderText 2 8 14" xfId="30664"/>
    <cellStyle name="SAPBEXheaderText 2 8 15" xfId="30665"/>
    <cellStyle name="SAPBEXheaderText 2 8 2" xfId="30666"/>
    <cellStyle name="SAPBEXheaderText 2 8 2 10" xfId="30667"/>
    <cellStyle name="SAPBEXheaderText 2 8 2 11" xfId="30668"/>
    <cellStyle name="SAPBEXheaderText 2 8 2 12" xfId="30669"/>
    <cellStyle name="SAPBEXheaderText 2 8 2 13" xfId="30670"/>
    <cellStyle name="SAPBEXheaderText 2 8 2 14" xfId="30671"/>
    <cellStyle name="SAPBEXheaderText 2 8 2 2" xfId="30672"/>
    <cellStyle name="SAPBEXheaderText 2 8 2 3" xfId="30673"/>
    <cellStyle name="SAPBEXheaderText 2 8 2 3 2" xfId="30674"/>
    <cellStyle name="SAPBEXheaderText 2 8 2 4" xfId="30675"/>
    <cellStyle name="SAPBEXheaderText 2 8 2 5" xfId="30676"/>
    <cellStyle name="SAPBEXheaderText 2 8 2 6" xfId="30677"/>
    <cellStyle name="SAPBEXheaderText 2 8 2 7" xfId="30678"/>
    <cellStyle name="SAPBEXheaderText 2 8 2 8" xfId="30679"/>
    <cellStyle name="SAPBEXheaderText 2 8 2 9" xfId="30680"/>
    <cellStyle name="SAPBEXheaderText 2 8 3" xfId="30681"/>
    <cellStyle name="SAPBEXheaderText 2 8 4" xfId="30682"/>
    <cellStyle name="SAPBEXheaderText 2 8 4 2" xfId="30683"/>
    <cellStyle name="SAPBEXheaderText 2 8 5" xfId="30684"/>
    <cellStyle name="SAPBEXheaderText 2 8 6" xfId="30685"/>
    <cellStyle name="SAPBEXheaderText 2 8 7" xfId="30686"/>
    <cellStyle name="SAPBEXheaderText 2 8 8" xfId="30687"/>
    <cellStyle name="SAPBEXheaderText 2 8 9" xfId="30688"/>
    <cellStyle name="SAPBEXheaderText 2 9" xfId="30689"/>
    <cellStyle name="SAPBEXheaderText 2 9 10" xfId="30690"/>
    <cellStyle name="SAPBEXheaderText 2 9 11" xfId="30691"/>
    <cellStyle name="SAPBEXheaderText 2 9 12" xfId="30692"/>
    <cellStyle name="SAPBEXheaderText 2 9 13" xfId="30693"/>
    <cellStyle name="SAPBEXheaderText 2 9 14" xfId="30694"/>
    <cellStyle name="SAPBEXheaderText 2 9 2" xfId="30695"/>
    <cellStyle name="SAPBEXheaderText 2 9 3" xfId="30696"/>
    <cellStyle name="SAPBEXheaderText 2 9 3 2" xfId="30697"/>
    <cellStyle name="SAPBEXheaderText 2 9 4" xfId="30698"/>
    <cellStyle name="SAPBEXheaderText 2 9 5" xfId="30699"/>
    <cellStyle name="SAPBEXheaderText 2 9 6" xfId="30700"/>
    <cellStyle name="SAPBEXheaderText 2 9 7" xfId="30701"/>
    <cellStyle name="SAPBEXheaderText 2 9 8" xfId="30702"/>
    <cellStyle name="SAPBEXheaderText 2 9 9" xfId="30703"/>
    <cellStyle name="SAPBEXheaderText 20" xfId="30704"/>
    <cellStyle name="SAPBEXheaderText 21" xfId="30705"/>
    <cellStyle name="SAPBEXheaderText 3" xfId="30706"/>
    <cellStyle name="SAPBEXheaderText 3 10" xfId="30707"/>
    <cellStyle name="SAPBEXheaderText 3 11" xfId="30708"/>
    <cellStyle name="SAPBEXheaderText 3 12" xfId="30709"/>
    <cellStyle name="SAPBEXheaderText 3 13" xfId="30710"/>
    <cellStyle name="SAPBEXheaderText 3 14" xfId="30711"/>
    <cellStyle name="SAPBEXheaderText 3 15" xfId="30712"/>
    <cellStyle name="SAPBEXheaderText 3 16" xfId="30713"/>
    <cellStyle name="SAPBEXheaderText 3 17" xfId="30714"/>
    <cellStyle name="SAPBEXheaderText 3 18" xfId="30715"/>
    <cellStyle name="SAPBEXheaderText 3 19" xfId="30716"/>
    <cellStyle name="SAPBEXheaderText 3 2" xfId="30717"/>
    <cellStyle name="SAPBEXheaderText 3 2 10" xfId="30718"/>
    <cellStyle name="SAPBEXheaderText 3 2 11" xfId="30719"/>
    <cellStyle name="SAPBEXheaderText 3 2 12" xfId="30720"/>
    <cellStyle name="SAPBEXheaderText 3 2 13" xfId="30721"/>
    <cellStyle name="SAPBEXheaderText 3 2 14" xfId="30722"/>
    <cellStyle name="SAPBEXheaderText 3 2 15" xfId="30723"/>
    <cellStyle name="SAPBEXheaderText 3 2 2" xfId="30724"/>
    <cellStyle name="SAPBEXheaderText 3 2 2 10" xfId="30725"/>
    <cellStyle name="SAPBEXheaderText 3 2 2 11" xfId="30726"/>
    <cellStyle name="SAPBEXheaderText 3 2 2 12" xfId="30727"/>
    <cellStyle name="SAPBEXheaderText 3 2 2 13" xfId="30728"/>
    <cellStyle name="SAPBEXheaderText 3 2 2 14" xfId="30729"/>
    <cellStyle name="SAPBEXheaderText 3 2 2 2" xfId="30730"/>
    <cellStyle name="SAPBEXheaderText 3 2 2 3" xfId="30731"/>
    <cellStyle name="SAPBEXheaderText 3 2 2 3 2" xfId="30732"/>
    <cellStyle name="SAPBEXheaderText 3 2 2 4" xfId="30733"/>
    <cellStyle name="SAPBEXheaderText 3 2 2 5" xfId="30734"/>
    <cellStyle name="SAPBEXheaderText 3 2 2 6" xfId="30735"/>
    <cellStyle name="SAPBEXheaderText 3 2 2 7" xfId="30736"/>
    <cellStyle name="SAPBEXheaderText 3 2 2 8" xfId="30737"/>
    <cellStyle name="SAPBEXheaderText 3 2 2 9" xfId="30738"/>
    <cellStyle name="SAPBEXheaderText 3 2 3" xfId="30739"/>
    <cellStyle name="SAPBEXheaderText 3 2 4" xfId="30740"/>
    <cellStyle name="SAPBEXheaderText 3 2 4 2" xfId="30741"/>
    <cellStyle name="SAPBEXheaderText 3 2 5" xfId="30742"/>
    <cellStyle name="SAPBEXheaderText 3 2 6" xfId="30743"/>
    <cellStyle name="SAPBEXheaderText 3 2 7" xfId="30744"/>
    <cellStyle name="SAPBEXheaderText 3 2 8" xfId="30745"/>
    <cellStyle name="SAPBEXheaderText 3 2 9" xfId="30746"/>
    <cellStyle name="SAPBEXheaderText 3 3" xfId="30747"/>
    <cellStyle name="SAPBEXheaderText 3 3 10" xfId="30748"/>
    <cellStyle name="SAPBEXheaderText 3 3 11" xfId="30749"/>
    <cellStyle name="SAPBEXheaderText 3 3 12" xfId="30750"/>
    <cellStyle name="SAPBEXheaderText 3 3 13" xfId="30751"/>
    <cellStyle name="SAPBEXheaderText 3 3 14" xfId="30752"/>
    <cellStyle name="SAPBEXheaderText 3 3 15" xfId="30753"/>
    <cellStyle name="SAPBEXheaderText 3 3 2" xfId="30754"/>
    <cellStyle name="SAPBEXheaderText 3 3 2 10" xfId="30755"/>
    <cellStyle name="SAPBEXheaderText 3 3 2 11" xfId="30756"/>
    <cellStyle name="SAPBEXheaderText 3 3 2 12" xfId="30757"/>
    <cellStyle name="SAPBEXheaderText 3 3 2 13" xfId="30758"/>
    <cellStyle name="SAPBEXheaderText 3 3 2 14" xfId="30759"/>
    <cellStyle name="SAPBEXheaderText 3 3 2 2" xfId="30760"/>
    <cellStyle name="SAPBEXheaderText 3 3 2 3" xfId="30761"/>
    <cellStyle name="SAPBEXheaderText 3 3 2 3 2" xfId="30762"/>
    <cellStyle name="SAPBEXheaderText 3 3 2 4" xfId="30763"/>
    <cellStyle name="SAPBEXheaderText 3 3 2 5" xfId="30764"/>
    <cellStyle name="SAPBEXheaderText 3 3 2 6" xfId="30765"/>
    <cellStyle name="SAPBEXheaderText 3 3 2 7" xfId="30766"/>
    <cellStyle name="SAPBEXheaderText 3 3 2 8" xfId="30767"/>
    <cellStyle name="SAPBEXheaderText 3 3 2 9" xfId="30768"/>
    <cellStyle name="SAPBEXheaderText 3 3 3" xfId="30769"/>
    <cellStyle name="SAPBEXheaderText 3 3 4" xfId="30770"/>
    <cellStyle name="SAPBEXheaderText 3 3 4 2" xfId="30771"/>
    <cellStyle name="SAPBEXheaderText 3 3 5" xfId="30772"/>
    <cellStyle name="SAPBEXheaderText 3 3 6" xfId="30773"/>
    <cellStyle name="SAPBEXheaderText 3 3 7" xfId="30774"/>
    <cellStyle name="SAPBEXheaderText 3 3 8" xfId="30775"/>
    <cellStyle name="SAPBEXheaderText 3 3 9" xfId="30776"/>
    <cellStyle name="SAPBEXheaderText 3 4" xfId="30777"/>
    <cellStyle name="SAPBEXheaderText 3 4 10" xfId="30778"/>
    <cellStyle name="SAPBEXheaderText 3 4 11" xfId="30779"/>
    <cellStyle name="SAPBEXheaderText 3 4 12" xfId="30780"/>
    <cellStyle name="SAPBEXheaderText 3 4 13" xfId="30781"/>
    <cellStyle name="SAPBEXheaderText 3 4 14" xfId="30782"/>
    <cellStyle name="SAPBEXheaderText 3 4 15" xfId="30783"/>
    <cellStyle name="SAPBEXheaderText 3 4 2" xfId="30784"/>
    <cellStyle name="SAPBEXheaderText 3 4 2 10" xfId="30785"/>
    <cellStyle name="SAPBEXheaderText 3 4 2 11" xfId="30786"/>
    <cellStyle name="SAPBEXheaderText 3 4 2 12" xfId="30787"/>
    <cellStyle name="SAPBEXheaderText 3 4 2 13" xfId="30788"/>
    <cellStyle name="SAPBEXheaderText 3 4 2 14" xfId="30789"/>
    <cellStyle name="SAPBEXheaderText 3 4 2 2" xfId="30790"/>
    <cellStyle name="SAPBEXheaderText 3 4 2 3" xfId="30791"/>
    <cellStyle name="SAPBEXheaderText 3 4 2 3 2" xfId="30792"/>
    <cellStyle name="SAPBEXheaderText 3 4 2 4" xfId="30793"/>
    <cellStyle name="SAPBEXheaderText 3 4 2 5" xfId="30794"/>
    <cellStyle name="SAPBEXheaderText 3 4 2 6" xfId="30795"/>
    <cellStyle name="SAPBEXheaderText 3 4 2 7" xfId="30796"/>
    <cellStyle name="SAPBEXheaderText 3 4 2 8" xfId="30797"/>
    <cellStyle name="SAPBEXheaderText 3 4 2 9" xfId="30798"/>
    <cellStyle name="SAPBEXheaderText 3 4 3" xfId="30799"/>
    <cellStyle name="SAPBEXheaderText 3 4 4" xfId="30800"/>
    <cellStyle name="SAPBEXheaderText 3 4 4 2" xfId="30801"/>
    <cellStyle name="SAPBEXheaderText 3 4 5" xfId="30802"/>
    <cellStyle name="SAPBEXheaderText 3 4 6" xfId="30803"/>
    <cellStyle name="SAPBEXheaderText 3 4 7" xfId="30804"/>
    <cellStyle name="SAPBEXheaderText 3 4 8" xfId="30805"/>
    <cellStyle name="SAPBEXheaderText 3 4 9" xfId="30806"/>
    <cellStyle name="SAPBEXheaderText 3 5" xfId="30807"/>
    <cellStyle name="SAPBEXheaderText 3 5 10" xfId="30808"/>
    <cellStyle name="SAPBEXheaderText 3 5 11" xfId="30809"/>
    <cellStyle name="SAPBEXheaderText 3 5 12" xfId="30810"/>
    <cellStyle name="SAPBEXheaderText 3 5 13" xfId="30811"/>
    <cellStyle name="SAPBEXheaderText 3 5 14" xfId="30812"/>
    <cellStyle name="SAPBEXheaderText 3 5 15" xfId="30813"/>
    <cellStyle name="SAPBEXheaderText 3 5 2" xfId="30814"/>
    <cellStyle name="SAPBEXheaderText 3 5 2 10" xfId="30815"/>
    <cellStyle name="SAPBEXheaderText 3 5 2 11" xfId="30816"/>
    <cellStyle name="SAPBEXheaderText 3 5 2 12" xfId="30817"/>
    <cellStyle name="SAPBEXheaderText 3 5 2 13" xfId="30818"/>
    <cellStyle name="SAPBEXheaderText 3 5 2 14" xfId="30819"/>
    <cellStyle name="SAPBEXheaderText 3 5 2 2" xfId="30820"/>
    <cellStyle name="SAPBEXheaderText 3 5 2 3" xfId="30821"/>
    <cellStyle name="SAPBEXheaderText 3 5 2 3 2" xfId="30822"/>
    <cellStyle name="SAPBEXheaderText 3 5 2 4" xfId="30823"/>
    <cellStyle name="SAPBEXheaderText 3 5 2 5" xfId="30824"/>
    <cellStyle name="SAPBEXheaderText 3 5 2 6" xfId="30825"/>
    <cellStyle name="SAPBEXheaderText 3 5 2 7" xfId="30826"/>
    <cellStyle name="SAPBEXheaderText 3 5 2 8" xfId="30827"/>
    <cellStyle name="SAPBEXheaderText 3 5 2 9" xfId="30828"/>
    <cellStyle name="SAPBEXheaderText 3 5 3" xfId="30829"/>
    <cellStyle name="SAPBEXheaderText 3 5 4" xfId="30830"/>
    <cellStyle name="SAPBEXheaderText 3 5 4 2" xfId="30831"/>
    <cellStyle name="SAPBEXheaderText 3 5 5" xfId="30832"/>
    <cellStyle name="SAPBEXheaderText 3 5 6" xfId="30833"/>
    <cellStyle name="SAPBEXheaderText 3 5 7" xfId="30834"/>
    <cellStyle name="SAPBEXheaderText 3 5 8" xfId="30835"/>
    <cellStyle name="SAPBEXheaderText 3 5 9" xfId="30836"/>
    <cellStyle name="SAPBEXheaderText 3 6" xfId="30837"/>
    <cellStyle name="SAPBEXheaderText 3 6 10" xfId="30838"/>
    <cellStyle name="SAPBEXheaderText 3 6 11" xfId="30839"/>
    <cellStyle name="SAPBEXheaderText 3 6 12" xfId="30840"/>
    <cellStyle name="SAPBEXheaderText 3 6 13" xfId="30841"/>
    <cellStyle name="SAPBEXheaderText 3 6 14" xfId="30842"/>
    <cellStyle name="SAPBEXheaderText 3 6 2" xfId="30843"/>
    <cellStyle name="SAPBEXheaderText 3 6 3" xfId="30844"/>
    <cellStyle name="SAPBEXheaderText 3 6 3 2" xfId="30845"/>
    <cellStyle name="SAPBEXheaderText 3 6 4" xfId="30846"/>
    <cellStyle name="SAPBEXheaderText 3 6 5" xfId="30847"/>
    <cellStyle name="SAPBEXheaderText 3 6 6" xfId="30848"/>
    <cellStyle name="SAPBEXheaderText 3 6 7" xfId="30849"/>
    <cellStyle name="SAPBEXheaderText 3 6 8" xfId="30850"/>
    <cellStyle name="SAPBEXheaderText 3 6 9" xfId="30851"/>
    <cellStyle name="SAPBEXheaderText 3 7" xfId="30852"/>
    <cellStyle name="SAPBEXheaderText 3 8" xfId="30853"/>
    <cellStyle name="SAPBEXheaderText 3 8 2" xfId="30854"/>
    <cellStyle name="SAPBEXheaderText 3 9" xfId="30855"/>
    <cellStyle name="SAPBEXheaderText 4" xfId="30856"/>
    <cellStyle name="SAPBEXheaderText 4 10" xfId="30857"/>
    <cellStyle name="SAPBEXheaderText 4 11" xfId="30858"/>
    <cellStyle name="SAPBEXheaderText 4 12" xfId="30859"/>
    <cellStyle name="SAPBEXheaderText 4 13" xfId="30860"/>
    <cellStyle name="SAPBEXheaderText 4 14" xfId="30861"/>
    <cellStyle name="SAPBEXheaderText 4 15" xfId="30862"/>
    <cellStyle name="SAPBEXheaderText 4 2" xfId="30863"/>
    <cellStyle name="SAPBEXheaderText 4 2 10" xfId="30864"/>
    <cellStyle name="SAPBEXheaderText 4 2 11" xfId="30865"/>
    <cellStyle name="SAPBEXheaderText 4 2 12" xfId="30866"/>
    <cellStyle name="SAPBEXheaderText 4 2 13" xfId="30867"/>
    <cellStyle name="SAPBEXheaderText 4 2 14" xfId="30868"/>
    <cellStyle name="SAPBEXheaderText 4 2 2" xfId="30869"/>
    <cellStyle name="SAPBEXheaderText 4 2 3" xfId="30870"/>
    <cellStyle name="SAPBEXheaderText 4 2 3 2" xfId="30871"/>
    <cellStyle name="SAPBEXheaderText 4 2 4" xfId="30872"/>
    <cellStyle name="SAPBEXheaderText 4 2 5" xfId="30873"/>
    <cellStyle name="SAPBEXheaderText 4 2 6" xfId="30874"/>
    <cellStyle name="SAPBEXheaderText 4 2 7" xfId="30875"/>
    <cellStyle name="SAPBEXheaderText 4 2 8" xfId="30876"/>
    <cellStyle name="SAPBEXheaderText 4 2 9" xfId="30877"/>
    <cellStyle name="SAPBEXheaderText 4 3" xfId="30878"/>
    <cellStyle name="SAPBEXheaderText 4 4" xfId="30879"/>
    <cellStyle name="SAPBEXheaderText 4 4 2" xfId="30880"/>
    <cellStyle name="SAPBEXheaderText 4 5" xfId="30881"/>
    <cellStyle name="SAPBEXheaderText 4 6" xfId="30882"/>
    <cellStyle name="SAPBEXheaderText 4 7" xfId="30883"/>
    <cellStyle name="SAPBEXheaderText 4 8" xfId="30884"/>
    <cellStyle name="SAPBEXheaderText 4 9" xfId="30885"/>
    <cellStyle name="SAPBEXheaderText 5" xfId="30886"/>
    <cellStyle name="SAPBEXheaderText 5 10" xfId="30887"/>
    <cellStyle name="SAPBEXheaderText 5 11" xfId="30888"/>
    <cellStyle name="SAPBEXheaderText 5 12" xfId="30889"/>
    <cellStyle name="SAPBEXheaderText 5 13" xfId="30890"/>
    <cellStyle name="SAPBEXheaderText 5 14" xfId="30891"/>
    <cellStyle name="SAPBEXheaderText 5 15" xfId="30892"/>
    <cellStyle name="SAPBEXheaderText 5 2" xfId="30893"/>
    <cellStyle name="SAPBEXheaderText 5 2 10" xfId="30894"/>
    <cellStyle name="SAPBEXheaderText 5 2 11" xfId="30895"/>
    <cellStyle name="SAPBEXheaderText 5 2 12" xfId="30896"/>
    <cellStyle name="SAPBEXheaderText 5 2 13" xfId="30897"/>
    <cellStyle name="SAPBEXheaderText 5 2 14" xfId="30898"/>
    <cellStyle name="SAPBEXheaderText 5 2 2" xfId="30899"/>
    <cellStyle name="SAPBEXheaderText 5 2 3" xfId="30900"/>
    <cellStyle name="SAPBEXheaderText 5 2 3 2" xfId="30901"/>
    <cellStyle name="SAPBEXheaderText 5 2 4" xfId="30902"/>
    <cellStyle name="SAPBEXheaderText 5 2 5" xfId="30903"/>
    <cellStyle name="SAPBEXheaderText 5 2 6" xfId="30904"/>
    <cellStyle name="SAPBEXheaderText 5 2 7" xfId="30905"/>
    <cellStyle name="SAPBEXheaderText 5 2 8" xfId="30906"/>
    <cellStyle name="SAPBEXheaderText 5 2 9" xfId="30907"/>
    <cellStyle name="SAPBEXheaderText 5 3" xfId="30908"/>
    <cellStyle name="SAPBEXheaderText 5 4" xfId="30909"/>
    <cellStyle name="SAPBEXheaderText 5 4 2" xfId="30910"/>
    <cellStyle name="SAPBEXheaderText 5 5" xfId="30911"/>
    <cellStyle name="SAPBEXheaderText 5 6" xfId="30912"/>
    <cellStyle name="SAPBEXheaderText 5 7" xfId="30913"/>
    <cellStyle name="SAPBEXheaderText 5 8" xfId="30914"/>
    <cellStyle name="SAPBEXheaderText 5 9" xfId="30915"/>
    <cellStyle name="SAPBEXheaderText 6" xfId="30916"/>
    <cellStyle name="SAPBEXheaderText 6 10" xfId="30917"/>
    <cellStyle name="SAPBEXheaderText 6 11" xfId="30918"/>
    <cellStyle name="SAPBEXheaderText 6 12" xfId="30919"/>
    <cellStyle name="SAPBEXheaderText 6 13" xfId="30920"/>
    <cellStyle name="SAPBEXheaderText 6 14" xfId="30921"/>
    <cellStyle name="SAPBEXheaderText 6 15" xfId="30922"/>
    <cellStyle name="SAPBEXheaderText 6 2" xfId="30923"/>
    <cellStyle name="SAPBEXheaderText 6 2 10" xfId="30924"/>
    <cellStyle name="SAPBEXheaderText 6 2 11" xfId="30925"/>
    <cellStyle name="SAPBEXheaderText 6 2 12" xfId="30926"/>
    <cellStyle name="SAPBEXheaderText 6 2 13" xfId="30927"/>
    <cellStyle name="SAPBEXheaderText 6 2 14" xfId="30928"/>
    <cellStyle name="SAPBEXheaderText 6 2 2" xfId="30929"/>
    <cellStyle name="SAPBEXheaderText 6 2 3" xfId="30930"/>
    <cellStyle name="SAPBEXheaderText 6 2 3 2" xfId="30931"/>
    <cellStyle name="SAPBEXheaderText 6 2 4" xfId="30932"/>
    <cellStyle name="SAPBEXheaderText 6 2 5" xfId="30933"/>
    <cellStyle name="SAPBEXheaderText 6 2 6" xfId="30934"/>
    <cellStyle name="SAPBEXheaderText 6 2 7" xfId="30935"/>
    <cellStyle name="SAPBEXheaderText 6 2 8" xfId="30936"/>
    <cellStyle name="SAPBEXheaderText 6 2 9" xfId="30937"/>
    <cellStyle name="SAPBEXheaderText 6 3" xfId="30938"/>
    <cellStyle name="SAPBEXheaderText 6 4" xfId="30939"/>
    <cellStyle name="SAPBEXheaderText 6 4 2" xfId="30940"/>
    <cellStyle name="SAPBEXheaderText 6 5" xfId="30941"/>
    <cellStyle name="SAPBEXheaderText 6 6" xfId="30942"/>
    <cellStyle name="SAPBEXheaderText 6 7" xfId="30943"/>
    <cellStyle name="SAPBEXheaderText 6 8" xfId="30944"/>
    <cellStyle name="SAPBEXheaderText 6 9" xfId="30945"/>
    <cellStyle name="SAPBEXheaderText 7" xfId="30946"/>
    <cellStyle name="SAPBEXheaderText 7 10" xfId="30947"/>
    <cellStyle name="SAPBEXheaderText 7 11" xfId="30948"/>
    <cellStyle name="SAPBEXheaderText 7 12" xfId="30949"/>
    <cellStyle name="SAPBEXheaderText 7 13" xfId="30950"/>
    <cellStyle name="SAPBEXheaderText 7 14" xfId="30951"/>
    <cellStyle name="SAPBEXheaderText 7 15" xfId="30952"/>
    <cellStyle name="SAPBEXheaderText 7 2" xfId="30953"/>
    <cellStyle name="SAPBEXheaderText 7 2 10" xfId="30954"/>
    <cellStyle name="SAPBEXheaderText 7 2 11" xfId="30955"/>
    <cellStyle name="SAPBEXheaderText 7 2 12" xfId="30956"/>
    <cellStyle name="SAPBEXheaderText 7 2 13" xfId="30957"/>
    <cellStyle name="SAPBEXheaderText 7 2 14" xfId="30958"/>
    <cellStyle name="SAPBEXheaderText 7 2 2" xfId="30959"/>
    <cellStyle name="SAPBEXheaderText 7 2 3" xfId="30960"/>
    <cellStyle name="SAPBEXheaderText 7 2 3 2" xfId="30961"/>
    <cellStyle name="SAPBEXheaderText 7 2 4" xfId="30962"/>
    <cellStyle name="SAPBEXheaderText 7 2 5" xfId="30963"/>
    <cellStyle name="SAPBEXheaderText 7 2 6" xfId="30964"/>
    <cellStyle name="SAPBEXheaderText 7 2 7" xfId="30965"/>
    <cellStyle name="SAPBEXheaderText 7 2 8" xfId="30966"/>
    <cellStyle name="SAPBEXheaderText 7 2 9" xfId="30967"/>
    <cellStyle name="SAPBEXheaderText 7 3" xfId="30968"/>
    <cellStyle name="SAPBEXheaderText 7 4" xfId="30969"/>
    <cellStyle name="SAPBEXheaderText 7 4 2" xfId="30970"/>
    <cellStyle name="SAPBEXheaderText 7 5" xfId="30971"/>
    <cellStyle name="SAPBEXheaderText 7 6" xfId="30972"/>
    <cellStyle name="SAPBEXheaderText 7 7" xfId="30973"/>
    <cellStyle name="SAPBEXheaderText 7 8" xfId="30974"/>
    <cellStyle name="SAPBEXheaderText 7 9" xfId="30975"/>
    <cellStyle name="SAPBEXheaderText 8" xfId="30976"/>
    <cellStyle name="SAPBEXheaderText 8 10" xfId="30977"/>
    <cellStyle name="SAPBEXheaderText 8 11" xfId="30978"/>
    <cellStyle name="SAPBEXheaderText 8 12" xfId="30979"/>
    <cellStyle name="SAPBEXheaderText 8 13" xfId="30980"/>
    <cellStyle name="SAPBEXheaderText 8 14" xfId="30981"/>
    <cellStyle name="SAPBEXheaderText 8 2" xfId="30982"/>
    <cellStyle name="SAPBEXheaderText 8 3" xfId="30983"/>
    <cellStyle name="SAPBEXheaderText 8 3 2" xfId="30984"/>
    <cellStyle name="SAPBEXheaderText 8 4" xfId="30985"/>
    <cellStyle name="SAPBEXheaderText 8 5" xfId="30986"/>
    <cellStyle name="SAPBEXheaderText 8 6" xfId="30987"/>
    <cellStyle name="SAPBEXheaderText 8 7" xfId="30988"/>
    <cellStyle name="SAPBEXheaderText 8 8" xfId="30989"/>
    <cellStyle name="SAPBEXheaderText 8 9" xfId="30990"/>
    <cellStyle name="SAPBEXheaderText 9" xfId="30991"/>
    <cellStyle name="SAPBEXstdData" xfId="95"/>
    <cellStyle name="SAPBEXstdData 10" xfId="145"/>
    <cellStyle name="SAPBEXstdData 10 2" xfId="766"/>
    <cellStyle name="SAPBEXstdData 10 2 2" xfId="1986"/>
    <cellStyle name="SAPBEXstdData 10 2 2 2" xfId="50166"/>
    <cellStyle name="SAPBEXstdData 10 2 3" xfId="30994"/>
    <cellStyle name="SAPBEXstdData 10 3" xfId="1376"/>
    <cellStyle name="SAPBEXstdData 10 3 2" xfId="49549"/>
    <cellStyle name="SAPBEXstdData 10 4" xfId="30993"/>
    <cellStyle name="SAPBEXstdData 100" xfId="590"/>
    <cellStyle name="SAPBEXstdData 100 2" xfId="1211"/>
    <cellStyle name="SAPBEXstdData 100 2 2" xfId="2431"/>
    <cellStyle name="SAPBEXstdData 100 2 3" xfId="50611"/>
    <cellStyle name="SAPBEXstdData 100 3" xfId="1821"/>
    <cellStyle name="SAPBEXstdData 100 4" xfId="49994"/>
    <cellStyle name="SAPBEXstdData 101" xfId="595"/>
    <cellStyle name="SAPBEXstdData 101 2" xfId="1216"/>
    <cellStyle name="SAPBEXstdData 101 2 2" xfId="2436"/>
    <cellStyle name="SAPBEXstdData 101 2 3" xfId="50616"/>
    <cellStyle name="SAPBEXstdData 101 3" xfId="1826"/>
    <cellStyle name="SAPBEXstdData 101 4" xfId="49999"/>
    <cellStyle name="SAPBEXstdData 102" xfId="600"/>
    <cellStyle name="SAPBEXstdData 102 2" xfId="1221"/>
    <cellStyle name="SAPBEXstdData 102 2 2" xfId="2441"/>
    <cellStyle name="SAPBEXstdData 102 2 3" xfId="50621"/>
    <cellStyle name="SAPBEXstdData 102 3" xfId="1831"/>
    <cellStyle name="SAPBEXstdData 102 4" xfId="50004"/>
    <cellStyle name="SAPBEXstdData 103" xfId="605"/>
    <cellStyle name="SAPBEXstdData 103 2" xfId="1226"/>
    <cellStyle name="SAPBEXstdData 103 2 2" xfId="2446"/>
    <cellStyle name="SAPBEXstdData 103 2 3" xfId="50626"/>
    <cellStyle name="SAPBEXstdData 103 3" xfId="1836"/>
    <cellStyle name="SAPBEXstdData 103 4" xfId="50009"/>
    <cellStyle name="SAPBEXstdData 104" xfId="610"/>
    <cellStyle name="SAPBEXstdData 104 2" xfId="1231"/>
    <cellStyle name="SAPBEXstdData 104 2 2" xfId="2451"/>
    <cellStyle name="SAPBEXstdData 104 2 3" xfId="50631"/>
    <cellStyle name="SAPBEXstdData 104 3" xfId="1841"/>
    <cellStyle name="SAPBEXstdData 104 4" xfId="50014"/>
    <cellStyle name="SAPBEXstdData 105" xfId="615"/>
    <cellStyle name="SAPBEXstdData 105 2" xfId="1236"/>
    <cellStyle name="SAPBEXstdData 105 2 2" xfId="2456"/>
    <cellStyle name="SAPBEXstdData 105 2 3" xfId="50636"/>
    <cellStyle name="SAPBEXstdData 105 3" xfId="1846"/>
    <cellStyle name="SAPBEXstdData 105 4" xfId="50019"/>
    <cellStyle name="SAPBEXstdData 106" xfId="620"/>
    <cellStyle name="SAPBEXstdData 106 2" xfId="1241"/>
    <cellStyle name="SAPBEXstdData 106 2 2" xfId="2461"/>
    <cellStyle name="SAPBEXstdData 106 2 3" xfId="50641"/>
    <cellStyle name="SAPBEXstdData 106 3" xfId="1851"/>
    <cellStyle name="SAPBEXstdData 106 4" xfId="50024"/>
    <cellStyle name="SAPBEXstdData 107" xfId="625"/>
    <cellStyle name="SAPBEXstdData 107 2" xfId="1246"/>
    <cellStyle name="SAPBEXstdData 107 2 2" xfId="2466"/>
    <cellStyle name="SAPBEXstdData 107 2 3" xfId="50646"/>
    <cellStyle name="SAPBEXstdData 107 3" xfId="1856"/>
    <cellStyle name="SAPBEXstdData 107 4" xfId="50029"/>
    <cellStyle name="SAPBEXstdData 108" xfId="630"/>
    <cellStyle name="SAPBEXstdData 108 2" xfId="1251"/>
    <cellStyle name="SAPBEXstdData 108 2 2" xfId="2471"/>
    <cellStyle name="SAPBEXstdData 108 2 3" xfId="50651"/>
    <cellStyle name="SAPBEXstdData 108 3" xfId="1861"/>
    <cellStyle name="SAPBEXstdData 108 4" xfId="50034"/>
    <cellStyle name="SAPBEXstdData 109" xfId="635"/>
    <cellStyle name="SAPBEXstdData 109 2" xfId="1256"/>
    <cellStyle name="SAPBEXstdData 109 2 2" xfId="2476"/>
    <cellStyle name="SAPBEXstdData 109 2 3" xfId="50656"/>
    <cellStyle name="SAPBEXstdData 109 3" xfId="1866"/>
    <cellStyle name="SAPBEXstdData 109 4" xfId="50039"/>
    <cellStyle name="SAPBEXstdData 11" xfId="150"/>
    <cellStyle name="SAPBEXstdData 11 2" xfId="771"/>
    <cellStyle name="SAPBEXstdData 11 2 2" xfId="1991"/>
    <cellStyle name="SAPBEXstdData 11 2 3" xfId="50171"/>
    <cellStyle name="SAPBEXstdData 11 3" xfId="1381"/>
    <cellStyle name="SAPBEXstdData 11 3 2" xfId="49554"/>
    <cellStyle name="SAPBEXstdData 11 4" xfId="30995"/>
    <cellStyle name="SAPBEXstdData 110" xfId="640"/>
    <cellStyle name="SAPBEXstdData 110 2" xfId="1261"/>
    <cellStyle name="SAPBEXstdData 110 2 2" xfId="2481"/>
    <cellStyle name="SAPBEXstdData 110 2 3" xfId="50661"/>
    <cellStyle name="SAPBEXstdData 110 3" xfId="1871"/>
    <cellStyle name="SAPBEXstdData 110 4" xfId="50044"/>
    <cellStyle name="SAPBEXstdData 111" xfId="645"/>
    <cellStyle name="SAPBEXstdData 111 2" xfId="1266"/>
    <cellStyle name="SAPBEXstdData 111 2 2" xfId="2486"/>
    <cellStyle name="SAPBEXstdData 111 2 3" xfId="50666"/>
    <cellStyle name="SAPBEXstdData 111 3" xfId="1876"/>
    <cellStyle name="SAPBEXstdData 111 4" xfId="50049"/>
    <cellStyle name="SAPBEXstdData 112" xfId="650"/>
    <cellStyle name="SAPBEXstdData 112 2" xfId="1271"/>
    <cellStyle name="SAPBEXstdData 112 2 2" xfId="2491"/>
    <cellStyle name="SAPBEXstdData 112 2 3" xfId="50671"/>
    <cellStyle name="SAPBEXstdData 112 3" xfId="1881"/>
    <cellStyle name="SAPBEXstdData 112 4" xfId="50054"/>
    <cellStyle name="SAPBEXstdData 113" xfId="655"/>
    <cellStyle name="SAPBEXstdData 113 2" xfId="1276"/>
    <cellStyle name="SAPBEXstdData 113 2 2" xfId="2496"/>
    <cellStyle name="SAPBEXstdData 113 2 3" xfId="50676"/>
    <cellStyle name="SAPBEXstdData 113 3" xfId="1886"/>
    <cellStyle name="SAPBEXstdData 113 4" xfId="50059"/>
    <cellStyle name="SAPBEXstdData 114" xfId="660"/>
    <cellStyle name="SAPBEXstdData 114 2" xfId="1281"/>
    <cellStyle name="SAPBEXstdData 114 2 2" xfId="2501"/>
    <cellStyle name="SAPBEXstdData 114 2 3" xfId="50681"/>
    <cellStyle name="SAPBEXstdData 114 3" xfId="1891"/>
    <cellStyle name="SAPBEXstdData 114 4" xfId="50064"/>
    <cellStyle name="SAPBEXstdData 115" xfId="665"/>
    <cellStyle name="SAPBEXstdData 115 2" xfId="1286"/>
    <cellStyle name="SAPBEXstdData 115 2 2" xfId="2506"/>
    <cellStyle name="SAPBEXstdData 115 2 3" xfId="50686"/>
    <cellStyle name="SAPBEXstdData 115 3" xfId="1896"/>
    <cellStyle name="SAPBEXstdData 115 4" xfId="50069"/>
    <cellStyle name="SAPBEXstdData 116" xfId="670"/>
    <cellStyle name="SAPBEXstdData 116 2" xfId="1291"/>
    <cellStyle name="SAPBEXstdData 116 2 2" xfId="2511"/>
    <cellStyle name="SAPBEXstdData 116 2 3" xfId="50691"/>
    <cellStyle name="SAPBEXstdData 116 3" xfId="1901"/>
    <cellStyle name="SAPBEXstdData 116 4" xfId="50074"/>
    <cellStyle name="SAPBEXstdData 117" xfId="675"/>
    <cellStyle name="SAPBEXstdData 117 2" xfId="1296"/>
    <cellStyle name="SAPBEXstdData 117 2 2" xfId="2516"/>
    <cellStyle name="SAPBEXstdData 117 2 3" xfId="50696"/>
    <cellStyle name="SAPBEXstdData 117 3" xfId="1906"/>
    <cellStyle name="SAPBEXstdData 117 4" xfId="50079"/>
    <cellStyle name="SAPBEXstdData 118" xfId="680"/>
    <cellStyle name="SAPBEXstdData 118 2" xfId="1301"/>
    <cellStyle name="SAPBEXstdData 118 2 2" xfId="2521"/>
    <cellStyle name="SAPBEXstdData 118 2 3" xfId="50701"/>
    <cellStyle name="SAPBEXstdData 118 3" xfId="1911"/>
    <cellStyle name="SAPBEXstdData 118 4" xfId="50084"/>
    <cellStyle name="SAPBEXstdData 119" xfId="685"/>
    <cellStyle name="SAPBEXstdData 119 2" xfId="1306"/>
    <cellStyle name="SAPBEXstdData 119 2 2" xfId="2526"/>
    <cellStyle name="SAPBEXstdData 119 2 3" xfId="50706"/>
    <cellStyle name="SAPBEXstdData 119 3" xfId="1916"/>
    <cellStyle name="SAPBEXstdData 119 4" xfId="50089"/>
    <cellStyle name="SAPBEXstdData 12" xfId="155"/>
    <cellStyle name="SAPBEXstdData 12 2" xfId="776"/>
    <cellStyle name="SAPBEXstdData 12 2 2" xfId="1996"/>
    <cellStyle name="SAPBEXstdData 12 2 3" xfId="50176"/>
    <cellStyle name="SAPBEXstdData 12 3" xfId="1386"/>
    <cellStyle name="SAPBEXstdData 12 3 2" xfId="49559"/>
    <cellStyle name="SAPBEXstdData 12 4" xfId="30996"/>
    <cellStyle name="SAPBEXstdData 120" xfId="690"/>
    <cellStyle name="SAPBEXstdData 120 2" xfId="1311"/>
    <cellStyle name="SAPBEXstdData 120 2 2" xfId="2531"/>
    <cellStyle name="SAPBEXstdData 120 2 3" xfId="50711"/>
    <cellStyle name="SAPBEXstdData 120 3" xfId="1921"/>
    <cellStyle name="SAPBEXstdData 120 4" xfId="50094"/>
    <cellStyle name="SAPBEXstdData 121" xfId="695"/>
    <cellStyle name="SAPBEXstdData 121 2" xfId="1316"/>
    <cellStyle name="SAPBEXstdData 121 2 2" xfId="2536"/>
    <cellStyle name="SAPBEXstdData 121 2 3" xfId="50716"/>
    <cellStyle name="SAPBEXstdData 121 3" xfId="1926"/>
    <cellStyle name="SAPBEXstdData 121 4" xfId="50099"/>
    <cellStyle name="SAPBEXstdData 122" xfId="700"/>
    <cellStyle name="SAPBEXstdData 122 2" xfId="1321"/>
    <cellStyle name="SAPBEXstdData 122 2 2" xfId="2541"/>
    <cellStyle name="SAPBEXstdData 122 2 3" xfId="50721"/>
    <cellStyle name="SAPBEXstdData 122 3" xfId="1931"/>
    <cellStyle name="SAPBEXstdData 122 4" xfId="50104"/>
    <cellStyle name="SAPBEXstdData 123" xfId="705"/>
    <cellStyle name="SAPBEXstdData 123 2" xfId="1936"/>
    <cellStyle name="SAPBEXstdData 123 3" xfId="50109"/>
    <cellStyle name="SAPBEXstdData 124" xfId="1326"/>
    <cellStyle name="SAPBEXstdData 124 2" xfId="49499"/>
    <cellStyle name="SAPBEXstdData 125" xfId="30992"/>
    <cellStyle name="SAPBEXstdData 13" xfId="160"/>
    <cellStyle name="SAPBEXstdData 13 2" xfId="781"/>
    <cellStyle name="SAPBEXstdData 13 2 2" xfId="2001"/>
    <cellStyle name="SAPBEXstdData 13 2 3" xfId="50181"/>
    <cellStyle name="SAPBEXstdData 13 3" xfId="1391"/>
    <cellStyle name="SAPBEXstdData 13 3 2" xfId="49564"/>
    <cellStyle name="SAPBEXstdData 13 4" xfId="30997"/>
    <cellStyle name="SAPBEXstdData 14" xfId="165"/>
    <cellStyle name="SAPBEXstdData 14 2" xfId="786"/>
    <cellStyle name="SAPBEXstdData 14 2 2" xfId="2006"/>
    <cellStyle name="SAPBEXstdData 14 2 3" xfId="50186"/>
    <cellStyle name="SAPBEXstdData 14 3" xfId="1396"/>
    <cellStyle name="SAPBEXstdData 14 3 2" xfId="49569"/>
    <cellStyle name="SAPBEXstdData 14 4" xfId="30998"/>
    <cellStyle name="SAPBEXstdData 15" xfId="170"/>
    <cellStyle name="SAPBEXstdData 15 2" xfId="791"/>
    <cellStyle name="SAPBEXstdData 15 2 2" xfId="2011"/>
    <cellStyle name="SAPBEXstdData 15 2 3" xfId="50191"/>
    <cellStyle name="SAPBEXstdData 15 3" xfId="1401"/>
    <cellStyle name="SAPBEXstdData 15 3 2" xfId="49574"/>
    <cellStyle name="SAPBEXstdData 15 4" xfId="30999"/>
    <cellStyle name="SAPBEXstdData 16" xfId="175"/>
    <cellStyle name="SAPBEXstdData 16 2" xfId="796"/>
    <cellStyle name="SAPBEXstdData 16 2 2" xfId="2016"/>
    <cellStyle name="SAPBEXstdData 16 2 3" xfId="50196"/>
    <cellStyle name="SAPBEXstdData 16 3" xfId="1406"/>
    <cellStyle name="SAPBEXstdData 16 3 2" xfId="49579"/>
    <cellStyle name="SAPBEXstdData 16 4" xfId="31000"/>
    <cellStyle name="SAPBEXstdData 17" xfId="180"/>
    <cellStyle name="SAPBEXstdData 17 2" xfId="801"/>
    <cellStyle name="SAPBEXstdData 17 2 2" xfId="2021"/>
    <cellStyle name="SAPBEXstdData 17 2 3" xfId="50201"/>
    <cellStyle name="SAPBEXstdData 17 3" xfId="1411"/>
    <cellStyle name="SAPBEXstdData 17 3 2" xfId="49584"/>
    <cellStyle name="SAPBEXstdData 17 4" xfId="31001"/>
    <cellStyle name="SAPBEXstdData 18" xfId="185"/>
    <cellStyle name="SAPBEXstdData 18 2" xfId="806"/>
    <cellStyle name="SAPBEXstdData 18 2 2" xfId="2026"/>
    <cellStyle name="SAPBEXstdData 18 2 3" xfId="50206"/>
    <cellStyle name="SAPBEXstdData 18 3" xfId="1416"/>
    <cellStyle name="SAPBEXstdData 18 3 2" xfId="49589"/>
    <cellStyle name="SAPBEXstdData 18 4" xfId="31002"/>
    <cellStyle name="SAPBEXstdData 19" xfId="190"/>
    <cellStyle name="SAPBEXstdData 19 2" xfId="811"/>
    <cellStyle name="SAPBEXstdData 19 2 2" xfId="2031"/>
    <cellStyle name="SAPBEXstdData 19 2 3" xfId="50211"/>
    <cellStyle name="SAPBEXstdData 19 3" xfId="1421"/>
    <cellStyle name="SAPBEXstdData 19 3 2" xfId="49594"/>
    <cellStyle name="SAPBEXstdData 19 4" xfId="31003"/>
    <cellStyle name="SAPBEXstdData 2" xfId="105"/>
    <cellStyle name="SAPBEXstdData 2 10" xfId="31005"/>
    <cellStyle name="SAPBEXstdData 2 11" xfId="31006"/>
    <cellStyle name="SAPBEXstdData 2 11 2" xfId="31007"/>
    <cellStyle name="SAPBEXstdData 2 12" xfId="31008"/>
    <cellStyle name="SAPBEXstdData 2 13" xfId="31009"/>
    <cellStyle name="SAPBEXstdData 2 14" xfId="31010"/>
    <cellStyle name="SAPBEXstdData 2 15" xfId="31011"/>
    <cellStyle name="SAPBEXstdData 2 16" xfId="31012"/>
    <cellStyle name="SAPBEXstdData 2 17" xfId="31013"/>
    <cellStyle name="SAPBEXstdData 2 18" xfId="31014"/>
    <cellStyle name="SAPBEXstdData 2 19" xfId="31015"/>
    <cellStyle name="SAPBEXstdData 2 2" xfId="726"/>
    <cellStyle name="SAPBEXstdData 2 2 10" xfId="31017"/>
    <cellStyle name="SAPBEXstdData 2 2 11" xfId="31018"/>
    <cellStyle name="SAPBEXstdData 2 2 12" xfId="31019"/>
    <cellStyle name="SAPBEXstdData 2 2 13" xfId="31020"/>
    <cellStyle name="SAPBEXstdData 2 2 14" xfId="31021"/>
    <cellStyle name="SAPBEXstdData 2 2 15" xfId="31022"/>
    <cellStyle name="SAPBEXstdData 2 2 16" xfId="31023"/>
    <cellStyle name="SAPBEXstdData 2 2 17" xfId="31024"/>
    <cellStyle name="SAPBEXstdData 2 2 18" xfId="31025"/>
    <cellStyle name="SAPBEXstdData 2 2 19" xfId="31026"/>
    <cellStyle name="SAPBEXstdData 2 2 2" xfId="1946"/>
    <cellStyle name="SAPBEXstdData 2 2 2 10" xfId="31028"/>
    <cellStyle name="SAPBEXstdData 2 2 2 11" xfId="31029"/>
    <cellStyle name="SAPBEXstdData 2 2 2 12" xfId="31030"/>
    <cellStyle name="SAPBEXstdData 2 2 2 13" xfId="31031"/>
    <cellStyle name="SAPBEXstdData 2 2 2 14" xfId="31032"/>
    <cellStyle name="SAPBEXstdData 2 2 2 15" xfId="31033"/>
    <cellStyle name="SAPBEXstdData 2 2 2 16" xfId="31027"/>
    <cellStyle name="SAPBEXstdData 2 2 2 2" xfId="31034"/>
    <cellStyle name="SAPBEXstdData 2 2 2 2 10" xfId="31035"/>
    <cellStyle name="SAPBEXstdData 2 2 2 2 11" xfId="31036"/>
    <cellStyle name="SAPBEXstdData 2 2 2 2 12" xfId="31037"/>
    <cellStyle name="SAPBEXstdData 2 2 2 2 13" xfId="31038"/>
    <cellStyle name="SAPBEXstdData 2 2 2 2 14" xfId="31039"/>
    <cellStyle name="SAPBEXstdData 2 2 2 2 2" xfId="31040"/>
    <cellStyle name="SAPBEXstdData 2 2 2 2 3" xfId="31041"/>
    <cellStyle name="SAPBEXstdData 2 2 2 2 3 2" xfId="31042"/>
    <cellStyle name="SAPBEXstdData 2 2 2 2 4" xfId="31043"/>
    <cellStyle name="SAPBEXstdData 2 2 2 2 5" xfId="31044"/>
    <cellStyle name="SAPBEXstdData 2 2 2 2 6" xfId="31045"/>
    <cellStyle name="SAPBEXstdData 2 2 2 2 7" xfId="31046"/>
    <cellStyle name="SAPBEXstdData 2 2 2 2 8" xfId="31047"/>
    <cellStyle name="SAPBEXstdData 2 2 2 2 9" xfId="31048"/>
    <cellStyle name="SAPBEXstdData 2 2 2 3" xfId="31049"/>
    <cellStyle name="SAPBEXstdData 2 2 2 4" xfId="31050"/>
    <cellStyle name="SAPBEXstdData 2 2 2 4 2" xfId="31051"/>
    <cellStyle name="SAPBEXstdData 2 2 2 5" xfId="31052"/>
    <cellStyle name="SAPBEXstdData 2 2 2 6" xfId="31053"/>
    <cellStyle name="SAPBEXstdData 2 2 2 7" xfId="31054"/>
    <cellStyle name="SAPBEXstdData 2 2 2 8" xfId="31055"/>
    <cellStyle name="SAPBEXstdData 2 2 2 9" xfId="31056"/>
    <cellStyle name="SAPBEXstdData 2 2 20" xfId="50126"/>
    <cellStyle name="SAPBEXstdData 2 2 21" xfId="31016"/>
    <cellStyle name="SAPBEXstdData 2 2 3" xfId="31057"/>
    <cellStyle name="SAPBEXstdData 2 2 3 10" xfId="31058"/>
    <cellStyle name="SAPBEXstdData 2 2 3 11" xfId="31059"/>
    <cellStyle name="SAPBEXstdData 2 2 3 12" xfId="31060"/>
    <cellStyle name="SAPBEXstdData 2 2 3 13" xfId="31061"/>
    <cellStyle name="SAPBEXstdData 2 2 3 14" xfId="31062"/>
    <cellStyle name="SAPBEXstdData 2 2 3 15" xfId="31063"/>
    <cellStyle name="SAPBEXstdData 2 2 3 2" xfId="31064"/>
    <cellStyle name="SAPBEXstdData 2 2 3 2 10" xfId="31065"/>
    <cellStyle name="SAPBEXstdData 2 2 3 2 11" xfId="31066"/>
    <cellStyle name="SAPBEXstdData 2 2 3 2 12" xfId="31067"/>
    <cellStyle name="SAPBEXstdData 2 2 3 2 13" xfId="31068"/>
    <cellStyle name="SAPBEXstdData 2 2 3 2 14" xfId="31069"/>
    <cellStyle name="SAPBEXstdData 2 2 3 2 2" xfId="31070"/>
    <cellStyle name="SAPBEXstdData 2 2 3 2 3" xfId="31071"/>
    <cellStyle name="SAPBEXstdData 2 2 3 2 3 2" xfId="31072"/>
    <cellStyle name="SAPBEXstdData 2 2 3 2 4" xfId="31073"/>
    <cellStyle name="SAPBEXstdData 2 2 3 2 5" xfId="31074"/>
    <cellStyle name="SAPBEXstdData 2 2 3 2 6" xfId="31075"/>
    <cellStyle name="SAPBEXstdData 2 2 3 2 7" xfId="31076"/>
    <cellStyle name="SAPBEXstdData 2 2 3 2 8" xfId="31077"/>
    <cellStyle name="SAPBEXstdData 2 2 3 2 9" xfId="31078"/>
    <cellStyle name="SAPBEXstdData 2 2 3 3" xfId="31079"/>
    <cellStyle name="SAPBEXstdData 2 2 3 4" xfId="31080"/>
    <cellStyle name="SAPBEXstdData 2 2 3 4 2" xfId="31081"/>
    <cellStyle name="SAPBEXstdData 2 2 3 5" xfId="31082"/>
    <cellStyle name="SAPBEXstdData 2 2 3 6" xfId="31083"/>
    <cellStyle name="SAPBEXstdData 2 2 3 7" xfId="31084"/>
    <cellStyle name="SAPBEXstdData 2 2 3 8" xfId="31085"/>
    <cellStyle name="SAPBEXstdData 2 2 3 9" xfId="31086"/>
    <cellStyle name="SAPBEXstdData 2 2 4" xfId="31087"/>
    <cellStyle name="SAPBEXstdData 2 2 4 10" xfId="31088"/>
    <cellStyle name="SAPBEXstdData 2 2 4 11" xfId="31089"/>
    <cellStyle name="SAPBEXstdData 2 2 4 12" xfId="31090"/>
    <cellStyle name="SAPBEXstdData 2 2 4 13" xfId="31091"/>
    <cellStyle name="SAPBEXstdData 2 2 4 14" xfId="31092"/>
    <cellStyle name="SAPBEXstdData 2 2 4 15" xfId="31093"/>
    <cellStyle name="SAPBEXstdData 2 2 4 2" xfId="31094"/>
    <cellStyle name="SAPBEXstdData 2 2 4 2 10" xfId="31095"/>
    <cellStyle name="SAPBEXstdData 2 2 4 2 11" xfId="31096"/>
    <cellStyle name="SAPBEXstdData 2 2 4 2 12" xfId="31097"/>
    <cellStyle name="SAPBEXstdData 2 2 4 2 13" xfId="31098"/>
    <cellStyle name="SAPBEXstdData 2 2 4 2 14" xfId="31099"/>
    <cellStyle name="SAPBEXstdData 2 2 4 2 2" xfId="31100"/>
    <cellStyle name="SAPBEXstdData 2 2 4 2 3" xfId="31101"/>
    <cellStyle name="SAPBEXstdData 2 2 4 2 3 2" xfId="31102"/>
    <cellStyle name="SAPBEXstdData 2 2 4 2 4" xfId="31103"/>
    <cellStyle name="SAPBEXstdData 2 2 4 2 5" xfId="31104"/>
    <cellStyle name="SAPBEXstdData 2 2 4 2 6" xfId="31105"/>
    <cellStyle name="SAPBEXstdData 2 2 4 2 7" xfId="31106"/>
    <cellStyle name="SAPBEXstdData 2 2 4 2 8" xfId="31107"/>
    <cellStyle name="SAPBEXstdData 2 2 4 2 9" xfId="31108"/>
    <cellStyle name="SAPBEXstdData 2 2 4 3" xfId="31109"/>
    <cellStyle name="SAPBEXstdData 2 2 4 4" xfId="31110"/>
    <cellStyle name="SAPBEXstdData 2 2 4 4 2" xfId="31111"/>
    <cellStyle name="SAPBEXstdData 2 2 4 5" xfId="31112"/>
    <cellStyle name="SAPBEXstdData 2 2 4 6" xfId="31113"/>
    <cellStyle name="SAPBEXstdData 2 2 4 7" xfId="31114"/>
    <cellStyle name="SAPBEXstdData 2 2 4 8" xfId="31115"/>
    <cellStyle name="SAPBEXstdData 2 2 4 9" xfId="31116"/>
    <cellStyle name="SAPBEXstdData 2 2 5" xfId="31117"/>
    <cellStyle name="SAPBEXstdData 2 2 5 10" xfId="31118"/>
    <cellStyle name="SAPBEXstdData 2 2 5 11" xfId="31119"/>
    <cellStyle name="SAPBEXstdData 2 2 5 12" xfId="31120"/>
    <cellStyle name="SAPBEXstdData 2 2 5 13" xfId="31121"/>
    <cellStyle name="SAPBEXstdData 2 2 5 14" xfId="31122"/>
    <cellStyle name="SAPBEXstdData 2 2 5 15" xfId="31123"/>
    <cellStyle name="SAPBEXstdData 2 2 5 2" xfId="31124"/>
    <cellStyle name="SAPBEXstdData 2 2 5 2 10" xfId="31125"/>
    <cellStyle name="SAPBEXstdData 2 2 5 2 11" xfId="31126"/>
    <cellStyle name="SAPBEXstdData 2 2 5 2 12" xfId="31127"/>
    <cellStyle name="SAPBEXstdData 2 2 5 2 13" xfId="31128"/>
    <cellStyle name="SAPBEXstdData 2 2 5 2 14" xfId="31129"/>
    <cellStyle name="SAPBEXstdData 2 2 5 2 2" xfId="31130"/>
    <cellStyle name="SAPBEXstdData 2 2 5 2 3" xfId="31131"/>
    <cellStyle name="SAPBEXstdData 2 2 5 2 3 2" xfId="31132"/>
    <cellStyle name="SAPBEXstdData 2 2 5 2 4" xfId="31133"/>
    <cellStyle name="SAPBEXstdData 2 2 5 2 5" xfId="31134"/>
    <cellStyle name="SAPBEXstdData 2 2 5 2 6" xfId="31135"/>
    <cellStyle name="SAPBEXstdData 2 2 5 2 7" xfId="31136"/>
    <cellStyle name="SAPBEXstdData 2 2 5 2 8" xfId="31137"/>
    <cellStyle name="SAPBEXstdData 2 2 5 2 9" xfId="31138"/>
    <cellStyle name="SAPBEXstdData 2 2 5 3" xfId="31139"/>
    <cellStyle name="SAPBEXstdData 2 2 5 4" xfId="31140"/>
    <cellStyle name="SAPBEXstdData 2 2 5 4 2" xfId="31141"/>
    <cellStyle name="SAPBEXstdData 2 2 5 5" xfId="31142"/>
    <cellStyle name="SAPBEXstdData 2 2 5 6" xfId="31143"/>
    <cellStyle name="SAPBEXstdData 2 2 5 7" xfId="31144"/>
    <cellStyle name="SAPBEXstdData 2 2 5 8" xfId="31145"/>
    <cellStyle name="SAPBEXstdData 2 2 5 9" xfId="31146"/>
    <cellStyle name="SAPBEXstdData 2 2 6" xfId="31147"/>
    <cellStyle name="SAPBEXstdData 2 2 6 10" xfId="31148"/>
    <cellStyle name="SAPBEXstdData 2 2 6 11" xfId="31149"/>
    <cellStyle name="SAPBEXstdData 2 2 6 12" xfId="31150"/>
    <cellStyle name="SAPBEXstdData 2 2 6 13" xfId="31151"/>
    <cellStyle name="SAPBEXstdData 2 2 6 14" xfId="31152"/>
    <cellStyle name="SAPBEXstdData 2 2 6 2" xfId="31153"/>
    <cellStyle name="SAPBEXstdData 2 2 6 3" xfId="31154"/>
    <cellStyle name="SAPBEXstdData 2 2 6 3 2" xfId="31155"/>
    <cellStyle name="SAPBEXstdData 2 2 6 4" xfId="31156"/>
    <cellStyle name="SAPBEXstdData 2 2 6 5" xfId="31157"/>
    <cellStyle name="SAPBEXstdData 2 2 6 6" xfId="31158"/>
    <cellStyle name="SAPBEXstdData 2 2 6 7" xfId="31159"/>
    <cellStyle name="SAPBEXstdData 2 2 6 8" xfId="31160"/>
    <cellStyle name="SAPBEXstdData 2 2 6 9" xfId="31161"/>
    <cellStyle name="SAPBEXstdData 2 2 7" xfId="31162"/>
    <cellStyle name="SAPBEXstdData 2 2 8" xfId="31163"/>
    <cellStyle name="SAPBEXstdData 2 2 8 2" xfId="31164"/>
    <cellStyle name="SAPBEXstdData 2 2 9" xfId="31165"/>
    <cellStyle name="SAPBEXstdData 2 20" xfId="31166"/>
    <cellStyle name="SAPBEXstdData 2 21" xfId="31167"/>
    <cellStyle name="SAPBEXstdData 2 22" xfId="31168"/>
    <cellStyle name="SAPBEXstdData 2 23" xfId="49509"/>
    <cellStyle name="SAPBEXstdData 2 24" xfId="31004"/>
    <cellStyle name="SAPBEXstdData 2 3" xfId="1336"/>
    <cellStyle name="SAPBEXstdData 2 3 10" xfId="31170"/>
    <cellStyle name="SAPBEXstdData 2 3 11" xfId="31171"/>
    <cellStyle name="SAPBEXstdData 2 3 12" xfId="31172"/>
    <cellStyle name="SAPBEXstdData 2 3 13" xfId="31173"/>
    <cellStyle name="SAPBEXstdData 2 3 14" xfId="31174"/>
    <cellStyle name="SAPBEXstdData 2 3 15" xfId="31175"/>
    <cellStyle name="SAPBEXstdData 2 3 16" xfId="31169"/>
    <cellStyle name="SAPBEXstdData 2 3 2" xfId="31176"/>
    <cellStyle name="SAPBEXstdData 2 3 2 10" xfId="31177"/>
    <cellStyle name="SAPBEXstdData 2 3 2 11" xfId="31178"/>
    <cellStyle name="SAPBEXstdData 2 3 2 12" xfId="31179"/>
    <cellStyle name="SAPBEXstdData 2 3 2 13" xfId="31180"/>
    <cellStyle name="SAPBEXstdData 2 3 2 14" xfId="31181"/>
    <cellStyle name="SAPBEXstdData 2 3 2 2" xfId="31182"/>
    <cellStyle name="SAPBEXstdData 2 3 2 3" xfId="31183"/>
    <cellStyle name="SAPBEXstdData 2 3 2 3 2" xfId="31184"/>
    <cellStyle name="SAPBEXstdData 2 3 2 4" xfId="31185"/>
    <cellStyle name="SAPBEXstdData 2 3 2 5" xfId="31186"/>
    <cellStyle name="SAPBEXstdData 2 3 2 6" xfId="31187"/>
    <cellStyle name="SAPBEXstdData 2 3 2 7" xfId="31188"/>
    <cellStyle name="SAPBEXstdData 2 3 2 8" xfId="31189"/>
    <cellStyle name="SAPBEXstdData 2 3 2 9" xfId="31190"/>
    <cellStyle name="SAPBEXstdData 2 3 3" xfId="31191"/>
    <cellStyle name="SAPBEXstdData 2 3 4" xfId="31192"/>
    <cellStyle name="SAPBEXstdData 2 3 4 2" xfId="31193"/>
    <cellStyle name="SAPBEXstdData 2 3 5" xfId="31194"/>
    <cellStyle name="SAPBEXstdData 2 3 6" xfId="31195"/>
    <cellStyle name="SAPBEXstdData 2 3 7" xfId="31196"/>
    <cellStyle name="SAPBEXstdData 2 3 8" xfId="31197"/>
    <cellStyle name="SAPBEXstdData 2 3 9" xfId="31198"/>
    <cellStyle name="SAPBEXstdData 2 4" xfId="31199"/>
    <cellStyle name="SAPBEXstdData 2 4 10" xfId="31200"/>
    <cellStyle name="SAPBEXstdData 2 4 11" xfId="31201"/>
    <cellStyle name="SAPBEXstdData 2 4 12" xfId="31202"/>
    <cellStyle name="SAPBEXstdData 2 4 13" xfId="31203"/>
    <cellStyle name="SAPBEXstdData 2 4 14" xfId="31204"/>
    <cellStyle name="SAPBEXstdData 2 4 15" xfId="31205"/>
    <cellStyle name="SAPBEXstdData 2 4 2" xfId="31206"/>
    <cellStyle name="SAPBEXstdData 2 4 2 10" xfId="31207"/>
    <cellStyle name="SAPBEXstdData 2 4 2 11" xfId="31208"/>
    <cellStyle name="SAPBEXstdData 2 4 2 12" xfId="31209"/>
    <cellStyle name="SAPBEXstdData 2 4 2 13" xfId="31210"/>
    <cellStyle name="SAPBEXstdData 2 4 2 14" xfId="31211"/>
    <cellStyle name="SAPBEXstdData 2 4 2 2" xfId="31212"/>
    <cellStyle name="SAPBEXstdData 2 4 2 3" xfId="31213"/>
    <cellStyle name="SAPBEXstdData 2 4 2 3 2" xfId="31214"/>
    <cellStyle name="SAPBEXstdData 2 4 2 4" xfId="31215"/>
    <cellStyle name="SAPBEXstdData 2 4 2 5" xfId="31216"/>
    <cellStyle name="SAPBEXstdData 2 4 2 6" xfId="31217"/>
    <cellStyle name="SAPBEXstdData 2 4 2 7" xfId="31218"/>
    <cellStyle name="SAPBEXstdData 2 4 2 8" xfId="31219"/>
    <cellStyle name="SAPBEXstdData 2 4 2 9" xfId="31220"/>
    <cellStyle name="SAPBEXstdData 2 4 3" xfId="31221"/>
    <cellStyle name="SAPBEXstdData 2 4 4" xfId="31222"/>
    <cellStyle name="SAPBEXstdData 2 4 4 2" xfId="31223"/>
    <cellStyle name="SAPBEXstdData 2 4 5" xfId="31224"/>
    <cellStyle name="SAPBEXstdData 2 4 6" xfId="31225"/>
    <cellStyle name="SAPBEXstdData 2 4 7" xfId="31226"/>
    <cellStyle name="SAPBEXstdData 2 4 8" xfId="31227"/>
    <cellStyle name="SAPBEXstdData 2 4 9" xfId="31228"/>
    <cellStyle name="SAPBEXstdData 2 5" xfId="31229"/>
    <cellStyle name="SAPBEXstdData 2 5 10" xfId="31230"/>
    <cellStyle name="SAPBEXstdData 2 5 11" xfId="31231"/>
    <cellStyle name="SAPBEXstdData 2 5 12" xfId="31232"/>
    <cellStyle name="SAPBEXstdData 2 5 13" xfId="31233"/>
    <cellStyle name="SAPBEXstdData 2 5 14" xfId="31234"/>
    <cellStyle name="SAPBEXstdData 2 5 15" xfId="31235"/>
    <cellStyle name="SAPBEXstdData 2 5 2" xfId="31236"/>
    <cellStyle name="SAPBEXstdData 2 5 2 10" xfId="31237"/>
    <cellStyle name="SAPBEXstdData 2 5 2 11" xfId="31238"/>
    <cellStyle name="SAPBEXstdData 2 5 2 12" xfId="31239"/>
    <cellStyle name="SAPBEXstdData 2 5 2 13" xfId="31240"/>
    <cellStyle name="SAPBEXstdData 2 5 2 14" xfId="31241"/>
    <cellStyle name="SAPBEXstdData 2 5 2 2" xfId="31242"/>
    <cellStyle name="SAPBEXstdData 2 5 2 3" xfId="31243"/>
    <cellStyle name="SAPBEXstdData 2 5 2 3 2" xfId="31244"/>
    <cellStyle name="SAPBEXstdData 2 5 2 4" xfId="31245"/>
    <cellStyle name="SAPBEXstdData 2 5 2 5" xfId="31246"/>
    <cellStyle name="SAPBEXstdData 2 5 2 6" xfId="31247"/>
    <cellStyle name="SAPBEXstdData 2 5 2 7" xfId="31248"/>
    <cellStyle name="SAPBEXstdData 2 5 2 8" xfId="31249"/>
    <cellStyle name="SAPBEXstdData 2 5 2 9" xfId="31250"/>
    <cellStyle name="SAPBEXstdData 2 5 3" xfId="31251"/>
    <cellStyle name="SAPBEXstdData 2 5 4" xfId="31252"/>
    <cellStyle name="SAPBEXstdData 2 5 4 2" xfId="31253"/>
    <cellStyle name="SAPBEXstdData 2 5 5" xfId="31254"/>
    <cellStyle name="SAPBEXstdData 2 5 6" xfId="31255"/>
    <cellStyle name="SAPBEXstdData 2 5 7" xfId="31256"/>
    <cellStyle name="SAPBEXstdData 2 5 8" xfId="31257"/>
    <cellStyle name="SAPBEXstdData 2 5 9" xfId="31258"/>
    <cellStyle name="SAPBEXstdData 2 6" xfId="31259"/>
    <cellStyle name="SAPBEXstdData 2 6 10" xfId="31260"/>
    <cellStyle name="SAPBEXstdData 2 6 11" xfId="31261"/>
    <cellStyle name="SAPBEXstdData 2 6 12" xfId="31262"/>
    <cellStyle name="SAPBEXstdData 2 6 13" xfId="31263"/>
    <cellStyle name="SAPBEXstdData 2 6 14" xfId="31264"/>
    <cellStyle name="SAPBEXstdData 2 6 15" xfId="31265"/>
    <cellStyle name="SAPBEXstdData 2 6 2" xfId="31266"/>
    <cellStyle name="SAPBEXstdData 2 6 2 10" xfId="31267"/>
    <cellStyle name="SAPBEXstdData 2 6 2 11" xfId="31268"/>
    <cellStyle name="SAPBEXstdData 2 6 2 12" xfId="31269"/>
    <cellStyle name="SAPBEXstdData 2 6 2 13" xfId="31270"/>
    <cellStyle name="SAPBEXstdData 2 6 2 14" xfId="31271"/>
    <cellStyle name="SAPBEXstdData 2 6 2 2" xfId="31272"/>
    <cellStyle name="SAPBEXstdData 2 6 2 3" xfId="31273"/>
    <cellStyle name="SAPBEXstdData 2 6 2 3 2" xfId="31274"/>
    <cellStyle name="SAPBEXstdData 2 6 2 4" xfId="31275"/>
    <cellStyle name="SAPBEXstdData 2 6 2 5" xfId="31276"/>
    <cellStyle name="SAPBEXstdData 2 6 2 6" xfId="31277"/>
    <cellStyle name="SAPBEXstdData 2 6 2 7" xfId="31278"/>
    <cellStyle name="SAPBEXstdData 2 6 2 8" xfId="31279"/>
    <cellStyle name="SAPBEXstdData 2 6 2 9" xfId="31280"/>
    <cellStyle name="SAPBEXstdData 2 6 3" xfId="31281"/>
    <cellStyle name="SAPBEXstdData 2 6 4" xfId="31282"/>
    <cellStyle name="SAPBEXstdData 2 6 4 2" xfId="31283"/>
    <cellStyle name="SAPBEXstdData 2 6 5" xfId="31284"/>
    <cellStyle name="SAPBEXstdData 2 6 6" xfId="31285"/>
    <cellStyle name="SAPBEXstdData 2 6 7" xfId="31286"/>
    <cellStyle name="SAPBEXstdData 2 6 8" xfId="31287"/>
    <cellStyle name="SAPBEXstdData 2 6 9" xfId="31288"/>
    <cellStyle name="SAPBEXstdData 2 7" xfId="31289"/>
    <cellStyle name="SAPBEXstdData 2 7 10" xfId="31290"/>
    <cellStyle name="SAPBEXstdData 2 7 11" xfId="31291"/>
    <cellStyle name="SAPBEXstdData 2 7 12" xfId="31292"/>
    <cellStyle name="SAPBEXstdData 2 7 13" xfId="31293"/>
    <cellStyle name="SAPBEXstdData 2 7 14" xfId="31294"/>
    <cellStyle name="SAPBEXstdData 2 7 15" xfId="31295"/>
    <cellStyle name="SAPBEXstdData 2 7 2" xfId="31296"/>
    <cellStyle name="SAPBEXstdData 2 7 2 10" xfId="31297"/>
    <cellStyle name="SAPBEXstdData 2 7 2 11" xfId="31298"/>
    <cellStyle name="SAPBEXstdData 2 7 2 12" xfId="31299"/>
    <cellStyle name="SAPBEXstdData 2 7 2 13" xfId="31300"/>
    <cellStyle name="SAPBEXstdData 2 7 2 14" xfId="31301"/>
    <cellStyle name="SAPBEXstdData 2 7 2 2" xfId="31302"/>
    <cellStyle name="SAPBEXstdData 2 7 2 3" xfId="31303"/>
    <cellStyle name="SAPBEXstdData 2 7 2 3 2" xfId="31304"/>
    <cellStyle name="SAPBEXstdData 2 7 2 4" xfId="31305"/>
    <cellStyle name="SAPBEXstdData 2 7 2 5" xfId="31306"/>
    <cellStyle name="SAPBEXstdData 2 7 2 6" xfId="31307"/>
    <cellStyle name="SAPBEXstdData 2 7 2 7" xfId="31308"/>
    <cellStyle name="SAPBEXstdData 2 7 2 8" xfId="31309"/>
    <cellStyle name="SAPBEXstdData 2 7 2 9" xfId="31310"/>
    <cellStyle name="SAPBEXstdData 2 7 3" xfId="31311"/>
    <cellStyle name="SAPBEXstdData 2 7 4" xfId="31312"/>
    <cellStyle name="SAPBEXstdData 2 7 4 2" xfId="31313"/>
    <cellStyle name="SAPBEXstdData 2 7 5" xfId="31314"/>
    <cellStyle name="SAPBEXstdData 2 7 6" xfId="31315"/>
    <cellStyle name="SAPBEXstdData 2 7 7" xfId="31316"/>
    <cellStyle name="SAPBEXstdData 2 7 8" xfId="31317"/>
    <cellStyle name="SAPBEXstdData 2 7 9" xfId="31318"/>
    <cellStyle name="SAPBEXstdData 2 8" xfId="31319"/>
    <cellStyle name="SAPBEXstdData 2 8 10" xfId="31320"/>
    <cellStyle name="SAPBEXstdData 2 8 11" xfId="31321"/>
    <cellStyle name="SAPBEXstdData 2 8 12" xfId="31322"/>
    <cellStyle name="SAPBEXstdData 2 8 13" xfId="31323"/>
    <cellStyle name="SAPBEXstdData 2 8 14" xfId="31324"/>
    <cellStyle name="SAPBEXstdData 2 8 15" xfId="31325"/>
    <cellStyle name="SAPBEXstdData 2 8 2" xfId="31326"/>
    <cellStyle name="SAPBEXstdData 2 8 2 10" xfId="31327"/>
    <cellStyle name="SAPBEXstdData 2 8 2 11" xfId="31328"/>
    <cellStyle name="SAPBEXstdData 2 8 2 12" xfId="31329"/>
    <cellStyle name="SAPBEXstdData 2 8 2 13" xfId="31330"/>
    <cellStyle name="SAPBEXstdData 2 8 2 14" xfId="31331"/>
    <cellStyle name="SAPBEXstdData 2 8 2 2" xfId="31332"/>
    <cellStyle name="SAPBEXstdData 2 8 2 3" xfId="31333"/>
    <cellStyle name="SAPBEXstdData 2 8 2 3 2" xfId="31334"/>
    <cellStyle name="SAPBEXstdData 2 8 2 4" xfId="31335"/>
    <cellStyle name="SAPBEXstdData 2 8 2 5" xfId="31336"/>
    <cellStyle name="SAPBEXstdData 2 8 2 6" xfId="31337"/>
    <cellStyle name="SAPBEXstdData 2 8 2 7" xfId="31338"/>
    <cellStyle name="SAPBEXstdData 2 8 2 8" xfId="31339"/>
    <cellStyle name="SAPBEXstdData 2 8 2 9" xfId="31340"/>
    <cellStyle name="SAPBEXstdData 2 8 3" xfId="31341"/>
    <cellStyle name="SAPBEXstdData 2 8 4" xfId="31342"/>
    <cellStyle name="SAPBEXstdData 2 8 4 2" xfId="31343"/>
    <cellStyle name="SAPBEXstdData 2 8 5" xfId="31344"/>
    <cellStyle name="SAPBEXstdData 2 8 6" xfId="31345"/>
    <cellStyle name="SAPBEXstdData 2 8 7" xfId="31346"/>
    <cellStyle name="SAPBEXstdData 2 8 8" xfId="31347"/>
    <cellStyle name="SAPBEXstdData 2 8 9" xfId="31348"/>
    <cellStyle name="SAPBEXstdData 2 9" xfId="31349"/>
    <cellStyle name="SAPBEXstdData 2 9 10" xfId="31350"/>
    <cellStyle name="SAPBEXstdData 2 9 11" xfId="31351"/>
    <cellStyle name="SAPBEXstdData 2 9 12" xfId="31352"/>
    <cellStyle name="SAPBEXstdData 2 9 13" xfId="31353"/>
    <cellStyle name="SAPBEXstdData 2 9 14" xfId="31354"/>
    <cellStyle name="SAPBEXstdData 2 9 2" xfId="31355"/>
    <cellStyle name="SAPBEXstdData 2 9 3" xfId="31356"/>
    <cellStyle name="SAPBEXstdData 2 9 3 2" xfId="31357"/>
    <cellStyle name="SAPBEXstdData 2 9 4" xfId="31358"/>
    <cellStyle name="SAPBEXstdData 2 9 5" xfId="31359"/>
    <cellStyle name="SAPBEXstdData 2 9 6" xfId="31360"/>
    <cellStyle name="SAPBEXstdData 2 9 7" xfId="31361"/>
    <cellStyle name="SAPBEXstdData 2 9 8" xfId="31362"/>
    <cellStyle name="SAPBEXstdData 2 9 9" xfId="31363"/>
    <cellStyle name="SAPBEXstdData 20" xfId="196"/>
    <cellStyle name="SAPBEXstdData 20 2" xfId="817"/>
    <cellStyle name="SAPBEXstdData 20 2 2" xfId="2037"/>
    <cellStyle name="SAPBEXstdData 20 2 3" xfId="50217"/>
    <cellStyle name="SAPBEXstdData 20 3" xfId="1427"/>
    <cellStyle name="SAPBEXstdData 20 3 2" xfId="49600"/>
    <cellStyle name="SAPBEXstdData 20 4" xfId="31364"/>
    <cellStyle name="SAPBEXstdData 21" xfId="201"/>
    <cellStyle name="SAPBEXstdData 21 2" xfId="822"/>
    <cellStyle name="SAPBEXstdData 21 2 2" xfId="2042"/>
    <cellStyle name="SAPBEXstdData 21 2 3" xfId="50222"/>
    <cellStyle name="SAPBEXstdData 21 3" xfId="1432"/>
    <cellStyle name="SAPBEXstdData 21 3 2" xfId="49605"/>
    <cellStyle name="SAPBEXstdData 21 4" xfId="31365"/>
    <cellStyle name="SAPBEXstdData 22" xfId="206"/>
    <cellStyle name="SAPBEXstdData 22 2" xfId="827"/>
    <cellStyle name="SAPBEXstdData 22 2 2" xfId="2047"/>
    <cellStyle name="SAPBEXstdData 22 2 3" xfId="50227"/>
    <cellStyle name="SAPBEXstdData 22 3" xfId="1437"/>
    <cellStyle name="SAPBEXstdData 22 4" xfId="49610"/>
    <cellStyle name="SAPBEXstdData 23" xfId="211"/>
    <cellStyle name="SAPBEXstdData 23 2" xfId="832"/>
    <cellStyle name="SAPBEXstdData 23 2 2" xfId="2052"/>
    <cellStyle name="SAPBEXstdData 23 2 3" xfId="50232"/>
    <cellStyle name="SAPBEXstdData 23 3" xfId="1442"/>
    <cellStyle name="SAPBEXstdData 23 4" xfId="49615"/>
    <cellStyle name="SAPBEXstdData 24" xfId="216"/>
    <cellStyle name="SAPBEXstdData 24 2" xfId="837"/>
    <cellStyle name="SAPBEXstdData 24 2 2" xfId="2057"/>
    <cellStyle name="SAPBEXstdData 24 2 3" xfId="50237"/>
    <cellStyle name="SAPBEXstdData 24 3" xfId="1447"/>
    <cellStyle name="SAPBEXstdData 24 4" xfId="49620"/>
    <cellStyle name="SAPBEXstdData 25" xfId="221"/>
    <cellStyle name="SAPBEXstdData 25 2" xfId="842"/>
    <cellStyle name="SAPBEXstdData 25 2 2" xfId="2062"/>
    <cellStyle name="SAPBEXstdData 25 2 3" xfId="50242"/>
    <cellStyle name="SAPBEXstdData 25 3" xfId="1452"/>
    <cellStyle name="SAPBEXstdData 25 4" xfId="49625"/>
    <cellStyle name="SAPBEXstdData 26" xfId="231"/>
    <cellStyle name="SAPBEXstdData 26 2" xfId="852"/>
    <cellStyle name="SAPBEXstdData 26 2 2" xfId="2072"/>
    <cellStyle name="SAPBEXstdData 26 2 3" xfId="50252"/>
    <cellStyle name="SAPBEXstdData 26 3" xfId="1462"/>
    <cellStyle name="SAPBEXstdData 26 4" xfId="49635"/>
    <cellStyle name="SAPBEXstdData 27" xfId="236"/>
    <cellStyle name="SAPBEXstdData 27 2" xfId="857"/>
    <cellStyle name="SAPBEXstdData 27 2 2" xfId="2077"/>
    <cellStyle name="SAPBEXstdData 27 2 3" xfId="50257"/>
    <cellStyle name="SAPBEXstdData 27 3" xfId="1467"/>
    <cellStyle name="SAPBEXstdData 27 4" xfId="49640"/>
    <cellStyle name="SAPBEXstdData 28" xfId="241"/>
    <cellStyle name="SAPBEXstdData 28 2" xfId="862"/>
    <cellStyle name="SAPBEXstdData 28 2 2" xfId="2082"/>
    <cellStyle name="SAPBEXstdData 28 2 3" xfId="50262"/>
    <cellStyle name="SAPBEXstdData 28 3" xfId="1472"/>
    <cellStyle name="SAPBEXstdData 28 4" xfId="49645"/>
    <cellStyle name="SAPBEXstdData 29" xfId="246"/>
    <cellStyle name="SAPBEXstdData 29 2" xfId="867"/>
    <cellStyle name="SAPBEXstdData 29 2 2" xfId="2087"/>
    <cellStyle name="SAPBEXstdData 29 2 3" xfId="50267"/>
    <cellStyle name="SAPBEXstdData 29 3" xfId="1477"/>
    <cellStyle name="SAPBEXstdData 29 4" xfId="49650"/>
    <cellStyle name="SAPBEXstdData 3" xfId="100"/>
    <cellStyle name="SAPBEXstdData 3 10" xfId="31367"/>
    <cellStyle name="SAPBEXstdData 3 11" xfId="31368"/>
    <cellStyle name="SAPBEXstdData 3 12" xfId="31369"/>
    <cellStyle name="SAPBEXstdData 3 13" xfId="31370"/>
    <cellStyle name="SAPBEXstdData 3 14" xfId="31371"/>
    <cellStyle name="SAPBEXstdData 3 15" xfId="31372"/>
    <cellStyle name="SAPBEXstdData 3 16" xfId="31373"/>
    <cellStyle name="SAPBEXstdData 3 17" xfId="31374"/>
    <cellStyle name="SAPBEXstdData 3 18" xfId="31375"/>
    <cellStyle name="SAPBEXstdData 3 19" xfId="31376"/>
    <cellStyle name="SAPBEXstdData 3 2" xfId="721"/>
    <cellStyle name="SAPBEXstdData 3 2 10" xfId="31378"/>
    <cellStyle name="SAPBEXstdData 3 2 11" xfId="31379"/>
    <cellStyle name="SAPBEXstdData 3 2 12" xfId="31380"/>
    <cellStyle name="SAPBEXstdData 3 2 13" xfId="31381"/>
    <cellStyle name="SAPBEXstdData 3 2 14" xfId="31382"/>
    <cellStyle name="SAPBEXstdData 3 2 15" xfId="31383"/>
    <cellStyle name="SAPBEXstdData 3 2 16" xfId="50121"/>
    <cellStyle name="SAPBEXstdData 3 2 17" xfId="31377"/>
    <cellStyle name="SAPBEXstdData 3 2 2" xfId="1941"/>
    <cellStyle name="SAPBEXstdData 3 2 2 10" xfId="31385"/>
    <cellStyle name="SAPBEXstdData 3 2 2 11" xfId="31386"/>
    <cellStyle name="SAPBEXstdData 3 2 2 12" xfId="31387"/>
    <cellStyle name="SAPBEXstdData 3 2 2 13" xfId="31388"/>
    <cellStyle name="SAPBEXstdData 3 2 2 14" xfId="31389"/>
    <cellStyle name="SAPBEXstdData 3 2 2 15" xfId="31384"/>
    <cellStyle name="SAPBEXstdData 3 2 2 2" xfId="31390"/>
    <cellStyle name="SAPBEXstdData 3 2 2 3" xfId="31391"/>
    <cellStyle name="SAPBEXstdData 3 2 2 3 2" xfId="31392"/>
    <cellStyle name="SAPBEXstdData 3 2 2 4" xfId="31393"/>
    <cellStyle name="SAPBEXstdData 3 2 2 5" xfId="31394"/>
    <cellStyle name="SAPBEXstdData 3 2 2 6" xfId="31395"/>
    <cellStyle name="SAPBEXstdData 3 2 2 7" xfId="31396"/>
    <cellStyle name="SAPBEXstdData 3 2 2 8" xfId="31397"/>
    <cellStyle name="SAPBEXstdData 3 2 2 9" xfId="31398"/>
    <cellStyle name="SAPBEXstdData 3 2 3" xfId="31399"/>
    <cellStyle name="SAPBEXstdData 3 2 4" xfId="31400"/>
    <cellStyle name="SAPBEXstdData 3 2 4 2" xfId="31401"/>
    <cellStyle name="SAPBEXstdData 3 2 5" xfId="31402"/>
    <cellStyle name="SAPBEXstdData 3 2 6" xfId="31403"/>
    <cellStyle name="SAPBEXstdData 3 2 7" xfId="31404"/>
    <cellStyle name="SAPBEXstdData 3 2 8" xfId="31405"/>
    <cellStyle name="SAPBEXstdData 3 2 9" xfId="31406"/>
    <cellStyle name="SAPBEXstdData 3 20" xfId="49504"/>
    <cellStyle name="SAPBEXstdData 3 21" xfId="31366"/>
    <cellStyle name="SAPBEXstdData 3 3" xfId="1331"/>
    <cellStyle name="SAPBEXstdData 3 3 10" xfId="31408"/>
    <cellStyle name="SAPBEXstdData 3 3 11" xfId="31409"/>
    <cellStyle name="SAPBEXstdData 3 3 12" xfId="31410"/>
    <cellStyle name="SAPBEXstdData 3 3 13" xfId="31411"/>
    <cellStyle name="SAPBEXstdData 3 3 14" xfId="31412"/>
    <cellStyle name="SAPBEXstdData 3 3 15" xfId="31413"/>
    <cellStyle name="SAPBEXstdData 3 3 16" xfId="31407"/>
    <cellStyle name="SAPBEXstdData 3 3 2" xfId="31414"/>
    <cellStyle name="SAPBEXstdData 3 3 2 10" xfId="31415"/>
    <cellStyle name="SAPBEXstdData 3 3 2 11" xfId="31416"/>
    <cellStyle name="SAPBEXstdData 3 3 2 12" xfId="31417"/>
    <cellStyle name="SAPBEXstdData 3 3 2 13" xfId="31418"/>
    <cellStyle name="SAPBEXstdData 3 3 2 14" xfId="31419"/>
    <cellStyle name="SAPBEXstdData 3 3 2 2" xfId="31420"/>
    <cellStyle name="SAPBEXstdData 3 3 2 3" xfId="31421"/>
    <cellStyle name="SAPBEXstdData 3 3 2 3 2" xfId="31422"/>
    <cellStyle name="SAPBEXstdData 3 3 2 4" xfId="31423"/>
    <cellStyle name="SAPBEXstdData 3 3 2 5" xfId="31424"/>
    <cellStyle name="SAPBEXstdData 3 3 2 6" xfId="31425"/>
    <cellStyle name="SAPBEXstdData 3 3 2 7" xfId="31426"/>
    <cellStyle name="SAPBEXstdData 3 3 2 8" xfId="31427"/>
    <cellStyle name="SAPBEXstdData 3 3 2 9" xfId="31428"/>
    <cellStyle name="SAPBEXstdData 3 3 3" xfId="31429"/>
    <cellStyle name="SAPBEXstdData 3 3 4" xfId="31430"/>
    <cellStyle name="SAPBEXstdData 3 3 4 2" xfId="31431"/>
    <cellStyle name="SAPBEXstdData 3 3 5" xfId="31432"/>
    <cellStyle name="SAPBEXstdData 3 3 6" xfId="31433"/>
    <cellStyle name="SAPBEXstdData 3 3 7" xfId="31434"/>
    <cellStyle name="SAPBEXstdData 3 3 8" xfId="31435"/>
    <cellStyle name="SAPBEXstdData 3 3 9" xfId="31436"/>
    <cellStyle name="SAPBEXstdData 3 4" xfId="31437"/>
    <cellStyle name="SAPBEXstdData 3 4 10" xfId="31438"/>
    <cellStyle name="SAPBEXstdData 3 4 11" xfId="31439"/>
    <cellStyle name="SAPBEXstdData 3 4 12" xfId="31440"/>
    <cellStyle name="SAPBEXstdData 3 4 13" xfId="31441"/>
    <cellStyle name="SAPBEXstdData 3 4 14" xfId="31442"/>
    <cellStyle name="SAPBEXstdData 3 4 15" xfId="31443"/>
    <cellStyle name="SAPBEXstdData 3 4 2" xfId="31444"/>
    <cellStyle name="SAPBEXstdData 3 4 2 10" xfId="31445"/>
    <cellStyle name="SAPBEXstdData 3 4 2 11" xfId="31446"/>
    <cellStyle name="SAPBEXstdData 3 4 2 12" xfId="31447"/>
    <cellStyle name="SAPBEXstdData 3 4 2 13" xfId="31448"/>
    <cellStyle name="SAPBEXstdData 3 4 2 14" xfId="31449"/>
    <cellStyle name="SAPBEXstdData 3 4 2 2" xfId="31450"/>
    <cellStyle name="SAPBEXstdData 3 4 2 3" xfId="31451"/>
    <cellStyle name="SAPBEXstdData 3 4 2 3 2" xfId="31452"/>
    <cellStyle name="SAPBEXstdData 3 4 2 4" xfId="31453"/>
    <cellStyle name="SAPBEXstdData 3 4 2 5" xfId="31454"/>
    <cellStyle name="SAPBEXstdData 3 4 2 6" xfId="31455"/>
    <cellStyle name="SAPBEXstdData 3 4 2 7" xfId="31456"/>
    <cellStyle name="SAPBEXstdData 3 4 2 8" xfId="31457"/>
    <cellStyle name="SAPBEXstdData 3 4 2 9" xfId="31458"/>
    <cellStyle name="SAPBEXstdData 3 4 3" xfId="31459"/>
    <cellStyle name="SAPBEXstdData 3 4 4" xfId="31460"/>
    <cellStyle name="SAPBEXstdData 3 4 4 2" xfId="31461"/>
    <cellStyle name="SAPBEXstdData 3 4 5" xfId="31462"/>
    <cellStyle name="SAPBEXstdData 3 4 6" xfId="31463"/>
    <cellStyle name="SAPBEXstdData 3 4 7" xfId="31464"/>
    <cellStyle name="SAPBEXstdData 3 4 8" xfId="31465"/>
    <cellStyle name="SAPBEXstdData 3 4 9" xfId="31466"/>
    <cellStyle name="SAPBEXstdData 3 5" xfId="31467"/>
    <cellStyle name="SAPBEXstdData 3 5 10" xfId="31468"/>
    <cellStyle name="SAPBEXstdData 3 5 11" xfId="31469"/>
    <cellStyle name="SAPBEXstdData 3 5 12" xfId="31470"/>
    <cellStyle name="SAPBEXstdData 3 5 13" xfId="31471"/>
    <cellStyle name="SAPBEXstdData 3 5 14" xfId="31472"/>
    <cellStyle name="SAPBEXstdData 3 5 15" xfId="31473"/>
    <cellStyle name="SAPBEXstdData 3 5 2" xfId="31474"/>
    <cellStyle name="SAPBEXstdData 3 5 2 10" xfId="31475"/>
    <cellStyle name="SAPBEXstdData 3 5 2 11" xfId="31476"/>
    <cellStyle name="SAPBEXstdData 3 5 2 12" xfId="31477"/>
    <cellStyle name="SAPBEXstdData 3 5 2 13" xfId="31478"/>
    <cellStyle name="SAPBEXstdData 3 5 2 14" xfId="31479"/>
    <cellStyle name="SAPBEXstdData 3 5 2 2" xfId="31480"/>
    <cellStyle name="SAPBEXstdData 3 5 2 3" xfId="31481"/>
    <cellStyle name="SAPBEXstdData 3 5 2 3 2" xfId="31482"/>
    <cellStyle name="SAPBEXstdData 3 5 2 4" xfId="31483"/>
    <cellStyle name="SAPBEXstdData 3 5 2 5" xfId="31484"/>
    <cellStyle name="SAPBEXstdData 3 5 2 6" xfId="31485"/>
    <cellStyle name="SAPBEXstdData 3 5 2 7" xfId="31486"/>
    <cellStyle name="SAPBEXstdData 3 5 2 8" xfId="31487"/>
    <cellStyle name="SAPBEXstdData 3 5 2 9" xfId="31488"/>
    <cellStyle name="SAPBEXstdData 3 5 3" xfId="31489"/>
    <cellStyle name="SAPBEXstdData 3 5 4" xfId="31490"/>
    <cellStyle name="SAPBEXstdData 3 5 4 2" xfId="31491"/>
    <cellStyle name="SAPBEXstdData 3 5 5" xfId="31492"/>
    <cellStyle name="SAPBEXstdData 3 5 6" xfId="31493"/>
    <cellStyle name="SAPBEXstdData 3 5 7" xfId="31494"/>
    <cellStyle name="SAPBEXstdData 3 5 8" xfId="31495"/>
    <cellStyle name="SAPBEXstdData 3 5 9" xfId="31496"/>
    <cellStyle name="SAPBEXstdData 3 6" xfId="31497"/>
    <cellStyle name="SAPBEXstdData 3 6 10" xfId="31498"/>
    <cellStyle name="SAPBEXstdData 3 6 11" xfId="31499"/>
    <cellStyle name="SAPBEXstdData 3 6 12" xfId="31500"/>
    <cellStyle name="SAPBEXstdData 3 6 13" xfId="31501"/>
    <cellStyle name="SAPBEXstdData 3 6 14" xfId="31502"/>
    <cellStyle name="SAPBEXstdData 3 6 2" xfId="31503"/>
    <cellStyle name="SAPBEXstdData 3 6 3" xfId="31504"/>
    <cellStyle name="SAPBEXstdData 3 6 3 2" xfId="31505"/>
    <cellStyle name="SAPBEXstdData 3 6 4" xfId="31506"/>
    <cellStyle name="SAPBEXstdData 3 6 5" xfId="31507"/>
    <cellStyle name="SAPBEXstdData 3 6 6" xfId="31508"/>
    <cellStyle name="SAPBEXstdData 3 6 7" xfId="31509"/>
    <cellStyle name="SAPBEXstdData 3 6 8" xfId="31510"/>
    <cellStyle name="SAPBEXstdData 3 6 9" xfId="31511"/>
    <cellStyle name="SAPBEXstdData 3 7" xfId="31512"/>
    <cellStyle name="SAPBEXstdData 3 8" xfId="31513"/>
    <cellStyle name="SAPBEXstdData 3 8 2" xfId="31514"/>
    <cellStyle name="SAPBEXstdData 3 9" xfId="31515"/>
    <cellStyle name="SAPBEXstdData 30" xfId="251"/>
    <cellStyle name="SAPBEXstdData 30 2" xfId="872"/>
    <cellStyle name="SAPBEXstdData 30 2 2" xfId="2092"/>
    <cellStyle name="SAPBEXstdData 30 2 3" xfId="50272"/>
    <cellStyle name="SAPBEXstdData 30 3" xfId="1482"/>
    <cellStyle name="SAPBEXstdData 30 4" xfId="49655"/>
    <cellStyle name="SAPBEXstdData 31" xfId="256"/>
    <cellStyle name="SAPBEXstdData 31 2" xfId="877"/>
    <cellStyle name="SAPBEXstdData 31 2 2" xfId="2097"/>
    <cellStyle name="SAPBEXstdData 31 2 3" xfId="50277"/>
    <cellStyle name="SAPBEXstdData 31 3" xfId="1487"/>
    <cellStyle name="SAPBEXstdData 31 4" xfId="49660"/>
    <cellStyle name="SAPBEXstdData 32" xfId="262"/>
    <cellStyle name="SAPBEXstdData 32 2" xfId="883"/>
    <cellStyle name="SAPBEXstdData 32 2 2" xfId="2103"/>
    <cellStyle name="SAPBEXstdData 32 2 3" xfId="50283"/>
    <cellStyle name="SAPBEXstdData 32 3" xfId="1493"/>
    <cellStyle name="SAPBEXstdData 32 4" xfId="49666"/>
    <cellStyle name="SAPBEXstdData 33" xfId="267"/>
    <cellStyle name="SAPBEXstdData 33 2" xfId="888"/>
    <cellStyle name="SAPBEXstdData 33 2 2" xfId="2108"/>
    <cellStyle name="SAPBEXstdData 33 2 3" xfId="50288"/>
    <cellStyle name="SAPBEXstdData 33 3" xfId="1498"/>
    <cellStyle name="SAPBEXstdData 33 4" xfId="49671"/>
    <cellStyle name="SAPBEXstdData 34" xfId="272"/>
    <cellStyle name="SAPBEXstdData 34 2" xfId="893"/>
    <cellStyle name="SAPBEXstdData 34 2 2" xfId="2113"/>
    <cellStyle name="SAPBEXstdData 34 2 3" xfId="50293"/>
    <cellStyle name="SAPBEXstdData 34 3" xfId="1503"/>
    <cellStyle name="SAPBEXstdData 34 4" xfId="49676"/>
    <cellStyle name="SAPBEXstdData 35" xfId="278"/>
    <cellStyle name="SAPBEXstdData 35 2" xfId="899"/>
    <cellStyle name="SAPBEXstdData 35 2 2" xfId="2119"/>
    <cellStyle name="SAPBEXstdData 35 2 3" xfId="50299"/>
    <cellStyle name="SAPBEXstdData 35 3" xfId="1509"/>
    <cellStyle name="SAPBEXstdData 35 4" xfId="49682"/>
    <cellStyle name="SAPBEXstdData 36" xfId="283"/>
    <cellStyle name="SAPBEXstdData 36 2" xfId="904"/>
    <cellStyle name="SAPBEXstdData 36 2 2" xfId="2124"/>
    <cellStyle name="SAPBEXstdData 36 2 3" xfId="50304"/>
    <cellStyle name="SAPBEXstdData 36 3" xfId="1514"/>
    <cellStyle name="SAPBEXstdData 36 4" xfId="49687"/>
    <cellStyle name="SAPBEXstdData 37" xfId="288"/>
    <cellStyle name="SAPBEXstdData 37 2" xfId="909"/>
    <cellStyle name="SAPBEXstdData 37 2 2" xfId="2129"/>
    <cellStyle name="SAPBEXstdData 37 2 3" xfId="50309"/>
    <cellStyle name="SAPBEXstdData 37 3" xfId="1519"/>
    <cellStyle name="SAPBEXstdData 37 4" xfId="49692"/>
    <cellStyle name="SAPBEXstdData 38" xfId="293"/>
    <cellStyle name="SAPBEXstdData 38 2" xfId="914"/>
    <cellStyle name="SAPBEXstdData 38 2 2" xfId="2134"/>
    <cellStyle name="SAPBEXstdData 38 2 3" xfId="50314"/>
    <cellStyle name="SAPBEXstdData 38 3" xfId="1524"/>
    <cellStyle name="SAPBEXstdData 38 4" xfId="49697"/>
    <cellStyle name="SAPBEXstdData 39" xfId="298"/>
    <cellStyle name="SAPBEXstdData 39 2" xfId="919"/>
    <cellStyle name="SAPBEXstdData 39 2 2" xfId="2139"/>
    <cellStyle name="SAPBEXstdData 39 2 3" xfId="50319"/>
    <cellStyle name="SAPBEXstdData 39 3" xfId="1529"/>
    <cellStyle name="SAPBEXstdData 39 4" xfId="49702"/>
    <cellStyle name="SAPBEXstdData 4" xfId="111"/>
    <cellStyle name="SAPBEXstdData 4 10" xfId="31517"/>
    <cellStyle name="SAPBEXstdData 4 11" xfId="31518"/>
    <cellStyle name="SAPBEXstdData 4 12" xfId="31519"/>
    <cellStyle name="SAPBEXstdData 4 13" xfId="31520"/>
    <cellStyle name="SAPBEXstdData 4 14" xfId="31521"/>
    <cellStyle name="SAPBEXstdData 4 15" xfId="31522"/>
    <cellStyle name="SAPBEXstdData 4 16" xfId="49515"/>
    <cellStyle name="SAPBEXstdData 4 17" xfId="31516"/>
    <cellStyle name="SAPBEXstdData 4 2" xfId="732"/>
    <cellStyle name="SAPBEXstdData 4 2 10" xfId="31524"/>
    <cellStyle name="SAPBEXstdData 4 2 11" xfId="31525"/>
    <cellStyle name="SAPBEXstdData 4 2 12" xfId="31526"/>
    <cellStyle name="SAPBEXstdData 4 2 13" xfId="31527"/>
    <cellStyle name="SAPBEXstdData 4 2 14" xfId="31528"/>
    <cellStyle name="SAPBEXstdData 4 2 15" xfId="50132"/>
    <cellStyle name="SAPBEXstdData 4 2 16" xfId="31523"/>
    <cellStyle name="SAPBEXstdData 4 2 2" xfId="1952"/>
    <cellStyle name="SAPBEXstdData 4 2 2 2" xfId="31529"/>
    <cellStyle name="SAPBEXstdData 4 2 3" xfId="31530"/>
    <cellStyle name="SAPBEXstdData 4 2 3 2" xfId="31531"/>
    <cellStyle name="SAPBEXstdData 4 2 4" xfId="31532"/>
    <cellStyle name="SAPBEXstdData 4 2 5" xfId="31533"/>
    <cellStyle name="SAPBEXstdData 4 2 6" xfId="31534"/>
    <cellStyle name="SAPBEXstdData 4 2 7" xfId="31535"/>
    <cellStyle name="SAPBEXstdData 4 2 8" xfId="31536"/>
    <cellStyle name="SAPBEXstdData 4 2 9" xfId="31537"/>
    <cellStyle name="SAPBEXstdData 4 3" xfId="1342"/>
    <cellStyle name="SAPBEXstdData 4 3 2" xfId="31538"/>
    <cellStyle name="SAPBEXstdData 4 4" xfId="31539"/>
    <cellStyle name="SAPBEXstdData 4 4 2" xfId="31540"/>
    <cellStyle name="SAPBEXstdData 4 5" xfId="31541"/>
    <cellStyle name="SAPBEXstdData 4 6" xfId="31542"/>
    <cellStyle name="SAPBEXstdData 4 7" xfId="31543"/>
    <cellStyle name="SAPBEXstdData 4 8" xfId="31544"/>
    <cellStyle name="SAPBEXstdData 4 9" xfId="31545"/>
    <cellStyle name="SAPBEXstdData 40" xfId="303"/>
    <cellStyle name="SAPBEXstdData 40 2" xfId="924"/>
    <cellStyle name="SAPBEXstdData 40 2 2" xfId="2144"/>
    <cellStyle name="SAPBEXstdData 40 2 3" xfId="50324"/>
    <cellStyle name="SAPBEXstdData 40 3" xfId="1534"/>
    <cellStyle name="SAPBEXstdData 40 4" xfId="49707"/>
    <cellStyle name="SAPBEXstdData 41" xfId="308"/>
    <cellStyle name="SAPBEXstdData 41 2" xfId="929"/>
    <cellStyle name="SAPBEXstdData 41 2 2" xfId="2149"/>
    <cellStyle name="SAPBEXstdData 41 2 3" xfId="50329"/>
    <cellStyle name="SAPBEXstdData 41 3" xfId="1539"/>
    <cellStyle name="SAPBEXstdData 41 4" xfId="49712"/>
    <cellStyle name="SAPBEXstdData 42" xfId="313"/>
    <cellStyle name="SAPBEXstdData 42 2" xfId="934"/>
    <cellStyle name="SAPBEXstdData 42 2 2" xfId="2154"/>
    <cellStyle name="SAPBEXstdData 42 2 3" xfId="50334"/>
    <cellStyle name="SAPBEXstdData 42 3" xfId="1544"/>
    <cellStyle name="SAPBEXstdData 42 4" xfId="49717"/>
    <cellStyle name="SAPBEXstdData 43" xfId="318"/>
    <cellStyle name="SAPBEXstdData 43 2" xfId="939"/>
    <cellStyle name="SAPBEXstdData 43 2 2" xfId="2159"/>
    <cellStyle name="SAPBEXstdData 43 2 3" xfId="50339"/>
    <cellStyle name="SAPBEXstdData 43 3" xfId="1549"/>
    <cellStyle name="SAPBEXstdData 43 4" xfId="49722"/>
    <cellStyle name="SAPBEXstdData 44" xfId="323"/>
    <cellStyle name="SAPBEXstdData 44 2" xfId="944"/>
    <cellStyle name="SAPBEXstdData 44 2 2" xfId="2164"/>
    <cellStyle name="SAPBEXstdData 44 2 3" xfId="50344"/>
    <cellStyle name="SAPBEXstdData 44 3" xfId="1554"/>
    <cellStyle name="SAPBEXstdData 44 4" xfId="49727"/>
    <cellStyle name="SAPBEXstdData 45" xfId="328"/>
    <cellStyle name="SAPBEXstdData 45 2" xfId="949"/>
    <cellStyle name="SAPBEXstdData 45 2 2" xfId="2169"/>
    <cellStyle name="SAPBEXstdData 45 2 3" xfId="50349"/>
    <cellStyle name="SAPBEXstdData 45 3" xfId="1559"/>
    <cellStyle name="SAPBEXstdData 45 4" xfId="49732"/>
    <cellStyle name="SAPBEXstdData 46" xfId="333"/>
    <cellStyle name="SAPBEXstdData 46 2" xfId="954"/>
    <cellStyle name="SAPBEXstdData 46 2 2" xfId="2174"/>
    <cellStyle name="SAPBEXstdData 46 2 3" xfId="50354"/>
    <cellStyle name="SAPBEXstdData 46 3" xfId="1564"/>
    <cellStyle name="SAPBEXstdData 46 4" xfId="49737"/>
    <cellStyle name="SAPBEXstdData 47" xfId="338"/>
    <cellStyle name="SAPBEXstdData 47 2" xfId="959"/>
    <cellStyle name="SAPBEXstdData 47 2 2" xfId="2179"/>
    <cellStyle name="SAPBEXstdData 47 2 3" xfId="50359"/>
    <cellStyle name="SAPBEXstdData 47 3" xfId="1569"/>
    <cellStyle name="SAPBEXstdData 47 4" xfId="49742"/>
    <cellStyle name="SAPBEXstdData 48" xfId="343"/>
    <cellStyle name="SAPBEXstdData 48 2" xfId="964"/>
    <cellStyle name="SAPBEXstdData 48 2 2" xfId="2184"/>
    <cellStyle name="SAPBEXstdData 48 2 3" xfId="50364"/>
    <cellStyle name="SAPBEXstdData 48 3" xfId="1574"/>
    <cellStyle name="SAPBEXstdData 48 4" xfId="49747"/>
    <cellStyle name="SAPBEXstdData 49" xfId="348"/>
    <cellStyle name="SAPBEXstdData 49 2" xfId="969"/>
    <cellStyle name="SAPBEXstdData 49 2 2" xfId="2189"/>
    <cellStyle name="SAPBEXstdData 49 2 3" xfId="50369"/>
    <cellStyle name="SAPBEXstdData 49 3" xfId="1579"/>
    <cellStyle name="SAPBEXstdData 49 4" xfId="49752"/>
    <cellStyle name="SAPBEXstdData 5" xfId="118"/>
    <cellStyle name="SAPBEXstdData 5 10" xfId="31547"/>
    <cellStyle name="SAPBEXstdData 5 11" xfId="31548"/>
    <cellStyle name="SAPBEXstdData 5 12" xfId="31549"/>
    <cellStyle name="SAPBEXstdData 5 13" xfId="31550"/>
    <cellStyle name="SAPBEXstdData 5 14" xfId="31551"/>
    <cellStyle name="SAPBEXstdData 5 15" xfId="31552"/>
    <cellStyle name="SAPBEXstdData 5 16" xfId="49522"/>
    <cellStyle name="SAPBEXstdData 5 17" xfId="31546"/>
    <cellStyle name="SAPBEXstdData 5 2" xfId="739"/>
    <cellStyle name="SAPBEXstdData 5 2 10" xfId="31554"/>
    <cellStyle name="SAPBEXstdData 5 2 11" xfId="31555"/>
    <cellStyle name="SAPBEXstdData 5 2 12" xfId="31556"/>
    <cellStyle name="SAPBEXstdData 5 2 13" xfId="31557"/>
    <cellStyle name="SAPBEXstdData 5 2 14" xfId="31558"/>
    <cellStyle name="SAPBEXstdData 5 2 15" xfId="50139"/>
    <cellStyle name="SAPBEXstdData 5 2 16" xfId="31553"/>
    <cellStyle name="SAPBEXstdData 5 2 2" xfId="1959"/>
    <cellStyle name="SAPBEXstdData 5 2 2 2" xfId="31559"/>
    <cellStyle name="SAPBEXstdData 5 2 3" xfId="31560"/>
    <cellStyle name="SAPBEXstdData 5 2 3 2" xfId="31561"/>
    <cellStyle name="SAPBEXstdData 5 2 4" xfId="31562"/>
    <cellStyle name="SAPBEXstdData 5 2 5" xfId="31563"/>
    <cellStyle name="SAPBEXstdData 5 2 6" xfId="31564"/>
    <cellStyle name="SAPBEXstdData 5 2 7" xfId="31565"/>
    <cellStyle name="SAPBEXstdData 5 2 8" xfId="31566"/>
    <cellStyle name="SAPBEXstdData 5 2 9" xfId="31567"/>
    <cellStyle name="SAPBEXstdData 5 3" xfId="1349"/>
    <cellStyle name="SAPBEXstdData 5 3 2" xfId="31568"/>
    <cellStyle name="SAPBEXstdData 5 4" xfId="31569"/>
    <cellStyle name="SAPBEXstdData 5 4 2" xfId="31570"/>
    <cellStyle name="SAPBEXstdData 5 5" xfId="31571"/>
    <cellStyle name="SAPBEXstdData 5 6" xfId="31572"/>
    <cellStyle name="SAPBEXstdData 5 7" xfId="31573"/>
    <cellStyle name="SAPBEXstdData 5 8" xfId="31574"/>
    <cellStyle name="SAPBEXstdData 5 9" xfId="31575"/>
    <cellStyle name="SAPBEXstdData 50" xfId="353"/>
    <cellStyle name="SAPBEXstdData 50 2" xfId="974"/>
    <cellStyle name="SAPBEXstdData 50 2 2" xfId="2194"/>
    <cellStyle name="SAPBEXstdData 50 2 3" xfId="50374"/>
    <cellStyle name="SAPBEXstdData 50 3" xfId="1584"/>
    <cellStyle name="SAPBEXstdData 50 4" xfId="49757"/>
    <cellStyle name="SAPBEXstdData 51" xfId="358"/>
    <cellStyle name="SAPBEXstdData 51 2" xfId="979"/>
    <cellStyle name="SAPBEXstdData 51 2 2" xfId="2199"/>
    <cellStyle name="SAPBEXstdData 51 2 3" xfId="50379"/>
    <cellStyle name="SAPBEXstdData 51 3" xfId="1589"/>
    <cellStyle name="SAPBEXstdData 51 4" xfId="49762"/>
    <cellStyle name="SAPBEXstdData 52" xfId="363"/>
    <cellStyle name="SAPBEXstdData 52 2" xfId="984"/>
    <cellStyle name="SAPBEXstdData 52 2 2" xfId="2204"/>
    <cellStyle name="SAPBEXstdData 52 2 3" xfId="50384"/>
    <cellStyle name="SAPBEXstdData 52 3" xfId="1594"/>
    <cellStyle name="SAPBEXstdData 52 4" xfId="49767"/>
    <cellStyle name="SAPBEXstdData 53" xfId="368"/>
    <cellStyle name="SAPBEXstdData 53 2" xfId="989"/>
    <cellStyle name="SAPBEXstdData 53 2 2" xfId="2209"/>
    <cellStyle name="SAPBEXstdData 53 2 3" xfId="50389"/>
    <cellStyle name="SAPBEXstdData 53 3" xfId="1599"/>
    <cellStyle name="SAPBEXstdData 53 4" xfId="49772"/>
    <cellStyle name="SAPBEXstdData 54" xfId="373"/>
    <cellStyle name="SAPBEXstdData 54 2" xfId="994"/>
    <cellStyle name="SAPBEXstdData 54 2 2" xfId="2214"/>
    <cellStyle name="SAPBEXstdData 54 2 3" xfId="50394"/>
    <cellStyle name="SAPBEXstdData 54 3" xfId="1604"/>
    <cellStyle name="SAPBEXstdData 54 4" xfId="49777"/>
    <cellStyle name="SAPBEXstdData 55" xfId="378"/>
    <cellStyle name="SAPBEXstdData 55 2" xfId="999"/>
    <cellStyle name="SAPBEXstdData 55 2 2" xfId="2219"/>
    <cellStyle name="SAPBEXstdData 55 2 3" xfId="50399"/>
    <cellStyle name="SAPBEXstdData 55 3" xfId="1609"/>
    <cellStyle name="SAPBEXstdData 55 4" xfId="49782"/>
    <cellStyle name="SAPBEXstdData 56" xfId="274"/>
    <cellStyle name="SAPBEXstdData 56 2" xfId="895"/>
    <cellStyle name="SAPBEXstdData 56 2 2" xfId="2115"/>
    <cellStyle name="SAPBEXstdData 56 2 3" xfId="50295"/>
    <cellStyle name="SAPBEXstdData 56 3" xfId="1505"/>
    <cellStyle name="SAPBEXstdData 56 4" xfId="49678"/>
    <cellStyle name="SAPBEXstdData 57" xfId="113"/>
    <cellStyle name="SAPBEXstdData 57 2" xfId="734"/>
    <cellStyle name="SAPBEXstdData 57 2 2" xfId="1954"/>
    <cellStyle name="SAPBEXstdData 57 2 3" xfId="50134"/>
    <cellStyle name="SAPBEXstdData 57 3" xfId="1344"/>
    <cellStyle name="SAPBEXstdData 57 4" xfId="49517"/>
    <cellStyle name="SAPBEXstdData 58" xfId="387"/>
    <cellStyle name="SAPBEXstdData 58 2" xfId="1008"/>
    <cellStyle name="SAPBEXstdData 58 2 2" xfId="2228"/>
    <cellStyle name="SAPBEXstdData 58 2 3" xfId="50408"/>
    <cellStyle name="SAPBEXstdData 58 3" xfId="1618"/>
    <cellStyle name="SAPBEXstdData 58 4" xfId="49791"/>
    <cellStyle name="SAPBEXstdData 59" xfId="389"/>
    <cellStyle name="SAPBEXstdData 59 2" xfId="1010"/>
    <cellStyle name="SAPBEXstdData 59 2 2" xfId="2230"/>
    <cellStyle name="SAPBEXstdData 59 2 3" xfId="50410"/>
    <cellStyle name="SAPBEXstdData 59 3" xfId="1620"/>
    <cellStyle name="SAPBEXstdData 59 4" xfId="49793"/>
    <cellStyle name="SAPBEXstdData 6" xfId="123"/>
    <cellStyle name="SAPBEXstdData 6 10" xfId="31577"/>
    <cellStyle name="SAPBEXstdData 6 11" xfId="31578"/>
    <cellStyle name="SAPBEXstdData 6 12" xfId="31579"/>
    <cellStyle name="SAPBEXstdData 6 13" xfId="31580"/>
    <cellStyle name="SAPBEXstdData 6 14" xfId="31581"/>
    <cellStyle name="SAPBEXstdData 6 15" xfId="31582"/>
    <cellStyle name="SAPBEXstdData 6 16" xfId="49527"/>
    <cellStyle name="SAPBEXstdData 6 17" xfId="31576"/>
    <cellStyle name="SAPBEXstdData 6 2" xfId="744"/>
    <cellStyle name="SAPBEXstdData 6 2 10" xfId="31584"/>
    <cellStyle name="SAPBEXstdData 6 2 11" xfId="31585"/>
    <cellStyle name="SAPBEXstdData 6 2 12" xfId="31586"/>
    <cellStyle name="SAPBEXstdData 6 2 13" xfId="31587"/>
    <cellStyle name="SAPBEXstdData 6 2 14" xfId="31588"/>
    <cellStyle name="SAPBEXstdData 6 2 15" xfId="50144"/>
    <cellStyle name="SAPBEXstdData 6 2 16" xfId="31583"/>
    <cellStyle name="SAPBEXstdData 6 2 2" xfId="1964"/>
    <cellStyle name="SAPBEXstdData 6 2 2 2" xfId="31589"/>
    <cellStyle name="SAPBEXstdData 6 2 3" xfId="31590"/>
    <cellStyle name="SAPBEXstdData 6 2 3 2" xfId="31591"/>
    <cellStyle name="SAPBEXstdData 6 2 4" xfId="31592"/>
    <cellStyle name="SAPBEXstdData 6 2 5" xfId="31593"/>
    <cellStyle name="SAPBEXstdData 6 2 6" xfId="31594"/>
    <cellStyle name="SAPBEXstdData 6 2 7" xfId="31595"/>
    <cellStyle name="SAPBEXstdData 6 2 8" xfId="31596"/>
    <cellStyle name="SAPBEXstdData 6 2 9" xfId="31597"/>
    <cellStyle name="SAPBEXstdData 6 3" xfId="1354"/>
    <cellStyle name="SAPBEXstdData 6 3 2" xfId="31598"/>
    <cellStyle name="SAPBEXstdData 6 4" xfId="31599"/>
    <cellStyle name="SAPBEXstdData 6 4 2" xfId="31600"/>
    <cellStyle name="SAPBEXstdData 6 5" xfId="31601"/>
    <cellStyle name="SAPBEXstdData 6 6" xfId="31602"/>
    <cellStyle name="SAPBEXstdData 6 7" xfId="31603"/>
    <cellStyle name="SAPBEXstdData 6 8" xfId="31604"/>
    <cellStyle name="SAPBEXstdData 6 9" xfId="31605"/>
    <cellStyle name="SAPBEXstdData 60" xfId="394"/>
    <cellStyle name="SAPBEXstdData 60 2" xfId="1015"/>
    <cellStyle name="SAPBEXstdData 60 2 2" xfId="2235"/>
    <cellStyle name="SAPBEXstdData 60 2 3" xfId="50415"/>
    <cellStyle name="SAPBEXstdData 60 3" xfId="1625"/>
    <cellStyle name="SAPBEXstdData 60 4" xfId="49798"/>
    <cellStyle name="SAPBEXstdData 61" xfId="399"/>
    <cellStyle name="SAPBEXstdData 61 2" xfId="1020"/>
    <cellStyle name="SAPBEXstdData 61 2 2" xfId="2240"/>
    <cellStyle name="SAPBEXstdData 61 2 3" xfId="50420"/>
    <cellStyle name="SAPBEXstdData 61 3" xfId="1630"/>
    <cellStyle name="SAPBEXstdData 61 4" xfId="49803"/>
    <cellStyle name="SAPBEXstdData 62" xfId="404"/>
    <cellStyle name="SAPBEXstdData 62 2" xfId="1025"/>
    <cellStyle name="SAPBEXstdData 62 2 2" xfId="2245"/>
    <cellStyle name="SAPBEXstdData 62 2 3" xfId="50425"/>
    <cellStyle name="SAPBEXstdData 62 3" xfId="1635"/>
    <cellStyle name="SAPBEXstdData 62 4" xfId="49808"/>
    <cellStyle name="SAPBEXstdData 63" xfId="409"/>
    <cellStyle name="SAPBEXstdData 63 2" xfId="1030"/>
    <cellStyle name="SAPBEXstdData 63 2 2" xfId="2250"/>
    <cellStyle name="SAPBEXstdData 63 2 3" xfId="50430"/>
    <cellStyle name="SAPBEXstdData 63 3" xfId="1640"/>
    <cellStyle name="SAPBEXstdData 63 4" xfId="49813"/>
    <cellStyle name="SAPBEXstdData 64" xfId="414"/>
    <cellStyle name="SAPBEXstdData 64 2" xfId="1035"/>
    <cellStyle name="SAPBEXstdData 64 2 2" xfId="2255"/>
    <cellStyle name="SAPBEXstdData 64 2 3" xfId="50435"/>
    <cellStyle name="SAPBEXstdData 64 3" xfId="1645"/>
    <cellStyle name="SAPBEXstdData 64 4" xfId="49818"/>
    <cellStyle name="SAPBEXstdData 65" xfId="416"/>
    <cellStyle name="SAPBEXstdData 65 2" xfId="1037"/>
    <cellStyle name="SAPBEXstdData 65 2 2" xfId="2257"/>
    <cellStyle name="SAPBEXstdData 65 2 3" xfId="50437"/>
    <cellStyle name="SAPBEXstdData 65 3" xfId="1647"/>
    <cellStyle name="SAPBEXstdData 65 4" xfId="49820"/>
    <cellStyle name="SAPBEXstdData 66" xfId="420"/>
    <cellStyle name="SAPBEXstdData 66 2" xfId="1041"/>
    <cellStyle name="SAPBEXstdData 66 2 2" xfId="2261"/>
    <cellStyle name="SAPBEXstdData 66 2 3" xfId="50441"/>
    <cellStyle name="SAPBEXstdData 66 3" xfId="1651"/>
    <cellStyle name="SAPBEXstdData 66 4" xfId="49824"/>
    <cellStyle name="SAPBEXstdData 67" xfId="425"/>
    <cellStyle name="SAPBEXstdData 67 2" xfId="1046"/>
    <cellStyle name="SAPBEXstdData 67 2 2" xfId="2266"/>
    <cellStyle name="SAPBEXstdData 67 2 3" xfId="50446"/>
    <cellStyle name="SAPBEXstdData 67 3" xfId="1656"/>
    <cellStyle name="SAPBEXstdData 67 4" xfId="49829"/>
    <cellStyle name="SAPBEXstdData 68" xfId="430"/>
    <cellStyle name="SAPBEXstdData 68 2" xfId="1051"/>
    <cellStyle name="SAPBEXstdData 68 2 2" xfId="2271"/>
    <cellStyle name="SAPBEXstdData 68 2 3" xfId="50451"/>
    <cellStyle name="SAPBEXstdData 68 3" xfId="1661"/>
    <cellStyle name="SAPBEXstdData 68 4" xfId="49834"/>
    <cellStyle name="SAPBEXstdData 69" xfId="435"/>
    <cellStyle name="SAPBEXstdData 69 2" xfId="1056"/>
    <cellStyle name="SAPBEXstdData 69 2 2" xfId="2276"/>
    <cellStyle name="SAPBEXstdData 69 2 3" xfId="50456"/>
    <cellStyle name="SAPBEXstdData 69 3" xfId="1666"/>
    <cellStyle name="SAPBEXstdData 69 4" xfId="49839"/>
    <cellStyle name="SAPBEXstdData 7" xfId="128"/>
    <cellStyle name="SAPBEXstdData 7 10" xfId="31607"/>
    <cellStyle name="SAPBEXstdData 7 11" xfId="31608"/>
    <cellStyle name="SAPBEXstdData 7 12" xfId="31609"/>
    <cellStyle name="SAPBEXstdData 7 13" xfId="31610"/>
    <cellStyle name="SAPBEXstdData 7 14" xfId="31611"/>
    <cellStyle name="SAPBEXstdData 7 15" xfId="31612"/>
    <cellStyle name="SAPBEXstdData 7 16" xfId="49532"/>
    <cellStyle name="SAPBEXstdData 7 17" xfId="31606"/>
    <cellStyle name="SAPBEXstdData 7 2" xfId="749"/>
    <cellStyle name="SAPBEXstdData 7 2 10" xfId="31614"/>
    <cellStyle name="SAPBEXstdData 7 2 11" xfId="31615"/>
    <cellStyle name="SAPBEXstdData 7 2 12" xfId="31616"/>
    <cellStyle name="SAPBEXstdData 7 2 13" xfId="31617"/>
    <cellStyle name="SAPBEXstdData 7 2 14" xfId="31618"/>
    <cellStyle name="SAPBEXstdData 7 2 15" xfId="50149"/>
    <cellStyle name="SAPBEXstdData 7 2 16" xfId="31613"/>
    <cellStyle name="SAPBEXstdData 7 2 2" xfId="1969"/>
    <cellStyle name="SAPBEXstdData 7 2 2 2" xfId="31619"/>
    <cellStyle name="SAPBEXstdData 7 2 3" xfId="31620"/>
    <cellStyle name="SAPBEXstdData 7 2 3 2" xfId="31621"/>
    <cellStyle name="SAPBEXstdData 7 2 4" xfId="31622"/>
    <cellStyle name="SAPBEXstdData 7 2 5" xfId="31623"/>
    <cellStyle name="SAPBEXstdData 7 2 6" xfId="31624"/>
    <cellStyle name="SAPBEXstdData 7 2 7" xfId="31625"/>
    <cellStyle name="SAPBEXstdData 7 2 8" xfId="31626"/>
    <cellStyle name="SAPBEXstdData 7 2 9" xfId="31627"/>
    <cellStyle name="SAPBEXstdData 7 3" xfId="1359"/>
    <cellStyle name="SAPBEXstdData 7 3 2" xfId="31628"/>
    <cellStyle name="SAPBEXstdData 7 4" xfId="31629"/>
    <cellStyle name="SAPBEXstdData 7 4 2" xfId="31630"/>
    <cellStyle name="SAPBEXstdData 7 5" xfId="31631"/>
    <cellStyle name="SAPBEXstdData 7 6" xfId="31632"/>
    <cellStyle name="SAPBEXstdData 7 7" xfId="31633"/>
    <cellStyle name="SAPBEXstdData 7 8" xfId="31634"/>
    <cellStyle name="SAPBEXstdData 7 9" xfId="31635"/>
    <cellStyle name="SAPBEXstdData 70" xfId="440"/>
    <cellStyle name="SAPBEXstdData 70 2" xfId="1061"/>
    <cellStyle name="SAPBEXstdData 70 2 2" xfId="2281"/>
    <cellStyle name="SAPBEXstdData 70 2 3" xfId="50461"/>
    <cellStyle name="SAPBEXstdData 70 3" xfId="1671"/>
    <cellStyle name="SAPBEXstdData 70 4" xfId="49844"/>
    <cellStyle name="SAPBEXstdData 71" xfId="445"/>
    <cellStyle name="SAPBEXstdData 71 2" xfId="1066"/>
    <cellStyle name="SAPBEXstdData 71 2 2" xfId="2286"/>
    <cellStyle name="SAPBEXstdData 71 2 3" xfId="50466"/>
    <cellStyle name="SAPBEXstdData 71 3" xfId="1676"/>
    <cellStyle name="SAPBEXstdData 71 4" xfId="49849"/>
    <cellStyle name="SAPBEXstdData 72" xfId="450"/>
    <cellStyle name="SAPBEXstdData 72 2" xfId="1071"/>
    <cellStyle name="SAPBEXstdData 72 2 2" xfId="2291"/>
    <cellStyle name="SAPBEXstdData 72 2 3" xfId="50471"/>
    <cellStyle name="SAPBEXstdData 72 3" xfId="1681"/>
    <cellStyle name="SAPBEXstdData 72 4" xfId="49854"/>
    <cellStyle name="SAPBEXstdData 73" xfId="455"/>
    <cellStyle name="SAPBEXstdData 73 2" xfId="1076"/>
    <cellStyle name="SAPBEXstdData 73 2 2" xfId="2296"/>
    <cellStyle name="SAPBEXstdData 73 2 3" xfId="50476"/>
    <cellStyle name="SAPBEXstdData 73 3" xfId="1686"/>
    <cellStyle name="SAPBEXstdData 73 4" xfId="49859"/>
    <cellStyle name="SAPBEXstdData 74" xfId="460"/>
    <cellStyle name="SAPBEXstdData 74 2" xfId="1081"/>
    <cellStyle name="SAPBEXstdData 74 2 2" xfId="2301"/>
    <cellStyle name="SAPBEXstdData 74 2 3" xfId="50481"/>
    <cellStyle name="SAPBEXstdData 74 3" xfId="1691"/>
    <cellStyle name="SAPBEXstdData 74 4" xfId="49864"/>
    <cellStyle name="SAPBEXstdData 75" xfId="465"/>
    <cellStyle name="SAPBEXstdData 75 2" xfId="1086"/>
    <cellStyle name="SAPBEXstdData 75 2 2" xfId="2306"/>
    <cellStyle name="SAPBEXstdData 75 2 3" xfId="50486"/>
    <cellStyle name="SAPBEXstdData 75 3" xfId="1696"/>
    <cellStyle name="SAPBEXstdData 75 4" xfId="49869"/>
    <cellStyle name="SAPBEXstdData 76" xfId="470"/>
    <cellStyle name="SAPBEXstdData 76 2" xfId="1091"/>
    <cellStyle name="SAPBEXstdData 76 2 2" xfId="2311"/>
    <cellStyle name="SAPBEXstdData 76 2 3" xfId="50491"/>
    <cellStyle name="SAPBEXstdData 76 3" xfId="1701"/>
    <cellStyle name="SAPBEXstdData 76 4" xfId="49874"/>
    <cellStyle name="SAPBEXstdData 77" xfId="475"/>
    <cellStyle name="SAPBEXstdData 77 2" xfId="1096"/>
    <cellStyle name="SAPBEXstdData 77 2 2" xfId="2316"/>
    <cellStyle name="SAPBEXstdData 77 2 3" xfId="50496"/>
    <cellStyle name="SAPBEXstdData 77 3" xfId="1706"/>
    <cellStyle name="SAPBEXstdData 77 4" xfId="49879"/>
    <cellStyle name="SAPBEXstdData 78" xfId="480"/>
    <cellStyle name="SAPBEXstdData 78 2" xfId="1101"/>
    <cellStyle name="SAPBEXstdData 78 2 2" xfId="2321"/>
    <cellStyle name="SAPBEXstdData 78 2 3" xfId="50501"/>
    <cellStyle name="SAPBEXstdData 78 3" xfId="1711"/>
    <cellStyle name="SAPBEXstdData 78 4" xfId="49884"/>
    <cellStyle name="SAPBEXstdData 79" xfId="485"/>
    <cellStyle name="SAPBEXstdData 79 2" xfId="1106"/>
    <cellStyle name="SAPBEXstdData 79 2 2" xfId="2326"/>
    <cellStyle name="SAPBEXstdData 79 2 3" xfId="50506"/>
    <cellStyle name="SAPBEXstdData 79 3" xfId="1716"/>
    <cellStyle name="SAPBEXstdData 79 4" xfId="49889"/>
    <cellStyle name="SAPBEXstdData 8" xfId="133"/>
    <cellStyle name="SAPBEXstdData 8 10" xfId="31637"/>
    <cellStyle name="SAPBEXstdData 8 11" xfId="31638"/>
    <cellStyle name="SAPBEXstdData 8 12" xfId="31639"/>
    <cellStyle name="SAPBEXstdData 8 13" xfId="31640"/>
    <cellStyle name="SAPBEXstdData 8 14" xfId="31641"/>
    <cellStyle name="SAPBEXstdData 8 15" xfId="49537"/>
    <cellStyle name="SAPBEXstdData 8 16" xfId="31636"/>
    <cellStyle name="SAPBEXstdData 8 2" xfId="754"/>
    <cellStyle name="SAPBEXstdData 8 2 2" xfId="1974"/>
    <cellStyle name="SAPBEXstdData 8 2 2 2" xfId="50154"/>
    <cellStyle name="SAPBEXstdData 8 2 3" xfId="31642"/>
    <cellStyle name="SAPBEXstdData 8 3" xfId="1364"/>
    <cellStyle name="SAPBEXstdData 8 3 2" xfId="31644"/>
    <cellStyle name="SAPBEXstdData 8 3 3" xfId="31643"/>
    <cellStyle name="SAPBEXstdData 8 4" xfId="31645"/>
    <cellStyle name="SAPBEXstdData 8 5" xfId="31646"/>
    <cellStyle name="SAPBEXstdData 8 6" xfId="31647"/>
    <cellStyle name="SAPBEXstdData 8 7" xfId="31648"/>
    <cellStyle name="SAPBEXstdData 8 8" xfId="31649"/>
    <cellStyle name="SAPBEXstdData 8 9" xfId="31650"/>
    <cellStyle name="SAPBEXstdData 80" xfId="490"/>
    <cellStyle name="SAPBEXstdData 80 2" xfId="1111"/>
    <cellStyle name="SAPBEXstdData 80 2 2" xfId="2331"/>
    <cellStyle name="SAPBEXstdData 80 2 3" xfId="50511"/>
    <cellStyle name="SAPBEXstdData 80 3" xfId="1721"/>
    <cellStyle name="SAPBEXstdData 80 4" xfId="49894"/>
    <cellStyle name="SAPBEXstdData 81" xfId="495"/>
    <cellStyle name="SAPBEXstdData 81 2" xfId="1116"/>
    <cellStyle name="SAPBEXstdData 81 2 2" xfId="2336"/>
    <cellStyle name="SAPBEXstdData 81 2 3" xfId="50516"/>
    <cellStyle name="SAPBEXstdData 81 3" xfId="1726"/>
    <cellStyle name="SAPBEXstdData 81 4" xfId="49899"/>
    <cellStyle name="SAPBEXstdData 82" xfId="500"/>
    <cellStyle name="SAPBEXstdData 82 2" xfId="1121"/>
    <cellStyle name="SAPBEXstdData 82 2 2" xfId="2341"/>
    <cellStyle name="SAPBEXstdData 82 2 3" xfId="50521"/>
    <cellStyle name="SAPBEXstdData 82 3" xfId="1731"/>
    <cellStyle name="SAPBEXstdData 82 4" xfId="49904"/>
    <cellStyle name="SAPBEXstdData 83" xfId="505"/>
    <cellStyle name="SAPBEXstdData 83 2" xfId="1126"/>
    <cellStyle name="SAPBEXstdData 83 2 2" xfId="2346"/>
    <cellStyle name="SAPBEXstdData 83 2 3" xfId="50526"/>
    <cellStyle name="SAPBEXstdData 83 3" xfId="1736"/>
    <cellStyle name="SAPBEXstdData 83 4" xfId="49909"/>
    <cellStyle name="SAPBEXstdData 84" xfId="510"/>
    <cellStyle name="SAPBEXstdData 84 2" xfId="1131"/>
    <cellStyle name="SAPBEXstdData 84 2 2" xfId="2351"/>
    <cellStyle name="SAPBEXstdData 84 2 3" xfId="50531"/>
    <cellStyle name="SAPBEXstdData 84 3" xfId="1741"/>
    <cellStyle name="SAPBEXstdData 84 4" xfId="49914"/>
    <cellStyle name="SAPBEXstdData 85" xfId="515"/>
    <cellStyle name="SAPBEXstdData 85 2" xfId="1136"/>
    <cellStyle name="SAPBEXstdData 85 2 2" xfId="2356"/>
    <cellStyle name="SAPBEXstdData 85 2 3" xfId="50536"/>
    <cellStyle name="SAPBEXstdData 85 3" xfId="1746"/>
    <cellStyle name="SAPBEXstdData 85 4" xfId="49919"/>
    <cellStyle name="SAPBEXstdData 86" xfId="520"/>
    <cellStyle name="SAPBEXstdData 86 2" xfId="1141"/>
    <cellStyle name="SAPBEXstdData 86 2 2" xfId="2361"/>
    <cellStyle name="SAPBEXstdData 86 2 3" xfId="50541"/>
    <cellStyle name="SAPBEXstdData 86 3" xfId="1751"/>
    <cellStyle name="SAPBEXstdData 86 4" xfId="49924"/>
    <cellStyle name="SAPBEXstdData 87" xfId="525"/>
    <cellStyle name="SAPBEXstdData 87 2" xfId="1146"/>
    <cellStyle name="SAPBEXstdData 87 2 2" xfId="2366"/>
    <cellStyle name="SAPBEXstdData 87 2 3" xfId="50546"/>
    <cellStyle name="SAPBEXstdData 87 3" xfId="1756"/>
    <cellStyle name="SAPBEXstdData 87 4" xfId="49929"/>
    <cellStyle name="SAPBEXstdData 88" xfId="530"/>
    <cellStyle name="SAPBEXstdData 88 2" xfId="1151"/>
    <cellStyle name="SAPBEXstdData 88 2 2" xfId="2371"/>
    <cellStyle name="SAPBEXstdData 88 2 3" xfId="50551"/>
    <cellStyle name="SAPBEXstdData 88 3" xfId="1761"/>
    <cellStyle name="SAPBEXstdData 88 4" xfId="49934"/>
    <cellStyle name="SAPBEXstdData 89" xfId="535"/>
    <cellStyle name="SAPBEXstdData 89 2" xfId="1156"/>
    <cellStyle name="SAPBEXstdData 89 2 2" xfId="2376"/>
    <cellStyle name="SAPBEXstdData 89 2 3" xfId="50556"/>
    <cellStyle name="SAPBEXstdData 89 3" xfId="1766"/>
    <cellStyle name="SAPBEXstdData 89 4" xfId="49939"/>
    <cellStyle name="SAPBEXstdData 9" xfId="140"/>
    <cellStyle name="SAPBEXstdData 9 2" xfId="761"/>
    <cellStyle name="SAPBEXstdData 9 2 2" xfId="1981"/>
    <cellStyle name="SAPBEXstdData 9 2 3" xfId="50161"/>
    <cellStyle name="SAPBEXstdData 9 3" xfId="1371"/>
    <cellStyle name="SAPBEXstdData 9 3 2" xfId="49544"/>
    <cellStyle name="SAPBEXstdData 9 4" xfId="31651"/>
    <cellStyle name="SAPBEXstdData 90" xfId="540"/>
    <cellStyle name="SAPBEXstdData 90 2" xfId="1161"/>
    <cellStyle name="SAPBEXstdData 90 2 2" xfId="2381"/>
    <cellStyle name="SAPBEXstdData 90 2 3" xfId="50561"/>
    <cellStyle name="SAPBEXstdData 90 3" xfId="1771"/>
    <cellStyle name="SAPBEXstdData 90 4" xfId="49944"/>
    <cellStyle name="SAPBEXstdData 91" xfId="545"/>
    <cellStyle name="SAPBEXstdData 91 2" xfId="1166"/>
    <cellStyle name="SAPBEXstdData 91 2 2" xfId="2386"/>
    <cellStyle name="SAPBEXstdData 91 2 3" xfId="50566"/>
    <cellStyle name="SAPBEXstdData 91 3" xfId="1776"/>
    <cellStyle name="SAPBEXstdData 91 4" xfId="49949"/>
    <cellStyle name="SAPBEXstdData 92" xfId="550"/>
    <cellStyle name="SAPBEXstdData 92 2" xfId="1171"/>
    <cellStyle name="SAPBEXstdData 92 2 2" xfId="2391"/>
    <cellStyle name="SAPBEXstdData 92 2 3" xfId="50571"/>
    <cellStyle name="SAPBEXstdData 92 3" xfId="1781"/>
    <cellStyle name="SAPBEXstdData 92 4" xfId="49954"/>
    <cellStyle name="SAPBEXstdData 93" xfId="555"/>
    <cellStyle name="SAPBEXstdData 93 2" xfId="1176"/>
    <cellStyle name="SAPBEXstdData 93 2 2" xfId="2396"/>
    <cellStyle name="SAPBEXstdData 93 2 3" xfId="50576"/>
    <cellStyle name="SAPBEXstdData 93 3" xfId="1786"/>
    <cellStyle name="SAPBEXstdData 93 4" xfId="49959"/>
    <cellStyle name="SAPBEXstdData 94" xfId="560"/>
    <cellStyle name="SAPBEXstdData 94 2" xfId="1181"/>
    <cellStyle name="SAPBEXstdData 94 2 2" xfId="2401"/>
    <cellStyle name="SAPBEXstdData 94 2 3" xfId="50581"/>
    <cellStyle name="SAPBEXstdData 94 3" xfId="1791"/>
    <cellStyle name="SAPBEXstdData 94 4" xfId="49964"/>
    <cellStyle name="SAPBEXstdData 95" xfId="565"/>
    <cellStyle name="SAPBEXstdData 95 2" xfId="1186"/>
    <cellStyle name="SAPBEXstdData 95 2 2" xfId="2406"/>
    <cellStyle name="SAPBEXstdData 95 2 3" xfId="50586"/>
    <cellStyle name="SAPBEXstdData 95 3" xfId="1796"/>
    <cellStyle name="SAPBEXstdData 95 4" xfId="49969"/>
    <cellStyle name="SAPBEXstdData 96" xfId="570"/>
    <cellStyle name="SAPBEXstdData 96 2" xfId="1191"/>
    <cellStyle name="SAPBEXstdData 96 2 2" xfId="2411"/>
    <cellStyle name="SAPBEXstdData 96 2 3" xfId="50591"/>
    <cellStyle name="SAPBEXstdData 96 3" xfId="1801"/>
    <cellStyle name="SAPBEXstdData 96 4" xfId="49974"/>
    <cellStyle name="SAPBEXstdData 97" xfId="575"/>
    <cellStyle name="SAPBEXstdData 97 2" xfId="1196"/>
    <cellStyle name="SAPBEXstdData 97 2 2" xfId="2416"/>
    <cellStyle name="SAPBEXstdData 97 2 3" xfId="50596"/>
    <cellStyle name="SAPBEXstdData 97 3" xfId="1806"/>
    <cellStyle name="SAPBEXstdData 97 4" xfId="49979"/>
    <cellStyle name="SAPBEXstdData 98" xfId="580"/>
    <cellStyle name="SAPBEXstdData 98 2" xfId="1201"/>
    <cellStyle name="SAPBEXstdData 98 2 2" xfId="2421"/>
    <cellStyle name="SAPBEXstdData 98 2 3" xfId="50601"/>
    <cellStyle name="SAPBEXstdData 98 3" xfId="1811"/>
    <cellStyle name="SAPBEXstdData 98 4" xfId="49984"/>
    <cellStyle name="SAPBEXstdData 99" xfId="585"/>
    <cellStyle name="SAPBEXstdData 99 2" xfId="1206"/>
    <cellStyle name="SAPBEXstdData 99 2 2" xfId="2426"/>
    <cellStyle name="SAPBEXstdData 99 2 3" xfId="50606"/>
    <cellStyle name="SAPBEXstdData 99 3" xfId="1816"/>
    <cellStyle name="SAPBEXstdData 99 4" xfId="49989"/>
    <cellStyle name="SAPBEXstdItem" xfId="93"/>
    <cellStyle name="SAPBEXstdItem 10" xfId="143"/>
    <cellStyle name="SAPBEXstdItem 10 2" xfId="764"/>
    <cellStyle name="SAPBEXstdItem 10 2 2" xfId="1984"/>
    <cellStyle name="SAPBEXstdItem 10 2 2 2" xfId="50164"/>
    <cellStyle name="SAPBEXstdItem 10 2 3" xfId="31654"/>
    <cellStyle name="SAPBEXstdItem 10 3" xfId="1374"/>
    <cellStyle name="SAPBEXstdItem 10 3 2" xfId="49547"/>
    <cellStyle name="SAPBEXstdItem 10 4" xfId="31653"/>
    <cellStyle name="SAPBEXstdItem 100" xfId="588"/>
    <cellStyle name="SAPBEXstdItem 100 2" xfId="1209"/>
    <cellStyle name="SAPBEXstdItem 100 2 2" xfId="2429"/>
    <cellStyle name="SAPBEXstdItem 100 2 3" xfId="50609"/>
    <cellStyle name="SAPBEXstdItem 100 3" xfId="1819"/>
    <cellStyle name="SAPBEXstdItem 100 4" xfId="49992"/>
    <cellStyle name="SAPBEXstdItem 101" xfId="593"/>
    <cellStyle name="SAPBEXstdItem 101 2" xfId="1214"/>
    <cellStyle name="SAPBEXstdItem 101 2 2" xfId="2434"/>
    <cellStyle name="SAPBEXstdItem 101 2 3" xfId="50614"/>
    <cellStyle name="SAPBEXstdItem 101 3" xfId="1824"/>
    <cellStyle name="SAPBEXstdItem 101 4" xfId="49997"/>
    <cellStyle name="SAPBEXstdItem 102" xfId="598"/>
    <cellStyle name="SAPBEXstdItem 102 2" xfId="1219"/>
    <cellStyle name="SAPBEXstdItem 102 2 2" xfId="2439"/>
    <cellStyle name="SAPBEXstdItem 102 2 3" xfId="50619"/>
    <cellStyle name="SAPBEXstdItem 102 3" xfId="1829"/>
    <cellStyle name="SAPBEXstdItem 102 4" xfId="50002"/>
    <cellStyle name="SAPBEXstdItem 103" xfId="603"/>
    <cellStyle name="SAPBEXstdItem 103 2" xfId="1224"/>
    <cellStyle name="SAPBEXstdItem 103 2 2" xfId="2444"/>
    <cellStyle name="SAPBEXstdItem 103 2 3" xfId="50624"/>
    <cellStyle name="SAPBEXstdItem 103 3" xfId="1834"/>
    <cellStyle name="SAPBEXstdItem 103 4" xfId="50007"/>
    <cellStyle name="SAPBEXstdItem 104" xfId="608"/>
    <cellStyle name="SAPBEXstdItem 104 2" xfId="1229"/>
    <cellStyle name="SAPBEXstdItem 104 2 2" xfId="2449"/>
    <cellStyle name="SAPBEXstdItem 104 2 3" xfId="50629"/>
    <cellStyle name="SAPBEXstdItem 104 3" xfId="1839"/>
    <cellStyle name="SAPBEXstdItem 104 4" xfId="50012"/>
    <cellStyle name="SAPBEXstdItem 105" xfId="613"/>
    <cellStyle name="SAPBEXstdItem 105 2" xfId="1234"/>
    <cellStyle name="SAPBEXstdItem 105 2 2" xfId="2454"/>
    <cellStyle name="SAPBEXstdItem 105 2 3" xfId="50634"/>
    <cellStyle name="SAPBEXstdItem 105 3" xfId="1844"/>
    <cellStyle name="SAPBEXstdItem 105 4" xfId="50017"/>
    <cellStyle name="SAPBEXstdItem 106" xfId="618"/>
    <cellStyle name="SAPBEXstdItem 106 2" xfId="1239"/>
    <cellStyle name="SAPBEXstdItem 106 2 2" xfId="2459"/>
    <cellStyle name="SAPBEXstdItem 106 2 3" xfId="50639"/>
    <cellStyle name="SAPBEXstdItem 106 3" xfId="1849"/>
    <cellStyle name="SAPBEXstdItem 106 4" xfId="50022"/>
    <cellStyle name="SAPBEXstdItem 107" xfId="623"/>
    <cellStyle name="SAPBEXstdItem 107 2" xfId="1244"/>
    <cellStyle name="SAPBEXstdItem 107 2 2" xfId="2464"/>
    <cellStyle name="SAPBEXstdItem 107 2 3" xfId="50644"/>
    <cellStyle name="SAPBEXstdItem 107 3" xfId="1854"/>
    <cellStyle name="SAPBEXstdItem 107 4" xfId="50027"/>
    <cellStyle name="SAPBEXstdItem 108" xfId="628"/>
    <cellStyle name="SAPBEXstdItem 108 2" xfId="1249"/>
    <cellStyle name="SAPBEXstdItem 108 2 2" xfId="2469"/>
    <cellStyle name="SAPBEXstdItem 108 2 3" xfId="50649"/>
    <cellStyle name="SAPBEXstdItem 108 3" xfId="1859"/>
    <cellStyle name="SAPBEXstdItem 108 4" xfId="50032"/>
    <cellStyle name="SAPBEXstdItem 109" xfId="633"/>
    <cellStyle name="SAPBEXstdItem 109 2" xfId="1254"/>
    <cellStyle name="SAPBEXstdItem 109 2 2" xfId="2474"/>
    <cellStyle name="SAPBEXstdItem 109 2 3" xfId="50654"/>
    <cellStyle name="SAPBEXstdItem 109 3" xfId="1864"/>
    <cellStyle name="SAPBEXstdItem 109 4" xfId="50037"/>
    <cellStyle name="SAPBEXstdItem 11" xfId="148"/>
    <cellStyle name="SAPBEXstdItem 11 2" xfId="769"/>
    <cellStyle name="SAPBEXstdItem 11 2 2" xfId="1989"/>
    <cellStyle name="SAPBEXstdItem 11 2 3" xfId="50169"/>
    <cellStyle name="SAPBEXstdItem 11 3" xfId="1379"/>
    <cellStyle name="SAPBEXstdItem 11 3 2" xfId="49552"/>
    <cellStyle name="SAPBEXstdItem 11 4" xfId="31655"/>
    <cellStyle name="SAPBEXstdItem 110" xfId="638"/>
    <cellStyle name="SAPBEXstdItem 110 2" xfId="1259"/>
    <cellStyle name="SAPBEXstdItem 110 2 2" xfId="2479"/>
    <cellStyle name="SAPBEXstdItem 110 2 3" xfId="50659"/>
    <cellStyle name="SAPBEXstdItem 110 3" xfId="1869"/>
    <cellStyle name="SAPBEXstdItem 110 4" xfId="50042"/>
    <cellStyle name="SAPBEXstdItem 111" xfId="643"/>
    <cellStyle name="SAPBEXstdItem 111 2" xfId="1264"/>
    <cellStyle name="SAPBEXstdItem 111 2 2" xfId="2484"/>
    <cellStyle name="SAPBEXstdItem 111 2 3" xfId="50664"/>
    <cellStyle name="SAPBEXstdItem 111 3" xfId="1874"/>
    <cellStyle name="SAPBEXstdItem 111 4" xfId="50047"/>
    <cellStyle name="SAPBEXstdItem 112" xfId="648"/>
    <cellStyle name="SAPBEXstdItem 112 2" xfId="1269"/>
    <cellStyle name="SAPBEXstdItem 112 2 2" xfId="2489"/>
    <cellStyle name="SAPBEXstdItem 112 2 3" xfId="50669"/>
    <cellStyle name="SAPBEXstdItem 112 3" xfId="1879"/>
    <cellStyle name="SAPBEXstdItem 112 4" xfId="50052"/>
    <cellStyle name="SAPBEXstdItem 113" xfId="653"/>
    <cellStyle name="SAPBEXstdItem 113 2" xfId="1274"/>
    <cellStyle name="SAPBEXstdItem 113 2 2" xfId="2494"/>
    <cellStyle name="SAPBEXstdItem 113 2 3" xfId="50674"/>
    <cellStyle name="SAPBEXstdItem 113 3" xfId="1884"/>
    <cellStyle name="SAPBEXstdItem 113 4" xfId="50057"/>
    <cellStyle name="SAPBEXstdItem 114" xfId="658"/>
    <cellStyle name="SAPBEXstdItem 114 2" xfId="1279"/>
    <cellStyle name="SAPBEXstdItem 114 2 2" xfId="2499"/>
    <cellStyle name="SAPBEXstdItem 114 2 3" xfId="50679"/>
    <cellStyle name="SAPBEXstdItem 114 3" xfId="1889"/>
    <cellStyle name="SAPBEXstdItem 114 4" xfId="50062"/>
    <cellStyle name="SAPBEXstdItem 115" xfId="663"/>
    <cellStyle name="SAPBEXstdItem 115 2" xfId="1284"/>
    <cellStyle name="SAPBEXstdItem 115 2 2" xfId="2504"/>
    <cellStyle name="SAPBEXstdItem 115 2 3" xfId="50684"/>
    <cellStyle name="SAPBEXstdItem 115 3" xfId="1894"/>
    <cellStyle name="SAPBEXstdItem 115 4" xfId="50067"/>
    <cellStyle name="SAPBEXstdItem 116" xfId="668"/>
    <cellStyle name="SAPBEXstdItem 116 2" xfId="1289"/>
    <cellStyle name="SAPBEXstdItem 116 2 2" xfId="2509"/>
    <cellStyle name="SAPBEXstdItem 116 2 3" xfId="50689"/>
    <cellStyle name="SAPBEXstdItem 116 3" xfId="1899"/>
    <cellStyle name="SAPBEXstdItem 116 4" xfId="50072"/>
    <cellStyle name="SAPBEXstdItem 117" xfId="673"/>
    <cellStyle name="SAPBEXstdItem 117 2" xfId="1294"/>
    <cellStyle name="SAPBEXstdItem 117 2 2" xfId="2514"/>
    <cellStyle name="SAPBEXstdItem 117 2 3" xfId="50694"/>
    <cellStyle name="SAPBEXstdItem 117 3" xfId="1904"/>
    <cellStyle name="SAPBEXstdItem 117 4" xfId="50077"/>
    <cellStyle name="SAPBEXstdItem 118" xfId="678"/>
    <cellStyle name="SAPBEXstdItem 118 2" xfId="1299"/>
    <cellStyle name="SAPBEXstdItem 118 2 2" xfId="2519"/>
    <cellStyle name="SAPBEXstdItem 118 2 3" xfId="50699"/>
    <cellStyle name="SAPBEXstdItem 118 3" xfId="1909"/>
    <cellStyle name="SAPBEXstdItem 118 4" xfId="50082"/>
    <cellStyle name="SAPBEXstdItem 119" xfId="683"/>
    <cellStyle name="SAPBEXstdItem 119 2" xfId="1304"/>
    <cellStyle name="SAPBEXstdItem 119 2 2" xfId="2524"/>
    <cellStyle name="SAPBEXstdItem 119 2 3" xfId="50704"/>
    <cellStyle name="SAPBEXstdItem 119 3" xfId="1914"/>
    <cellStyle name="SAPBEXstdItem 119 4" xfId="50087"/>
    <cellStyle name="SAPBEXstdItem 12" xfId="153"/>
    <cellStyle name="SAPBEXstdItem 12 2" xfId="774"/>
    <cellStyle name="SAPBEXstdItem 12 2 2" xfId="1994"/>
    <cellStyle name="SAPBEXstdItem 12 2 3" xfId="50174"/>
    <cellStyle name="SAPBEXstdItem 12 3" xfId="1384"/>
    <cellStyle name="SAPBEXstdItem 12 3 2" xfId="49557"/>
    <cellStyle name="SAPBEXstdItem 12 4" xfId="31656"/>
    <cellStyle name="SAPBEXstdItem 120" xfId="688"/>
    <cellStyle name="SAPBEXstdItem 120 2" xfId="1309"/>
    <cellStyle name="SAPBEXstdItem 120 2 2" xfId="2529"/>
    <cellStyle name="SAPBEXstdItem 120 2 3" xfId="50709"/>
    <cellStyle name="SAPBEXstdItem 120 3" xfId="1919"/>
    <cellStyle name="SAPBEXstdItem 120 4" xfId="50092"/>
    <cellStyle name="SAPBEXstdItem 121" xfId="693"/>
    <cellStyle name="SAPBEXstdItem 121 2" xfId="1314"/>
    <cellStyle name="SAPBEXstdItem 121 2 2" xfId="2534"/>
    <cellStyle name="SAPBEXstdItem 121 2 3" xfId="50714"/>
    <cellStyle name="SAPBEXstdItem 121 3" xfId="1924"/>
    <cellStyle name="SAPBEXstdItem 121 4" xfId="50097"/>
    <cellStyle name="SAPBEXstdItem 122" xfId="698"/>
    <cellStyle name="SAPBEXstdItem 122 2" xfId="1319"/>
    <cellStyle name="SAPBEXstdItem 122 2 2" xfId="2539"/>
    <cellStyle name="SAPBEXstdItem 122 2 3" xfId="50719"/>
    <cellStyle name="SAPBEXstdItem 122 3" xfId="1929"/>
    <cellStyle name="SAPBEXstdItem 122 4" xfId="50102"/>
    <cellStyle name="SAPBEXstdItem 123" xfId="703"/>
    <cellStyle name="SAPBEXstdItem 123 2" xfId="1934"/>
    <cellStyle name="SAPBEXstdItem 123 3" xfId="50107"/>
    <cellStyle name="SAPBEXstdItem 124" xfId="1324"/>
    <cellStyle name="SAPBEXstdItem 124 2" xfId="49497"/>
    <cellStyle name="SAPBEXstdItem 13" xfId="158"/>
    <cellStyle name="SAPBEXstdItem 13 2" xfId="779"/>
    <cellStyle name="SAPBEXstdItem 13 2 2" xfId="1999"/>
    <cellStyle name="SAPBEXstdItem 13 2 3" xfId="50179"/>
    <cellStyle name="SAPBEXstdItem 13 3" xfId="1389"/>
    <cellStyle name="SAPBEXstdItem 13 3 2" xfId="49562"/>
    <cellStyle name="SAPBEXstdItem 13 4" xfId="31657"/>
    <cellStyle name="SAPBEXstdItem 14" xfId="163"/>
    <cellStyle name="SAPBEXstdItem 14 2" xfId="784"/>
    <cellStyle name="SAPBEXstdItem 14 2 2" xfId="2004"/>
    <cellStyle name="SAPBEXstdItem 14 2 3" xfId="50184"/>
    <cellStyle name="SAPBEXstdItem 14 3" xfId="1394"/>
    <cellStyle name="SAPBEXstdItem 14 3 2" xfId="49567"/>
    <cellStyle name="SAPBEXstdItem 14 4" xfId="31658"/>
    <cellStyle name="SAPBEXstdItem 15" xfId="168"/>
    <cellStyle name="SAPBEXstdItem 15 2" xfId="789"/>
    <cellStyle name="SAPBEXstdItem 15 2 2" xfId="2009"/>
    <cellStyle name="SAPBEXstdItem 15 2 3" xfId="50189"/>
    <cellStyle name="SAPBEXstdItem 15 3" xfId="1399"/>
    <cellStyle name="SAPBEXstdItem 15 3 2" xfId="49572"/>
    <cellStyle name="SAPBEXstdItem 15 4" xfId="31659"/>
    <cellStyle name="SAPBEXstdItem 16" xfId="173"/>
    <cellStyle name="SAPBEXstdItem 16 2" xfId="794"/>
    <cellStyle name="SAPBEXstdItem 16 2 2" xfId="2014"/>
    <cellStyle name="SAPBEXstdItem 16 2 3" xfId="50194"/>
    <cellStyle name="SAPBEXstdItem 16 3" xfId="1404"/>
    <cellStyle name="SAPBEXstdItem 16 3 2" xfId="49577"/>
    <cellStyle name="SAPBEXstdItem 16 4" xfId="31660"/>
    <cellStyle name="SAPBEXstdItem 17" xfId="178"/>
    <cellStyle name="SAPBEXstdItem 17 2" xfId="799"/>
    <cellStyle name="SAPBEXstdItem 17 2 2" xfId="2019"/>
    <cellStyle name="SAPBEXstdItem 17 2 3" xfId="50199"/>
    <cellStyle name="SAPBEXstdItem 17 3" xfId="1409"/>
    <cellStyle name="SAPBEXstdItem 17 3 2" xfId="49582"/>
    <cellStyle name="SAPBEXstdItem 17 4" xfId="31661"/>
    <cellStyle name="SAPBEXstdItem 18" xfId="183"/>
    <cellStyle name="SAPBEXstdItem 18 2" xfId="804"/>
    <cellStyle name="SAPBEXstdItem 18 2 2" xfId="2024"/>
    <cellStyle name="SAPBEXstdItem 18 2 3" xfId="50204"/>
    <cellStyle name="SAPBEXstdItem 18 3" xfId="1414"/>
    <cellStyle name="SAPBEXstdItem 18 3 2" xfId="49587"/>
    <cellStyle name="SAPBEXstdItem 18 4" xfId="31662"/>
    <cellStyle name="SAPBEXstdItem 19" xfId="188"/>
    <cellStyle name="SAPBEXstdItem 19 2" xfId="809"/>
    <cellStyle name="SAPBEXstdItem 19 2 2" xfId="2029"/>
    <cellStyle name="SAPBEXstdItem 19 2 3" xfId="50209"/>
    <cellStyle name="SAPBEXstdItem 19 3" xfId="1419"/>
    <cellStyle name="SAPBEXstdItem 19 3 2" xfId="49592"/>
    <cellStyle name="SAPBEXstdItem 19 4" xfId="31663"/>
    <cellStyle name="SAPBEXstdItem 2" xfId="103"/>
    <cellStyle name="SAPBEXstdItem 2 10" xfId="31665"/>
    <cellStyle name="SAPBEXstdItem 2 11" xfId="31666"/>
    <cellStyle name="SAPBEXstdItem 2 11 2" xfId="31667"/>
    <cellStyle name="SAPBEXstdItem 2 12" xfId="31668"/>
    <cellStyle name="SAPBEXstdItem 2 13" xfId="31669"/>
    <cellStyle name="SAPBEXstdItem 2 14" xfId="31670"/>
    <cellStyle name="SAPBEXstdItem 2 15" xfId="31671"/>
    <cellStyle name="SAPBEXstdItem 2 16" xfId="31672"/>
    <cellStyle name="SAPBEXstdItem 2 17" xfId="31673"/>
    <cellStyle name="SAPBEXstdItem 2 18" xfId="31674"/>
    <cellStyle name="SAPBEXstdItem 2 19" xfId="31675"/>
    <cellStyle name="SAPBEXstdItem 2 2" xfId="724"/>
    <cellStyle name="SAPBEXstdItem 2 2 10" xfId="31677"/>
    <cellStyle name="SAPBEXstdItem 2 2 11" xfId="31678"/>
    <cellStyle name="SAPBEXstdItem 2 2 12" xfId="31679"/>
    <cellStyle name="SAPBEXstdItem 2 2 13" xfId="31680"/>
    <cellStyle name="SAPBEXstdItem 2 2 14" xfId="31681"/>
    <cellStyle name="SAPBEXstdItem 2 2 15" xfId="31682"/>
    <cellStyle name="SAPBEXstdItem 2 2 16" xfId="31683"/>
    <cellStyle name="SAPBEXstdItem 2 2 17" xfId="31684"/>
    <cellStyle name="SAPBEXstdItem 2 2 18" xfId="31685"/>
    <cellStyle name="SAPBEXstdItem 2 2 19" xfId="31686"/>
    <cellStyle name="SAPBEXstdItem 2 2 2" xfId="1944"/>
    <cellStyle name="SAPBEXstdItem 2 2 2 10" xfId="31688"/>
    <cellStyle name="SAPBEXstdItem 2 2 2 11" xfId="31689"/>
    <cellStyle name="SAPBEXstdItem 2 2 2 12" xfId="31690"/>
    <cellStyle name="SAPBEXstdItem 2 2 2 13" xfId="31691"/>
    <cellStyle name="SAPBEXstdItem 2 2 2 14" xfId="31692"/>
    <cellStyle name="SAPBEXstdItem 2 2 2 15" xfId="31693"/>
    <cellStyle name="SAPBEXstdItem 2 2 2 16" xfId="31687"/>
    <cellStyle name="SAPBEXstdItem 2 2 2 2" xfId="31694"/>
    <cellStyle name="SAPBEXstdItem 2 2 2 2 10" xfId="31695"/>
    <cellStyle name="SAPBEXstdItem 2 2 2 2 11" xfId="31696"/>
    <cellStyle name="SAPBEXstdItem 2 2 2 2 12" xfId="31697"/>
    <cellStyle name="SAPBEXstdItem 2 2 2 2 13" xfId="31698"/>
    <cellStyle name="SAPBEXstdItem 2 2 2 2 14" xfId="31699"/>
    <cellStyle name="SAPBEXstdItem 2 2 2 2 2" xfId="31700"/>
    <cellStyle name="SAPBEXstdItem 2 2 2 2 3" xfId="31701"/>
    <cellStyle name="SAPBEXstdItem 2 2 2 2 3 2" xfId="31702"/>
    <cellStyle name="SAPBEXstdItem 2 2 2 2 4" xfId="31703"/>
    <cellStyle name="SAPBEXstdItem 2 2 2 2 5" xfId="31704"/>
    <cellStyle name="SAPBEXstdItem 2 2 2 2 6" xfId="31705"/>
    <cellStyle name="SAPBEXstdItem 2 2 2 2 7" xfId="31706"/>
    <cellStyle name="SAPBEXstdItem 2 2 2 2 8" xfId="31707"/>
    <cellStyle name="SAPBEXstdItem 2 2 2 2 9" xfId="31708"/>
    <cellStyle name="SAPBEXstdItem 2 2 2 3" xfId="31709"/>
    <cellStyle name="SAPBEXstdItem 2 2 2 4" xfId="31710"/>
    <cellStyle name="SAPBEXstdItem 2 2 2 4 2" xfId="31711"/>
    <cellStyle name="SAPBEXstdItem 2 2 2 5" xfId="31712"/>
    <cellStyle name="SAPBEXstdItem 2 2 2 6" xfId="31713"/>
    <cellStyle name="SAPBEXstdItem 2 2 2 7" xfId="31714"/>
    <cellStyle name="SAPBEXstdItem 2 2 2 8" xfId="31715"/>
    <cellStyle name="SAPBEXstdItem 2 2 2 9" xfId="31716"/>
    <cellStyle name="SAPBEXstdItem 2 2 20" xfId="50124"/>
    <cellStyle name="SAPBEXstdItem 2 2 21" xfId="31676"/>
    <cellStyle name="SAPBEXstdItem 2 2 3" xfId="31717"/>
    <cellStyle name="SAPBEXstdItem 2 2 3 10" xfId="31718"/>
    <cellStyle name="SAPBEXstdItem 2 2 3 11" xfId="31719"/>
    <cellStyle name="SAPBEXstdItem 2 2 3 12" xfId="31720"/>
    <cellStyle name="SAPBEXstdItem 2 2 3 13" xfId="31721"/>
    <cellStyle name="SAPBEXstdItem 2 2 3 14" xfId="31722"/>
    <cellStyle name="SAPBEXstdItem 2 2 3 15" xfId="31723"/>
    <cellStyle name="SAPBEXstdItem 2 2 3 2" xfId="31724"/>
    <cellStyle name="SAPBEXstdItem 2 2 3 2 10" xfId="31725"/>
    <cellStyle name="SAPBEXstdItem 2 2 3 2 11" xfId="31726"/>
    <cellStyle name="SAPBEXstdItem 2 2 3 2 12" xfId="31727"/>
    <cellStyle name="SAPBEXstdItem 2 2 3 2 13" xfId="31728"/>
    <cellStyle name="SAPBEXstdItem 2 2 3 2 14" xfId="31729"/>
    <cellStyle name="SAPBEXstdItem 2 2 3 2 2" xfId="31730"/>
    <cellStyle name="SAPBEXstdItem 2 2 3 2 3" xfId="31731"/>
    <cellStyle name="SAPBEXstdItem 2 2 3 2 3 2" xfId="31732"/>
    <cellStyle name="SAPBEXstdItem 2 2 3 2 4" xfId="31733"/>
    <cellStyle name="SAPBEXstdItem 2 2 3 2 5" xfId="31734"/>
    <cellStyle name="SAPBEXstdItem 2 2 3 2 6" xfId="31735"/>
    <cellStyle name="SAPBEXstdItem 2 2 3 2 7" xfId="31736"/>
    <cellStyle name="SAPBEXstdItem 2 2 3 2 8" xfId="31737"/>
    <cellStyle name="SAPBEXstdItem 2 2 3 2 9" xfId="31738"/>
    <cellStyle name="SAPBEXstdItem 2 2 3 3" xfId="31739"/>
    <cellStyle name="SAPBEXstdItem 2 2 3 4" xfId="31740"/>
    <cellStyle name="SAPBEXstdItem 2 2 3 4 2" xfId="31741"/>
    <cellStyle name="SAPBEXstdItem 2 2 3 5" xfId="31742"/>
    <cellStyle name="SAPBEXstdItem 2 2 3 6" xfId="31743"/>
    <cellStyle name="SAPBEXstdItem 2 2 3 7" xfId="31744"/>
    <cellStyle name="SAPBEXstdItem 2 2 3 8" xfId="31745"/>
    <cellStyle name="SAPBEXstdItem 2 2 3 9" xfId="31746"/>
    <cellStyle name="SAPBEXstdItem 2 2 4" xfId="31747"/>
    <cellStyle name="SAPBEXstdItem 2 2 4 10" xfId="31748"/>
    <cellStyle name="SAPBEXstdItem 2 2 4 11" xfId="31749"/>
    <cellStyle name="SAPBEXstdItem 2 2 4 12" xfId="31750"/>
    <cellStyle name="SAPBEXstdItem 2 2 4 13" xfId="31751"/>
    <cellStyle name="SAPBEXstdItem 2 2 4 14" xfId="31752"/>
    <cellStyle name="SAPBEXstdItem 2 2 4 15" xfId="31753"/>
    <cellStyle name="SAPBEXstdItem 2 2 4 2" xfId="31754"/>
    <cellStyle name="SAPBEXstdItem 2 2 4 2 10" xfId="31755"/>
    <cellStyle name="SAPBEXstdItem 2 2 4 2 11" xfId="31756"/>
    <cellStyle name="SAPBEXstdItem 2 2 4 2 12" xfId="31757"/>
    <cellStyle name="SAPBEXstdItem 2 2 4 2 13" xfId="31758"/>
    <cellStyle name="SAPBEXstdItem 2 2 4 2 14" xfId="31759"/>
    <cellStyle name="SAPBEXstdItem 2 2 4 2 2" xfId="31760"/>
    <cellStyle name="SAPBEXstdItem 2 2 4 2 3" xfId="31761"/>
    <cellStyle name="SAPBEXstdItem 2 2 4 2 3 2" xfId="31762"/>
    <cellStyle name="SAPBEXstdItem 2 2 4 2 4" xfId="31763"/>
    <cellStyle name="SAPBEXstdItem 2 2 4 2 5" xfId="31764"/>
    <cellStyle name="SAPBEXstdItem 2 2 4 2 6" xfId="31765"/>
    <cellStyle name="SAPBEXstdItem 2 2 4 2 7" xfId="31766"/>
    <cellStyle name="SAPBEXstdItem 2 2 4 2 8" xfId="31767"/>
    <cellStyle name="SAPBEXstdItem 2 2 4 2 9" xfId="31768"/>
    <cellStyle name="SAPBEXstdItem 2 2 4 3" xfId="31769"/>
    <cellStyle name="SAPBEXstdItem 2 2 4 4" xfId="31770"/>
    <cellStyle name="SAPBEXstdItem 2 2 4 4 2" xfId="31771"/>
    <cellStyle name="SAPBEXstdItem 2 2 4 5" xfId="31772"/>
    <cellStyle name="SAPBEXstdItem 2 2 4 6" xfId="31773"/>
    <cellStyle name="SAPBEXstdItem 2 2 4 7" xfId="31774"/>
    <cellStyle name="SAPBEXstdItem 2 2 4 8" xfId="31775"/>
    <cellStyle name="SAPBEXstdItem 2 2 4 9" xfId="31776"/>
    <cellStyle name="SAPBEXstdItem 2 2 5" xfId="31777"/>
    <cellStyle name="SAPBEXstdItem 2 2 5 10" xfId="31778"/>
    <cellStyle name="SAPBEXstdItem 2 2 5 11" xfId="31779"/>
    <cellStyle name="SAPBEXstdItem 2 2 5 12" xfId="31780"/>
    <cellStyle name="SAPBEXstdItem 2 2 5 13" xfId="31781"/>
    <cellStyle name="SAPBEXstdItem 2 2 5 14" xfId="31782"/>
    <cellStyle name="SAPBEXstdItem 2 2 5 15" xfId="31783"/>
    <cellStyle name="SAPBEXstdItem 2 2 5 2" xfId="31784"/>
    <cellStyle name="SAPBEXstdItem 2 2 5 2 10" xfId="31785"/>
    <cellStyle name="SAPBEXstdItem 2 2 5 2 11" xfId="31786"/>
    <cellStyle name="SAPBEXstdItem 2 2 5 2 12" xfId="31787"/>
    <cellStyle name="SAPBEXstdItem 2 2 5 2 13" xfId="31788"/>
    <cellStyle name="SAPBEXstdItem 2 2 5 2 14" xfId="31789"/>
    <cellStyle name="SAPBEXstdItem 2 2 5 2 2" xfId="31790"/>
    <cellStyle name="SAPBEXstdItem 2 2 5 2 3" xfId="31791"/>
    <cellStyle name="SAPBEXstdItem 2 2 5 2 3 2" xfId="31792"/>
    <cellStyle name="SAPBEXstdItem 2 2 5 2 4" xfId="31793"/>
    <cellStyle name="SAPBEXstdItem 2 2 5 2 5" xfId="31794"/>
    <cellStyle name="SAPBEXstdItem 2 2 5 2 6" xfId="31795"/>
    <cellStyle name="SAPBEXstdItem 2 2 5 2 7" xfId="31796"/>
    <cellStyle name="SAPBEXstdItem 2 2 5 2 8" xfId="31797"/>
    <cellStyle name="SAPBEXstdItem 2 2 5 2 9" xfId="31798"/>
    <cellStyle name="SAPBEXstdItem 2 2 5 3" xfId="31799"/>
    <cellStyle name="SAPBEXstdItem 2 2 5 4" xfId="31800"/>
    <cellStyle name="SAPBEXstdItem 2 2 5 4 2" xfId="31801"/>
    <cellStyle name="SAPBEXstdItem 2 2 5 5" xfId="31802"/>
    <cellStyle name="SAPBEXstdItem 2 2 5 6" xfId="31803"/>
    <cellStyle name="SAPBEXstdItem 2 2 5 7" xfId="31804"/>
    <cellStyle name="SAPBEXstdItem 2 2 5 8" xfId="31805"/>
    <cellStyle name="SAPBEXstdItem 2 2 5 9" xfId="31806"/>
    <cellStyle name="SAPBEXstdItem 2 2 6" xfId="31807"/>
    <cellStyle name="SAPBEXstdItem 2 2 6 10" xfId="31808"/>
    <cellStyle name="SAPBEXstdItem 2 2 6 11" xfId="31809"/>
    <cellStyle name="SAPBEXstdItem 2 2 6 12" xfId="31810"/>
    <cellStyle name="SAPBEXstdItem 2 2 6 13" xfId="31811"/>
    <cellStyle name="SAPBEXstdItem 2 2 6 14" xfId="31812"/>
    <cellStyle name="SAPBEXstdItem 2 2 6 2" xfId="31813"/>
    <cellStyle name="SAPBEXstdItem 2 2 6 3" xfId="31814"/>
    <cellStyle name="SAPBEXstdItem 2 2 6 3 2" xfId="31815"/>
    <cellStyle name="SAPBEXstdItem 2 2 6 4" xfId="31816"/>
    <cellStyle name="SAPBEXstdItem 2 2 6 5" xfId="31817"/>
    <cellStyle name="SAPBEXstdItem 2 2 6 6" xfId="31818"/>
    <cellStyle name="SAPBEXstdItem 2 2 6 7" xfId="31819"/>
    <cellStyle name="SAPBEXstdItem 2 2 6 8" xfId="31820"/>
    <cellStyle name="SAPBEXstdItem 2 2 6 9" xfId="31821"/>
    <cellStyle name="SAPBEXstdItem 2 2 7" xfId="31822"/>
    <cellStyle name="SAPBEXstdItem 2 2 8" xfId="31823"/>
    <cellStyle name="SAPBEXstdItem 2 2 8 2" xfId="31824"/>
    <cellStyle name="SAPBEXstdItem 2 2 9" xfId="31825"/>
    <cellStyle name="SAPBEXstdItem 2 20" xfId="31826"/>
    <cellStyle name="SAPBEXstdItem 2 21" xfId="31827"/>
    <cellStyle name="SAPBEXstdItem 2 22" xfId="31828"/>
    <cellStyle name="SAPBEXstdItem 2 23" xfId="49507"/>
    <cellStyle name="SAPBEXstdItem 2 24" xfId="31664"/>
    <cellStyle name="SAPBEXstdItem 2 3" xfId="1334"/>
    <cellStyle name="SAPBEXstdItem 2 3 10" xfId="31830"/>
    <cellStyle name="SAPBEXstdItem 2 3 11" xfId="31831"/>
    <cellStyle name="SAPBEXstdItem 2 3 12" xfId="31832"/>
    <cellStyle name="SAPBEXstdItem 2 3 13" xfId="31833"/>
    <cellStyle name="SAPBEXstdItem 2 3 14" xfId="31834"/>
    <cellStyle name="SAPBEXstdItem 2 3 15" xfId="31835"/>
    <cellStyle name="SAPBEXstdItem 2 3 16" xfId="31829"/>
    <cellStyle name="SAPBEXstdItem 2 3 2" xfId="31836"/>
    <cellStyle name="SAPBEXstdItem 2 3 2 10" xfId="31837"/>
    <cellStyle name="SAPBEXstdItem 2 3 2 11" xfId="31838"/>
    <cellStyle name="SAPBEXstdItem 2 3 2 12" xfId="31839"/>
    <cellStyle name="SAPBEXstdItem 2 3 2 13" xfId="31840"/>
    <cellStyle name="SAPBEXstdItem 2 3 2 14" xfId="31841"/>
    <cellStyle name="SAPBEXstdItem 2 3 2 2" xfId="31842"/>
    <cellStyle name="SAPBEXstdItem 2 3 2 3" xfId="31843"/>
    <cellStyle name="SAPBEXstdItem 2 3 2 3 2" xfId="31844"/>
    <cellStyle name="SAPBEXstdItem 2 3 2 4" xfId="31845"/>
    <cellStyle name="SAPBEXstdItem 2 3 2 5" xfId="31846"/>
    <cellStyle name="SAPBEXstdItem 2 3 2 6" xfId="31847"/>
    <cellStyle name="SAPBEXstdItem 2 3 2 7" xfId="31848"/>
    <cellStyle name="SAPBEXstdItem 2 3 2 8" xfId="31849"/>
    <cellStyle name="SAPBEXstdItem 2 3 2 9" xfId="31850"/>
    <cellStyle name="SAPBEXstdItem 2 3 3" xfId="31851"/>
    <cellStyle name="SAPBEXstdItem 2 3 4" xfId="31852"/>
    <cellStyle name="SAPBEXstdItem 2 3 4 2" xfId="31853"/>
    <cellStyle name="SAPBEXstdItem 2 3 5" xfId="31854"/>
    <cellStyle name="SAPBEXstdItem 2 3 6" xfId="31855"/>
    <cellStyle name="SAPBEXstdItem 2 3 7" xfId="31856"/>
    <cellStyle name="SAPBEXstdItem 2 3 8" xfId="31857"/>
    <cellStyle name="SAPBEXstdItem 2 3 9" xfId="31858"/>
    <cellStyle name="SAPBEXstdItem 2 4" xfId="31859"/>
    <cellStyle name="SAPBEXstdItem 2 4 10" xfId="31860"/>
    <cellStyle name="SAPBEXstdItem 2 4 11" xfId="31861"/>
    <cellStyle name="SAPBEXstdItem 2 4 12" xfId="31862"/>
    <cellStyle name="SAPBEXstdItem 2 4 13" xfId="31863"/>
    <cellStyle name="SAPBEXstdItem 2 4 14" xfId="31864"/>
    <cellStyle name="SAPBEXstdItem 2 4 15" xfId="31865"/>
    <cellStyle name="SAPBEXstdItem 2 4 2" xfId="31866"/>
    <cellStyle name="SAPBEXstdItem 2 4 2 10" xfId="31867"/>
    <cellStyle name="SAPBEXstdItem 2 4 2 11" xfId="31868"/>
    <cellStyle name="SAPBEXstdItem 2 4 2 12" xfId="31869"/>
    <cellStyle name="SAPBEXstdItem 2 4 2 13" xfId="31870"/>
    <cellStyle name="SAPBEXstdItem 2 4 2 14" xfId="31871"/>
    <cellStyle name="SAPBEXstdItem 2 4 2 2" xfId="31872"/>
    <cellStyle name="SAPBEXstdItem 2 4 2 3" xfId="31873"/>
    <cellStyle name="SAPBEXstdItem 2 4 2 3 2" xfId="31874"/>
    <cellStyle name="SAPBEXstdItem 2 4 2 4" xfId="31875"/>
    <cellStyle name="SAPBEXstdItem 2 4 2 5" xfId="31876"/>
    <cellStyle name="SAPBEXstdItem 2 4 2 6" xfId="31877"/>
    <cellStyle name="SAPBEXstdItem 2 4 2 7" xfId="31878"/>
    <cellStyle name="SAPBEXstdItem 2 4 2 8" xfId="31879"/>
    <cellStyle name="SAPBEXstdItem 2 4 2 9" xfId="31880"/>
    <cellStyle name="SAPBEXstdItem 2 4 3" xfId="31881"/>
    <cellStyle name="SAPBEXstdItem 2 4 4" xfId="31882"/>
    <cellStyle name="SAPBEXstdItem 2 4 4 2" xfId="31883"/>
    <cellStyle name="SAPBEXstdItem 2 4 5" xfId="31884"/>
    <cellStyle name="SAPBEXstdItem 2 4 6" xfId="31885"/>
    <cellStyle name="SAPBEXstdItem 2 4 7" xfId="31886"/>
    <cellStyle name="SAPBEXstdItem 2 4 8" xfId="31887"/>
    <cellStyle name="SAPBEXstdItem 2 4 9" xfId="31888"/>
    <cellStyle name="SAPBEXstdItem 2 5" xfId="31889"/>
    <cellStyle name="SAPBEXstdItem 2 5 10" xfId="31890"/>
    <cellStyle name="SAPBEXstdItem 2 5 11" xfId="31891"/>
    <cellStyle name="SAPBEXstdItem 2 5 12" xfId="31892"/>
    <cellStyle name="SAPBEXstdItem 2 5 13" xfId="31893"/>
    <cellStyle name="SAPBEXstdItem 2 5 14" xfId="31894"/>
    <cellStyle name="SAPBEXstdItem 2 5 15" xfId="31895"/>
    <cellStyle name="SAPBEXstdItem 2 5 2" xfId="31896"/>
    <cellStyle name="SAPBEXstdItem 2 5 2 10" xfId="31897"/>
    <cellStyle name="SAPBEXstdItem 2 5 2 11" xfId="31898"/>
    <cellStyle name="SAPBEXstdItem 2 5 2 12" xfId="31899"/>
    <cellStyle name="SAPBEXstdItem 2 5 2 13" xfId="31900"/>
    <cellStyle name="SAPBEXstdItem 2 5 2 14" xfId="31901"/>
    <cellStyle name="SAPBEXstdItem 2 5 2 2" xfId="31902"/>
    <cellStyle name="SAPBEXstdItem 2 5 2 3" xfId="31903"/>
    <cellStyle name="SAPBEXstdItem 2 5 2 3 2" xfId="31904"/>
    <cellStyle name="SAPBEXstdItem 2 5 2 4" xfId="31905"/>
    <cellStyle name="SAPBEXstdItem 2 5 2 5" xfId="31906"/>
    <cellStyle name="SAPBEXstdItem 2 5 2 6" xfId="31907"/>
    <cellStyle name="SAPBEXstdItem 2 5 2 7" xfId="31908"/>
    <cellStyle name="SAPBEXstdItem 2 5 2 8" xfId="31909"/>
    <cellStyle name="SAPBEXstdItem 2 5 2 9" xfId="31910"/>
    <cellStyle name="SAPBEXstdItem 2 5 3" xfId="31911"/>
    <cellStyle name="SAPBEXstdItem 2 5 4" xfId="31912"/>
    <cellStyle name="SAPBEXstdItem 2 5 4 2" xfId="31913"/>
    <cellStyle name="SAPBEXstdItem 2 5 5" xfId="31914"/>
    <cellStyle name="SAPBEXstdItem 2 5 6" xfId="31915"/>
    <cellStyle name="SAPBEXstdItem 2 5 7" xfId="31916"/>
    <cellStyle name="SAPBEXstdItem 2 5 8" xfId="31917"/>
    <cellStyle name="SAPBEXstdItem 2 5 9" xfId="31918"/>
    <cellStyle name="SAPBEXstdItem 2 6" xfId="31919"/>
    <cellStyle name="SAPBEXstdItem 2 6 10" xfId="31920"/>
    <cellStyle name="SAPBEXstdItem 2 6 11" xfId="31921"/>
    <cellStyle name="SAPBEXstdItem 2 6 12" xfId="31922"/>
    <cellStyle name="SAPBEXstdItem 2 6 13" xfId="31923"/>
    <cellStyle name="SAPBEXstdItem 2 6 14" xfId="31924"/>
    <cellStyle name="SAPBEXstdItem 2 6 15" xfId="31925"/>
    <cellStyle name="SAPBEXstdItem 2 6 2" xfId="31926"/>
    <cellStyle name="SAPBEXstdItem 2 6 2 10" xfId="31927"/>
    <cellStyle name="SAPBEXstdItem 2 6 2 11" xfId="31928"/>
    <cellStyle name="SAPBEXstdItem 2 6 2 12" xfId="31929"/>
    <cellStyle name="SAPBEXstdItem 2 6 2 13" xfId="31930"/>
    <cellStyle name="SAPBEXstdItem 2 6 2 14" xfId="31931"/>
    <cellStyle name="SAPBEXstdItem 2 6 2 2" xfId="31932"/>
    <cellStyle name="SAPBEXstdItem 2 6 2 3" xfId="31933"/>
    <cellStyle name="SAPBEXstdItem 2 6 2 3 2" xfId="31934"/>
    <cellStyle name="SAPBEXstdItem 2 6 2 4" xfId="31935"/>
    <cellStyle name="SAPBEXstdItem 2 6 2 5" xfId="31936"/>
    <cellStyle name="SAPBEXstdItem 2 6 2 6" xfId="31937"/>
    <cellStyle name="SAPBEXstdItem 2 6 2 7" xfId="31938"/>
    <cellStyle name="SAPBEXstdItem 2 6 2 8" xfId="31939"/>
    <cellStyle name="SAPBEXstdItem 2 6 2 9" xfId="31940"/>
    <cellStyle name="SAPBEXstdItem 2 6 3" xfId="31941"/>
    <cellStyle name="SAPBEXstdItem 2 6 4" xfId="31942"/>
    <cellStyle name="SAPBEXstdItem 2 6 4 2" xfId="31943"/>
    <cellStyle name="SAPBEXstdItem 2 6 5" xfId="31944"/>
    <cellStyle name="SAPBEXstdItem 2 6 6" xfId="31945"/>
    <cellStyle name="SAPBEXstdItem 2 6 7" xfId="31946"/>
    <cellStyle name="SAPBEXstdItem 2 6 8" xfId="31947"/>
    <cellStyle name="SAPBEXstdItem 2 6 9" xfId="31948"/>
    <cellStyle name="SAPBEXstdItem 2 7" xfId="31949"/>
    <cellStyle name="SAPBEXstdItem 2 7 10" xfId="31950"/>
    <cellStyle name="SAPBEXstdItem 2 7 11" xfId="31951"/>
    <cellStyle name="SAPBEXstdItem 2 7 12" xfId="31952"/>
    <cellStyle name="SAPBEXstdItem 2 7 13" xfId="31953"/>
    <cellStyle name="SAPBEXstdItem 2 7 14" xfId="31954"/>
    <cellStyle name="SAPBEXstdItem 2 7 15" xfId="31955"/>
    <cellStyle name="SAPBEXstdItem 2 7 2" xfId="31956"/>
    <cellStyle name="SAPBEXstdItem 2 7 2 10" xfId="31957"/>
    <cellStyle name="SAPBEXstdItem 2 7 2 11" xfId="31958"/>
    <cellStyle name="SAPBEXstdItem 2 7 2 12" xfId="31959"/>
    <cellStyle name="SAPBEXstdItem 2 7 2 13" xfId="31960"/>
    <cellStyle name="SAPBEXstdItem 2 7 2 14" xfId="31961"/>
    <cellStyle name="SAPBEXstdItem 2 7 2 2" xfId="31962"/>
    <cellStyle name="SAPBEXstdItem 2 7 2 3" xfId="31963"/>
    <cellStyle name="SAPBEXstdItem 2 7 2 3 2" xfId="31964"/>
    <cellStyle name="SAPBEXstdItem 2 7 2 4" xfId="31965"/>
    <cellStyle name="SAPBEXstdItem 2 7 2 5" xfId="31966"/>
    <cellStyle name="SAPBEXstdItem 2 7 2 6" xfId="31967"/>
    <cellStyle name="SAPBEXstdItem 2 7 2 7" xfId="31968"/>
    <cellStyle name="SAPBEXstdItem 2 7 2 8" xfId="31969"/>
    <cellStyle name="SAPBEXstdItem 2 7 2 9" xfId="31970"/>
    <cellStyle name="SAPBEXstdItem 2 7 3" xfId="31971"/>
    <cellStyle name="SAPBEXstdItem 2 7 4" xfId="31972"/>
    <cellStyle name="SAPBEXstdItem 2 7 4 2" xfId="31973"/>
    <cellStyle name="SAPBEXstdItem 2 7 5" xfId="31974"/>
    <cellStyle name="SAPBEXstdItem 2 7 6" xfId="31975"/>
    <cellStyle name="SAPBEXstdItem 2 7 7" xfId="31976"/>
    <cellStyle name="SAPBEXstdItem 2 7 8" xfId="31977"/>
    <cellStyle name="SAPBEXstdItem 2 7 9" xfId="31978"/>
    <cellStyle name="SAPBEXstdItem 2 8" xfId="31979"/>
    <cellStyle name="SAPBEXstdItem 2 8 10" xfId="31980"/>
    <cellStyle name="SAPBEXstdItem 2 8 11" xfId="31981"/>
    <cellStyle name="SAPBEXstdItem 2 8 12" xfId="31982"/>
    <cellStyle name="SAPBEXstdItem 2 8 13" xfId="31983"/>
    <cellStyle name="SAPBEXstdItem 2 8 14" xfId="31984"/>
    <cellStyle name="SAPBEXstdItem 2 8 15" xfId="31985"/>
    <cellStyle name="SAPBEXstdItem 2 8 2" xfId="31986"/>
    <cellStyle name="SAPBEXstdItem 2 8 2 10" xfId="31987"/>
    <cellStyle name="SAPBEXstdItem 2 8 2 11" xfId="31988"/>
    <cellStyle name="SAPBEXstdItem 2 8 2 12" xfId="31989"/>
    <cellStyle name="SAPBEXstdItem 2 8 2 13" xfId="31990"/>
    <cellStyle name="SAPBEXstdItem 2 8 2 14" xfId="31991"/>
    <cellStyle name="SAPBEXstdItem 2 8 2 2" xfId="31992"/>
    <cellStyle name="SAPBEXstdItem 2 8 2 3" xfId="31993"/>
    <cellStyle name="SAPBEXstdItem 2 8 2 3 2" xfId="31994"/>
    <cellStyle name="SAPBEXstdItem 2 8 2 4" xfId="31995"/>
    <cellStyle name="SAPBEXstdItem 2 8 2 5" xfId="31996"/>
    <cellStyle name="SAPBEXstdItem 2 8 2 6" xfId="31997"/>
    <cellStyle name="SAPBEXstdItem 2 8 2 7" xfId="31998"/>
    <cellStyle name="SAPBEXstdItem 2 8 2 8" xfId="31999"/>
    <cellStyle name="SAPBEXstdItem 2 8 2 9" xfId="32000"/>
    <cellStyle name="SAPBEXstdItem 2 8 3" xfId="32001"/>
    <cellStyle name="SAPBEXstdItem 2 8 4" xfId="32002"/>
    <cellStyle name="SAPBEXstdItem 2 8 4 2" xfId="32003"/>
    <cellStyle name="SAPBEXstdItem 2 8 5" xfId="32004"/>
    <cellStyle name="SAPBEXstdItem 2 8 6" xfId="32005"/>
    <cellStyle name="SAPBEXstdItem 2 8 7" xfId="32006"/>
    <cellStyle name="SAPBEXstdItem 2 8 8" xfId="32007"/>
    <cellStyle name="SAPBEXstdItem 2 8 9" xfId="32008"/>
    <cellStyle name="SAPBEXstdItem 2 9" xfId="32009"/>
    <cellStyle name="SAPBEXstdItem 2 9 10" xfId="32010"/>
    <cellStyle name="SAPBEXstdItem 2 9 11" xfId="32011"/>
    <cellStyle name="SAPBEXstdItem 2 9 12" xfId="32012"/>
    <cellStyle name="SAPBEXstdItem 2 9 13" xfId="32013"/>
    <cellStyle name="SAPBEXstdItem 2 9 14" xfId="32014"/>
    <cellStyle name="SAPBEXstdItem 2 9 2" xfId="32015"/>
    <cellStyle name="SAPBEXstdItem 2 9 3" xfId="32016"/>
    <cellStyle name="SAPBEXstdItem 2 9 3 2" xfId="32017"/>
    <cellStyle name="SAPBEXstdItem 2 9 4" xfId="32018"/>
    <cellStyle name="SAPBEXstdItem 2 9 5" xfId="32019"/>
    <cellStyle name="SAPBEXstdItem 2 9 6" xfId="32020"/>
    <cellStyle name="SAPBEXstdItem 2 9 7" xfId="32021"/>
    <cellStyle name="SAPBEXstdItem 2 9 8" xfId="32022"/>
    <cellStyle name="SAPBEXstdItem 2 9 9" xfId="32023"/>
    <cellStyle name="SAPBEXstdItem 20" xfId="194"/>
    <cellStyle name="SAPBEXstdItem 20 2" xfId="815"/>
    <cellStyle name="SAPBEXstdItem 20 2 2" xfId="2035"/>
    <cellStyle name="SAPBEXstdItem 20 2 3" xfId="50215"/>
    <cellStyle name="SAPBEXstdItem 20 3" xfId="1425"/>
    <cellStyle name="SAPBEXstdItem 20 3 2" xfId="49598"/>
    <cellStyle name="SAPBEXstdItem 20 4" xfId="32024"/>
    <cellStyle name="SAPBEXstdItem 21" xfId="199"/>
    <cellStyle name="SAPBEXstdItem 21 2" xfId="820"/>
    <cellStyle name="SAPBEXstdItem 21 2 2" xfId="2040"/>
    <cellStyle name="SAPBEXstdItem 21 2 3" xfId="50220"/>
    <cellStyle name="SAPBEXstdItem 21 3" xfId="1430"/>
    <cellStyle name="SAPBEXstdItem 21 3 2" xfId="49603"/>
    <cellStyle name="SAPBEXstdItem 21 4" xfId="32025"/>
    <cellStyle name="SAPBEXstdItem 22" xfId="204"/>
    <cellStyle name="SAPBEXstdItem 22 2" xfId="825"/>
    <cellStyle name="SAPBEXstdItem 22 2 2" xfId="2045"/>
    <cellStyle name="SAPBEXstdItem 22 2 3" xfId="50225"/>
    <cellStyle name="SAPBEXstdItem 22 3" xfId="1435"/>
    <cellStyle name="SAPBEXstdItem 22 3 2" xfId="49608"/>
    <cellStyle name="SAPBEXstdItem 22 4" xfId="31652"/>
    <cellStyle name="SAPBEXstdItem 23" xfId="209"/>
    <cellStyle name="SAPBEXstdItem 23 2" xfId="830"/>
    <cellStyle name="SAPBEXstdItem 23 2 2" xfId="2050"/>
    <cellStyle name="SAPBEXstdItem 23 2 3" xfId="50230"/>
    <cellStyle name="SAPBEXstdItem 23 3" xfId="1440"/>
    <cellStyle name="SAPBEXstdItem 23 4" xfId="49613"/>
    <cellStyle name="SAPBEXstdItem 24" xfId="214"/>
    <cellStyle name="SAPBEXstdItem 24 2" xfId="835"/>
    <cellStyle name="SAPBEXstdItem 24 2 2" xfId="2055"/>
    <cellStyle name="SAPBEXstdItem 24 2 3" xfId="50235"/>
    <cellStyle name="SAPBEXstdItem 24 3" xfId="1445"/>
    <cellStyle name="SAPBEXstdItem 24 4" xfId="49618"/>
    <cellStyle name="SAPBEXstdItem 25" xfId="219"/>
    <cellStyle name="SAPBEXstdItem 25 2" xfId="840"/>
    <cellStyle name="SAPBEXstdItem 25 2 2" xfId="2060"/>
    <cellStyle name="SAPBEXstdItem 25 2 3" xfId="50240"/>
    <cellStyle name="SAPBEXstdItem 25 3" xfId="1450"/>
    <cellStyle name="SAPBEXstdItem 25 4" xfId="49623"/>
    <cellStyle name="SAPBEXstdItem 26" xfId="229"/>
    <cellStyle name="SAPBEXstdItem 26 2" xfId="850"/>
    <cellStyle name="SAPBEXstdItem 26 2 2" xfId="2070"/>
    <cellStyle name="SAPBEXstdItem 26 2 3" xfId="50250"/>
    <cellStyle name="SAPBEXstdItem 26 3" xfId="1460"/>
    <cellStyle name="SAPBEXstdItem 26 4" xfId="49633"/>
    <cellStyle name="SAPBEXstdItem 27" xfId="234"/>
    <cellStyle name="SAPBEXstdItem 27 2" xfId="855"/>
    <cellStyle name="SAPBEXstdItem 27 2 2" xfId="2075"/>
    <cellStyle name="SAPBEXstdItem 27 2 3" xfId="50255"/>
    <cellStyle name="SAPBEXstdItem 27 3" xfId="1465"/>
    <cellStyle name="SAPBEXstdItem 27 4" xfId="49638"/>
    <cellStyle name="SAPBEXstdItem 28" xfId="239"/>
    <cellStyle name="SAPBEXstdItem 28 2" xfId="860"/>
    <cellStyle name="SAPBEXstdItem 28 2 2" xfId="2080"/>
    <cellStyle name="SAPBEXstdItem 28 2 3" xfId="50260"/>
    <cellStyle name="SAPBEXstdItem 28 3" xfId="1470"/>
    <cellStyle name="SAPBEXstdItem 28 4" xfId="49643"/>
    <cellStyle name="SAPBEXstdItem 29" xfId="244"/>
    <cellStyle name="SAPBEXstdItem 29 2" xfId="865"/>
    <cellStyle name="SAPBEXstdItem 29 2 2" xfId="2085"/>
    <cellStyle name="SAPBEXstdItem 29 2 3" xfId="50265"/>
    <cellStyle name="SAPBEXstdItem 29 3" xfId="1475"/>
    <cellStyle name="SAPBEXstdItem 29 4" xfId="49648"/>
    <cellStyle name="SAPBEXstdItem 3" xfId="99"/>
    <cellStyle name="SAPBEXstdItem 3 10" xfId="32027"/>
    <cellStyle name="SAPBEXstdItem 3 11" xfId="32028"/>
    <cellStyle name="SAPBEXstdItem 3 12" xfId="32029"/>
    <cellStyle name="SAPBEXstdItem 3 13" xfId="32030"/>
    <cellStyle name="SAPBEXstdItem 3 14" xfId="32031"/>
    <cellStyle name="SAPBEXstdItem 3 15" xfId="32032"/>
    <cellStyle name="SAPBEXstdItem 3 16" xfId="32033"/>
    <cellStyle name="SAPBEXstdItem 3 17" xfId="32034"/>
    <cellStyle name="SAPBEXstdItem 3 18" xfId="32035"/>
    <cellStyle name="SAPBEXstdItem 3 19" xfId="32036"/>
    <cellStyle name="SAPBEXstdItem 3 2" xfId="720"/>
    <cellStyle name="SAPBEXstdItem 3 2 10" xfId="32038"/>
    <cellStyle name="SAPBEXstdItem 3 2 11" xfId="32039"/>
    <cellStyle name="SAPBEXstdItem 3 2 12" xfId="32040"/>
    <cellStyle name="SAPBEXstdItem 3 2 13" xfId="32041"/>
    <cellStyle name="SAPBEXstdItem 3 2 14" xfId="32042"/>
    <cellStyle name="SAPBEXstdItem 3 2 15" xfId="32043"/>
    <cellStyle name="SAPBEXstdItem 3 2 16" xfId="50120"/>
    <cellStyle name="SAPBEXstdItem 3 2 17" xfId="32037"/>
    <cellStyle name="SAPBEXstdItem 3 2 2" xfId="1940"/>
    <cellStyle name="SAPBEXstdItem 3 2 2 10" xfId="32045"/>
    <cellStyle name="SAPBEXstdItem 3 2 2 11" xfId="32046"/>
    <cellStyle name="SAPBEXstdItem 3 2 2 12" xfId="32047"/>
    <cellStyle name="SAPBEXstdItem 3 2 2 13" xfId="32048"/>
    <cellStyle name="SAPBEXstdItem 3 2 2 14" xfId="32049"/>
    <cellStyle name="SAPBEXstdItem 3 2 2 15" xfId="32044"/>
    <cellStyle name="SAPBEXstdItem 3 2 2 2" xfId="32050"/>
    <cellStyle name="SAPBEXstdItem 3 2 2 3" xfId="32051"/>
    <cellStyle name="SAPBEXstdItem 3 2 2 3 2" xfId="32052"/>
    <cellStyle name="SAPBEXstdItem 3 2 2 4" xfId="32053"/>
    <cellStyle name="SAPBEXstdItem 3 2 2 5" xfId="32054"/>
    <cellStyle name="SAPBEXstdItem 3 2 2 6" xfId="32055"/>
    <cellStyle name="SAPBEXstdItem 3 2 2 7" xfId="32056"/>
    <cellStyle name="SAPBEXstdItem 3 2 2 8" xfId="32057"/>
    <cellStyle name="SAPBEXstdItem 3 2 2 9" xfId="32058"/>
    <cellStyle name="SAPBEXstdItem 3 2 3" xfId="32059"/>
    <cellStyle name="SAPBEXstdItem 3 2 4" xfId="32060"/>
    <cellStyle name="SAPBEXstdItem 3 2 4 2" xfId="32061"/>
    <cellStyle name="SAPBEXstdItem 3 2 5" xfId="32062"/>
    <cellStyle name="SAPBEXstdItem 3 2 6" xfId="32063"/>
    <cellStyle name="SAPBEXstdItem 3 2 7" xfId="32064"/>
    <cellStyle name="SAPBEXstdItem 3 2 8" xfId="32065"/>
    <cellStyle name="SAPBEXstdItem 3 2 9" xfId="32066"/>
    <cellStyle name="SAPBEXstdItem 3 20" xfId="49503"/>
    <cellStyle name="SAPBEXstdItem 3 21" xfId="32026"/>
    <cellStyle name="SAPBEXstdItem 3 3" xfId="1330"/>
    <cellStyle name="SAPBEXstdItem 3 3 10" xfId="32068"/>
    <cellStyle name="SAPBEXstdItem 3 3 11" xfId="32069"/>
    <cellStyle name="SAPBEXstdItem 3 3 12" xfId="32070"/>
    <cellStyle name="SAPBEXstdItem 3 3 13" xfId="32071"/>
    <cellStyle name="SAPBEXstdItem 3 3 14" xfId="32072"/>
    <cellStyle name="SAPBEXstdItem 3 3 15" xfId="32073"/>
    <cellStyle name="SAPBEXstdItem 3 3 16" xfId="32067"/>
    <cellStyle name="SAPBEXstdItem 3 3 2" xfId="32074"/>
    <cellStyle name="SAPBEXstdItem 3 3 2 10" xfId="32075"/>
    <cellStyle name="SAPBEXstdItem 3 3 2 11" xfId="32076"/>
    <cellStyle name="SAPBEXstdItem 3 3 2 12" xfId="32077"/>
    <cellStyle name="SAPBEXstdItem 3 3 2 13" xfId="32078"/>
    <cellStyle name="SAPBEXstdItem 3 3 2 14" xfId="32079"/>
    <cellStyle name="SAPBEXstdItem 3 3 2 2" xfId="32080"/>
    <cellStyle name="SAPBEXstdItem 3 3 2 3" xfId="32081"/>
    <cellStyle name="SAPBEXstdItem 3 3 2 3 2" xfId="32082"/>
    <cellStyle name="SAPBEXstdItem 3 3 2 4" xfId="32083"/>
    <cellStyle name="SAPBEXstdItem 3 3 2 5" xfId="32084"/>
    <cellStyle name="SAPBEXstdItem 3 3 2 6" xfId="32085"/>
    <cellStyle name="SAPBEXstdItem 3 3 2 7" xfId="32086"/>
    <cellStyle name="SAPBEXstdItem 3 3 2 8" xfId="32087"/>
    <cellStyle name="SAPBEXstdItem 3 3 2 9" xfId="32088"/>
    <cellStyle name="SAPBEXstdItem 3 3 3" xfId="32089"/>
    <cellStyle name="SAPBEXstdItem 3 3 4" xfId="32090"/>
    <cellStyle name="SAPBEXstdItem 3 3 4 2" xfId="32091"/>
    <cellStyle name="SAPBEXstdItem 3 3 5" xfId="32092"/>
    <cellStyle name="SAPBEXstdItem 3 3 6" xfId="32093"/>
    <cellStyle name="SAPBEXstdItem 3 3 7" xfId="32094"/>
    <cellStyle name="SAPBEXstdItem 3 3 8" xfId="32095"/>
    <cellStyle name="SAPBEXstdItem 3 3 9" xfId="32096"/>
    <cellStyle name="SAPBEXstdItem 3 4" xfId="32097"/>
    <cellStyle name="SAPBEXstdItem 3 4 10" xfId="32098"/>
    <cellStyle name="SAPBEXstdItem 3 4 11" xfId="32099"/>
    <cellStyle name="SAPBEXstdItem 3 4 12" xfId="32100"/>
    <cellStyle name="SAPBEXstdItem 3 4 13" xfId="32101"/>
    <cellStyle name="SAPBEXstdItem 3 4 14" xfId="32102"/>
    <cellStyle name="SAPBEXstdItem 3 4 15" xfId="32103"/>
    <cellStyle name="SAPBEXstdItem 3 4 2" xfId="32104"/>
    <cellStyle name="SAPBEXstdItem 3 4 2 10" xfId="32105"/>
    <cellStyle name="SAPBEXstdItem 3 4 2 11" xfId="32106"/>
    <cellStyle name="SAPBEXstdItem 3 4 2 12" xfId="32107"/>
    <cellStyle name="SAPBEXstdItem 3 4 2 13" xfId="32108"/>
    <cellStyle name="SAPBEXstdItem 3 4 2 14" xfId="32109"/>
    <cellStyle name="SAPBEXstdItem 3 4 2 2" xfId="32110"/>
    <cellStyle name="SAPBEXstdItem 3 4 2 3" xfId="32111"/>
    <cellStyle name="SAPBEXstdItem 3 4 2 3 2" xfId="32112"/>
    <cellStyle name="SAPBEXstdItem 3 4 2 4" xfId="32113"/>
    <cellStyle name="SAPBEXstdItem 3 4 2 5" xfId="32114"/>
    <cellStyle name="SAPBEXstdItem 3 4 2 6" xfId="32115"/>
    <cellStyle name="SAPBEXstdItem 3 4 2 7" xfId="32116"/>
    <cellStyle name="SAPBEXstdItem 3 4 2 8" xfId="32117"/>
    <cellStyle name="SAPBEXstdItem 3 4 2 9" xfId="32118"/>
    <cellStyle name="SAPBEXstdItem 3 4 3" xfId="32119"/>
    <cellStyle name="SAPBEXstdItem 3 4 4" xfId="32120"/>
    <cellStyle name="SAPBEXstdItem 3 4 4 2" xfId="32121"/>
    <cellStyle name="SAPBEXstdItem 3 4 5" xfId="32122"/>
    <cellStyle name="SAPBEXstdItem 3 4 6" xfId="32123"/>
    <cellStyle name="SAPBEXstdItem 3 4 7" xfId="32124"/>
    <cellStyle name="SAPBEXstdItem 3 4 8" xfId="32125"/>
    <cellStyle name="SAPBEXstdItem 3 4 9" xfId="32126"/>
    <cellStyle name="SAPBEXstdItem 3 5" xfId="32127"/>
    <cellStyle name="SAPBEXstdItem 3 5 10" xfId="32128"/>
    <cellStyle name="SAPBEXstdItem 3 5 11" xfId="32129"/>
    <cellStyle name="SAPBEXstdItem 3 5 12" xfId="32130"/>
    <cellStyle name="SAPBEXstdItem 3 5 13" xfId="32131"/>
    <cellStyle name="SAPBEXstdItem 3 5 14" xfId="32132"/>
    <cellStyle name="SAPBEXstdItem 3 5 15" xfId="32133"/>
    <cellStyle name="SAPBEXstdItem 3 5 2" xfId="32134"/>
    <cellStyle name="SAPBEXstdItem 3 5 2 10" xfId="32135"/>
    <cellStyle name="SAPBEXstdItem 3 5 2 11" xfId="32136"/>
    <cellStyle name="SAPBEXstdItem 3 5 2 12" xfId="32137"/>
    <cellStyle name="SAPBEXstdItem 3 5 2 13" xfId="32138"/>
    <cellStyle name="SAPBEXstdItem 3 5 2 14" xfId="32139"/>
    <cellStyle name="SAPBEXstdItem 3 5 2 2" xfId="32140"/>
    <cellStyle name="SAPBEXstdItem 3 5 2 3" xfId="32141"/>
    <cellStyle name="SAPBEXstdItem 3 5 2 3 2" xfId="32142"/>
    <cellStyle name="SAPBEXstdItem 3 5 2 4" xfId="32143"/>
    <cellStyle name="SAPBEXstdItem 3 5 2 5" xfId="32144"/>
    <cellStyle name="SAPBEXstdItem 3 5 2 6" xfId="32145"/>
    <cellStyle name="SAPBEXstdItem 3 5 2 7" xfId="32146"/>
    <cellStyle name="SAPBEXstdItem 3 5 2 8" xfId="32147"/>
    <cellStyle name="SAPBEXstdItem 3 5 2 9" xfId="32148"/>
    <cellStyle name="SAPBEXstdItem 3 5 3" xfId="32149"/>
    <cellStyle name="SAPBEXstdItem 3 5 4" xfId="32150"/>
    <cellStyle name="SAPBEXstdItem 3 5 4 2" xfId="32151"/>
    <cellStyle name="SAPBEXstdItem 3 5 5" xfId="32152"/>
    <cellStyle name="SAPBEXstdItem 3 5 6" xfId="32153"/>
    <cellStyle name="SAPBEXstdItem 3 5 7" xfId="32154"/>
    <cellStyle name="SAPBEXstdItem 3 5 8" xfId="32155"/>
    <cellStyle name="SAPBEXstdItem 3 5 9" xfId="32156"/>
    <cellStyle name="SAPBEXstdItem 3 6" xfId="32157"/>
    <cellStyle name="SAPBEXstdItem 3 6 10" xfId="32158"/>
    <cellStyle name="SAPBEXstdItem 3 6 11" xfId="32159"/>
    <cellStyle name="SAPBEXstdItem 3 6 12" xfId="32160"/>
    <cellStyle name="SAPBEXstdItem 3 6 13" xfId="32161"/>
    <cellStyle name="SAPBEXstdItem 3 6 14" xfId="32162"/>
    <cellStyle name="SAPBEXstdItem 3 6 2" xfId="32163"/>
    <cellStyle name="SAPBEXstdItem 3 6 3" xfId="32164"/>
    <cellStyle name="SAPBEXstdItem 3 6 3 2" xfId="32165"/>
    <cellStyle name="SAPBEXstdItem 3 6 4" xfId="32166"/>
    <cellStyle name="SAPBEXstdItem 3 6 5" xfId="32167"/>
    <cellStyle name="SAPBEXstdItem 3 6 6" xfId="32168"/>
    <cellStyle name="SAPBEXstdItem 3 6 7" xfId="32169"/>
    <cellStyle name="SAPBEXstdItem 3 6 8" xfId="32170"/>
    <cellStyle name="SAPBEXstdItem 3 6 9" xfId="32171"/>
    <cellStyle name="SAPBEXstdItem 3 7" xfId="32172"/>
    <cellStyle name="SAPBEXstdItem 3 8" xfId="32173"/>
    <cellStyle name="SAPBEXstdItem 3 8 2" xfId="32174"/>
    <cellStyle name="SAPBEXstdItem 3 9" xfId="32175"/>
    <cellStyle name="SAPBEXstdItem 30" xfId="249"/>
    <cellStyle name="SAPBEXstdItem 30 2" xfId="870"/>
    <cellStyle name="SAPBEXstdItem 30 2 2" xfId="2090"/>
    <cellStyle name="SAPBEXstdItem 30 2 3" xfId="50270"/>
    <cellStyle name="SAPBEXstdItem 30 3" xfId="1480"/>
    <cellStyle name="SAPBEXstdItem 30 4" xfId="49653"/>
    <cellStyle name="SAPBEXstdItem 31" xfId="254"/>
    <cellStyle name="SAPBEXstdItem 31 2" xfId="875"/>
    <cellStyle name="SAPBEXstdItem 31 2 2" xfId="2095"/>
    <cellStyle name="SAPBEXstdItem 31 2 3" xfId="50275"/>
    <cellStyle name="SAPBEXstdItem 31 3" xfId="1485"/>
    <cellStyle name="SAPBEXstdItem 31 4" xfId="49658"/>
    <cellStyle name="SAPBEXstdItem 32" xfId="260"/>
    <cellStyle name="SAPBEXstdItem 32 2" xfId="881"/>
    <cellStyle name="SAPBEXstdItem 32 2 2" xfId="2101"/>
    <cellStyle name="SAPBEXstdItem 32 2 3" xfId="50281"/>
    <cellStyle name="SAPBEXstdItem 32 3" xfId="1491"/>
    <cellStyle name="SAPBEXstdItem 32 4" xfId="49664"/>
    <cellStyle name="SAPBEXstdItem 33" xfId="265"/>
    <cellStyle name="SAPBEXstdItem 33 2" xfId="886"/>
    <cellStyle name="SAPBEXstdItem 33 2 2" xfId="2106"/>
    <cellStyle name="SAPBEXstdItem 33 2 3" xfId="50286"/>
    <cellStyle name="SAPBEXstdItem 33 3" xfId="1496"/>
    <cellStyle name="SAPBEXstdItem 33 4" xfId="49669"/>
    <cellStyle name="SAPBEXstdItem 34" xfId="270"/>
    <cellStyle name="SAPBEXstdItem 34 2" xfId="891"/>
    <cellStyle name="SAPBEXstdItem 34 2 2" xfId="2111"/>
    <cellStyle name="SAPBEXstdItem 34 2 3" xfId="50291"/>
    <cellStyle name="SAPBEXstdItem 34 3" xfId="1501"/>
    <cellStyle name="SAPBEXstdItem 34 4" xfId="49674"/>
    <cellStyle name="SAPBEXstdItem 35" xfId="276"/>
    <cellStyle name="SAPBEXstdItem 35 2" xfId="897"/>
    <cellStyle name="SAPBEXstdItem 35 2 2" xfId="2117"/>
    <cellStyle name="SAPBEXstdItem 35 2 3" xfId="50297"/>
    <cellStyle name="SAPBEXstdItem 35 3" xfId="1507"/>
    <cellStyle name="SAPBEXstdItem 35 4" xfId="49680"/>
    <cellStyle name="SAPBEXstdItem 36" xfId="281"/>
    <cellStyle name="SAPBEXstdItem 36 2" xfId="902"/>
    <cellStyle name="SAPBEXstdItem 36 2 2" xfId="2122"/>
    <cellStyle name="SAPBEXstdItem 36 2 3" xfId="50302"/>
    <cellStyle name="SAPBEXstdItem 36 3" xfId="1512"/>
    <cellStyle name="SAPBEXstdItem 36 4" xfId="49685"/>
    <cellStyle name="SAPBEXstdItem 37" xfId="286"/>
    <cellStyle name="SAPBEXstdItem 37 2" xfId="907"/>
    <cellStyle name="SAPBEXstdItem 37 2 2" xfId="2127"/>
    <cellStyle name="SAPBEXstdItem 37 2 3" xfId="50307"/>
    <cellStyle name="SAPBEXstdItem 37 3" xfId="1517"/>
    <cellStyle name="SAPBEXstdItem 37 4" xfId="49690"/>
    <cellStyle name="SAPBEXstdItem 38" xfId="291"/>
    <cellStyle name="SAPBEXstdItem 38 2" xfId="912"/>
    <cellStyle name="SAPBEXstdItem 38 2 2" xfId="2132"/>
    <cellStyle name="SAPBEXstdItem 38 2 3" xfId="50312"/>
    <cellStyle name="SAPBEXstdItem 38 3" xfId="1522"/>
    <cellStyle name="SAPBEXstdItem 38 4" xfId="49695"/>
    <cellStyle name="SAPBEXstdItem 39" xfId="296"/>
    <cellStyle name="SAPBEXstdItem 39 2" xfId="917"/>
    <cellStyle name="SAPBEXstdItem 39 2 2" xfId="2137"/>
    <cellStyle name="SAPBEXstdItem 39 2 3" xfId="50317"/>
    <cellStyle name="SAPBEXstdItem 39 3" xfId="1527"/>
    <cellStyle name="SAPBEXstdItem 39 4" xfId="49700"/>
    <cellStyle name="SAPBEXstdItem 4" xfId="109"/>
    <cellStyle name="SAPBEXstdItem 4 10" xfId="32177"/>
    <cellStyle name="SAPBEXstdItem 4 11" xfId="32178"/>
    <cellStyle name="SAPBEXstdItem 4 12" xfId="32179"/>
    <cellStyle name="SAPBEXstdItem 4 13" xfId="32180"/>
    <cellStyle name="SAPBEXstdItem 4 14" xfId="32181"/>
    <cellStyle name="SAPBEXstdItem 4 15" xfId="32182"/>
    <cellStyle name="SAPBEXstdItem 4 16" xfId="49513"/>
    <cellStyle name="SAPBEXstdItem 4 17" xfId="32176"/>
    <cellStyle name="SAPBEXstdItem 4 2" xfId="730"/>
    <cellStyle name="SAPBEXstdItem 4 2 10" xfId="32184"/>
    <cellStyle name="SAPBEXstdItem 4 2 11" xfId="32185"/>
    <cellStyle name="SAPBEXstdItem 4 2 12" xfId="32186"/>
    <cellStyle name="SAPBEXstdItem 4 2 13" xfId="32187"/>
    <cellStyle name="SAPBEXstdItem 4 2 14" xfId="32188"/>
    <cellStyle name="SAPBEXstdItem 4 2 15" xfId="50130"/>
    <cellStyle name="SAPBEXstdItem 4 2 16" xfId="32183"/>
    <cellStyle name="SAPBEXstdItem 4 2 2" xfId="1950"/>
    <cellStyle name="SAPBEXstdItem 4 2 2 2" xfId="32189"/>
    <cellStyle name="SAPBEXstdItem 4 2 3" xfId="32190"/>
    <cellStyle name="SAPBEXstdItem 4 2 3 2" xfId="32191"/>
    <cellStyle name="SAPBEXstdItem 4 2 4" xfId="32192"/>
    <cellStyle name="SAPBEXstdItem 4 2 5" xfId="32193"/>
    <cellStyle name="SAPBEXstdItem 4 2 6" xfId="32194"/>
    <cellStyle name="SAPBEXstdItem 4 2 7" xfId="32195"/>
    <cellStyle name="SAPBEXstdItem 4 2 8" xfId="32196"/>
    <cellStyle name="SAPBEXstdItem 4 2 9" xfId="32197"/>
    <cellStyle name="SAPBEXstdItem 4 3" xfId="1340"/>
    <cellStyle name="SAPBEXstdItem 4 3 2" xfId="32198"/>
    <cellStyle name="SAPBEXstdItem 4 4" xfId="32199"/>
    <cellStyle name="SAPBEXstdItem 4 4 2" xfId="32200"/>
    <cellStyle name="SAPBEXstdItem 4 5" xfId="32201"/>
    <cellStyle name="SAPBEXstdItem 4 6" xfId="32202"/>
    <cellStyle name="SAPBEXstdItem 4 7" xfId="32203"/>
    <cellStyle name="SAPBEXstdItem 4 8" xfId="32204"/>
    <cellStyle name="SAPBEXstdItem 4 9" xfId="32205"/>
    <cellStyle name="SAPBEXstdItem 40" xfId="301"/>
    <cellStyle name="SAPBEXstdItem 40 2" xfId="922"/>
    <cellStyle name="SAPBEXstdItem 40 2 2" xfId="2142"/>
    <cellStyle name="SAPBEXstdItem 40 2 3" xfId="50322"/>
    <cellStyle name="SAPBEXstdItem 40 3" xfId="1532"/>
    <cellStyle name="SAPBEXstdItem 40 4" xfId="49705"/>
    <cellStyle name="SAPBEXstdItem 41" xfId="306"/>
    <cellStyle name="SAPBEXstdItem 41 2" xfId="927"/>
    <cellStyle name="SAPBEXstdItem 41 2 2" xfId="2147"/>
    <cellStyle name="SAPBEXstdItem 41 2 3" xfId="50327"/>
    <cellStyle name="SAPBEXstdItem 41 3" xfId="1537"/>
    <cellStyle name="SAPBEXstdItem 41 4" xfId="49710"/>
    <cellStyle name="SAPBEXstdItem 42" xfId="311"/>
    <cellStyle name="SAPBEXstdItem 42 2" xfId="932"/>
    <cellStyle name="SAPBEXstdItem 42 2 2" xfId="2152"/>
    <cellStyle name="SAPBEXstdItem 42 2 3" xfId="50332"/>
    <cellStyle name="SAPBEXstdItem 42 3" xfId="1542"/>
    <cellStyle name="SAPBEXstdItem 42 4" xfId="49715"/>
    <cellStyle name="SAPBEXstdItem 43" xfId="316"/>
    <cellStyle name="SAPBEXstdItem 43 2" xfId="937"/>
    <cellStyle name="SAPBEXstdItem 43 2 2" xfId="2157"/>
    <cellStyle name="SAPBEXstdItem 43 2 3" xfId="50337"/>
    <cellStyle name="SAPBEXstdItem 43 3" xfId="1547"/>
    <cellStyle name="SAPBEXstdItem 43 4" xfId="49720"/>
    <cellStyle name="SAPBEXstdItem 44" xfId="321"/>
    <cellStyle name="SAPBEXstdItem 44 2" xfId="942"/>
    <cellStyle name="SAPBEXstdItem 44 2 2" xfId="2162"/>
    <cellStyle name="SAPBEXstdItem 44 2 3" xfId="50342"/>
    <cellStyle name="SAPBEXstdItem 44 3" xfId="1552"/>
    <cellStyle name="SAPBEXstdItem 44 4" xfId="49725"/>
    <cellStyle name="SAPBEXstdItem 45" xfId="326"/>
    <cellStyle name="SAPBEXstdItem 45 2" xfId="947"/>
    <cellStyle name="SAPBEXstdItem 45 2 2" xfId="2167"/>
    <cellStyle name="SAPBEXstdItem 45 2 3" xfId="50347"/>
    <cellStyle name="SAPBEXstdItem 45 3" xfId="1557"/>
    <cellStyle name="SAPBEXstdItem 45 4" xfId="49730"/>
    <cellStyle name="SAPBEXstdItem 46" xfId="331"/>
    <cellStyle name="SAPBEXstdItem 46 2" xfId="952"/>
    <cellStyle name="SAPBEXstdItem 46 2 2" xfId="2172"/>
    <cellStyle name="SAPBEXstdItem 46 2 3" xfId="50352"/>
    <cellStyle name="SAPBEXstdItem 46 3" xfId="1562"/>
    <cellStyle name="SAPBEXstdItem 46 4" xfId="49735"/>
    <cellStyle name="SAPBEXstdItem 47" xfId="336"/>
    <cellStyle name="SAPBEXstdItem 47 2" xfId="957"/>
    <cellStyle name="SAPBEXstdItem 47 2 2" xfId="2177"/>
    <cellStyle name="SAPBEXstdItem 47 2 3" xfId="50357"/>
    <cellStyle name="SAPBEXstdItem 47 3" xfId="1567"/>
    <cellStyle name="SAPBEXstdItem 47 4" xfId="49740"/>
    <cellStyle name="SAPBEXstdItem 48" xfId="341"/>
    <cellStyle name="SAPBEXstdItem 48 2" xfId="962"/>
    <cellStyle name="SAPBEXstdItem 48 2 2" xfId="2182"/>
    <cellStyle name="SAPBEXstdItem 48 2 3" xfId="50362"/>
    <cellStyle name="SAPBEXstdItem 48 3" xfId="1572"/>
    <cellStyle name="SAPBEXstdItem 48 4" xfId="49745"/>
    <cellStyle name="SAPBEXstdItem 49" xfId="346"/>
    <cellStyle name="SAPBEXstdItem 49 2" xfId="967"/>
    <cellStyle name="SAPBEXstdItem 49 2 2" xfId="2187"/>
    <cellStyle name="SAPBEXstdItem 49 2 3" xfId="50367"/>
    <cellStyle name="SAPBEXstdItem 49 3" xfId="1577"/>
    <cellStyle name="SAPBEXstdItem 49 4" xfId="49750"/>
    <cellStyle name="SAPBEXstdItem 5" xfId="116"/>
    <cellStyle name="SAPBEXstdItem 5 10" xfId="32207"/>
    <cellStyle name="SAPBEXstdItem 5 11" xfId="32208"/>
    <cellStyle name="SAPBEXstdItem 5 12" xfId="32209"/>
    <cellStyle name="SAPBEXstdItem 5 13" xfId="32210"/>
    <cellStyle name="SAPBEXstdItem 5 14" xfId="32211"/>
    <cellStyle name="SAPBEXstdItem 5 15" xfId="32212"/>
    <cellStyle name="SAPBEXstdItem 5 16" xfId="49520"/>
    <cellStyle name="SAPBEXstdItem 5 17" xfId="32206"/>
    <cellStyle name="SAPBEXstdItem 5 2" xfId="737"/>
    <cellStyle name="SAPBEXstdItem 5 2 10" xfId="32214"/>
    <cellStyle name="SAPBEXstdItem 5 2 11" xfId="32215"/>
    <cellStyle name="SAPBEXstdItem 5 2 12" xfId="32216"/>
    <cellStyle name="SAPBEXstdItem 5 2 13" xfId="32217"/>
    <cellStyle name="SAPBEXstdItem 5 2 14" xfId="32218"/>
    <cellStyle name="SAPBEXstdItem 5 2 15" xfId="50137"/>
    <cellStyle name="SAPBEXstdItem 5 2 16" xfId="32213"/>
    <cellStyle name="SAPBEXstdItem 5 2 2" xfId="1957"/>
    <cellStyle name="SAPBEXstdItem 5 2 2 2" xfId="32219"/>
    <cellStyle name="SAPBEXstdItem 5 2 3" xfId="32220"/>
    <cellStyle name="SAPBEXstdItem 5 2 3 2" xfId="32221"/>
    <cellStyle name="SAPBEXstdItem 5 2 4" xfId="32222"/>
    <cellStyle name="SAPBEXstdItem 5 2 5" xfId="32223"/>
    <cellStyle name="SAPBEXstdItem 5 2 6" xfId="32224"/>
    <cellStyle name="SAPBEXstdItem 5 2 7" xfId="32225"/>
    <cellStyle name="SAPBEXstdItem 5 2 8" xfId="32226"/>
    <cellStyle name="SAPBEXstdItem 5 2 9" xfId="32227"/>
    <cellStyle name="SAPBEXstdItem 5 3" xfId="1347"/>
    <cellStyle name="SAPBEXstdItem 5 3 2" xfId="32228"/>
    <cellStyle name="SAPBEXstdItem 5 4" xfId="32229"/>
    <cellStyle name="SAPBEXstdItem 5 4 2" xfId="32230"/>
    <cellStyle name="SAPBEXstdItem 5 5" xfId="32231"/>
    <cellStyle name="SAPBEXstdItem 5 6" xfId="32232"/>
    <cellStyle name="SAPBEXstdItem 5 7" xfId="32233"/>
    <cellStyle name="SAPBEXstdItem 5 8" xfId="32234"/>
    <cellStyle name="SAPBEXstdItem 5 9" xfId="32235"/>
    <cellStyle name="SAPBEXstdItem 50" xfId="351"/>
    <cellStyle name="SAPBEXstdItem 50 2" xfId="972"/>
    <cellStyle name="SAPBEXstdItem 50 2 2" xfId="2192"/>
    <cellStyle name="SAPBEXstdItem 50 2 3" xfId="50372"/>
    <cellStyle name="SAPBEXstdItem 50 3" xfId="1582"/>
    <cellStyle name="SAPBEXstdItem 50 4" xfId="49755"/>
    <cellStyle name="SAPBEXstdItem 51" xfId="356"/>
    <cellStyle name="SAPBEXstdItem 51 2" xfId="977"/>
    <cellStyle name="SAPBEXstdItem 51 2 2" xfId="2197"/>
    <cellStyle name="SAPBEXstdItem 51 2 3" xfId="50377"/>
    <cellStyle name="SAPBEXstdItem 51 3" xfId="1587"/>
    <cellStyle name="SAPBEXstdItem 51 4" xfId="49760"/>
    <cellStyle name="SAPBEXstdItem 52" xfId="361"/>
    <cellStyle name="SAPBEXstdItem 52 2" xfId="982"/>
    <cellStyle name="SAPBEXstdItem 52 2 2" xfId="2202"/>
    <cellStyle name="SAPBEXstdItem 52 2 3" xfId="50382"/>
    <cellStyle name="SAPBEXstdItem 52 3" xfId="1592"/>
    <cellStyle name="SAPBEXstdItem 52 4" xfId="49765"/>
    <cellStyle name="SAPBEXstdItem 53" xfId="366"/>
    <cellStyle name="SAPBEXstdItem 53 2" xfId="987"/>
    <cellStyle name="SAPBEXstdItem 53 2 2" xfId="2207"/>
    <cellStyle name="SAPBEXstdItem 53 2 3" xfId="50387"/>
    <cellStyle name="SAPBEXstdItem 53 3" xfId="1597"/>
    <cellStyle name="SAPBEXstdItem 53 4" xfId="49770"/>
    <cellStyle name="SAPBEXstdItem 54" xfId="371"/>
    <cellStyle name="SAPBEXstdItem 54 2" xfId="992"/>
    <cellStyle name="SAPBEXstdItem 54 2 2" xfId="2212"/>
    <cellStyle name="SAPBEXstdItem 54 2 3" xfId="50392"/>
    <cellStyle name="SAPBEXstdItem 54 3" xfId="1602"/>
    <cellStyle name="SAPBEXstdItem 54 4" xfId="49775"/>
    <cellStyle name="SAPBEXstdItem 55" xfId="376"/>
    <cellStyle name="SAPBEXstdItem 55 2" xfId="997"/>
    <cellStyle name="SAPBEXstdItem 55 2 2" xfId="2217"/>
    <cellStyle name="SAPBEXstdItem 55 2 3" xfId="50397"/>
    <cellStyle name="SAPBEXstdItem 55 3" xfId="1607"/>
    <cellStyle name="SAPBEXstdItem 55 4" xfId="49780"/>
    <cellStyle name="SAPBEXstdItem 56" xfId="136"/>
    <cellStyle name="SAPBEXstdItem 56 2" xfId="757"/>
    <cellStyle name="SAPBEXstdItem 56 2 2" xfId="1977"/>
    <cellStyle name="SAPBEXstdItem 56 2 3" xfId="50157"/>
    <cellStyle name="SAPBEXstdItem 56 3" xfId="1367"/>
    <cellStyle name="SAPBEXstdItem 56 4" xfId="49540"/>
    <cellStyle name="SAPBEXstdItem 57" xfId="382"/>
    <cellStyle name="SAPBEXstdItem 57 2" xfId="1003"/>
    <cellStyle name="SAPBEXstdItem 57 2 2" xfId="2223"/>
    <cellStyle name="SAPBEXstdItem 57 2 3" xfId="50403"/>
    <cellStyle name="SAPBEXstdItem 57 3" xfId="1613"/>
    <cellStyle name="SAPBEXstdItem 57 4" xfId="49786"/>
    <cellStyle name="SAPBEXstdItem 58" xfId="385"/>
    <cellStyle name="SAPBEXstdItem 58 2" xfId="1006"/>
    <cellStyle name="SAPBEXstdItem 58 2 2" xfId="2226"/>
    <cellStyle name="SAPBEXstdItem 58 2 3" xfId="50406"/>
    <cellStyle name="SAPBEXstdItem 58 3" xfId="1616"/>
    <cellStyle name="SAPBEXstdItem 58 4" xfId="49789"/>
    <cellStyle name="SAPBEXstdItem 59" xfId="135"/>
    <cellStyle name="SAPBEXstdItem 59 2" xfId="756"/>
    <cellStyle name="SAPBEXstdItem 59 2 2" xfId="1976"/>
    <cellStyle name="SAPBEXstdItem 59 2 3" xfId="50156"/>
    <cellStyle name="SAPBEXstdItem 59 3" xfId="1366"/>
    <cellStyle name="SAPBEXstdItem 59 4" xfId="49539"/>
    <cellStyle name="SAPBEXstdItem 6" xfId="121"/>
    <cellStyle name="SAPBEXstdItem 6 10" xfId="32237"/>
    <cellStyle name="SAPBEXstdItem 6 11" xfId="32238"/>
    <cellStyle name="SAPBEXstdItem 6 12" xfId="32239"/>
    <cellStyle name="SAPBEXstdItem 6 13" xfId="32240"/>
    <cellStyle name="SAPBEXstdItem 6 14" xfId="32241"/>
    <cellStyle name="SAPBEXstdItem 6 15" xfId="32242"/>
    <cellStyle name="SAPBEXstdItem 6 16" xfId="49525"/>
    <cellStyle name="SAPBEXstdItem 6 17" xfId="32236"/>
    <cellStyle name="SAPBEXstdItem 6 2" xfId="742"/>
    <cellStyle name="SAPBEXstdItem 6 2 10" xfId="32244"/>
    <cellStyle name="SAPBEXstdItem 6 2 11" xfId="32245"/>
    <cellStyle name="SAPBEXstdItem 6 2 12" xfId="32246"/>
    <cellStyle name="SAPBEXstdItem 6 2 13" xfId="32247"/>
    <cellStyle name="SAPBEXstdItem 6 2 14" xfId="32248"/>
    <cellStyle name="SAPBEXstdItem 6 2 15" xfId="50142"/>
    <cellStyle name="SAPBEXstdItem 6 2 16" xfId="32243"/>
    <cellStyle name="SAPBEXstdItem 6 2 2" xfId="1962"/>
    <cellStyle name="SAPBEXstdItem 6 2 2 2" xfId="32249"/>
    <cellStyle name="SAPBEXstdItem 6 2 3" xfId="32250"/>
    <cellStyle name="SAPBEXstdItem 6 2 3 2" xfId="32251"/>
    <cellStyle name="SAPBEXstdItem 6 2 4" xfId="32252"/>
    <cellStyle name="SAPBEXstdItem 6 2 5" xfId="32253"/>
    <cellStyle name="SAPBEXstdItem 6 2 6" xfId="32254"/>
    <cellStyle name="SAPBEXstdItem 6 2 7" xfId="32255"/>
    <cellStyle name="SAPBEXstdItem 6 2 8" xfId="32256"/>
    <cellStyle name="SAPBEXstdItem 6 2 9" xfId="32257"/>
    <cellStyle name="SAPBEXstdItem 6 3" xfId="1352"/>
    <cellStyle name="SAPBEXstdItem 6 3 2" xfId="32258"/>
    <cellStyle name="SAPBEXstdItem 6 4" xfId="32259"/>
    <cellStyle name="SAPBEXstdItem 6 4 2" xfId="32260"/>
    <cellStyle name="SAPBEXstdItem 6 5" xfId="32261"/>
    <cellStyle name="SAPBEXstdItem 6 6" xfId="32262"/>
    <cellStyle name="SAPBEXstdItem 6 7" xfId="32263"/>
    <cellStyle name="SAPBEXstdItem 6 8" xfId="32264"/>
    <cellStyle name="SAPBEXstdItem 6 9" xfId="32265"/>
    <cellStyle name="SAPBEXstdItem 60" xfId="392"/>
    <cellStyle name="SAPBEXstdItem 60 2" xfId="1013"/>
    <cellStyle name="SAPBEXstdItem 60 2 2" xfId="2233"/>
    <cellStyle name="SAPBEXstdItem 60 2 3" xfId="50413"/>
    <cellStyle name="SAPBEXstdItem 60 3" xfId="1623"/>
    <cellStyle name="SAPBEXstdItem 60 4" xfId="49796"/>
    <cellStyle name="SAPBEXstdItem 61" xfId="397"/>
    <cellStyle name="SAPBEXstdItem 61 2" xfId="1018"/>
    <cellStyle name="SAPBEXstdItem 61 2 2" xfId="2238"/>
    <cellStyle name="SAPBEXstdItem 61 2 3" xfId="50418"/>
    <cellStyle name="SAPBEXstdItem 61 3" xfId="1628"/>
    <cellStyle name="SAPBEXstdItem 61 4" xfId="49801"/>
    <cellStyle name="SAPBEXstdItem 62" xfId="402"/>
    <cellStyle name="SAPBEXstdItem 62 2" xfId="1023"/>
    <cellStyle name="SAPBEXstdItem 62 2 2" xfId="2243"/>
    <cellStyle name="SAPBEXstdItem 62 2 3" xfId="50423"/>
    <cellStyle name="SAPBEXstdItem 62 3" xfId="1633"/>
    <cellStyle name="SAPBEXstdItem 62 4" xfId="49806"/>
    <cellStyle name="SAPBEXstdItem 63" xfId="407"/>
    <cellStyle name="SAPBEXstdItem 63 2" xfId="1028"/>
    <cellStyle name="SAPBEXstdItem 63 2 2" xfId="2248"/>
    <cellStyle name="SAPBEXstdItem 63 2 3" xfId="50428"/>
    <cellStyle name="SAPBEXstdItem 63 3" xfId="1638"/>
    <cellStyle name="SAPBEXstdItem 63 4" xfId="49811"/>
    <cellStyle name="SAPBEXstdItem 64" xfId="412"/>
    <cellStyle name="SAPBEXstdItem 64 2" xfId="1033"/>
    <cellStyle name="SAPBEXstdItem 64 2 2" xfId="2253"/>
    <cellStyle name="SAPBEXstdItem 64 2 3" xfId="50433"/>
    <cellStyle name="SAPBEXstdItem 64 3" xfId="1643"/>
    <cellStyle name="SAPBEXstdItem 64 4" xfId="49816"/>
    <cellStyle name="SAPBEXstdItem 65" xfId="383"/>
    <cellStyle name="SAPBEXstdItem 65 2" xfId="1004"/>
    <cellStyle name="SAPBEXstdItem 65 2 2" xfId="2224"/>
    <cellStyle name="SAPBEXstdItem 65 2 3" xfId="50404"/>
    <cellStyle name="SAPBEXstdItem 65 3" xfId="1614"/>
    <cellStyle name="SAPBEXstdItem 65 4" xfId="49787"/>
    <cellStyle name="SAPBEXstdItem 66" xfId="418"/>
    <cellStyle name="SAPBEXstdItem 66 2" xfId="1039"/>
    <cellStyle name="SAPBEXstdItem 66 2 2" xfId="2259"/>
    <cellStyle name="SAPBEXstdItem 66 2 3" xfId="50439"/>
    <cellStyle name="SAPBEXstdItem 66 3" xfId="1649"/>
    <cellStyle name="SAPBEXstdItem 66 4" xfId="49822"/>
    <cellStyle name="SAPBEXstdItem 67" xfId="423"/>
    <cellStyle name="SAPBEXstdItem 67 2" xfId="1044"/>
    <cellStyle name="SAPBEXstdItem 67 2 2" xfId="2264"/>
    <cellStyle name="SAPBEXstdItem 67 2 3" xfId="50444"/>
    <cellStyle name="SAPBEXstdItem 67 3" xfId="1654"/>
    <cellStyle name="SAPBEXstdItem 67 4" xfId="49827"/>
    <cellStyle name="SAPBEXstdItem 68" xfId="428"/>
    <cellStyle name="SAPBEXstdItem 68 2" xfId="1049"/>
    <cellStyle name="SAPBEXstdItem 68 2 2" xfId="2269"/>
    <cellStyle name="SAPBEXstdItem 68 2 3" xfId="50449"/>
    <cellStyle name="SAPBEXstdItem 68 3" xfId="1659"/>
    <cellStyle name="SAPBEXstdItem 68 4" xfId="49832"/>
    <cellStyle name="SAPBEXstdItem 69" xfId="433"/>
    <cellStyle name="SAPBEXstdItem 69 2" xfId="1054"/>
    <cellStyle name="SAPBEXstdItem 69 2 2" xfId="2274"/>
    <cellStyle name="SAPBEXstdItem 69 2 3" xfId="50454"/>
    <cellStyle name="SAPBEXstdItem 69 3" xfId="1664"/>
    <cellStyle name="SAPBEXstdItem 69 4" xfId="49837"/>
    <cellStyle name="SAPBEXstdItem 7" xfId="126"/>
    <cellStyle name="SAPBEXstdItem 7 10" xfId="32267"/>
    <cellStyle name="SAPBEXstdItem 7 11" xfId="32268"/>
    <cellStyle name="SAPBEXstdItem 7 12" xfId="32269"/>
    <cellStyle name="SAPBEXstdItem 7 13" xfId="32270"/>
    <cellStyle name="SAPBEXstdItem 7 14" xfId="32271"/>
    <cellStyle name="SAPBEXstdItem 7 15" xfId="32272"/>
    <cellStyle name="SAPBEXstdItem 7 16" xfId="49530"/>
    <cellStyle name="SAPBEXstdItem 7 17" xfId="32266"/>
    <cellStyle name="SAPBEXstdItem 7 2" xfId="747"/>
    <cellStyle name="SAPBEXstdItem 7 2 10" xfId="32274"/>
    <cellStyle name="SAPBEXstdItem 7 2 11" xfId="32275"/>
    <cellStyle name="SAPBEXstdItem 7 2 12" xfId="32276"/>
    <cellStyle name="SAPBEXstdItem 7 2 13" xfId="32277"/>
    <cellStyle name="SAPBEXstdItem 7 2 14" xfId="32278"/>
    <cellStyle name="SAPBEXstdItem 7 2 15" xfId="50147"/>
    <cellStyle name="SAPBEXstdItem 7 2 16" xfId="32273"/>
    <cellStyle name="SAPBEXstdItem 7 2 2" xfId="1967"/>
    <cellStyle name="SAPBEXstdItem 7 2 2 2" xfId="32279"/>
    <cellStyle name="SAPBEXstdItem 7 2 3" xfId="32280"/>
    <cellStyle name="SAPBEXstdItem 7 2 3 2" xfId="32281"/>
    <cellStyle name="SAPBEXstdItem 7 2 4" xfId="32282"/>
    <cellStyle name="SAPBEXstdItem 7 2 5" xfId="32283"/>
    <cellStyle name="SAPBEXstdItem 7 2 6" xfId="32284"/>
    <cellStyle name="SAPBEXstdItem 7 2 7" xfId="32285"/>
    <cellStyle name="SAPBEXstdItem 7 2 8" xfId="32286"/>
    <cellStyle name="SAPBEXstdItem 7 2 9" xfId="32287"/>
    <cellStyle name="SAPBEXstdItem 7 3" xfId="1357"/>
    <cellStyle name="SAPBEXstdItem 7 3 2" xfId="32288"/>
    <cellStyle name="SAPBEXstdItem 7 4" xfId="32289"/>
    <cellStyle name="SAPBEXstdItem 7 4 2" xfId="32290"/>
    <cellStyle name="SAPBEXstdItem 7 5" xfId="32291"/>
    <cellStyle name="SAPBEXstdItem 7 6" xfId="32292"/>
    <cellStyle name="SAPBEXstdItem 7 7" xfId="32293"/>
    <cellStyle name="SAPBEXstdItem 7 8" xfId="32294"/>
    <cellStyle name="SAPBEXstdItem 7 9" xfId="32295"/>
    <cellStyle name="SAPBEXstdItem 70" xfId="438"/>
    <cellStyle name="SAPBEXstdItem 70 2" xfId="1059"/>
    <cellStyle name="SAPBEXstdItem 70 2 2" xfId="2279"/>
    <cellStyle name="SAPBEXstdItem 70 2 3" xfId="50459"/>
    <cellStyle name="SAPBEXstdItem 70 3" xfId="1669"/>
    <cellStyle name="SAPBEXstdItem 70 4" xfId="49842"/>
    <cellStyle name="SAPBEXstdItem 71" xfId="443"/>
    <cellStyle name="SAPBEXstdItem 71 2" xfId="1064"/>
    <cellStyle name="SAPBEXstdItem 71 2 2" xfId="2284"/>
    <cellStyle name="SAPBEXstdItem 71 2 3" xfId="50464"/>
    <cellStyle name="SAPBEXstdItem 71 3" xfId="1674"/>
    <cellStyle name="SAPBEXstdItem 71 4" xfId="49847"/>
    <cellStyle name="SAPBEXstdItem 72" xfId="448"/>
    <cellStyle name="SAPBEXstdItem 72 2" xfId="1069"/>
    <cellStyle name="SAPBEXstdItem 72 2 2" xfId="2289"/>
    <cellStyle name="SAPBEXstdItem 72 2 3" xfId="50469"/>
    <cellStyle name="SAPBEXstdItem 72 3" xfId="1679"/>
    <cellStyle name="SAPBEXstdItem 72 4" xfId="49852"/>
    <cellStyle name="SAPBEXstdItem 73" xfId="453"/>
    <cellStyle name="SAPBEXstdItem 73 2" xfId="1074"/>
    <cellStyle name="SAPBEXstdItem 73 2 2" xfId="2294"/>
    <cellStyle name="SAPBEXstdItem 73 2 3" xfId="50474"/>
    <cellStyle name="SAPBEXstdItem 73 3" xfId="1684"/>
    <cellStyle name="SAPBEXstdItem 73 4" xfId="49857"/>
    <cellStyle name="SAPBEXstdItem 74" xfId="458"/>
    <cellStyle name="SAPBEXstdItem 74 2" xfId="1079"/>
    <cellStyle name="SAPBEXstdItem 74 2 2" xfId="2299"/>
    <cellStyle name="SAPBEXstdItem 74 2 3" xfId="50479"/>
    <cellStyle name="SAPBEXstdItem 74 3" xfId="1689"/>
    <cellStyle name="SAPBEXstdItem 74 4" xfId="49862"/>
    <cellStyle name="SAPBEXstdItem 75" xfId="463"/>
    <cellStyle name="SAPBEXstdItem 75 2" xfId="1084"/>
    <cellStyle name="SAPBEXstdItem 75 2 2" xfId="2304"/>
    <cellStyle name="SAPBEXstdItem 75 2 3" xfId="50484"/>
    <cellStyle name="SAPBEXstdItem 75 3" xfId="1694"/>
    <cellStyle name="SAPBEXstdItem 75 4" xfId="49867"/>
    <cellStyle name="SAPBEXstdItem 76" xfId="468"/>
    <cellStyle name="SAPBEXstdItem 76 2" xfId="1089"/>
    <cellStyle name="SAPBEXstdItem 76 2 2" xfId="2309"/>
    <cellStyle name="SAPBEXstdItem 76 2 3" xfId="50489"/>
    <cellStyle name="SAPBEXstdItem 76 3" xfId="1699"/>
    <cellStyle name="SAPBEXstdItem 76 4" xfId="49872"/>
    <cellStyle name="SAPBEXstdItem 77" xfId="473"/>
    <cellStyle name="SAPBEXstdItem 77 2" xfId="1094"/>
    <cellStyle name="SAPBEXstdItem 77 2 2" xfId="2314"/>
    <cellStyle name="SAPBEXstdItem 77 2 3" xfId="50494"/>
    <cellStyle name="SAPBEXstdItem 77 3" xfId="1704"/>
    <cellStyle name="SAPBEXstdItem 77 4" xfId="49877"/>
    <cellStyle name="SAPBEXstdItem 78" xfId="478"/>
    <cellStyle name="SAPBEXstdItem 78 2" xfId="1099"/>
    <cellStyle name="SAPBEXstdItem 78 2 2" xfId="2319"/>
    <cellStyle name="SAPBEXstdItem 78 2 3" xfId="50499"/>
    <cellStyle name="SAPBEXstdItem 78 3" xfId="1709"/>
    <cellStyle name="SAPBEXstdItem 78 4" xfId="49882"/>
    <cellStyle name="SAPBEXstdItem 79" xfId="483"/>
    <cellStyle name="SAPBEXstdItem 79 2" xfId="1104"/>
    <cellStyle name="SAPBEXstdItem 79 2 2" xfId="2324"/>
    <cellStyle name="SAPBEXstdItem 79 2 3" xfId="50504"/>
    <cellStyle name="SAPBEXstdItem 79 3" xfId="1714"/>
    <cellStyle name="SAPBEXstdItem 79 4" xfId="49887"/>
    <cellStyle name="SAPBEXstdItem 8" xfId="131"/>
    <cellStyle name="SAPBEXstdItem 8 10" xfId="32297"/>
    <cellStyle name="SAPBEXstdItem 8 11" xfId="32298"/>
    <cellStyle name="SAPBEXstdItem 8 12" xfId="32299"/>
    <cellStyle name="SAPBEXstdItem 8 13" xfId="32300"/>
    <cellStyle name="SAPBEXstdItem 8 14" xfId="32301"/>
    <cellStyle name="SAPBEXstdItem 8 15" xfId="49535"/>
    <cellStyle name="SAPBEXstdItem 8 16" xfId="32296"/>
    <cellStyle name="SAPBEXstdItem 8 2" xfId="752"/>
    <cellStyle name="SAPBEXstdItem 8 2 2" xfId="1972"/>
    <cellStyle name="SAPBEXstdItem 8 2 2 2" xfId="50152"/>
    <cellStyle name="SAPBEXstdItem 8 2 3" xfId="32302"/>
    <cellStyle name="SAPBEXstdItem 8 3" xfId="1362"/>
    <cellStyle name="SAPBEXstdItem 8 3 2" xfId="32304"/>
    <cellStyle name="SAPBEXstdItem 8 3 3" xfId="32303"/>
    <cellStyle name="SAPBEXstdItem 8 4" xfId="32305"/>
    <cellStyle name="SAPBEXstdItem 8 5" xfId="32306"/>
    <cellStyle name="SAPBEXstdItem 8 6" xfId="32307"/>
    <cellStyle name="SAPBEXstdItem 8 7" xfId="32308"/>
    <cellStyle name="SAPBEXstdItem 8 8" xfId="32309"/>
    <cellStyle name="SAPBEXstdItem 8 9" xfId="32310"/>
    <cellStyle name="SAPBEXstdItem 80" xfId="488"/>
    <cellStyle name="SAPBEXstdItem 80 2" xfId="1109"/>
    <cellStyle name="SAPBEXstdItem 80 2 2" xfId="2329"/>
    <cellStyle name="SAPBEXstdItem 80 2 3" xfId="50509"/>
    <cellStyle name="SAPBEXstdItem 80 3" xfId="1719"/>
    <cellStyle name="SAPBEXstdItem 80 4" xfId="49892"/>
    <cellStyle name="SAPBEXstdItem 81" xfId="493"/>
    <cellStyle name="SAPBEXstdItem 81 2" xfId="1114"/>
    <cellStyle name="SAPBEXstdItem 81 2 2" xfId="2334"/>
    <cellStyle name="SAPBEXstdItem 81 2 3" xfId="50514"/>
    <cellStyle name="SAPBEXstdItem 81 3" xfId="1724"/>
    <cellStyle name="SAPBEXstdItem 81 4" xfId="49897"/>
    <cellStyle name="SAPBEXstdItem 82" xfId="498"/>
    <cellStyle name="SAPBEXstdItem 82 2" xfId="1119"/>
    <cellStyle name="SAPBEXstdItem 82 2 2" xfId="2339"/>
    <cellStyle name="SAPBEXstdItem 82 2 3" xfId="50519"/>
    <cellStyle name="SAPBEXstdItem 82 3" xfId="1729"/>
    <cellStyle name="SAPBEXstdItem 82 4" xfId="49902"/>
    <cellStyle name="SAPBEXstdItem 83" xfId="503"/>
    <cellStyle name="SAPBEXstdItem 83 2" xfId="1124"/>
    <cellStyle name="SAPBEXstdItem 83 2 2" xfId="2344"/>
    <cellStyle name="SAPBEXstdItem 83 2 3" xfId="50524"/>
    <cellStyle name="SAPBEXstdItem 83 3" xfId="1734"/>
    <cellStyle name="SAPBEXstdItem 83 4" xfId="49907"/>
    <cellStyle name="SAPBEXstdItem 84" xfId="508"/>
    <cellStyle name="SAPBEXstdItem 84 2" xfId="1129"/>
    <cellStyle name="SAPBEXstdItem 84 2 2" xfId="2349"/>
    <cellStyle name="SAPBEXstdItem 84 2 3" xfId="50529"/>
    <cellStyle name="SAPBEXstdItem 84 3" xfId="1739"/>
    <cellStyle name="SAPBEXstdItem 84 4" xfId="49912"/>
    <cellStyle name="SAPBEXstdItem 85" xfId="513"/>
    <cellStyle name="SAPBEXstdItem 85 2" xfId="1134"/>
    <cellStyle name="SAPBEXstdItem 85 2 2" xfId="2354"/>
    <cellStyle name="SAPBEXstdItem 85 2 3" xfId="50534"/>
    <cellStyle name="SAPBEXstdItem 85 3" xfId="1744"/>
    <cellStyle name="SAPBEXstdItem 85 4" xfId="49917"/>
    <cellStyle name="SAPBEXstdItem 86" xfId="518"/>
    <cellStyle name="SAPBEXstdItem 86 2" xfId="1139"/>
    <cellStyle name="SAPBEXstdItem 86 2 2" xfId="2359"/>
    <cellStyle name="SAPBEXstdItem 86 2 3" xfId="50539"/>
    <cellStyle name="SAPBEXstdItem 86 3" xfId="1749"/>
    <cellStyle name="SAPBEXstdItem 86 4" xfId="49922"/>
    <cellStyle name="SAPBEXstdItem 87" xfId="523"/>
    <cellStyle name="SAPBEXstdItem 87 2" xfId="1144"/>
    <cellStyle name="SAPBEXstdItem 87 2 2" xfId="2364"/>
    <cellStyle name="SAPBEXstdItem 87 2 3" xfId="50544"/>
    <cellStyle name="SAPBEXstdItem 87 3" xfId="1754"/>
    <cellStyle name="SAPBEXstdItem 87 4" xfId="49927"/>
    <cellStyle name="SAPBEXstdItem 88" xfId="528"/>
    <cellStyle name="SAPBEXstdItem 88 2" xfId="1149"/>
    <cellStyle name="SAPBEXstdItem 88 2 2" xfId="2369"/>
    <cellStyle name="SAPBEXstdItem 88 2 3" xfId="50549"/>
    <cellStyle name="SAPBEXstdItem 88 3" xfId="1759"/>
    <cellStyle name="SAPBEXstdItem 88 4" xfId="49932"/>
    <cellStyle name="SAPBEXstdItem 89" xfId="533"/>
    <cellStyle name="SAPBEXstdItem 89 2" xfId="1154"/>
    <cellStyle name="SAPBEXstdItem 89 2 2" xfId="2374"/>
    <cellStyle name="SAPBEXstdItem 89 2 3" xfId="50554"/>
    <cellStyle name="SAPBEXstdItem 89 3" xfId="1764"/>
    <cellStyle name="SAPBEXstdItem 89 4" xfId="49937"/>
    <cellStyle name="SAPBEXstdItem 9" xfId="138"/>
    <cellStyle name="SAPBEXstdItem 9 2" xfId="759"/>
    <cellStyle name="SAPBEXstdItem 9 2 2" xfId="1979"/>
    <cellStyle name="SAPBEXstdItem 9 2 3" xfId="50159"/>
    <cellStyle name="SAPBEXstdItem 9 3" xfId="1369"/>
    <cellStyle name="SAPBEXstdItem 9 3 2" xfId="49542"/>
    <cellStyle name="SAPBEXstdItem 9 4" xfId="32311"/>
    <cellStyle name="SAPBEXstdItem 90" xfId="538"/>
    <cellStyle name="SAPBEXstdItem 90 2" xfId="1159"/>
    <cellStyle name="SAPBEXstdItem 90 2 2" xfId="2379"/>
    <cellStyle name="SAPBEXstdItem 90 2 3" xfId="50559"/>
    <cellStyle name="SAPBEXstdItem 90 3" xfId="1769"/>
    <cellStyle name="SAPBEXstdItem 90 4" xfId="49942"/>
    <cellStyle name="SAPBEXstdItem 91" xfId="543"/>
    <cellStyle name="SAPBEXstdItem 91 2" xfId="1164"/>
    <cellStyle name="SAPBEXstdItem 91 2 2" xfId="2384"/>
    <cellStyle name="SAPBEXstdItem 91 2 3" xfId="50564"/>
    <cellStyle name="SAPBEXstdItem 91 3" xfId="1774"/>
    <cellStyle name="SAPBEXstdItem 91 4" xfId="49947"/>
    <cellStyle name="SAPBEXstdItem 92" xfId="548"/>
    <cellStyle name="SAPBEXstdItem 92 2" xfId="1169"/>
    <cellStyle name="SAPBEXstdItem 92 2 2" xfId="2389"/>
    <cellStyle name="SAPBEXstdItem 92 2 3" xfId="50569"/>
    <cellStyle name="SAPBEXstdItem 92 3" xfId="1779"/>
    <cellStyle name="SAPBEXstdItem 92 4" xfId="49952"/>
    <cellStyle name="SAPBEXstdItem 93" xfId="553"/>
    <cellStyle name="SAPBEXstdItem 93 2" xfId="1174"/>
    <cellStyle name="SAPBEXstdItem 93 2 2" xfId="2394"/>
    <cellStyle name="SAPBEXstdItem 93 2 3" xfId="50574"/>
    <cellStyle name="SAPBEXstdItem 93 3" xfId="1784"/>
    <cellStyle name="SAPBEXstdItem 93 4" xfId="49957"/>
    <cellStyle name="SAPBEXstdItem 94" xfId="558"/>
    <cellStyle name="SAPBEXstdItem 94 2" xfId="1179"/>
    <cellStyle name="SAPBEXstdItem 94 2 2" xfId="2399"/>
    <cellStyle name="SAPBEXstdItem 94 2 3" xfId="50579"/>
    <cellStyle name="SAPBEXstdItem 94 3" xfId="1789"/>
    <cellStyle name="SAPBEXstdItem 94 4" xfId="49962"/>
    <cellStyle name="SAPBEXstdItem 95" xfId="563"/>
    <cellStyle name="SAPBEXstdItem 95 2" xfId="1184"/>
    <cellStyle name="SAPBEXstdItem 95 2 2" xfId="2404"/>
    <cellStyle name="SAPBEXstdItem 95 2 3" xfId="50584"/>
    <cellStyle name="SAPBEXstdItem 95 3" xfId="1794"/>
    <cellStyle name="SAPBEXstdItem 95 4" xfId="49967"/>
    <cellStyle name="SAPBEXstdItem 96" xfId="568"/>
    <cellStyle name="SAPBEXstdItem 96 2" xfId="1189"/>
    <cellStyle name="SAPBEXstdItem 96 2 2" xfId="2409"/>
    <cellStyle name="SAPBEXstdItem 96 2 3" xfId="50589"/>
    <cellStyle name="SAPBEXstdItem 96 3" xfId="1799"/>
    <cellStyle name="SAPBEXstdItem 96 4" xfId="49972"/>
    <cellStyle name="SAPBEXstdItem 97" xfId="573"/>
    <cellStyle name="SAPBEXstdItem 97 2" xfId="1194"/>
    <cellStyle name="SAPBEXstdItem 97 2 2" xfId="2414"/>
    <cellStyle name="SAPBEXstdItem 97 2 3" xfId="50594"/>
    <cellStyle name="SAPBEXstdItem 97 3" xfId="1804"/>
    <cellStyle name="SAPBEXstdItem 97 4" xfId="49977"/>
    <cellStyle name="SAPBEXstdItem 98" xfId="578"/>
    <cellStyle name="SAPBEXstdItem 98 2" xfId="1199"/>
    <cellStyle name="SAPBEXstdItem 98 2 2" xfId="2419"/>
    <cellStyle name="SAPBEXstdItem 98 2 3" xfId="50599"/>
    <cellStyle name="SAPBEXstdItem 98 3" xfId="1809"/>
    <cellStyle name="SAPBEXstdItem 98 4" xfId="49982"/>
    <cellStyle name="SAPBEXstdItem 99" xfId="583"/>
    <cellStyle name="SAPBEXstdItem 99 2" xfId="1204"/>
    <cellStyle name="SAPBEXstdItem 99 2 2" xfId="2424"/>
    <cellStyle name="SAPBEXstdItem 99 2 3" xfId="50604"/>
    <cellStyle name="SAPBEXstdItem 99 3" xfId="1814"/>
    <cellStyle name="SAPBEXstdItem 99 4" xfId="49987"/>
    <cellStyle name="SAPBEXstdItemX" xfId="32312"/>
    <cellStyle name="SAPBEXstdItemX 10" xfId="32313"/>
    <cellStyle name="SAPBEXstdItemX 10 2" xfId="32314"/>
    <cellStyle name="SAPBEXstdItemX 11" xfId="32315"/>
    <cellStyle name="SAPBEXstdItemX 12" xfId="32316"/>
    <cellStyle name="SAPBEXstdItemX 13" xfId="32317"/>
    <cellStyle name="SAPBEXstdItemX 14" xfId="32318"/>
    <cellStyle name="SAPBEXstdItemX 15" xfId="32319"/>
    <cellStyle name="SAPBEXstdItemX 16" xfId="32320"/>
    <cellStyle name="SAPBEXstdItemX 17" xfId="32321"/>
    <cellStyle name="SAPBEXstdItemX 18" xfId="32322"/>
    <cellStyle name="SAPBEXstdItemX 19" xfId="32323"/>
    <cellStyle name="SAPBEXstdItemX 2" xfId="32324"/>
    <cellStyle name="SAPBEXstdItemX 2 10" xfId="32325"/>
    <cellStyle name="SAPBEXstdItemX 2 11" xfId="32326"/>
    <cellStyle name="SAPBEXstdItemX 2 11 2" xfId="32327"/>
    <cellStyle name="SAPBEXstdItemX 2 12" xfId="32328"/>
    <cellStyle name="SAPBEXstdItemX 2 13" xfId="32329"/>
    <cellStyle name="SAPBEXstdItemX 2 14" xfId="32330"/>
    <cellStyle name="SAPBEXstdItemX 2 15" xfId="32331"/>
    <cellStyle name="SAPBEXstdItemX 2 16" xfId="32332"/>
    <cellStyle name="SAPBEXstdItemX 2 17" xfId="32333"/>
    <cellStyle name="SAPBEXstdItemX 2 18" xfId="32334"/>
    <cellStyle name="SAPBEXstdItemX 2 19" xfId="32335"/>
    <cellStyle name="SAPBEXstdItemX 2 2" xfId="32336"/>
    <cellStyle name="SAPBEXstdItemX 2 2 10" xfId="32337"/>
    <cellStyle name="SAPBEXstdItemX 2 2 11" xfId="32338"/>
    <cellStyle name="SAPBEXstdItemX 2 2 12" xfId="32339"/>
    <cellStyle name="SAPBEXstdItemX 2 2 13" xfId="32340"/>
    <cellStyle name="SAPBEXstdItemX 2 2 14" xfId="32341"/>
    <cellStyle name="SAPBEXstdItemX 2 2 15" xfId="32342"/>
    <cellStyle name="SAPBEXstdItemX 2 2 16" xfId="32343"/>
    <cellStyle name="SAPBEXstdItemX 2 2 17" xfId="32344"/>
    <cellStyle name="SAPBEXstdItemX 2 2 18" xfId="32345"/>
    <cellStyle name="SAPBEXstdItemX 2 2 19" xfId="32346"/>
    <cellStyle name="SAPBEXstdItemX 2 2 2" xfId="32347"/>
    <cellStyle name="SAPBEXstdItemX 2 2 2 10" xfId="32348"/>
    <cellStyle name="SAPBEXstdItemX 2 2 2 11" xfId="32349"/>
    <cellStyle name="SAPBEXstdItemX 2 2 2 12" xfId="32350"/>
    <cellStyle name="SAPBEXstdItemX 2 2 2 13" xfId="32351"/>
    <cellStyle name="SAPBEXstdItemX 2 2 2 14" xfId="32352"/>
    <cellStyle name="SAPBEXstdItemX 2 2 2 15" xfId="32353"/>
    <cellStyle name="SAPBEXstdItemX 2 2 2 2" xfId="32354"/>
    <cellStyle name="SAPBEXstdItemX 2 2 2 2 10" xfId="32355"/>
    <cellStyle name="SAPBEXstdItemX 2 2 2 2 11" xfId="32356"/>
    <cellStyle name="SAPBEXstdItemX 2 2 2 2 12" xfId="32357"/>
    <cellStyle name="SAPBEXstdItemX 2 2 2 2 13" xfId="32358"/>
    <cellStyle name="SAPBEXstdItemX 2 2 2 2 14" xfId="32359"/>
    <cellStyle name="SAPBEXstdItemX 2 2 2 2 2" xfId="32360"/>
    <cellStyle name="SAPBEXstdItemX 2 2 2 2 3" xfId="32361"/>
    <cellStyle name="SAPBEXstdItemX 2 2 2 2 3 2" xfId="32362"/>
    <cellStyle name="SAPBEXstdItemX 2 2 2 2 4" xfId="32363"/>
    <cellStyle name="SAPBEXstdItemX 2 2 2 2 5" xfId="32364"/>
    <cellStyle name="SAPBEXstdItemX 2 2 2 2 6" xfId="32365"/>
    <cellStyle name="SAPBEXstdItemX 2 2 2 2 7" xfId="32366"/>
    <cellStyle name="SAPBEXstdItemX 2 2 2 2 8" xfId="32367"/>
    <cellStyle name="SAPBEXstdItemX 2 2 2 2 9" xfId="32368"/>
    <cellStyle name="SAPBEXstdItemX 2 2 2 3" xfId="32369"/>
    <cellStyle name="SAPBEXstdItemX 2 2 2 4" xfId="32370"/>
    <cellStyle name="SAPBEXstdItemX 2 2 2 4 2" xfId="32371"/>
    <cellStyle name="SAPBEXstdItemX 2 2 2 5" xfId="32372"/>
    <cellStyle name="SAPBEXstdItemX 2 2 2 6" xfId="32373"/>
    <cellStyle name="SAPBEXstdItemX 2 2 2 7" xfId="32374"/>
    <cellStyle name="SAPBEXstdItemX 2 2 2 8" xfId="32375"/>
    <cellStyle name="SAPBEXstdItemX 2 2 2 9" xfId="32376"/>
    <cellStyle name="SAPBEXstdItemX 2 2 3" xfId="32377"/>
    <cellStyle name="SAPBEXstdItemX 2 2 3 10" xfId="32378"/>
    <cellStyle name="SAPBEXstdItemX 2 2 3 11" xfId="32379"/>
    <cellStyle name="SAPBEXstdItemX 2 2 3 12" xfId="32380"/>
    <cellStyle name="SAPBEXstdItemX 2 2 3 13" xfId="32381"/>
    <cellStyle name="SAPBEXstdItemX 2 2 3 14" xfId="32382"/>
    <cellStyle name="SAPBEXstdItemX 2 2 3 15" xfId="32383"/>
    <cellStyle name="SAPBEXstdItemX 2 2 3 2" xfId="32384"/>
    <cellStyle name="SAPBEXstdItemX 2 2 3 2 10" xfId="32385"/>
    <cellStyle name="SAPBEXstdItemX 2 2 3 2 11" xfId="32386"/>
    <cellStyle name="SAPBEXstdItemX 2 2 3 2 12" xfId="32387"/>
    <cellStyle name="SAPBEXstdItemX 2 2 3 2 13" xfId="32388"/>
    <cellStyle name="SAPBEXstdItemX 2 2 3 2 14" xfId="32389"/>
    <cellStyle name="SAPBEXstdItemX 2 2 3 2 2" xfId="32390"/>
    <cellStyle name="SAPBEXstdItemX 2 2 3 2 3" xfId="32391"/>
    <cellStyle name="SAPBEXstdItemX 2 2 3 2 3 2" xfId="32392"/>
    <cellStyle name="SAPBEXstdItemX 2 2 3 2 4" xfId="32393"/>
    <cellStyle name="SAPBEXstdItemX 2 2 3 2 5" xfId="32394"/>
    <cellStyle name="SAPBEXstdItemX 2 2 3 2 6" xfId="32395"/>
    <cellStyle name="SAPBEXstdItemX 2 2 3 2 7" xfId="32396"/>
    <cellStyle name="SAPBEXstdItemX 2 2 3 2 8" xfId="32397"/>
    <cellStyle name="SAPBEXstdItemX 2 2 3 2 9" xfId="32398"/>
    <cellStyle name="SAPBEXstdItemX 2 2 3 3" xfId="32399"/>
    <cellStyle name="SAPBEXstdItemX 2 2 3 4" xfId="32400"/>
    <cellStyle name="SAPBEXstdItemX 2 2 3 4 2" xfId="32401"/>
    <cellStyle name="SAPBEXstdItemX 2 2 3 5" xfId="32402"/>
    <cellStyle name="SAPBEXstdItemX 2 2 3 6" xfId="32403"/>
    <cellStyle name="SAPBEXstdItemX 2 2 3 7" xfId="32404"/>
    <cellStyle name="SAPBEXstdItemX 2 2 3 8" xfId="32405"/>
    <cellStyle name="SAPBEXstdItemX 2 2 3 9" xfId="32406"/>
    <cellStyle name="SAPBEXstdItemX 2 2 4" xfId="32407"/>
    <cellStyle name="SAPBEXstdItemX 2 2 4 10" xfId="32408"/>
    <cellStyle name="SAPBEXstdItemX 2 2 4 11" xfId="32409"/>
    <cellStyle name="SAPBEXstdItemX 2 2 4 12" xfId="32410"/>
    <cellStyle name="SAPBEXstdItemX 2 2 4 13" xfId="32411"/>
    <cellStyle name="SAPBEXstdItemX 2 2 4 14" xfId="32412"/>
    <cellStyle name="SAPBEXstdItemX 2 2 4 15" xfId="32413"/>
    <cellStyle name="SAPBEXstdItemX 2 2 4 2" xfId="32414"/>
    <cellStyle name="SAPBEXstdItemX 2 2 4 2 10" xfId="32415"/>
    <cellStyle name="SAPBEXstdItemX 2 2 4 2 11" xfId="32416"/>
    <cellStyle name="SAPBEXstdItemX 2 2 4 2 12" xfId="32417"/>
    <cellStyle name="SAPBEXstdItemX 2 2 4 2 13" xfId="32418"/>
    <cellStyle name="SAPBEXstdItemX 2 2 4 2 14" xfId="32419"/>
    <cellStyle name="SAPBEXstdItemX 2 2 4 2 2" xfId="32420"/>
    <cellStyle name="SAPBEXstdItemX 2 2 4 2 3" xfId="32421"/>
    <cellStyle name="SAPBEXstdItemX 2 2 4 2 3 2" xfId="32422"/>
    <cellStyle name="SAPBEXstdItemX 2 2 4 2 4" xfId="32423"/>
    <cellStyle name="SAPBEXstdItemX 2 2 4 2 5" xfId="32424"/>
    <cellStyle name="SAPBEXstdItemX 2 2 4 2 6" xfId="32425"/>
    <cellStyle name="SAPBEXstdItemX 2 2 4 2 7" xfId="32426"/>
    <cellStyle name="SAPBEXstdItemX 2 2 4 2 8" xfId="32427"/>
    <cellStyle name="SAPBEXstdItemX 2 2 4 2 9" xfId="32428"/>
    <cellStyle name="SAPBEXstdItemX 2 2 4 3" xfId="32429"/>
    <cellStyle name="SAPBEXstdItemX 2 2 4 4" xfId="32430"/>
    <cellStyle name="SAPBEXstdItemX 2 2 4 4 2" xfId="32431"/>
    <cellStyle name="SAPBEXstdItemX 2 2 4 5" xfId="32432"/>
    <cellStyle name="SAPBEXstdItemX 2 2 4 6" xfId="32433"/>
    <cellStyle name="SAPBEXstdItemX 2 2 4 7" xfId="32434"/>
    <cellStyle name="SAPBEXstdItemX 2 2 4 8" xfId="32435"/>
    <cellStyle name="SAPBEXstdItemX 2 2 4 9" xfId="32436"/>
    <cellStyle name="SAPBEXstdItemX 2 2 5" xfId="32437"/>
    <cellStyle name="SAPBEXstdItemX 2 2 5 10" xfId="32438"/>
    <cellStyle name="SAPBEXstdItemX 2 2 5 11" xfId="32439"/>
    <cellStyle name="SAPBEXstdItemX 2 2 5 12" xfId="32440"/>
    <cellStyle name="SAPBEXstdItemX 2 2 5 13" xfId="32441"/>
    <cellStyle name="SAPBEXstdItemX 2 2 5 14" xfId="32442"/>
    <cellStyle name="SAPBEXstdItemX 2 2 5 15" xfId="32443"/>
    <cellStyle name="SAPBEXstdItemX 2 2 5 2" xfId="32444"/>
    <cellStyle name="SAPBEXstdItemX 2 2 5 2 10" xfId="32445"/>
    <cellStyle name="SAPBEXstdItemX 2 2 5 2 11" xfId="32446"/>
    <cellStyle name="SAPBEXstdItemX 2 2 5 2 12" xfId="32447"/>
    <cellStyle name="SAPBEXstdItemX 2 2 5 2 13" xfId="32448"/>
    <cellStyle name="SAPBEXstdItemX 2 2 5 2 14" xfId="32449"/>
    <cellStyle name="SAPBEXstdItemX 2 2 5 2 2" xfId="32450"/>
    <cellStyle name="SAPBEXstdItemX 2 2 5 2 3" xfId="32451"/>
    <cellStyle name="SAPBEXstdItemX 2 2 5 2 3 2" xfId="32452"/>
    <cellStyle name="SAPBEXstdItemX 2 2 5 2 4" xfId="32453"/>
    <cellStyle name="SAPBEXstdItemX 2 2 5 2 5" xfId="32454"/>
    <cellStyle name="SAPBEXstdItemX 2 2 5 2 6" xfId="32455"/>
    <cellStyle name="SAPBEXstdItemX 2 2 5 2 7" xfId="32456"/>
    <cellStyle name="SAPBEXstdItemX 2 2 5 2 8" xfId="32457"/>
    <cellStyle name="SAPBEXstdItemX 2 2 5 2 9" xfId="32458"/>
    <cellStyle name="SAPBEXstdItemX 2 2 5 3" xfId="32459"/>
    <cellStyle name="SAPBEXstdItemX 2 2 5 4" xfId="32460"/>
    <cellStyle name="SAPBEXstdItemX 2 2 5 4 2" xfId="32461"/>
    <cellStyle name="SAPBEXstdItemX 2 2 5 5" xfId="32462"/>
    <cellStyle name="SAPBEXstdItemX 2 2 5 6" xfId="32463"/>
    <cellStyle name="SAPBEXstdItemX 2 2 5 7" xfId="32464"/>
    <cellStyle name="SAPBEXstdItemX 2 2 5 8" xfId="32465"/>
    <cellStyle name="SAPBEXstdItemX 2 2 5 9" xfId="32466"/>
    <cellStyle name="SAPBEXstdItemX 2 2 6" xfId="32467"/>
    <cellStyle name="SAPBEXstdItemX 2 2 6 10" xfId="32468"/>
    <cellStyle name="SAPBEXstdItemX 2 2 6 11" xfId="32469"/>
    <cellStyle name="SAPBEXstdItemX 2 2 6 12" xfId="32470"/>
    <cellStyle name="SAPBEXstdItemX 2 2 6 13" xfId="32471"/>
    <cellStyle name="SAPBEXstdItemX 2 2 6 14" xfId="32472"/>
    <cellStyle name="SAPBEXstdItemX 2 2 6 2" xfId="32473"/>
    <cellStyle name="SAPBEXstdItemX 2 2 6 3" xfId="32474"/>
    <cellStyle name="SAPBEXstdItemX 2 2 6 3 2" xfId="32475"/>
    <cellStyle name="SAPBEXstdItemX 2 2 6 4" xfId="32476"/>
    <cellStyle name="SAPBEXstdItemX 2 2 6 5" xfId="32477"/>
    <cellStyle name="SAPBEXstdItemX 2 2 6 6" xfId="32478"/>
    <cellStyle name="SAPBEXstdItemX 2 2 6 7" xfId="32479"/>
    <cellStyle name="SAPBEXstdItemX 2 2 6 8" xfId="32480"/>
    <cellStyle name="SAPBEXstdItemX 2 2 6 9" xfId="32481"/>
    <cellStyle name="SAPBEXstdItemX 2 2 7" xfId="32482"/>
    <cellStyle name="SAPBEXstdItemX 2 2 8" xfId="32483"/>
    <cellStyle name="SAPBEXstdItemX 2 2 8 2" xfId="32484"/>
    <cellStyle name="SAPBEXstdItemX 2 2 9" xfId="32485"/>
    <cellStyle name="SAPBEXstdItemX 2 20" xfId="32486"/>
    <cellStyle name="SAPBEXstdItemX 2 21" xfId="32487"/>
    <cellStyle name="SAPBEXstdItemX 2 22" xfId="32488"/>
    <cellStyle name="SAPBEXstdItemX 2 3" xfId="32489"/>
    <cellStyle name="SAPBEXstdItemX 2 3 10" xfId="32490"/>
    <cellStyle name="SAPBEXstdItemX 2 3 11" xfId="32491"/>
    <cellStyle name="SAPBEXstdItemX 2 3 12" xfId="32492"/>
    <cellStyle name="SAPBEXstdItemX 2 3 13" xfId="32493"/>
    <cellStyle name="SAPBEXstdItemX 2 3 14" xfId="32494"/>
    <cellStyle name="SAPBEXstdItemX 2 3 15" xfId="32495"/>
    <cellStyle name="SAPBEXstdItemX 2 3 2" xfId="32496"/>
    <cellStyle name="SAPBEXstdItemX 2 3 2 10" xfId="32497"/>
    <cellStyle name="SAPBEXstdItemX 2 3 2 11" xfId="32498"/>
    <cellStyle name="SAPBEXstdItemX 2 3 2 12" xfId="32499"/>
    <cellStyle name="SAPBEXstdItemX 2 3 2 13" xfId="32500"/>
    <cellStyle name="SAPBEXstdItemX 2 3 2 14" xfId="32501"/>
    <cellStyle name="SAPBEXstdItemX 2 3 2 2" xfId="32502"/>
    <cellStyle name="SAPBEXstdItemX 2 3 2 3" xfId="32503"/>
    <cellStyle name="SAPBEXstdItemX 2 3 2 3 2" xfId="32504"/>
    <cellStyle name="SAPBEXstdItemX 2 3 2 4" xfId="32505"/>
    <cellStyle name="SAPBEXstdItemX 2 3 2 5" xfId="32506"/>
    <cellStyle name="SAPBEXstdItemX 2 3 2 6" xfId="32507"/>
    <cellStyle name="SAPBEXstdItemX 2 3 2 7" xfId="32508"/>
    <cellStyle name="SAPBEXstdItemX 2 3 2 8" xfId="32509"/>
    <cellStyle name="SAPBEXstdItemX 2 3 2 9" xfId="32510"/>
    <cellStyle name="SAPBEXstdItemX 2 3 3" xfId="32511"/>
    <cellStyle name="SAPBEXstdItemX 2 3 4" xfId="32512"/>
    <cellStyle name="SAPBEXstdItemX 2 3 4 2" xfId="32513"/>
    <cellStyle name="SAPBEXstdItemX 2 3 5" xfId="32514"/>
    <cellStyle name="SAPBEXstdItemX 2 3 6" xfId="32515"/>
    <cellStyle name="SAPBEXstdItemX 2 3 7" xfId="32516"/>
    <cellStyle name="SAPBEXstdItemX 2 3 8" xfId="32517"/>
    <cellStyle name="SAPBEXstdItemX 2 3 9" xfId="32518"/>
    <cellStyle name="SAPBEXstdItemX 2 4" xfId="32519"/>
    <cellStyle name="SAPBEXstdItemX 2 4 10" xfId="32520"/>
    <cellStyle name="SAPBEXstdItemX 2 4 11" xfId="32521"/>
    <cellStyle name="SAPBEXstdItemX 2 4 12" xfId="32522"/>
    <cellStyle name="SAPBEXstdItemX 2 4 13" xfId="32523"/>
    <cellStyle name="SAPBEXstdItemX 2 4 14" xfId="32524"/>
    <cellStyle name="SAPBEXstdItemX 2 4 15" xfId="32525"/>
    <cellStyle name="SAPBEXstdItemX 2 4 2" xfId="32526"/>
    <cellStyle name="SAPBEXstdItemX 2 4 2 10" xfId="32527"/>
    <cellStyle name="SAPBEXstdItemX 2 4 2 11" xfId="32528"/>
    <cellStyle name="SAPBEXstdItemX 2 4 2 12" xfId="32529"/>
    <cellStyle name="SAPBEXstdItemX 2 4 2 13" xfId="32530"/>
    <cellStyle name="SAPBEXstdItemX 2 4 2 14" xfId="32531"/>
    <cellStyle name="SAPBEXstdItemX 2 4 2 2" xfId="32532"/>
    <cellStyle name="SAPBEXstdItemX 2 4 2 3" xfId="32533"/>
    <cellStyle name="SAPBEXstdItemX 2 4 2 3 2" xfId="32534"/>
    <cellStyle name="SAPBEXstdItemX 2 4 2 4" xfId="32535"/>
    <cellStyle name="SAPBEXstdItemX 2 4 2 5" xfId="32536"/>
    <cellStyle name="SAPBEXstdItemX 2 4 2 6" xfId="32537"/>
    <cellStyle name="SAPBEXstdItemX 2 4 2 7" xfId="32538"/>
    <cellStyle name="SAPBEXstdItemX 2 4 2 8" xfId="32539"/>
    <cellStyle name="SAPBEXstdItemX 2 4 2 9" xfId="32540"/>
    <cellStyle name="SAPBEXstdItemX 2 4 3" xfId="32541"/>
    <cellStyle name="SAPBEXstdItemX 2 4 4" xfId="32542"/>
    <cellStyle name="SAPBEXstdItemX 2 4 4 2" xfId="32543"/>
    <cellStyle name="SAPBEXstdItemX 2 4 5" xfId="32544"/>
    <cellStyle name="SAPBEXstdItemX 2 4 6" xfId="32545"/>
    <cellStyle name="SAPBEXstdItemX 2 4 7" xfId="32546"/>
    <cellStyle name="SAPBEXstdItemX 2 4 8" xfId="32547"/>
    <cellStyle name="SAPBEXstdItemX 2 4 9" xfId="32548"/>
    <cellStyle name="SAPBEXstdItemX 2 5" xfId="32549"/>
    <cellStyle name="SAPBEXstdItemX 2 5 10" xfId="32550"/>
    <cellStyle name="SAPBEXstdItemX 2 5 11" xfId="32551"/>
    <cellStyle name="SAPBEXstdItemX 2 5 12" xfId="32552"/>
    <cellStyle name="SAPBEXstdItemX 2 5 13" xfId="32553"/>
    <cellStyle name="SAPBEXstdItemX 2 5 14" xfId="32554"/>
    <cellStyle name="SAPBEXstdItemX 2 5 15" xfId="32555"/>
    <cellStyle name="SAPBEXstdItemX 2 5 2" xfId="32556"/>
    <cellStyle name="SAPBEXstdItemX 2 5 2 10" xfId="32557"/>
    <cellStyle name="SAPBEXstdItemX 2 5 2 11" xfId="32558"/>
    <cellStyle name="SAPBEXstdItemX 2 5 2 12" xfId="32559"/>
    <cellStyle name="SAPBEXstdItemX 2 5 2 13" xfId="32560"/>
    <cellStyle name="SAPBEXstdItemX 2 5 2 14" xfId="32561"/>
    <cellStyle name="SAPBEXstdItemX 2 5 2 2" xfId="32562"/>
    <cellStyle name="SAPBEXstdItemX 2 5 2 3" xfId="32563"/>
    <cellStyle name="SAPBEXstdItemX 2 5 2 3 2" xfId="32564"/>
    <cellStyle name="SAPBEXstdItemX 2 5 2 4" xfId="32565"/>
    <cellStyle name="SAPBEXstdItemX 2 5 2 5" xfId="32566"/>
    <cellStyle name="SAPBEXstdItemX 2 5 2 6" xfId="32567"/>
    <cellStyle name="SAPBEXstdItemX 2 5 2 7" xfId="32568"/>
    <cellStyle name="SAPBEXstdItemX 2 5 2 8" xfId="32569"/>
    <cellStyle name="SAPBEXstdItemX 2 5 2 9" xfId="32570"/>
    <cellStyle name="SAPBEXstdItemX 2 5 3" xfId="32571"/>
    <cellStyle name="SAPBEXstdItemX 2 5 4" xfId="32572"/>
    <cellStyle name="SAPBEXstdItemX 2 5 4 2" xfId="32573"/>
    <cellStyle name="SAPBEXstdItemX 2 5 5" xfId="32574"/>
    <cellStyle name="SAPBEXstdItemX 2 5 6" xfId="32575"/>
    <cellStyle name="SAPBEXstdItemX 2 5 7" xfId="32576"/>
    <cellStyle name="SAPBEXstdItemX 2 5 8" xfId="32577"/>
    <cellStyle name="SAPBEXstdItemX 2 5 9" xfId="32578"/>
    <cellStyle name="SAPBEXstdItemX 2 6" xfId="32579"/>
    <cellStyle name="SAPBEXstdItemX 2 6 10" xfId="32580"/>
    <cellStyle name="SAPBEXstdItemX 2 6 11" xfId="32581"/>
    <cellStyle name="SAPBEXstdItemX 2 6 12" xfId="32582"/>
    <cellStyle name="SAPBEXstdItemX 2 6 13" xfId="32583"/>
    <cellStyle name="SAPBEXstdItemX 2 6 14" xfId="32584"/>
    <cellStyle name="SAPBEXstdItemX 2 6 15" xfId="32585"/>
    <cellStyle name="SAPBEXstdItemX 2 6 2" xfId="32586"/>
    <cellStyle name="SAPBEXstdItemX 2 6 2 10" xfId="32587"/>
    <cellStyle name="SAPBEXstdItemX 2 6 2 11" xfId="32588"/>
    <cellStyle name="SAPBEXstdItemX 2 6 2 12" xfId="32589"/>
    <cellStyle name="SAPBEXstdItemX 2 6 2 13" xfId="32590"/>
    <cellStyle name="SAPBEXstdItemX 2 6 2 14" xfId="32591"/>
    <cellStyle name="SAPBEXstdItemX 2 6 2 2" xfId="32592"/>
    <cellStyle name="SAPBEXstdItemX 2 6 2 3" xfId="32593"/>
    <cellStyle name="SAPBEXstdItemX 2 6 2 3 2" xfId="32594"/>
    <cellStyle name="SAPBEXstdItemX 2 6 2 4" xfId="32595"/>
    <cellStyle name="SAPBEXstdItemX 2 6 2 5" xfId="32596"/>
    <cellStyle name="SAPBEXstdItemX 2 6 2 6" xfId="32597"/>
    <cellStyle name="SAPBEXstdItemX 2 6 2 7" xfId="32598"/>
    <cellStyle name="SAPBEXstdItemX 2 6 2 8" xfId="32599"/>
    <cellStyle name="SAPBEXstdItemX 2 6 2 9" xfId="32600"/>
    <cellStyle name="SAPBEXstdItemX 2 6 3" xfId="32601"/>
    <cellStyle name="SAPBEXstdItemX 2 6 4" xfId="32602"/>
    <cellStyle name="SAPBEXstdItemX 2 6 4 2" xfId="32603"/>
    <cellStyle name="SAPBEXstdItemX 2 6 5" xfId="32604"/>
    <cellStyle name="SAPBEXstdItemX 2 6 6" xfId="32605"/>
    <cellStyle name="SAPBEXstdItemX 2 6 7" xfId="32606"/>
    <cellStyle name="SAPBEXstdItemX 2 6 8" xfId="32607"/>
    <cellStyle name="SAPBEXstdItemX 2 6 9" xfId="32608"/>
    <cellStyle name="SAPBEXstdItemX 2 7" xfId="32609"/>
    <cellStyle name="SAPBEXstdItemX 2 7 10" xfId="32610"/>
    <cellStyle name="SAPBEXstdItemX 2 7 11" xfId="32611"/>
    <cellStyle name="SAPBEXstdItemX 2 7 12" xfId="32612"/>
    <cellStyle name="SAPBEXstdItemX 2 7 13" xfId="32613"/>
    <cellStyle name="SAPBEXstdItemX 2 7 14" xfId="32614"/>
    <cellStyle name="SAPBEXstdItemX 2 7 15" xfId="32615"/>
    <cellStyle name="SAPBEXstdItemX 2 7 2" xfId="32616"/>
    <cellStyle name="SAPBEXstdItemX 2 7 2 10" xfId="32617"/>
    <cellStyle name="SAPBEXstdItemX 2 7 2 11" xfId="32618"/>
    <cellStyle name="SAPBEXstdItemX 2 7 2 12" xfId="32619"/>
    <cellStyle name="SAPBEXstdItemX 2 7 2 13" xfId="32620"/>
    <cellStyle name="SAPBEXstdItemX 2 7 2 14" xfId="32621"/>
    <cellStyle name="SAPBEXstdItemX 2 7 2 2" xfId="32622"/>
    <cellStyle name="SAPBEXstdItemX 2 7 2 3" xfId="32623"/>
    <cellStyle name="SAPBEXstdItemX 2 7 2 3 2" xfId="32624"/>
    <cellStyle name="SAPBEXstdItemX 2 7 2 4" xfId="32625"/>
    <cellStyle name="SAPBEXstdItemX 2 7 2 5" xfId="32626"/>
    <cellStyle name="SAPBEXstdItemX 2 7 2 6" xfId="32627"/>
    <cellStyle name="SAPBEXstdItemX 2 7 2 7" xfId="32628"/>
    <cellStyle name="SAPBEXstdItemX 2 7 2 8" xfId="32629"/>
    <cellStyle name="SAPBEXstdItemX 2 7 2 9" xfId="32630"/>
    <cellStyle name="SAPBEXstdItemX 2 7 3" xfId="32631"/>
    <cellStyle name="SAPBEXstdItemX 2 7 4" xfId="32632"/>
    <cellStyle name="SAPBEXstdItemX 2 7 4 2" xfId="32633"/>
    <cellStyle name="SAPBEXstdItemX 2 7 5" xfId="32634"/>
    <cellStyle name="SAPBEXstdItemX 2 7 6" xfId="32635"/>
    <cellStyle name="SAPBEXstdItemX 2 7 7" xfId="32636"/>
    <cellStyle name="SAPBEXstdItemX 2 7 8" xfId="32637"/>
    <cellStyle name="SAPBEXstdItemX 2 7 9" xfId="32638"/>
    <cellStyle name="SAPBEXstdItemX 2 8" xfId="32639"/>
    <cellStyle name="SAPBEXstdItemX 2 8 10" xfId="32640"/>
    <cellStyle name="SAPBEXstdItemX 2 8 11" xfId="32641"/>
    <cellStyle name="SAPBEXstdItemX 2 8 12" xfId="32642"/>
    <cellStyle name="SAPBEXstdItemX 2 8 13" xfId="32643"/>
    <cellStyle name="SAPBEXstdItemX 2 8 14" xfId="32644"/>
    <cellStyle name="SAPBEXstdItemX 2 8 15" xfId="32645"/>
    <cellStyle name="SAPBEXstdItemX 2 8 2" xfId="32646"/>
    <cellStyle name="SAPBEXstdItemX 2 8 2 10" xfId="32647"/>
    <cellStyle name="SAPBEXstdItemX 2 8 2 11" xfId="32648"/>
    <cellStyle name="SAPBEXstdItemX 2 8 2 12" xfId="32649"/>
    <cellStyle name="SAPBEXstdItemX 2 8 2 13" xfId="32650"/>
    <cellStyle name="SAPBEXstdItemX 2 8 2 14" xfId="32651"/>
    <cellStyle name="SAPBEXstdItemX 2 8 2 2" xfId="32652"/>
    <cellStyle name="SAPBEXstdItemX 2 8 2 3" xfId="32653"/>
    <cellStyle name="SAPBEXstdItemX 2 8 2 3 2" xfId="32654"/>
    <cellStyle name="SAPBEXstdItemX 2 8 2 4" xfId="32655"/>
    <cellStyle name="SAPBEXstdItemX 2 8 2 5" xfId="32656"/>
    <cellStyle name="SAPBEXstdItemX 2 8 2 6" xfId="32657"/>
    <cellStyle name="SAPBEXstdItemX 2 8 2 7" xfId="32658"/>
    <cellStyle name="SAPBEXstdItemX 2 8 2 8" xfId="32659"/>
    <cellStyle name="SAPBEXstdItemX 2 8 2 9" xfId="32660"/>
    <cellStyle name="SAPBEXstdItemX 2 8 3" xfId="32661"/>
    <cellStyle name="SAPBEXstdItemX 2 8 4" xfId="32662"/>
    <cellStyle name="SAPBEXstdItemX 2 8 4 2" xfId="32663"/>
    <cellStyle name="SAPBEXstdItemX 2 8 5" xfId="32664"/>
    <cellStyle name="SAPBEXstdItemX 2 8 6" xfId="32665"/>
    <cellStyle name="SAPBEXstdItemX 2 8 7" xfId="32666"/>
    <cellStyle name="SAPBEXstdItemX 2 8 8" xfId="32667"/>
    <cellStyle name="SAPBEXstdItemX 2 8 9" xfId="32668"/>
    <cellStyle name="SAPBEXstdItemX 2 9" xfId="32669"/>
    <cellStyle name="SAPBEXstdItemX 2 9 10" xfId="32670"/>
    <cellStyle name="SAPBEXstdItemX 2 9 11" xfId="32671"/>
    <cellStyle name="SAPBEXstdItemX 2 9 12" xfId="32672"/>
    <cellStyle name="SAPBEXstdItemX 2 9 13" xfId="32673"/>
    <cellStyle name="SAPBEXstdItemX 2 9 14" xfId="32674"/>
    <cellStyle name="SAPBEXstdItemX 2 9 2" xfId="32675"/>
    <cellStyle name="SAPBEXstdItemX 2 9 3" xfId="32676"/>
    <cellStyle name="SAPBEXstdItemX 2 9 3 2" xfId="32677"/>
    <cellStyle name="SAPBEXstdItemX 2 9 4" xfId="32678"/>
    <cellStyle name="SAPBEXstdItemX 2 9 5" xfId="32679"/>
    <cellStyle name="SAPBEXstdItemX 2 9 6" xfId="32680"/>
    <cellStyle name="SAPBEXstdItemX 2 9 7" xfId="32681"/>
    <cellStyle name="SAPBEXstdItemX 2 9 8" xfId="32682"/>
    <cellStyle name="SAPBEXstdItemX 2 9 9" xfId="32683"/>
    <cellStyle name="SAPBEXstdItemX 20" xfId="32684"/>
    <cellStyle name="SAPBEXstdItemX 21" xfId="32685"/>
    <cellStyle name="SAPBEXstdItemX 3" xfId="32686"/>
    <cellStyle name="SAPBEXstdItemX 3 10" xfId="32687"/>
    <cellStyle name="SAPBEXstdItemX 3 11" xfId="32688"/>
    <cellStyle name="SAPBEXstdItemX 3 12" xfId="32689"/>
    <cellStyle name="SAPBEXstdItemX 3 13" xfId="32690"/>
    <cellStyle name="SAPBEXstdItemX 3 14" xfId="32691"/>
    <cellStyle name="SAPBEXstdItemX 3 15" xfId="32692"/>
    <cellStyle name="SAPBEXstdItemX 3 16" xfId="32693"/>
    <cellStyle name="SAPBEXstdItemX 3 17" xfId="32694"/>
    <cellStyle name="SAPBEXstdItemX 3 18" xfId="32695"/>
    <cellStyle name="SAPBEXstdItemX 3 19" xfId="32696"/>
    <cellStyle name="SAPBEXstdItemX 3 2" xfId="32697"/>
    <cellStyle name="SAPBEXstdItemX 3 2 10" xfId="32698"/>
    <cellStyle name="SAPBEXstdItemX 3 2 11" xfId="32699"/>
    <cellStyle name="SAPBEXstdItemX 3 2 12" xfId="32700"/>
    <cellStyle name="SAPBEXstdItemX 3 2 13" xfId="32701"/>
    <cellStyle name="SAPBEXstdItemX 3 2 14" xfId="32702"/>
    <cellStyle name="SAPBEXstdItemX 3 2 15" xfId="32703"/>
    <cellStyle name="SAPBEXstdItemX 3 2 2" xfId="32704"/>
    <cellStyle name="SAPBEXstdItemX 3 2 2 10" xfId="32705"/>
    <cellStyle name="SAPBEXstdItemX 3 2 2 11" xfId="32706"/>
    <cellStyle name="SAPBEXstdItemX 3 2 2 12" xfId="32707"/>
    <cellStyle name="SAPBEXstdItemX 3 2 2 13" xfId="32708"/>
    <cellStyle name="SAPBEXstdItemX 3 2 2 14" xfId="32709"/>
    <cellStyle name="SAPBEXstdItemX 3 2 2 2" xfId="32710"/>
    <cellStyle name="SAPBEXstdItemX 3 2 2 3" xfId="32711"/>
    <cellStyle name="SAPBEXstdItemX 3 2 2 3 2" xfId="32712"/>
    <cellStyle name="SAPBEXstdItemX 3 2 2 4" xfId="32713"/>
    <cellStyle name="SAPBEXstdItemX 3 2 2 5" xfId="32714"/>
    <cellStyle name="SAPBEXstdItemX 3 2 2 6" xfId="32715"/>
    <cellStyle name="SAPBEXstdItemX 3 2 2 7" xfId="32716"/>
    <cellStyle name="SAPBEXstdItemX 3 2 2 8" xfId="32717"/>
    <cellStyle name="SAPBEXstdItemX 3 2 2 9" xfId="32718"/>
    <cellStyle name="SAPBEXstdItemX 3 2 3" xfId="32719"/>
    <cellStyle name="SAPBEXstdItemX 3 2 4" xfId="32720"/>
    <cellStyle name="SAPBEXstdItemX 3 2 4 2" xfId="32721"/>
    <cellStyle name="SAPBEXstdItemX 3 2 5" xfId="32722"/>
    <cellStyle name="SAPBEXstdItemX 3 2 6" xfId="32723"/>
    <cellStyle name="SAPBEXstdItemX 3 2 7" xfId="32724"/>
    <cellStyle name="SAPBEXstdItemX 3 2 8" xfId="32725"/>
    <cellStyle name="SAPBEXstdItemX 3 2 9" xfId="32726"/>
    <cellStyle name="SAPBEXstdItemX 3 3" xfId="32727"/>
    <cellStyle name="SAPBEXstdItemX 3 3 10" xfId="32728"/>
    <cellStyle name="SAPBEXstdItemX 3 3 11" xfId="32729"/>
    <cellStyle name="SAPBEXstdItemX 3 3 12" xfId="32730"/>
    <cellStyle name="SAPBEXstdItemX 3 3 13" xfId="32731"/>
    <cellStyle name="SAPBEXstdItemX 3 3 14" xfId="32732"/>
    <cellStyle name="SAPBEXstdItemX 3 3 15" xfId="32733"/>
    <cellStyle name="SAPBEXstdItemX 3 3 2" xfId="32734"/>
    <cellStyle name="SAPBEXstdItemX 3 3 2 10" xfId="32735"/>
    <cellStyle name="SAPBEXstdItemX 3 3 2 11" xfId="32736"/>
    <cellStyle name="SAPBEXstdItemX 3 3 2 12" xfId="32737"/>
    <cellStyle name="SAPBEXstdItemX 3 3 2 13" xfId="32738"/>
    <cellStyle name="SAPBEXstdItemX 3 3 2 14" xfId="32739"/>
    <cellStyle name="SAPBEXstdItemX 3 3 2 2" xfId="32740"/>
    <cellStyle name="SAPBEXstdItemX 3 3 2 3" xfId="32741"/>
    <cellStyle name="SAPBEXstdItemX 3 3 2 3 2" xfId="32742"/>
    <cellStyle name="SAPBEXstdItemX 3 3 2 4" xfId="32743"/>
    <cellStyle name="SAPBEXstdItemX 3 3 2 5" xfId="32744"/>
    <cellStyle name="SAPBEXstdItemX 3 3 2 6" xfId="32745"/>
    <cellStyle name="SAPBEXstdItemX 3 3 2 7" xfId="32746"/>
    <cellStyle name="SAPBEXstdItemX 3 3 2 8" xfId="32747"/>
    <cellStyle name="SAPBEXstdItemX 3 3 2 9" xfId="32748"/>
    <cellStyle name="SAPBEXstdItemX 3 3 3" xfId="32749"/>
    <cellStyle name="SAPBEXstdItemX 3 3 4" xfId="32750"/>
    <cellStyle name="SAPBEXstdItemX 3 3 4 2" xfId="32751"/>
    <cellStyle name="SAPBEXstdItemX 3 3 5" xfId="32752"/>
    <cellStyle name="SAPBEXstdItemX 3 3 6" xfId="32753"/>
    <cellStyle name="SAPBEXstdItemX 3 3 7" xfId="32754"/>
    <cellStyle name="SAPBEXstdItemX 3 3 8" xfId="32755"/>
    <cellStyle name="SAPBEXstdItemX 3 3 9" xfId="32756"/>
    <cellStyle name="SAPBEXstdItemX 3 4" xfId="32757"/>
    <cellStyle name="SAPBEXstdItemX 3 4 10" xfId="32758"/>
    <cellStyle name="SAPBEXstdItemX 3 4 11" xfId="32759"/>
    <cellStyle name="SAPBEXstdItemX 3 4 12" xfId="32760"/>
    <cellStyle name="SAPBEXstdItemX 3 4 13" xfId="32761"/>
    <cellStyle name="SAPBEXstdItemX 3 4 14" xfId="32762"/>
    <cellStyle name="SAPBEXstdItemX 3 4 15" xfId="32763"/>
    <cellStyle name="SAPBEXstdItemX 3 4 2" xfId="32764"/>
    <cellStyle name="SAPBEXstdItemX 3 4 2 10" xfId="32765"/>
    <cellStyle name="SAPBEXstdItemX 3 4 2 11" xfId="32766"/>
    <cellStyle name="SAPBEXstdItemX 3 4 2 12" xfId="32767"/>
    <cellStyle name="SAPBEXstdItemX 3 4 2 13" xfId="32768"/>
    <cellStyle name="SAPBEXstdItemX 3 4 2 14" xfId="32769"/>
    <cellStyle name="SAPBEXstdItemX 3 4 2 2" xfId="32770"/>
    <cellStyle name="SAPBEXstdItemX 3 4 2 3" xfId="32771"/>
    <cellStyle name="SAPBEXstdItemX 3 4 2 3 2" xfId="32772"/>
    <cellStyle name="SAPBEXstdItemX 3 4 2 4" xfId="32773"/>
    <cellStyle name="SAPBEXstdItemX 3 4 2 5" xfId="32774"/>
    <cellStyle name="SAPBEXstdItemX 3 4 2 6" xfId="32775"/>
    <cellStyle name="SAPBEXstdItemX 3 4 2 7" xfId="32776"/>
    <cellStyle name="SAPBEXstdItemX 3 4 2 8" xfId="32777"/>
    <cellStyle name="SAPBEXstdItemX 3 4 2 9" xfId="32778"/>
    <cellStyle name="SAPBEXstdItemX 3 4 3" xfId="32779"/>
    <cellStyle name="SAPBEXstdItemX 3 4 4" xfId="32780"/>
    <cellStyle name="SAPBEXstdItemX 3 4 4 2" xfId="32781"/>
    <cellStyle name="SAPBEXstdItemX 3 4 5" xfId="32782"/>
    <cellStyle name="SAPBEXstdItemX 3 4 6" xfId="32783"/>
    <cellStyle name="SAPBEXstdItemX 3 4 7" xfId="32784"/>
    <cellStyle name="SAPBEXstdItemX 3 4 8" xfId="32785"/>
    <cellStyle name="SAPBEXstdItemX 3 4 9" xfId="32786"/>
    <cellStyle name="SAPBEXstdItemX 3 5" xfId="32787"/>
    <cellStyle name="SAPBEXstdItemX 3 5 10" xfId="32788"/>
    <cellStyle name="SAPBEXstdItemX 3 5 11" xfId="32789"/>
    <cellStyle name="SAPBEXstdItemX 3 5 12" xfId="32790"/>
    <cellStyle name="SAPBEXstdItemX 3 5 13" xfId="32791"/>
    <cellStyle name="SAPBEXstdItemX 3 5 14" xfId="32792"/>
    <cellStyle name="SAPBEXstdItemX 3 5 15" xfId="32793"/>
    <cellStyle name="SAPBEXstdItemX 3 5 2" xfId="32794"/>
    <cellStyle name="SAPBEXstdItemX 3 5 2 10" xfId="32795"/>
    <cellStyle name="SAPBEXstdItemX 3 5 2 11" xfId="32796"/>
    <cellStyle name="SAPBEXstdItemX 3 5 2 12" xfId="32797"/>
    <cellStyle name="SAPBEXstdItemX 3 5 2 13" xfId="32798"/>
    <cellStyle name="SAPBEXstdItemX 3 5 2 14" xfId="32799"/>
    <cellStyle name="SAPBEXstdItemX 3 5 2 2" xfId="32800"/>
    <cellStyle name="SAPBEXstdItemX 3 5 2 3" xfId="32801"/>
    <cellStyle name="SAPBEXstdItemX 3 5 2 3 2" xfId="32802"/>
    <cellStyle name="SAPBEXstdItemX 3 5 2 4" xfId="32803"/>
    <cellStyle name="SAPBEXstdItemX 3 5 2 5" xfId="32804"/>
    <cellStyle name="SAPBEXstdItemX 3 5 2 6" xfId="32805"/>
    <cellStyle name="SAPBEXstdItemX 3 5 2 7" xfId="32806"/>
    <cellStyle name="SAPBEXstdItemX 3 5 2 8" xfId="32807"/>
    <cellStyle name="SAPBEXstdItemX 3 5 2 9" xfId="32808"/>
    <cellStyle name="SAPBEXstdItemX 3 5 3" xfId="32809"/>
    <cellStyle name="SAPBEXstdItemX 3 5 4" xfId="32810"/>
    <cellStyle name="SAPBEXstdItemX 3 5 4 2" xfId="32811"/>
    <cellStyle name="SAPBEXstdItemX 3 5 5" xfId="32812"/>
    <cellStyle name="SAPBEXstdItemX 3 5 6" xfId="32813"/>
    <cellStyle name="SAPBEXstdItemX 3 5 7" xfId="32814"/>
    <cellStyle name="SAPBEXstdItemX 3 5 8" xfId="32815"/>
    <cellStyle name="SAPBEXstdItemX 3 5 9" xfId="32816"/>
    <cellStyle name="SAPBEXstdItemX 3 6" xfId="32817"/>
    <cellStyle name="SAPBEXstdItemX 3 6 10" xfId="32818"/>
    <cellStyle name="SAPBEXstdItemX 3 6 11" xfId="32819"/>
    <cellStyle name="SAPBEXstdItemX 3 6 12" xfId="32820"/>
    <cellStyle name="SAPBEXstdItemX 3 6 13" xfId="32821"/>
    <cellStyle name="SAPBEXstdItemX 3 6 14" xfId="32822"/>
    <cellStyle name="SAPBEXstdItemX 3 6 2" xfId="32823"/>
    <cellStyle name="SAPBEXstdItemX 3 6 3" xfId="32824"/>
    <cellStyle name="SAPBEXstdItemX 3 6 3 2" xfId="32825"/>
    <cellStyle name="SAPBEXstdItemX 3 6 4" xfId="32826"/>
    <cellStyle name="SAPBEXstdItemX 3 6 5" xfId="32827"/>
    <cellStyle name="SAPBEXstdItemX 3 6 6" xfId="32828"/>
    <cellStyle name="SAPBEXstdItemX 3 6 7" xfId="32829"/>
    <cellStyle name="SAPBEXstdItemX 3 6 8" xfId="32830"/>
    <cellStyle name="SAPBEXstdItemX 3 6 9" xfId="32831"/>
    <cellStyle name="SAPBEXstdItemX 3 7" xfId="32832"/>
    <cellStyle name="SAPBEXstdItemX 3 8" xfId="32833"/>
    <cellStyle name="SAPBEXstdItemX 3 8 2" xfId="32834"/>
    <cellStyle name="SAPBEXstdItemX 3 9" xfId="32835"/>
    <cellStyle name="SAPBEXstdItemX 4" xfId="32836"/>
    <cellStyle name="SAPBEXstdItemX 4 10" xfId="32837"/>
    <cellStyle name="SAPBEXstdItemX 4 11" xfId="32838"/>
    <cellStyle name="SAPBEXstdItemX 4 12" xfId="32839"/>
    <cellStyle name="SAPBEXstdItemX 4 13" xfId="32840"/>
    <cellStyle name="SAPBEXstdItemX 4 14" xfId="32841"/>
    <cellStyle name="SAPBEXstdItemX 4 15" xfId="32842"/>
    <cellStyle name="SAPBEXstdItemX 4 2" xfId="32843"/>
    <cellStyle name="SAPBEXstdItemX 4 2 10" xfId="32844"/>
    <cellStyle name="SAPBEXstdItemX 4 2 11" xfId="32845"/>
    <cellStyle name="SAPBEXstdItemX 4 2 12" xfId="32846"/>
    <cellStyle name="SAPBEXstdItemX 4 2 13" xfId="32847"/>
    <cellStyle name="SAPBEXstdItemX 4 2 14" xfId="32848"/>
    <cellStyle name="SAPBEXstdItemX 4 2 2" xfId="32849"/>
    <cellStyle name="SAPBEXstdItemX 4 2 3" xfId="32850"/>
    <cellStyle name="SAPBEXstdItemX 4 2 3 2" xfId="32851"/>
    <cellStyle name="SAPBEXstdItemX 4 2 4" xfId="32852"/>
    <cellStyle name="SAPBEXstdItemX 4 2 5" xfId="32853"/>
    <cellStyle name="SAPBEXstdItemX 4 2 6" xfId="32854"/>
    <cellStyle name="SAPBEXstdItemX 4 2 7" xfId="32855"/>
    <cellStyle name="SAPBEXstdItemX 4 2 8" xfId="32856"/>
    <cellStyle name="SAPBEXstdItemX 4 2 9" xfId="32857"/>
    <cellStyle name="SAPBEXstdItemX 4 3" xfId="32858"/>
    <cellStyle name="SAPBEXstdItemX 4 4" xfId="32859"/>
    <cellStyle name="SAPBEXstdItemX 4 4 2" xfId="32860"/>
    <cellStyle name="SAPBEXstdItemX 4 5" xfId="32861"/>
    <cellStyle name="SAPBEXstdItemX 4 6" xfId="32862"/>
    <cellStyle name="SAPBEXstdItemX 4 7" xfId="32863"/>
    <cellStyle name="SAPBEXstdItemX 4 8" xfId="32864"/>
    <cellStyle name="SAPBEXstdItemX 4 9" xfId="32865"/>
    <cellStyle name="SAPBEXstdItemX 5" xfId="32866"/>
    <cellStyle name="SAPBEXstdItemX 5 10" xfId="32867"/>
    <cellStyle name="SAPBEXstdItemX 5 11" xfId="32868"/>
    <cellStyle name="SAPBEXstdItemX 5 12" xfId="32869"/>
    <cellStyle name="SAPBEXstdItemX 5 13" xfId="32870"/>
    <cellStyle name="SAPBEXstdItemX 5 14" xfId="32871"/>
    <cellStyle name="SAPBEXstdItemX 5 15" xfId="32872"/>
    <cellStyle name="SAPBEXstdItemX 5 2" xfId="32873"/>
    <cellStyle name="SAPBEXstdItemX 5 2 10" xfId="32874"/>
    <cellStyle name="SAPBEXstdItemX 5 2 11" xfId="32875"/>
    <cellStyle name="SAPBEXstdItemX 5 2 12" xfId="32876"/>
    <cellStyle name="SAPBEXstdItemX 5 2 13" xfId="32877"/>
    <cellStyle name="SAPBEXstdItemX 5 2 14" xfId="32878"/>
    <cellStyle name="SAPBEXstdItemX 5 2 2" xfId="32879"/>
    <cellStyle name="SAPBEXstdItemX 5 2 3" xfId="32880"/>
    <cellStyle name="SAPBEXstdItemX 5 2 3 2" xfId="32881"/>
    <cellStyle name="SAPBEXstdItemX 5 2 4" xfId="32882"/>
    <cellStyle name="SAPBEXstdItemX 5 2 5" xfId="32883"/>
    <cellStyle name="SAPBEXstdItemX 5 2 6" xfId="32884"/>
    <cellStyle name="SAPBEXstdItemX 5 2 7" xfId="32885"/>
    <cellStyle name="SAPBEXstdItemX 5 2 8" xfId="32886"/>
    <cellStyle name="SAPBEXstdItemX 5 2 9" xfId="32887"/>
    <cellStyle name="SAPBEXstdItemX 5 3" xfId="32888"/>
    <cellStyle name="SAPBEXstdItemX 5 4" xfId="32889"/>
    <cellStyle name="SAPBEXstdItemX 5 4 2" xfId="32890"/>
    <cellStyle name="SAPBEXstdItemX 5 5" xfId="32891"/>
    <cellStyle name="SAPBEXstdItemX 5 6" xfId="32892"/>
    <cellStyle name="SAPBEXstdItemX 5 7" xfId="32893"/>
    <cellStyle name="SAPBEXstdItemX 5 8" xfId="32894"/>
    <cellStyle name="SAPBEXstdItemX 5 9" xfId="32895"/>
    <cellStyle name="SAPBEXstdItemX 6" xfId="32896"/>
    <cellStyle name="SAPBEXstdItemX 6 10" xfId="32897"/>
    <cellStyle name="SAPBEXstdItemX 6 11" xfId="32898"/>
    <cellStyle name="SAPBEXstdItemX 6 12" xfId="32899"/>
    <cellStyle name="SAPBEXstdItemX 6 13" xfId="32900"/>
    <cellStyle name="SAPBEXstdItemX 6 14" xfId="32901"/>
    <cellStyle name="SAPBEXstdItemX 6 15" xfId="32902"/>
    <cellStyle name="SAPBEXstdItemX 6 2" xfId="32903"/>
    <cellStyle name="SAPBEXstdItemX 6 2 10" xfId="32904"/>
    <cellStyle name="SAPBEXstdItemX 6 2 11" xfId="32905"/>
    <cellStyle name="SAPBEXstdItemX 6 2 12" xfId="32906"/>
    <cellStyle name="SAPBEXstdItemX 6 2 13" xfId="32907"/>
    <cellStyle name="SAPBEXstdItemX 6 2 14" xfId="32908"/>
    <cellStyle name="SAPBEXstdItemX 6 2 2" xfId="32909"/>
    <cellStyle name="SAPBEXstdItemX 6 2 3" xfId="32910"/>
    <cellStyle name="SAPBEXstdItemX 6 2 3 2" xfId="32911"/>
    <cellStyle name="SAPBEXstdItemX 6 2 4" xfId="32912"/>
    <cellStyle name="SAPBEXstdItemX 6 2 5" xfId="32913"/>
    <cellStyle name="SAPBEXstdItemX 6 2 6" xfId="32914"/>
    <cellStyle name="SAPBEXstdItemX 6 2 7" xfId="32915"/>
    <cellStyle name="SAPBEXstdItemX 6 2 8" xfId="32916"/>
    <cellStyle name="SAPBEXstdItemX 6 2 9" xfId="32917"/>
    <cellStyle name="SAPBEXstdItemX 6 3" xfId="32918"/>
    <cellStyle name="SAPBEXstdItemX 6 4" xfId="32919"/>
    <cellStyle name="SAPBEXstdItemX 6 4 2" xfId="32920"/>
    <cellStyle name="SAPBEXstdItemX 6 5" xfId="32921"/>
    <cellStyle name="SAPBEXstdItemX 6 6" xfId="32922"/>
    <cellStyle name="SAPBEXstdItemX 6 7" xfId="32923"/>
    <cellStyle name="SAPBEXstdItemX 6 8" xfId="32924"/>
    <cellStyle name="SAPBEXstdItemX 6 9" xfId="32925"/>
    <cellStyle name="SAPBEXstdItemX 7" xfId="32926"/>
    <cellStyle name="SAPBEXstdItemX 7 10" xfId="32927"/>
    <cellStyle name="SAPBEXstdItemX 7 11" xfId="32928"/>
    <cellStyle name="SAPBEXstdItemX 7 12" xfId="32929"/>
    <cellStyle name="SAPBEXstdItemX 7 13" xfId="32930"/>
    <cellStyle name="SAPBEXstdItemX 7 14" xfId="32931"/>
    <cellStyle name="SAPBEXstdItemX 7 15" xfId="32932"/>
    <cellStyle name="SAPBEXstdItemX 7 2" xfId="32933"/>
    <cellStyle name="SAPBEXstdItemX 7 2 10" xfId="32934"/>
    <cellStyle name="SAPBEXstdItemX 7 2 11" xfId="32935"/>
    <cellStyle name="SAPBEXstdItemX 7 2 12" xfId="32936"/>
    <cellStyle name="SAPBEXstdItemX 7 2 13" xfId="32937"/>
    <cellStyle name="SAPBEXstdItemX 7 2 14" xfId="32938"/>
    <cellStyle name="SAPBEXstdItemX 7 2 2" xfId="32939"/>
    <cellStyle name="SAPBEXstdItemX 7 2 3" xfId="32940"/>
    <cellStyle name="SAPBEXstdItemX 7 2 3 2" xfId="32941"/>
    <cellStyle name="SAPBEXstdItemX 7 2 4" xfId="32942"/>
    <cellStyle name="SAPBEXstdItemX 7 2 5" xfId="32943"/>
    <cellStyle name="SAPBEXstdItemX 7 2 6" xfId="32944"/>
    <cellStyle name="SAPBEXstdItemX 7 2 7" xfId="32945"/>
    <cellStyle name="SAPBEXstdItemX 7 2 8" xfId="32946"/>
    <cellStyle name="SAPBEXstdItemX 7 2 9" xfId="32947"/>
    <cellStyle name="SAPBEXstdItemX 7 3" xfId="32948"/>
    <cellStyle name="SAPBEXstdItemX 7 4" xfId="32949"/>
    <cellStyle name="SAPBEXstdItemX 7 4 2" xfId="32950"/>
    <cellStyle name="SAPBEXstdItemX 7 5" xfId="32951"/>
    <cellStyle name="SAPBEXstdItemX 7 6" xfId="32952"/>
    <cellStyle name="SAPBEXstdItemX 7 7" xfId="32953"/>
    <cellStyle name="SAPBEXstdItemX 7 8" xfId="32954"/>
    <cellStyle name="SAPBEXstdItemX 7 9" xfId="32955"/>
    <cellStyle name="SAPBEXstdItemX 8" xfId="32956"/>
    <cellStyle name="SAPBEXstdItemX 8 10" xfId="32957"/>
    <cellStyle name="SAPBEXstdItemX 8 11" xfId="32958"/>
    <cellStyle name="SAPBEXstdItemX 8 12" xfId="32959"/>
    <cellStyle name="SAPBEXstdItemX 8 13" xfId="32960"/>
    <cellStyle name="SAPBEXstdItemX 8 14" xfId="32961"/>
    <cellStyle name="SAPBEXstdItemX 8 2" xfId="32962"/>
    <cellStyle name="SAPBEXstdItemX 8 3" xfId="32963"/>
    <cellStyle name="SAPBEXstdItemX 8 3 2" xfId="32964"/>
    <cellStyle name="SAPBEXstdItemX 8 4" xfId="32965"/>
    <cellStyle name="SAPBEXstdItemX 8 5" xfId="32966"/>
    <cellStyle name="SAPBEXstdItemX 8 6" xfId="32967"/>
    <cellStyle name="SAPBEXstdItemX 8 7" xfId="32968"/>
    <cellStyle name="SAPBEXstdItemX 8 8" xfId="32969"/>
    <cellStyle name="SAPBEXstdItemX 8 9" xfId="32970"/>
    <cellStyle name="SAPBEXstdItemX 9" xfId="32971"/>
    <cellStyle name="SAPBEXtitle" xfId="32972"/>
    <cellStyle name="sh" xfId="4724"/>
    <cellStyle name="sh 2" xfId="50808"/>
    <cellStyle name="SHADEDSTORES" xfId="32973"/>
    <cellStyle name="SHADEDSTORES 10" xfId="32974"/>
    <cellStyle name="SHADEDSTORES 11" xfId="32975"/>
    <cellStyle name="SHADEDSTORES 12" xfId="32976"/>
    <cellStyle name="SHADEDSTORES 13" xfId="32977"/>
    <cellStyle name="SHADEDSTORES 14" xfId="32978"/>
    <cellStyle name="SHADEDSTORES 15" xfId="32979"/>
    <cellStyle name="SHADEDSTORES 16" xfId="32980"/>
    <cellStyle name="SHADEDSTORES 17" xfId="32981"/>
    <cellStyle name="SHADEDSTORES 2" xfId="32982"/>
    <cellStyle name="SHADEDSTORES 2 10" xfId="32983"/>
    <cellStyle name="SHADEDSTORES 2 11" xfId="32984"/>
    <cellStyle name="SHADEDSTORES 2 12" xfId="32985"/>
    <cellStyle name="SHADEDSTORES 2 13" xfId="32986"/>
    <cellStyle name="SHADEDSTORES 2 14" xfId="32987"/>
    <cellStyle name="SHADEDSTORES 2 15" xfId="32988"/>
    <cellStyle name="SHADEDSTORES 2 16" xfId="32989"/>
    <cellStyle name="SHADEDSTORES 2 2" xfId="32990"/>
    <cellStyle name="SHADEDSTORES 2 2 10" xfId="32991"/>
    <cellStyle name="SHADEDSTORES 2 2 11" xfId="32992"/>
    <cellStyle name="SHADEDSTORES 2 2 12" xfId="32993"/>
    <cellStyle name="SHADEDSTORES 2 2 13" xfId="32994"/>
    <cellStyle name="SHADEDSTORES 2 2 2" xfId="32995"/>
    <cellStyle name="SHADEDSTORES 2 2 2 10" xfId="32996"/>
    <cellStyle name="SHADEDSTORES 2 2 2 11" xfId="32997"/>
    <cellStyle name="SHADEDSTORES 2 2 2 12" xfId="32998"/>
    <cellStyle name="SHADEDSTORES 2 2 2 2" xfId="32999"/>
    <cellStyle name="SHADEDSTORES 2 2 2 3" xfId="33000"/>
    <cellStyle name="SHADEDSTORES 2 2 2 3 2" xfId="33001"/>
    <cellStyle name="SHADEDSTORES 2 2 2 4" xfId="33002"/>
    <cellStyle name="SHADEDSTORES 2 2 2 5" xfId="33003"/>
    <cellStyle name="SHADEDSTORES 2 2 2 6" xfId="33004"/>
    <cellStyle name="SHADEDSTORES 2 2 2 7" xfId="33005"/>
    <cellStyle name="SHADEDSTORES 2 2 2 8" xfId="33006"/>
    <cellStyle name="SHADEDSTORES 2 2 2 9" xfId="33007"/>
    <cellStyle name="SHADEDSTORES 2 2 3" xfId="33008"/>
    <cellStyle name="SHADEDSTORES 2 2 4" xfId="33009"/>
    <cellStyle name="SHADEDSTORES 2 2 4 2" xfId="33010"/>
    <cellStyle name="SHADEDSTORES 2 2 5" xfId="33011"/>
    <cellStyle name="SHADEDSTORES 2 2 6" xfId="33012"/>
    <cellStyle name="SHADEDSTORES 2 2 7" xfId="33013"/>
    <cellStyle name="SHADEDSTORES 2 2 8" xfId="33014"/>
    <cellStyle name="SHADEDSTORES 2 2 9" xfId="33015"/>
    <cellStyle name="SHADEDSTORES 2 3" xfId="33016"/>
    <cellStyle name="SHADEDSTORES 2 3 10" xfId="33017"/>
    <cellStyle name="SHADEDSTORES 2 3 11" xfId="33018"/>
    <cellStyle name="SHADEDSTORES 2 3 12" xfId="33019"/>
    <cellStyle name="SHADEDSTORES 2 3 13" xfId="33020"/>
    <cellStyle name="SHADEDSTORES 2 3 2" xfId="33021"/>
    <cellStyle name="SHADEDSTORES 2 3 2 10" xfId="33022"/>
    <cellStyle name="SHADEDSTORES 2 3 2 11" xfId="33023"/>
    <cellStyle name="SHADEDSTORES 2 3 2 12" xfId="33024"/>
    <cellStyle name="SHADEDSTORES 2 3 2 2" xfId="33025"/>
    <cellStyle name="SHADEDSTORES 2 3 2 3" xfId="33026"/>
    <cellStyle name="SHADEDSTORES 2 3 2 3 2" xfId="33027"/>
    <cellStyle name="SHADEDSTORES 2 3 2 4" xfId="33028"/>
    <cellStyle name="SHADEDSTORES 2 3 2 5" xfId="33029"/>
    <cellStyle name="SHADEDSTORES 2 3 2 6" xfId="33030"/>
    <cellStyle name="SHADEDSTORES 2 3 2 7" xfId="33031"/>
    <cellStyle name="SHADEDSTORES 2 3 2 8" xfId="33032"/>
    <cellStyle name="SHADEDSTORES 2 3 2 9" xfId="33033"/>
    <cellStyle name="SHADEDSTORES 2 3 3" xfId="33034"/>
    <cellStyle name="SHADEDSTORES 2 3 4" xfId="33035"/>
    <cellStyle name="SHADEDSTORES 2 3 4 2" xfId="33036"/>
    <cellStyle name="SHADEDSTORES 2 3 5" xfId="33037"/>
    <cellStyle name="SHADEDSTORES 2 3 6" xfId="33038"/>
    <cellStyle name="SHADEDSTORES 2 3 7" xfId="33039"/>
    <cellStyle name="SHADEDSTORES 2 3 8" xfId="33040"/>
    <cellStyle name="SHADEDSTORES 2 3 9" xfId="33041"/>
    <cellStyle name="SHADEDSTORES 2 4" xfId="33042"/>
    <cellStyle name="SHADEDSTORES 2 4 10" xfId="33043"/>
    <cellStyle name="SHADEDSTORES 2 4 11" xfId="33044"/>
    <cellStyle name="SHADEDSTORES 2 4 12" xfId="33045"/>
    <cellStyle name="SHADEDSTORES 2 4 13" xfId="33046"/>
    <cellStyle name="SHADEDSTORES 2 4 2" xfId="33047"/>
    <cellStyle name="SHADEDSTORES 2 4 2 10" xfId="33048"/>
    <cellStyle name="SHADEDSTORES 2 4 2 11" xfId="33049"/>
    <cellStyle name="SHADEDSTORES 2 4 2 12" xfId="33050"/>
    <cellStyle name="SHADEDSTORES 2 4 2 2" xfId="33051"/>
    <cellStyle name="SHADEDSTORES 2 4 2 3" xfId="33052"/>
    <cellStyle name="SHADEDSTORES 2 4 2 3 2" xfId="33053"/>
    <cellStyle name="SHADEDSTORES 2 4 2 4" xfId="33054"/>
    <cellStyle name="SHADEDSTORES 2 4 2 5" xfId="33055"/>
    <cellStyle name="SHADEDSTORES 2 4 2 6" xfId="33056"/>
    <cellStyle name="SHADEDSTORES 2 4 2 7" xfId="33057"/>
    <cellStyle name="SHADEDSTORES 2 4 2 8" xfId="33058"/>
    <cellStyle name="SHADEDSTORES 2 4 2 9" xfId="33059"/>
    <cellStyle name="SHADEDSTORES 2 4 3" xfId="33060"/>
    <cellStyle name="SHADEDSTORES 2 4 4" xfId="33061"/>
    <cellStyle name="SHADEDSTORES 2 4 4 2" xfId="33062"/>
    <cellStyle name="SHADEDSTORES 2 4 5" xfId="33063"/>
    <cellStyle name="SHADEDSTORES 2 4 6" xfId="33064"/>
    <cellStyle name="SHADEDSTORES 2 4 7" xfId="33065"/>
    <cellStyle name="SHADEDSTORES 2 4 8" xfId="33066"/>
    <cellStyle name="SHADEDSTORES 2 4 9" xfId="33067"/>
    <cellStyle name="SHADEDSTORES 2 5" xfId="33068"/>
    <cellStyle name="SHADEDSTORES 2 5 10" xfId="33069"/>
    <cellStyle name="SHADEDSTORES 2 5 11" xfId="33070"/>
    <cellStyle name="SHADEDSTORES 2 5 12" xfId="33071"/>
    <cellStyle name="SHADEDSTORES 2 5 2" xfId="33072"/>
    <cellStyle name="SHADEDSTORES 2 5 3" xfId="33073"/>
    <cellStyle name="SHADEDSTORES 2 5 3 2" xfId="33074"/>
    <cellStyle name="SHADEDSTORES 2 5 4" xfId="33075"/>
    <cellStyle name="SHADEDSTORES 2 5 5" xfId="33076"/>
    <cellStyle name="SHADEDSTORES 2 5 6" xfId="33077"/>
    <cellStyle name="SHADEDSTORES 2 5 7" xfId="33078"/>
    <cellStyle name="SHADEDSTORES 2 5 8" xfId="33079"/>
    <cellStyle name="SHADEDSTORES 2 5 9" xfId="33080"/>
    <cellStyle name="SHADEDSTORES 2 6" xfId="33081"/>
    <cellStyle name="SHADEDSTORES 2 7" xfId="33082"/>
    <cellStyle name="SHADEDSTORES 2 7 2" xfId="33083"/>
    <cellStyle name="SHADEDSTORES 2 8" xfId="33084"/>
    <cellStyle name="SHADEDSTORES 2 9" xfId="33085"/>
    <cellStyle name="SHADEDSTORES 3" xfId="33086"/>
    <cellStyle name="SHADEDSTORES 3 10" xfId="33087"/>
    <cellStyle name="SHADEDSTORES 3 11" xfId="33088"/>
    <cellStyle name="SHADEDSTORES 3 12" xfId="33089"/>
    <cellStyle name="SHADEDSTORES 3 13" xfId="33090"/>
    <cellStyle name="SHADEDSTORES 3 2" xfId="33091"/>
    <cellStyle name="SHADEDSTORES 3 2 10" xfId="33092"/>
    <cellStyle name="SHADEDSTORES 3 2 11" xfId="33093"/>
    <cellStyle name="SHADEDSTORES 3 2 12" xfId="33094"/>
    <cellStyle name="SHADEDSTORES 3 2 2" xfId="33095"/>
    <cellStyle name="SHADEDSTORES 3 2 3" xfId="33096"/>
    <cellStyle name="SHADEDSTORES 3 2 3 2" xfId="33097"/>
    <cellStyle name="SHADEDSTORES 3 2 4" xfId="33098"/>
    <cellStyle name="SHADEDSTORES 3 2 5" xfId="33099"/>
    <cellStyle name="SHADEDSTORES 3 2 6" xfId="33100"/>
    <cellStyle name="SHADEDSTORES 3 2 7" xfId="33101"/>
    <cellStyle name="SHADEDSTORES 3 2 8" xfId="33102"/>
    <cellStyle name="SHADEDSTORES 3 2 9" xfId="33103"/>
    <cellStyle name="SHADEDSTORES 3 3" xfId="33104"/>
    <cellStyle name="SHADEDSTORES 3 4" xfId="33105"/>
    <cellStyle name="SHADEDSTORES 3 4 2" xfId="33106"/>
    <cellStyle name="SHADEDSTORES 3 5" xfId="33107"/>
    <cellStyle name="SHADEDSTORES 3 6" xfId="33108"/>
    <cellStyle name="SHADEDSTORES 3 7" xfId="33109"/>
    <cellStyle name="SHADEDSTORES 3 8" xfId="33110"/>
    <cellStyle name="SHADEDSTORES 3 9" xfId="33111"/>
    <cellStyle name="SHADEDSTORES 4" xfId="33112"/>
    <cellStyle name="SHADEDSTORES 4 10" xfId="33113"/>
    <cellStyle name="SHADEDSTORES 4 11" xfId="33114"/>
    <cellStyle name="SHADEDSTORES 4 12" xfId="33115"/>
    <cellStyle name="SHADEDSTORES 4 13" xfId="33116"/>
    <cellStyle name="SHADEDSTORES 4 2" xfId="33117"/>
    <cellStyle name="SHADEDSTORES 4 2 10" xfId="33118"/>
    <cellStyle name="SHADEDSTORES 4 2 11" xfId="33119"/>
    <cellStyle name="SHADEDSTORES 4 2 12" xfId="33120"/>
    <cellStyle name="SHADEDSTORES 4 2 2" xfId="33121"/>
    <cellStyle name="SHADEDSTORES 4 2 3" xfId="33122"/>
    <cellStyle name="SHADEDSTORES 4 2 3 2" xfId="33123"/>
    <cellStyle name="SHADEDSTORES 4 2 4" xfId="33124"/>
    <cellStyle name="SHADEDSTORES 4 2 5" xfId="33125"/>
    <cellStyle name="SHADEDSTORES 4 2 6" xfId="33126"/>
    <cellStyle name="SHADEDSTORES 4 2 7" xfId="33127"/>
    <cellStyle name="SHADEDSTORES 4 2 8" xfId="33128"/>
    <cellStyle name="SHADEDSTORES 4 2 9" xfId="33129"/>
    <cellStyle name="SHADEDSTORES 4 3" xfId="33130"/>
    <cellStyle name="SHADEDSTORES 4 4" xfId="33131"/>
    <cellStyle name="SHADEDSTORES 4 4 2" xfId="33132"/>
    <cellStyle name="SHADEDSTORES 4 5" xfId="33133"/>
    <cellStyle name="SHADEDSTORES 4 6" xfId="33134"/>
    <cellStyle name="SHADEDSTORES 4 7" xfId="33135"/>
    <cellStyle name="SHADEDSTORES 4 8" xfId="33136"/>
    <cellStyle name="SHADEDSTORES 4 9" xfId="33137"/>
    <cellStyle name="SHADEDSTORES 5" xfId="33138"/>
    <cellStyle name="SHADEDSTORES 5 10" xfId="33139"/>
    <cellStyle name="SHADEDSTORES 5 11" xfId="33140"/>
    <cellStyle name="SHADEDSTORES 5 12" xfId="33141"/>
    <cellStyle name="SHADEDSTORES 5 13" xfId="33142"/>
    <cellStyle name="SHADEDSTORES 5 2" xfId="33143"/>
    <cellStyle name="SHADEDSTORES 5 2 10" xfId="33144"/>
    <cellStyle name="SHADEDSTORES 5 2 11" xfId="33145"/>
    <cellStyle name="SHADEDSTORES 5 2 12" xfId="33146"/>
    <cellStyle name="SHADEDSTORES 5 2 2" xfId="33147"/>
    <cellStyle name="SHADEDSTORES 5 2 3" xfId="33148"/>
    <cellStyle name="SHADEDSTORES 5 2 3 2" xfId="33149"/>
    <cellStyle name="SHADEDSTORES 5 2 4" xfId="33150"/>
    <cellStyle name="SHADEDSTORES 5 2 5" xfId="33151"/>
    <cellStyle name="SHADEDSTORES 5 2 6" xfId="33152"/>
    <cellStyle name="SHADEDSTORES 5 2 7" xfId="33153"/>
    <cellStyle name="SHADEDSTORES 5 2 8" xfId="33154"/>
    <cellStyle name="SHADEDSTORES 5 2 9" xfId="33155"/>
    <cellStyle name="SHADEDSTORES 5 3" xfId="33156"/>
    <cellStyle name="SHADEDSTORES 5 4" xfId="33157"/>
    <cellStyle name="SHADEDSTORES 5 4 2" xfId="33158"/>
    <cellStyle name="SHADEDSTORES 5 5" xfId="33159"/>
    <cellStyle name="SHADEDSTORES 5 6" xfId="33160"/>
    <cellStyle name="SHADEDSTORES 5 7" xfId="33161"/>
    <cellStyle name="SHADEDSTORES 5 8" xfId="33162"/>
    <cellStyle name="SHADEDSTORES 5 9" xfId="33163"/>
    <cellStyle name="SHADEDSTORES 6" xfId="33164"/>
    <cellStyle name="SHADEDSTORES 6 10" xfId="33165"/>
    <cellStyle name="SHADEDSTORES 6 11" xfId="33166"/>
    <cellStyle name="SHADEDSTORES 6 12" xfId="33167"/>
    <cellStyle name="SHADEDSTORES 6 2" xfId="33168"/>
    <cellStyle name="SHADEDSTORES 6 3" xfId="33169"/>
    <cellStyle name="SHADEDSTORES 6 3 2" xfId="33170"/>
    <cellStyle name="SHADEDSTORES 6 4" xfId="33171"/>
    <cellStyle name="SHADEDSTORES 6 5" xfId="33172"/>
    <cellStyle name="SHADEDSTORES 6 6" xfId="33173"/>
    <cellStyle name="SHADEDSTORES 6 7" xfId="33174"/>
    <cellStyle name="SHADEDSTORES 6 8" xfId="33175"/>
    <cellStyle name="SHADEDSTORES 6 9" xfId="33176"/>
    <cellStyle name="SHADEDSTORES 7" xfId="33177"/>
    <cellStyle name="SHADEDSTORES 8" xfId="33178"/>
    <cellStyle name="SHADEDSTORES 8 2" xfId="33179"/>
    <cellStyle name="SHADEDSTORES 9" xfId="33180"/>
    <cellStyle name="specstores" xfId="33181"/>
    <cellStyle name="ssh" xfId="4725"/>
    <cellStyle name="ssh 2" xfId="50809"/>
    <cellStyle name="STANDARD" xfId="4726"/>
    <cellStyle name="STD" xfId="4727"/>
    <cellStyle name="Sub" xfId="4728"/>
    <cellStyle name="subhead" xfId="4729"/>
    <cellStyle name="subhead 2" xfId="33182"/>
    <cellStyle name="Subtotal" xfId="4730"/>
    <cellStyle name="Summe" xfId="33183"/>
    <cellStyle name="testtitle" xfId="4731"/>
    <cellStyle name="testtitle 2" xfId="50810"/>
    <cellStyle name="Text Indent A" xfId="33184"/>
    <cellStyle name="Text Indent B" xfId="33185"/>
    <cellStyle name="Text Indent B 2" xfId="33186"/>
    <cellStyle name="Text Indent B 3" xfId="33187"/>
    <cellStyle name="Text Indent C" xfId="33188"/>
    <cellStyle name="Text Indent C 2" xfId="33189"/>
    <cellStyle name="Text Indent C 3" xfId="33190"/>
    <cellStyle name="þ_x001d_ð'&amp;Oy?Hy9_x0008__x000f__x0007_æ_x0007__x0007__x0001__x0001_" xfId="33191"/>
    <cellStyle name="þ_x001d_ð'&amp;Oy?Hy9_x0008__x000f__x0007_æ_x0007__x0007__x0001__x0001_ 2" xfId="33192"/>
    <cellStyle name="þ_x001d_ð'&amp;Oy?Hy9_x0008__x000f__x0007_æ_x0007__x0007__x0001__x0001_ 2 2" xfId="33193"/>
    <cellStyle name="þ_x001d_ð'&amp;Oy?Hy9_x0008__x000f__x0007_æ_x0007__x0007__x0001__x0001_ 2 3" xfId="33194"/>
    <cellStyle name="þ_x001d_ð'&amp;Oy?Hy9_x0008__x000f__x0007_æ_x0007__x0007__x0001__x0001_ 3" xfId="33195"/>
    <cellStyle name="þ_x001d_ð'&amp;Oy?Hy9_x0008__x000f__x0007_æ_x0007__x0007__x0001__x0001_ 3 2" xfId="33196"/>
    <cellStyle name="þ_x001d_ð'&amp;Oy?Hy9_x0008__x000f__x0007_æ_x0007__x0007__x0001__x0001_ 3 3" xfId="33197"/>
    <cellStyle name="þ_x001d_ð'&amp;Oy?Hy9_x0008__x000f__x0007_æ_x0007__x0007__x0001__x0001_ 4" xfId="33198"/>
    <cellStyle name="þ_x001d_ð'&amp;Oy?Hy9_x0008__x000f__x0007_æ_x0007__x0007__x0001__x0001_ 4 2" xfId="33199"/>
    <cellStyle name="þ_x001d_ð'&amp;Oy?Hy9_x0008__x000f__x0007_æ_x0007__x0007__x0001__x0001_ 5" xfId="33200"/>
    <cellStyle name="þ_x001d_ð'&amp;Oy?Hy9_x0008_E_x000c_￠_x000d__x0007__x0001__x0001_" xfId="33201"/>
    <cellStyle name="þ_x001d_ð'&amp;Oy?Hy9_x0008_E_x000c_￠_x000d__x0007__x0001__x0001_ 2" xfId="33202"/>
    <cellStyle name="þ_x001d_ð'&amp;Oy?Hy9_x0008_E_x000c_￠_x000d__x0007__x0001__x0001_ 2 2" xfId="33203"/>
    <cellStyle name="þ_x001d_ð'&amp;Oy?Hy9_x0008_E_x000c_￠_x000d__x0007__x0001__x0001_ 2 3" xfId="33204"/>
    <cellStyle name="þ_x001d_ð'&amp;Oy?Hy9_x0008_E_x000c_￠_x000d__x0007__x0001__x0001_ 3" xfId="33205"/>
    <cellStyle name="þ_x001d_ð'&amp;Oy?Hy9_x0008_E_x000c_￠_x000d__x0007__x0001__x0001_ 3 2" xfId="33206"/>
    <cellStyle name="þ_x001d_ð'&amp;Oy?Hy9_x0008_E_x000c_￠_x000d__x0007__x0001__x0001_ 3 3" xfId="33207"/>
    <cellStyle name="þ_x001d_ð'&amp;Oy?Hy9_x0008_E_x000c_￠_x000d__x0007__x0001__x0001_ 4" xfId="33208"/>
    <cellStyle name="þ_x001d_ð'&amp;Oy?Hy9_x0008_E_x000c_￠_x000d__x0007__x0001__x0001_ 4 2" xfId="33209"/>
    <cellStyle name="þ_x001d_ð'&amp;Oy?Hy9_x0008_E_x000c_￠_x000d__x0007__x0001__x0001_ 5" xfId="33210"/>
    <cellStyle name="Title" xfId="4732"/>
    <cellStyle name="title [1]" xfId="4733"/>
    <cellStyle name="title [1] 2" xfId="33212"/>
    <cellStyle name="title [2]" xfId="4734"/>
    <cellStyle name="title [2] 2" xfId="33213"/>
    <cellStyle name="Title 10" xfId="33214"/>
    <cellStyle name="Title 11" xfId="33211"/>
    <cellStyle name="Title 12" xfId="49292"/>
    <cellStyle name="Title 2" xfId="33215"/>
    <cellStyle name="Title 2 2" xfId="33216"/>
    <cellStyle name="Title 2 3" xfId="33217"/>
    <cellStyle name="Title 2 4" xfId="50919"/>
    <cellStyle name="Title 2 5" xfId="51493"/>
    <cellStyle name="Title 3" xfId="33218"/>
    <cellStyle name="Title 3 2" xfId="51199"/>
    <cellStyle name="Title 3 2 2" xfId="51842"/>
    <cellStyle name="Title 3 3" xfId="51106"/>
    <cellStyle name="Title 3 4" xfId="51684"/>
    <cellStyle name="Title 4" xfId="33219"/>
    <cellStyle name="Title 4 2" xfId="50934"/>
    <cellStyle name="Title 4 3" xfId="51507"/>
    <cellStyle name="Title 5" xfId="33220"/>
    <cellStyle name="Title 5 2" xfId="33221"/>
    <cellStyle name="Title 5 3" xfId="50931"/>
    <cellStyle name="Title 5 4" xfId="51505"/>
    <cellStyle name="Title 6" xfId="33222"/>
    <cellStyle name="Title 6 2" xfId="50910"/>
    <cellStyle name="Title 6 3" xfId="51484"/>
    <cellStyle name="Title 7" xfId="33223"/>
    <cellStyle name="Title 7 2" xfId="50932"/>
    <cellStyle name="Title 7 3" xfId="51506"/>
    <cellStyle name="Title 8" xfId="33224"/>
    <cellStyle name="Title 8 2" xfId="50935"/>
    <cellStyle name="Title 8 3" xfId="51508"/>
    <cellStyle name="Title 9" xfId="33225"/>
    <cellStyle name="Title 9 2" xfId="50908"/>
    <cellStyle name="Title 9 3" xfId="51479"/>
    <cellStyle name="Title_상반기 매출, 용량 예상 - 100426" xfId="33226"/>
    <cellStyle name="Title2" xfId="4735"/>
    <cellStyle name="Total" xfId="4736"/>
    <cellStyle name="Total 2" xfId="33228"/>
    <cellStyle name="Total 2 10" xfId="33229"/>
    <cellStyle name="Total 2 10 10" xfId="33230"/>
    <cellStyle name="Total 2 10 11" xfId="33231"/>
    <cellStyle name="Total 2 10 12" xfId="33232"/>
    <cellStyle name="Total 2 10 13" xfId="33233"/>
    <cellStyle name="Total 2 10 14" xfId="33234"/>
    <cellStyle name="Total 2 10 2" xfId="33235"/>
    <cellStyle name="Total 2 10 3" xfId="33236"/>
    <cellStyle name="Total 2 10 3 2" xfId="33237"/>
    <cellStyle name="Total 2 10 4" xfId="33238"/>
    <cellStyle name="Total 2 10 5" xfId="33239"/>
    <cellStyle name="Total 2 10 6" xfId="33240"/>
    <cellStyle name="Total 2 10 7" xfId="33241"/>
    <cellStyle name="Total 2 10 8" xfId="33242"/>
    <cellStyle name="Total 2 10 9" xfId="33243"/>
    <cellStyle name="Total 2 11" xfId="33244"/>
    <cellStyle name="Total 2 12" xfId="33245"/>
    <cellStyle name="Total 2 12 2" xfId="33246"/>
    <cellStyle name="Total 2 13" xfId="33247"/>
    <cellStyle name="Total 2 14" xfId="33248"/>
    <cellStyle name="Total 2 15" xfId="33249"/>
    <cellStyle name="Total 2 16" xfId="33250"/>
    <cellStyle name="Total 2 17" xfId="33251"/>
    <cellStyle name="Total 2 18" xfId="33252"/>
    <cellStyle name="Total 2 19" xfId="33253"/>
    <cellStyle name="Total 2 2" xfId="33254"/>
    <cellStyle name="Total 2 20" xfId="33255"/>
    <cellStyle name="Total 2 21" xfId="33256"/>
    <cellStyle name="Total 2 22" xfId="33257"/>
    <cellStyle name="Total 2 23" xfId="33258"/>
    <cellStyle name="Total 2 3" xfId="33259"/>
    <cellStyle name="Total 2 4" xfId="33260"/>
    <cellStyle name="Total 2 4 10" xfId="33261"/>
    <cellStyle name="Total 2 4 11" xfId="33262"/>
    <cellStyle name="Total 2 4 11 2" xfId="33263"/>
    <cellStyle name="Total 2 4 12" xfId="33264"/>
    <cellStyle name="Total 2 4 13" xfId="33265"/>
    <cellStyle name="Total 2 4 14" xfId="33266"/>
    <cellStyle name="Total 2 4 15" xfId="33267"/>
    <cellStyle name="Total 2 4 16" xfId="33268"/>
    <cellStyle name="Total 2 4 17" xfId="33269"/>
    <cellStyle name="Total 2 4 18" xfId="33270"/>
    <cellStyle name="Total 2 4 19" xfId="33271"/>
    <cellStyle name="Total 2 4 2" xfId="33272"/>
    <cellStyle name="Total 2 4 2 10" xfId="33273"/>
    <cellStyle name="Total 2 4 2 11" xfId="33274"/>
    <cellStyle name="Total 2 4 2 12" xfId="33275"/>
    <cellStyle name="Total 2 4 2 13" xfId="33276"/>
    <cellStyle name="Total 2 4 2 14" xfId="33277"/>
    <cellStyle name="Total 2 4 2 15" xfId="33278"/>
    <cellStyle name="Total 2 4 2 16" xfId="33279"/>
    <cellStyle name="Total 2 4 2 17" xfId="33280"/>
    <cellStyle name="Total 2 4 2 18" xfId="33281"/>
    <cellStyle name="Total 2 4 2 19" xfId="33282"/>
    <cellStyle name="Total 2 4 2 2" xfId="33283"/>
    <cellStyle name="Total 2 4 2 2 10" xfId="33284"/>
    <cellStyle name="Total 2 4 2 2 11" xfId="33285"/>
    <cellStyle name="Total 2 4 2 2 12" xfId="33286"/>
    <cellStyle name="Total 2 4 2 2 13" xfId="33287"/>
    <cellStyle name="Total 2 4 2 2 14" xfId="33288"/>
    <cellStyle name="Total 2 4 2 2 15" xfId="33289"/>
    <cellStyle name="Total 2 4 2 2 2" xfId="33290"/>
    <cellStyle name="Total 2 4 2 2 2 10" xfId="33291"/>
    <cellStyle name="Total 2 4 2 2 2 11" xfId="33292"/>
    <cellStyle name="Total 2 4 2 2 2 12" xfId="33293"/>
    <cellStyle name="Total 2 4 2 2 2 13" xfId="33294"/>
    <cellStyle name="Total 2 4 2 2 2 14" xfId="33295"/>
    <cellStyle name="Total 2 4 2 2 2 2" xfId="33296"/>
    <cellStyle name="Total 2 4 2 2 2 3" xfId="33297"/>
    <cellStyle name="Total 2 4 2 2 2 3 2" xfId="33298"/>
    <cellStyle name="Total 2 4 2 2 2 4" xfId="33299"/>
    <cellStyle name="Total 2 4 2 2 2 5" xfId="33300"/>
    <cellStyle name="Total 2 4 2 2 2 6" xfId="33301"/>
    <cellStyle name="Total 2 4 2 2 2 7" xfId="33302"/>
    <cellStyle name="Total 2 4 2 2 2 8" xfId="33303"/>
    <cellStyle name="Total 2 4 2 2 2 9" xfId="33304"/>
    <cellStyle name="Total 2 4 2 2 3" xfId="33305"/>
    <cellStyle name="Total 2 4 2 2 4" xfId="33306"/>
    <cellStyle name="Total 2 4 2 2 4 2" xfId="33307"/>
    <cellStyle name="Total 2 4 2 2 5" xfId="33308"/>
    <cellStyle name="Total 2 4 2 2 6" xfId="33309"/>
    <cellStyle name="Total 2 4 2 2 7" xfId="33310"/>
    <cellStyle name="Total 2 4 2 2 8" xfId="33311"/>
    <cellStyle name="Total 2 4 2 2 9" xfId="33312"/>
    <cellStyle name="Total 2 4 2 3" xfId="33313"/>
    <cellStyle name="Total 2 4 2 3 10" xfId="33314"/>
    <cellStyle name="Total 2 4 2 3 11" xfId="33315"/>
    <cellStyle name="Total 2 4 2 3 12" xfId="33316"/>
    <cellStyle name="Total 2 4 2 3 13" xfId="33317"/>
    <cellStyle name="Total 2 4 2 3 14" xfId="33318"/>
    <cellStyle name="Total 2 4 2 3 15" xfId="33319"/>
    <cellStyle name="Total 2 4 2 3 2" xfId="33320"/>
    <cellStyle name="Total 2 4 2 3 2 10" xfId="33321"/>
    <cellStyle name="Total 2 4 2 3 2 11" xfId="33322"/>
    <cellStyle name="Total 2 4 2 3 2 12" xfId="33323"/>
    <cellStyle name="Total 2 4 2 3 2 13" xfId="33324"/>
    <cellStyle name="Total 2 4 2 3 2 14" xfId="33325"/>
    <cellStyle name="Total 2 4 2 3 2 2" xfId="33326"/>
    <cellStyle name="Total 2 4 2 3 2 3" xfId="33327"/>
    <cellStyle name="Total 2 4 2 3 2 3 2" xfId="33328"/>
    <cellStyle name="Total 2 4 2 3 2 4" xfId="33329"/>
    <cellStyle name="Total 2 4 2 3 2 5" xfId="33330"/>
    <cellStyle name="Total 2 4 2 3 2 6" xfId="33331"/>
    <cellStyle name="Total 2 4 2 3 2 7" xfId="33332"/>
    <cellStyle name="Total 2 4 2 3 2 8" xfId="33333"/>
    <cellStyle name="Total 2 4 2 3 2 9" xfId="33334"/>
    <cellStyle name="Total 2 4 2 3 3" xfId="33335"/>
    <cellStyle name="Total 2 4 2 3 4" xfId="33336"/>
    <cellStyle name="Total 2 4 2 3 4 2" xfId="33337"/>
    <cellStyle name="Total 2 4 2 3 5" xfId="33338"/>
    <cellStyle name="Total 2 4 2 3 6" xfId="33339"/>
    <cellStyle name="Total 2 4 2 3 7" xfId="33340"/>
    <cellStyle name="Total 2 4 2 3 8" xfId="33341"/>
    <cellStyle name="Total 2 4 2 3 9" xfId="33342"/>
    <cellStyle name="Total 2 4 2 4" xfId="33343"/>
    <cellStyle name="Total 2 4 2 4 10" xfId="33344"/>
    <cellStyle name="Total 2 4 2 4 11" xfId="33345"/>
    <cellStyle name="Total 2 4 2 4 12" xfId="33346"/>
    <cellStyle name="Total 2 4 2 4 13" xfId="33347"/>
    <cellStyle name="Total 2 4 2 4 14" xfId="33348"/>
    <cellStyle name="Total 2 4 2 4 15" xfId="33349"/>
    <cellStyle name="Total 2 4 2 4 2" xfId="33350"/>
    <cellStyle name="Total 2 4 2 4 2 10" xfId="33351"/>
    <cellStyle name="Total 2 4 2 4 2 11" xfId="33352"/>
    <cellStyle name="Total 2 4 2 4 2 12" xfId="33353"/>
    <cellStyle name="Total 2 4 2 4 2 13" xfId="33354"/>
    <cellStyle name="Total 2 4 2 4 2 14" xfId="33355"/>
    <cellStyle name="Total 2 4 2 4 2 2" xfId="33356"/>
    <cellStyle name="Total 2 4 2 4 2 3" xfId="33357"/>
    <cellStyle name="Total 2 4 2 4 2 3 2" xfId="33358"/>
    <cellStyle name="Total 2 4 2 4 2 4" xfId="33359"/>
    <cellStyle name="Total 2 4 2 4 2 5" xfId="33360"/>
    <cellStyle name="Total 2 4 2 4 2 6" xfId="33361"/>
    <cellStyle name="Total 2 4 2 4 2 7" xfId="33362"/>
    <cellStyle name="Total 2 4 2 4 2 8" xfId="33363"/>
    <cellStyle name="Total 2 4 2 4 2 9" xfId="33364"/>
    <cellStyle name="Total 2 4 2 4 3" xfId="33365"/>
    <cellStyle name="Total 2 4 2 4 4" xfId="33366"/>
    <cellStyle name="Total 2 4 2 4 4 2" xfId="33367"/>
    <cellStyle name="Total 2 4 2 4 5" xfId="33368"/>
    <cellStyle name="Total 2 4 2 4 6" xfId="33369"/>
    <cellStyle name="Total 2 4 2 4 7" xfId="33370"/>
    <cellStyle name="Total 2 4 2 4 8" xfId="33371"/>
    <cellStyle name="Total 2 4 2 4 9" xfId="33372"/>
    <cellStyle name="Total 2 4 2 5" xfId="33373"/>
    <cellStyle name="Total 2 4 2 5 10" xfId="33374"/>
    <cellStyle name="Total 2 4 2 5 11" xfId="33375"/>
    <cellStyle name="Total 2 4 2 5 12" xfId="33376"/>
    <cellStyle name="Total 2 4 2 5 13" xfId="33377"/>
    <cellStyle name="Total 2 4 2 5 14" xfId="33378"/>
    <cellStyle name="Total 2 4 2 5 15" xfId="33379"/>
    <cellStyle name="Total 2 4 2 5 2" xfId="33380"/>
    <cellStyle name="Total 2 4 2 5 2 10" xfId="33381"/>
    <cellStyle name="Total 2 4 2 5 2 11" xfId="33382"/>
    <cellStyle name="Total 2 4 2 5 2 12" xfId="33383"/>
    <cellStyle name="Total 2 4 2 5 2 13" xfId="33384"/>
    <cellStyle name="Total 2 4 2 5 2 14" xfId="33385"/>
    <cellStyle name="Total 2 4 2 5 2 2" xfId="33386"/>
    <cellStyle name="Total 2 4 2 5 2 3" xfId="33387"/>
    <cellStyle name="Total 2 4 2 5 2 3 2" xfId="33388"/>
    <cellStyle name="Total 2 4 2 5 2 4" xfId="33389"/>
    <cellStyle name="Total 2 4 2 5 2 5" xfId="33390"/>
    <cellStyle name="Total 2 4 2 5 2 6" xfId="33391"/>
    <cellStyle name="Total 2 4 2 5 2 7" xfId="33392"/>
    <cellStyle name="Total 2 4 2 5 2 8" xfId="33393"/>
    <cellStyle name="Total 2 4 2 5 2 9" xfId="33394"/>
    <cellStyle name="Total 2 4 2 5 3" xfId="33395"/>
    <cellStyle name="Total 2 4 2 5 4" xfId="33396"/>
    <cellStyle name="Total 2 4 2 5 4 2" xfId="33397"/>
    <cellStyle name="Total 2 4 2 5 5" xfId="33398"/>
    <cellStyle name="Total 2 4 2 5 6" xfId="33399"/>
    <cellStyle name="Total 2 4 2 5 7" xfId="33400"/>
    <cellStyle name="Total 2 4 2 5 8" xfId="33401"/>
    <cellStyle name="Total 2 4 2 5 9" xfId="33402"/>
    <cellStyle name="Total 2 4 2 6" xfId="33403"/>
    <cellStyle name="Total 2 4 2 6 10" xfId="33404"/>
    <cellStyle name="Total 2 4 2 6 11" xfId="33405"/>
    <cellStyle name="Total 2 4 2 6 12" xfId="33406"/>
    <cellStyle name="Total 2 4 2 6 13" xfId="33407"/>
    <cellStyle name="Total 2 4 2 6 14" xfId="33408"/>
    <cellStyle name="Total 2 4 2 6 2" xfId="33409"/>
    <cellStyle name="Total 2 4 2 6 3" xfId="33410"/>
    <cellStyle name="Total 2 4 2 6 3 2" xfId="33411"/>
    <cellStyle name="Total 2 4 2 6 4" xfId="33412"/>
    <cellStyle name="Total 2 4 2 6 5" xfId="33413"/>
    <cellStyle name="Total 2 4 2 6 6" xfId="33414"/>
    <cellStyle name="Total 2 4 2 6 7" xfId="33415"/>
    <cellStyle name="Total 2 4 2 6 8" xfId="33416"/>
    <cellStyle name="Total 2 4 2 6 9" xfId="33417"/>
    <cellStyle name="Total 2 4 2 7" xfId="33418"/>
    <cellStyle name="Total 2 4 2 8" xfId="33419"/>
    <cellStyle name="Total 2 4 2 8 2" xfId="33420"/>
    <cellStyle name="Total 2 4 2 9" xfId="33421"/>
    <cellStyle name="Total 2 4 20" xfId="33422"/>
    <cellStyle name="Total 2 4 21" xfId="33423"/>
    <cellStyle name="Total 2 4 22" xfId="33424"/>
    <cellStyle name="Total 2 4 3" xfId="33425"/>
    <cellStyle name="Total 2 4 3 10" xfId="33426"/>
    <cellStyle name="Total 2 4 3 11" xfId="33427"/>
    <cellStyle name="Total 2 4 3 12" xfId="33428"/>
    <cellStyle name="Total 2 4 3 13" xfId="33429"/>
    <cellStyle name="Total 2 4 3 14" xfId="33430"/>
    <cellStyle name="Total 2 4 3 15" xfId="33431"/>
    <cellStyle name="Total 2 4 3 2" xfId="33432"/>
    <cellStyle name="Total 2 4 3 2 10" xfId="33433"/>
    <cellStyle name="Total 2 4 3 2 11" xfId="33434"/>
    <cellStyle name="Total 2 4 3 2 12" xfId="33435"/>
    <cellStyle name="Total 2 4 3 2 13" xfId="33436"/>
    <cellStyle name="Total 2 4 3 2 14" xfId="33437"/>
    <cellStyle name="Total 2 4 3 2 2" xfId="33438"/>
    <cellStyle name="Total 2 4 3 2 3" xfId="33439"/>
    <cellStyle name="Total 2 4 3 2 3 2" xfId="33440"/>
    <cellStyle name="Total 2 4 3 2 4" xfId="33441"/>
    <cellStyle name="Total 2 4 3 2 5" xfId="33442"/>
    <cellStyle name="Total 2 4 3 2 6" xfId="33443"/>
    <cellStyle name="Total 2 4 3 2 7" xfId="33444"/>
    <cellStyle name="Total 2 4 3 2 8" xfId="33445"/>
    <cellStyle name="Total 2 4 3 2 9" xfId="33446"/>
    <cellStyle name="Total 2 4 3 3" xfId="33447"/>
    <cellStyle name="Total 2 4 3 4" xfId="33448"/>
    <cellStyle name="Total 2 4 3 4 2" xfId="33449"/>
    <cellStyle name="Total 2 4 3 5" xfId="33450"/>
    <cellStyle name="Total 2 4 3 6" xfId="33451"/>
    <cellStyle name="Total 2 4 3 7" xfId="33452"/>
    <cellStyle name="Total 2 4 3 8" xfId="33453"/>
    <cellStyle name="Total 2 4 3 9" xfId="33454"/>
    <cellStyle name="Total 2 4 4" xfId="33455"/>
    <cellStyle name="Total 2 4 4 10" xfId="33456"/>
    <cellStyle name="Total 2 4 4 11" xfId="33457"/>
    <cellStyle name="Total 2 4 4 12" xfId="33458"/>
    <cellStyle name="Total 2 4 4 13" xfId="33459"/>
    <cellStyle name="Total 2 4 4 14" xfId="33460"/>
    <cellStyle name="Total 2 4 4 15" xfId="33461"/>
    <cellStyle name="Total 2 4 4 2" xfId="33462"/>
    <cellStyle name="Total 2 4 4 2 10" xfId="33463"/>
    <cellStyle name="Total 2 4 4 2 11" xfId="33464"/>
    <cellStyle name="Total 2 4 4 2 12" xfId="33465"/>
    <cellStyle name="Total 2 4 4 2 13" xfId="33466"/>
    <cellStyle name="Total 2 4 4 2 14" xfId="33467"/>
    <cellStyle name="Total 2 4 4 2 2" xfId="33468"/>
    <cellStyle name="Total 2 4 4 2 3" xfId="33469"/>
    <cellStyle name="Total 2 4 4 2 3 2" xfId="33470"/>
    <cellStyle name="Total 2 4 4 2 4" xfId="33471"/>
    <cellStyle name="Total 2 4 4 2 5" xfId="33472"/>
    <cellStyle name="Total 2 4 4 2 6" xfId="33473"/>
    <cellStyle name="Total 2 4 4 2 7" xfId="33474"/>
    <cellStyle name="Total 2 4 4 2 8" xfId="33475"/>
    <cellStyle name="Total 2 4 4 2 9" xfId="33476"/>
    <cellStyle name="Total 2 4 4 3" xfId="33477"/>
    <cellStyle name="Total 2 4 4 4" xfId="33478"/>
    <cellStyle name="Total 2 4 4 4 2" xfId="33479"/>
    <cellStyle name="Total 2 4 4 5" xfId="33480"/>
    <cellStyle name="Total 2 4 4 6" xfId="33481"/>
    <cellStyle name="Total 2 4 4 7" xfId="33482"/>
    <cellStyle name="Total 2 4 4 8" xfId="33483"/>
    <cellStyle name="Total 2 4 4 9" xfId="33484"/>
    <cellStyle name="Total 2 4 5" xfId="33485"/>
    <cellStyle name="Total 2 4 5 10" xfId="33486"/>
    <cellStyle name="Total 2 4 5 11" xfId="33487"/>
    <cellStyle name="Total 2 4 5 12" xfId="33488"/>
    <cellStyle name="Total 2 4 5 13" xfId="33489"/>
    <cellStyle name="Total 2 4 5 14" xfId="33490"/>
    <cellStyle name="Total 2 4 5 15" xfId="33491"/>
    <cellStyle name="Total 2 4 5 2" xfId="33492"/>
    <cellStyle name="Total 2 4 5 2 10" xfId="33493"/>
    <cellStyle name="Total 2 4 5 2 11" xfId="33494"/>
    <cellStyle name="Total 2 4 5 2 12" xfId="33495"/>
    <cellStyle name="Total 2 4 5 2 13" xfId="33496"/>
    <cellStyle name="Total 2 4 5 2 14" xfId="33497"/>
    <cellStyle name="Total 2 4 5 2 2" xfId="33498"/>
    <cellStyle name="Total 2 4 5 2 3" xfId="33499"/>
    <cellStyle name="Total 2 4 5 2 3 2" xfId="33500"/>
    <cellStyle name="Total 2 4 5 2 4" xfId="33501"/>
    <cellStyle name="Total 2 4 5 2 5" xfId="33502"/>
    <cellStyle name="Total 2 4 5 2 6" xfId="33503"/>
    <cellStyle name="Total 2 4 5 2 7" xfId="33504"/>
    <cellStyle name="Total 2 4 5 2 8" xfId="33505"/>
    <cellStyle name="Total 2 4 5 2 9" xfId="33506"/>
    <cellStyle name="Total 2 4 5 3" xfId="33507"/>
    <cellStyle name="Total 2 4 5 4" xfId="33508"/>
    <cellStyle name="Total 2 4 5 4 2" xfId="33509"/>
    <cellStyle name="Total 2 4 5 5" xfId="33510"/>
    <cellStyle name="Total 2 4 5 6" xfId="33511"/>
    <cellStyle name="Total 2 4 5 7" xfId="33512"/>
    <cellStyle name="Total 2 4 5 8" xfId="33513"/>
    <cellStyle name="Total 2 4 5 9" xfId="33514"/>
    <cellStyle name="Total 2 4 6" xfId="33515"/>
    <cellStyle name="Total 2 4 6 10" xfId="33516"/>
    <cellStyle name="Total 2 4 6 11" xfId="33517"/>
    <cellStyle name="Total 2 4 6 12" xfId="33518"/>
    <cellStyle name="Total 2 4 6 13" xfId="33519"/>
    <cellStyle name="Total 2 4 6 14" xfId="33520"/>
    <cellStyle name="Total 2 4 6 15" xfId="33521"/>
    <cellStyle name="Total 2 4 6 2" xfId="33522"/>
    <cellStyle name="Total 2 4 6 2 10" xfId="33523"/>
    <cellStyle name="Total 2 4 6 2 11" xfId="33524"/>
    <cellStyle name="Total 2 4 6 2 12" xfId="33525"/>
    <cellStyle name="Total 2 4 6 2 13" xfId="33526"/>
    <cellStyle name="Total 2 4 6 2 14" xfId="33527"/>
    <cellStyle name="Total 2 4 6 2 2" xfId="33528"/>
    <cellStyle name="Total 2 4 6 2 3" xfId="33529"/>
    <cellStyle name="Total 2 4 6 2 3 2" xfId="33530"/>
    <cellStyle name="Total 2 4 6 2 4" xfId="33531"/>
    <cellStyle name="Total 2 4 6 2 5" xfId="33532"/>
    <cellStyle name="Total 2 4 6 2 6" xfId="33533"/>
    <cellStyle name="Total 2 4 6 2 7" xfId="33534"/>
    <cellStyle name="Total 2 4 6 2 8" xfId="33535"/>
    <cellStyle name="Total 2 4 6 2 9" xfId="33536"/>
    <cellStyle name="Total 2 4 6 3" xfId="33537"/>
    <cellStyle name="Total 2 4 6 4" xfId="33538"/>
    <cellStyle name="Total 2 4 6 4 2" xfId="33539"/>
    <cellStyle name="Total 2 4 6 5" xfId="33540"/>
    <cellStyle name="Total 2 4 6 6" xfId="33541"/>
    <cellStyle name="Total 2 4 6 7" xfId="33542"/>
    <cellStyle name="Total 2 4 6 8" xfId="33543"/>
    <cellStyle name="Total 2 4 6 9" xfId="33544"/>
    <cellStyle name="Total 2 4 7" xfId="33545"/>
    <cellStyle name="Total 2 4 7 10" xfId="33546"/>
    <cellStyle name="Total 2 4 7 11" xfId="33547"/>
    <cellStyle name="Total 2 4 7 12" xfId="33548"/>
    <cellStyle name="Total 2 4 7 13" xfId="33549"/>
    <cellStyle name="Total 2 4 7 14" xfId="33550"/>
    <cellStyle name="Total 2 4 7 15" xfId="33551"/>
    <cellStyle name="Total 2 4 7 2" xfId="33552"/>
    <cellStyle name="Total 2 4 7 2 10" xfId="33553"/>
    <cellStyle name="Total 2 4 7 2 11" xfId="33554"/>
    <cellStyle name="Total 2 4 7 2 12" xfId="33555"/>
    <cellStyle name="Total 2 4 7 2 13" xfId="33556"/>
    <cellStyle name="Total 2 4 7 2 14" xfId="33557"/>
    <cellStyle name="Total 2 4 7 2 2" xfId="33558"/>
    <cellStyle name="Total 2 4 7 2 3" xfId="33559"/>
    <cellStyle name="Total 2 4 7 2 3 2" xfId="33560"/>
    <cellStyle name="Total 2 4 7 2 4" xfId="33561"/>
    <cellStyle name="Total 2 4 7 2 5" xfId="33562"/>
    <cellStyle name="Total 2 4 7 2 6" xfId="33563"/>
    <cellStyle name="Total 2 4 7 2 7" xfId="33564"/>
    <cellStyle name="Total 2 4 7 2 8" xfId="33565"/>
    <cellStyle name="Total 2 4 7 2 9" xfId="33566"/>
    <cellStyle name="Total 2 4 7 3" xfId="33567"/>
    <cellStyle name="Total 2 4 7 4" xfId="33568"/>
    <cellStyle name="Total 2 4 7 4 2" xfId="33569"/>
    <cellStyle name="Total 2 4 7 5" xfId="33570"/>
    <cellStyle name="Total 2 4 7 6" xfId="33571"/>
    <cellStyle name="Total 2 4 7 7" xfId="33572"/>
    <cellStyle name="Total 2 4 7 8" xfId="33573"/>
    <cellStyle name="Total 2 4 7 9" xfId="33574"/>
    <cellStyle name="Total 2 4 8" xfId="33575"/>
    <cellStyle name="Total 2 4 8 10" xfId="33576"/>
    <cellStyle name="Total 2 4 8 11" xfId="33577"/>
    <cellStyle name="Total 2 4 8 12" xfId="33578"/>
    <cellStyle name="Total 2 4 8 13" xfId="33579"/>
    <cellStyle name="Total 2 4 8 14" xfId="33580"/>
    <cellStyle name="Total 2 4 8 15" xfId="33581"/>
    <cellStyle name="Total 2 4 8 2" xfId="33582"/>
    <cellStyle name="Total 2 4 8 2 10" xfId="33583"/>
    <cellStyle name="Total 2 4 8 2 11" xfId="33584"/>
    <cellStyle name="Total 2 4 8 2 12" xfId="33585"/>
    <cellStyle name="Total 2 4 8 2 13" xfId="33586"/>
    <cellStyle name="Total 2 4 8 2 14" xfId="33587"/>
    <cellStyle name="Total 2 4 8 2 2" xfId="33588"/>
    <cellStyle name="Total 2 4 8 2 3" xfId="33589"/>
    <cellStyle name="Total 2 4 8 2 3 2" xfId="33590"/>
    <cellStyle name="Total 2 4 8 2 4" xfId="33591"/>
    <cellStyle name="Total 2 4 8 2 5" xfId="33592"/>
    <cellStyle name="Total 2 4 8 2 6" xfId="33593"/>
    <cellStyle name="Total 2 4 8 2 7" xfId="33594"/>
    <cellStyle name="Total 2 4 8 2 8" xfId="33595"/>
    <cellStyle name="Total 2 4 8 2 9" xfId="33596"/>
    <cellStyle name="Total 2 4 8 3" xfId="33597"/>
    <cellStyle name="Total 2 4 8 4" xfId="33598"/>
    <cellStyle name="Total 2 4 8 4 2" xfId="33599"/>
    <cellStyle name="Total 2 4 8 5" xfId="33600"/>
    <cellStyle name="Total 2 4 8 6" xfId="33601"/>
    <cellStyle name="Total 2 4 8 7" xfId="33602"/>
    <cellStyle name="Total 2 4 8 8" xfId="33603"/>
    <cellStyle name="Total 2 4 8 9" xfId="33604"/>
    <cellStyle name="Total 2 4 9" xfId="33605"/>
    <cellStyle name="Total 2 4 9 10" xfId="33606"/>
    <cellStyle name="Total 2 4 9 11" xfId="33607"/>
    <cellStyle name="Total 2 4 9 12" xfId="33608"/>
    <cellStyle name="Total 2 4 9 13" xfId="33609"/>
    <cellStyle name="Total 2 4 9 14" xfId="33610"/>
    <cellStyle name="Total 2 4 9 2" xfId="33611"/>
    <cellStyle name="Total 2 4 9 3" xfId="33612"/>
    <cellStyle name="Total 2 4 9 3 2" xfId="33613"/>
    <cellStyle name="Total 2 4 9 4" xfId="33614"/>
    <cellStyle name="Total 2 4 9 5" xfId="33615"/>
    <cellStyle name="Total 2 4 9 6" xfId="33616"/>
    <cellStyle name="Total 2 4 9 7" xfId="33617"/>
    <cellStyle name="Total 2 4 9 8" xfId="33618"/>
    <cellStyle name="Total 2 4 9 9" xfId="33619"/>
    <cellStyle name="Total 2 5" xfId="33620"/>
    <cellStyle name="Total 2 5 10" xfId="33621"/>
    <cellStyle name="Total 2 5 11" xfId="33622"/>
    <cellStyle name="Total 2 5 12" xfId="33623"/>
    <cellStyle name="Total 2 5 13" xfId="33624"/>
    <cellStyle name="Total 2 5 14" xfId="33625"/>
    <cellStyle name="Total 2 5 15" xfId="33626"/>
    <cellStyle name="Total 2 5 16" xfId="33627"/>
    <cellStyle name="Total 2 5 17" xfId="33628"/>
    <cellStyle name="Total 2 5 18" xfId="33629"/>
    <cellStyle name="Total 2 5 19" xfId="33630"/>
    <cellStyle name="Total 2 5 2" xfId="33631"/>
    <cellStyle name="Total 2 5 2 10" xfId="33632"/>
    <cellStyle name="Total 2 5 2 11" xfId="33633"/>
    <cellStyle name="Total 2 5 2 12" xfId="33634"/>
    <cellStyle name="Total 2 5 2 13" xfId="33635"/>
    <cellStyle name="Total 2 5 2 14" xfId="33636"/>
    <cellStyle name="Total 2 5 2 15" xfId="33637"/>
    <cellStyle name="Total 2 5 2 2" xfId="33638"/>
    <cellStyle name="Total 2 5 2 2 10" xfId="33639"/>
    <cellStyle name="Total 2 5 2 2 11" xfId="33640"/>
    <cellStyle name="Total 2 5 2 2 12" xfId="33641"/>
    <cellStyle name="Total 2 5 2 2 13" xfId="33642"/>
    <cellStyle name="Total 2 5 2 2 14" xfId="33643"/>
    <cellStyle name="Total 2 5 2 2 2" xfId="33644"/>
    <cellStyle name="Total 2 5 2 2 3" xfId="33645"/>
    <cellStyle name="Total 2 5 2 2 3 2" xfId="33646"/>
    <cellStyle name="Total 2 5 2 2 4" xfId="33647"/>
    <cellStyle name="Total 2 5 2 2 5" xfId="33648"/>
    <cellStyle name="Total 2 5 2 2 6" xfId="33649"/>
    <cellStyle name="Total 2 5 2 2 7" xfId="33650"/>
    <cellStyle name="Total 2 5 2 2 8" xfId="33651"/>
    <cellStyle name="Total 2 5 2 2 9" xfId="33652"/>
    <cellStyle name="Total 2 5 2 3" xfId="33653"/>
    <cellStyle name="Total 2 5 2 4" xfId="33654"/>
    <cellStyle name="Total 2 5 2 4 2" xfId="33655"/>
    <cellStyle name="Total 2 5 2 5" xfId="33656"/>
    <cellStyle name="Total 2 5 2 6" xfId="33657"/>
    <cellStyle name="Total 2 5 2 7" xfId="33658"/>
    <cellStyle name="Total 2 5 2 8" xfId="33659"/>
    <cellStyle name="Total 2 5 2 9" xfId="33660"/>
    <cellStyle name="Total 2 5 3" xfId="33661"/>
    <cellStyle name="Total 2 5 3 10" xfId="33662"/>
    <cellStyle name="Total 2 5 3 11" xfId="33663"/>
    <cellStyle name="Total 2 5 3 12" xfId="33664"/>
    <cellStyle name="Total 2 5 3 13" xfId="33665"/>
    <cellStyle name="Total 2 5 3 14" xfId="33666"/>
    <cellStyle name="Total 2 5 3 15" xfId="33667"/>
    <cellStyle name="Total 2 5 3 2" xfId="33668"/>
    <cellStyle name="Total 2 5 3 2 10" xfId="33669"/>
    <cellStyle name="Total 2 5 3 2 11" xfId="33670"/>
    <cellStyle name="Total 2 5 3 2 12" xfId="33671"/>
    <cellStyle name="Total 2 5 3 2 13" xfId="33672"/>
    <cellStyle name="Total 2 5 3 2 14" xfId="33673"/>
    <cellStyle name="Total 2 5 3 2 2" xfId="33674"/>
    <cellStyle name="Total 2 5 3 2 3" xfId="33675"/>
    <cellStyle name="Total 2 5 3 2 3 2" xfId="33676"/>
    <cellStyle name="Total 2 5 3 2 4" xfId="33677"/>
    <cellStyle name="Total 2 5 3 2 5" xfId="33678"/>
    <cellStyle name="Total 2 5 3 2 6" xfId="33679"/>
    <cellStyle name="Total 2 5 3 2 7" xfId="33680"/>
    <cellStyle name="Total 2 5 3 2 8" xfId="33681"/>
    <cellStyle name="Total 2 5 3 2 9" xfId="33682"/>
    <cellStyle name="Total 2 5 3 3" xfId="33683"/>
    <cellStyle name="Total 2 5 3 4" xfId="33684"/>
    <cellStyle name="Total 2 5 3 4 2" xfId="33685"/>
    <cellStyle name="Total 2 5 3 5" xfId="33686"/>
    <cellStyle name="Total 2 5 3 6" xfId="33687"/>
    <cellStyle name="Total 2 5 3 7" xfId="33688"/>
    <cellStyle name="Total 2 5 3 8" xfId="33689"/>
    <cellStyle name="Total 2 5 3 9" xfId="33690"/>
    <cellStyle name="Total 2 5 4" xfId="33691"/>
    <cellStyle name="Total 2 5 4 10" xfId="33692"/>
    <cellStyle name="Total 2 5 4 11" xfId="33693"/>
    <cellStyle name="Total 2 5 4 12" xfId="33694"/>
    <cellStyle name="Total 2 5 4 13" xfId="33695"/>
    <cellStyle name="Total 2 5 4 14" xfId="33696"/>
    <cellStyle name="Total 2 5 4 15" xfId="33697"/>
    <cellStyle name="Total 2 5 4 2" xfId="33698"/>
    <cellStyle name="Total 2 5 4 2 10" xfId="33699"/>
    <cellStyle name="Total 2 5 4 2 11" xfId="33700"/>
    <cellStyle name="Total 2 5 4 2 12" xfId="33701"/>
    <cellStyle name="Total 2 5 4 2 13" xfId="33702"/>
    <cellStyle name="Total 2 5 4 2 14" xfId="33703"/>
    <cellStyle name="Total 2 5 4 2 2" xfId="33704"/>
    <cellStyle name="Total 2 5 4 2 3" xfId="33705"/>
    <cellStyle name="Total 2 5 4 2 3 2" xfId="33706"/>
    <cellStyle name="Total 2 5 4 2 4" xfId="33707"/>
    <cellStyle name="Total 2 5 4 2 5" xfId="33708"/>
    <cellStyle name="Total 2 5 4 2 6" xfId="33709"/>
    <cellStyle name="Total 2 5 4 2 7" xfId="33710"/>
    <cellStyle name="Total 2 5 4 2 8" xfId="33711"/>
    <cellStyle name="Total 2 5 4 2 9" xfId="33712"/>
    <cellStyle name="Total 2 5 4 3" xfId="33713"/>
    <cellStyle name="Total 2 5 4 4" xfId="33714"/>
    <cellStyle name="Total 2 5 4 4 2" xfId="33715"/>
    <cellStyle name="Total 2 5 4 5" xfId="33716"/>
    <cellStyle name="Total 2 5 4 6" xfId="33717"/>
    <cellStyle name="Total 2 5 4 7" xfId="33718"/>
    <cellStyle name="Total 2 5 4 8" xfId="33719"/>
    <cellStyle name="Total 2 5 4 9" xfId="33720"/>
    <cellStyle name="Total 2 5 5" xfId="33721"/>
    <cellStyle name="Total 2 5 5 10" xfId="33722"/>
    <cellStyle name="Total 2 5 5 11" xfId="33723"/>
    <cellStyle name="Total 2 5 5 12" xfId="33724"/>
    <cellStyle name="Total 2 5 5 13" xfId="33725"/>
    <cellStyle name="Total 2 5 5 14" xfId="33726"/>
    <cellStyle name="Total 2 5 5 15" xfId="33727"/>
    <cellStyle name="Total 2 5 5 2" xfId="33728"/>
    <cellStyle name="Total 2 5 5 2 10" xfId="33729"/>
    <cellStyle name="Total 2 5 5 2 11" xfId="33730"/>
    <cellStyle name="Total 2 5 5 2 12" xfId="33731"/>
    <cellStyle name="Total 2 5 5 2 13" xfId="33732"/>
    <cellStyle name="Total 2 5 5 2 14" xfId="33733"/>
    <cellStyle name="Total 2 5 5 2 2" xfId="33734"/>
    <cellStyle name="Total 2 5 5 2 3" xfId="33735"/>
    <cellStyle name="Total 2 5 5 2 3 2" xfId="33736"/>
    <cellStyle name="Total 2 5 5 2 4" xfId="33737"/>
    <cellStyle name="Total 2 5 5 2 5" xfId="33738"/>
    <cellStyle name="Total 2 5 5 2 6" xfId="33739"/>
    <cellStyle name="Total 2 5 5 2 7" xfId="33740"/>
    <cellStyle name="Total 2 5 5 2 8" xfId="33741"/>
    <cellStyle name="Total 2 5 5 2 9" xfId="33742"/>
    <cellStyle name="Total 2 5 5 3" xfId="33743"/>
    <cellStyle name="Total 2 5 5 4" xfId="33744"/>
    <cellStyle name="Total 2 5 5 4 2" xfId="33745"/>
    <cellStyle name="Total 2 5 5 5" xfId="33746"/>
    <cellStyle name="Total 2 5 5 6" xfId="33747"/>
    <cellStyle name="Total 2 5 5 7" xfId="33748"/>
    <cellStyle name="Total 2 5 5 8" xfId="33749"/>
    <cellStyle name="Total 2 5 5 9" xfId="33750"/>
    <cellStyle name="Total 2 5 6" xfId="33751"/>
    <cellStyle name="Total 2 5 6 10" xfId="33752"/>
    <cellStyle name="Total 2 5 6 11" xfId="33753"/>
    <cellStyle name="Total 2 5 6 12" xfId="33754"/>
    <cellStyle name="Total 2 5 6 13" xfId="33755"/>
    <cellStyle name="Total 2 5 6 14" xfId="33756"/>
    <cellStyle name="Total 2 5 6 2" xfId="33757"/>
    <cellStyle name="Total 2 5 6 3" xfId="33758"/>
    <cellStyle name="Total 2 5 6 3 2" xfId="33759"/>
    <cellStyle name="Total 2 5 6 4" xfId="33760"/>
    <cellStyle name="Total 2 5 6 5" xfId="33761"/>
    <cellStyle name="Total 2 5 6 6" xfId="33762"/>
    <cellStyle name="Total 2 5 6 7" xfId="33763"/>
    <cellStyle name="Total 2 5 6 8" xfId="33764"/>
    <cellStyle name="Total 2 5 6 9" xfId="33765"/>
    <cellStyle name="Total 2 5 7" xfId="33766"/>
    <cellStyle name="Total 2 5 8" xfId="33767"/>
    <cellStyle name="Total 2 5 8 2" xfId="33768"/>
    <cellStyle name="Total 2 5 9" xfId="33769"/>
    <cellStyle name="Total 2 6" xfId="33770"/>
    <cellStyle name="Total 2 6 10" xfId="33771"/>
    <cellStyle name="Total 2 6 11" xfId="33772"/>
    <cellStyle name="Total 2 6 12" xfId="33773"/>
    <cellStyle name="Total 2 6 13" xfId="33774"/>
    <cellStyle name="Total 2 6 14" xfId="33775"/>
    <cellStyle name="Total 2 6 15" xfId="33776"/>
    <cellStyle name="Total 2 6 2" xfId="33777"/>
    <cellStyle name="Total 2 6 2 10" xfId="33778"/>
    <cellStyle name="Total 2 6 2 11" xfId="33779"/>
    <cellStyle name="Total 2 6 2 12" xfId="33780"/>
    <cellStyle name="Total 2 6 2 13" xfId="33781"/>
    <cellStyle name="Total 2 6 2 14" xfId="33782"/>
    <cellStyle name="Total 2 6 2 2" xfId="33783"/>
    <cellStyle name="Total 2 6 2 3" xfId="33784"/>
    <cellStyle name="Total 2 6 2 3 2" xfId="33785"/>
    <cellStyle name="Total 2 6 2 4" xfId="33786"/>
    <cellStyle name="Total 2 6 2 5" xfId="33787"/>
    <cellStyle name="Total 2 6 2 6" xfId="33788"/>
    <cellStyle name="Total 2 6 2 7" xfId="33789"/>
    <cellStyle name="Total 2 6 2 8" xfId="33790"/>
    <cellStyle name="Total 2 6 2 9" xfId="33791"/>
    <cellStyle name="Total 2 6 3" xfId="33792"/>
    <cellStyle name="Total 2 6 4" xfId="33793"/>
    <cellStyle name="Total 2 6 4 2" xfId="33794"/>
    <cellStyle name="Total 2 6 5" xfId="33795"/>
    <cellStyle name="Total 2 6 6" xfId="33796"/>
    <cellStyle name="Total 2 6 7" xfId="33797"/>
    <cellStyle name="Total 2 6 8" xfId="33798"/>
    <cellStyle name="Total 2 6 9" xfId="33799"/>
    <cellStyle name="Total 2 7" xfId="33800"/>
    <cellStyle name="Total 2 7 10" xfId="33801"/>
    <cellStyle name="Total 2 7 11" xfId="33802"/>
    <cellStyle name="Total 2 7 12" xfId="33803"/>
    <cellStyle name="Total 2 7 13" xfId="33804"/>
    <cellStyle name="Total 2 7 14" xfId="33805"/>
    <cellStyle name="Total 2 7 15" xfId="33806"/>
    <cellStyle name="Total 2 7 2" xfId="33807"/>
    <cellStyle name="Total 2 7 2 10" xfId="33808"/>
    <cellStyle name="Total 2 7 2 11" xfId="33809"/>
    <cellStyle name="Total 2 7 2 12" xfId="33810"/>
    <cellStyle name="Total 2 7 2 13" xfId="33811"/>
    <cellStyle name="Total 2 7 2 14" xfId="33812"/>
    <cellStyle name="Total 2 7 2 2" xfId="33813"/>
    <cellStyle name="Total 2 7 2 3" xfId="33814"/>
    <cellStyle name="Total 2 7 2 3 2" xfId="33815"/>
    <cellStyle name="Total 2 7 2 4" xfId="33816"/>
    <cellStyle name="Total 2 7 2 5" xfId="33817"/>
    <cellStyle name="Total 2 7 2 6" xfId="33818"/>
    <cellStyle name="Total 2 7 2 7" xfId="33819"/>
    <cellStyle name="Total 2 7 2 8" xfId="33820"/>
    <cellStyle name="Total 2 7 2 9" xfId="33821"/>
    <cellStyle name="Total 2 7 3" xfId="33822"/>
    <cellStyle name="Total 2 7 4" xfId="33823"/>
    <cellStyle name="Total 2 7 4 2" xfId="33824"/>
    <cellStyle name="Total 2 7 5" xfId="33825"/>
    <cellStyle name="Total 2 7 6" xfId="33826"/>
    <cellStyle name="Total 2 7 7" xfId="33827"/>
    <cellStyle name="Total 2 7 8" xfId="33828"/>
    <cellStyle name="Total 2 7 9" xfId="33829"/>
    <cellStyle name="Total 2 8" xfId="33830"/>
    <cellStyle name="Total 2 8 10" xfId="33831"/>
    <cellStyle name="Total 2 8 11" xfId="33832"/>
    <cellStyle name="Total 2 8 12" xfId="33833"/>
    <cellStyle name="Total 2 8 13" xfId="33834"/>
    <cellStyle name="Total 2 8 14" xfId="33835"/>
    <cellStyle name="Total 2 8 15" xfId="33836"/>
    <cellStyle name="Total 2 8 2" xfId="33837"/>
    <cellStyle name="Total 2 8 2 10" xfId="33838"/>
    <cellStyle name="Total 2 8 2 11" xfId="33839"/>
    <cellStyle name="Total 2 8 2 12" xfId="33840"/>
    <cellStyle name="Total 2 8 2 13" xfId="33841"/>
    <cellStyle name="Total 2 8 2 14" xfId="33842"/>
    <cellStyle name="Total 2 8 2 2" xfId="33843"/>
    <cellStyle name="Total 2 8 2 3" xfId="33844"/>
    <cellStyle name="Total 2 8 2 3 2" xfId="33845"/>
    <cellStyle name="Total 2 8 2 4" xfId="33846"/>
    <cellStyle name="Total 2 8 2 5" xfId="33847"/>
    <cellStyle name="Total 2 8 2 6" xfId="33848"/>
    <cellStyle name="Total 2 8 2 7" xfId="33849"/>
    <cellStyle name="Total 2 8 2 8" xfId="33850"/>
    <cellStyle name="Total 2 8 2 9" xfId="33851"/>
    <cellStyle name="Total 2 8 3" xfId="33852"/>
    <cellStyle name="Total 2 8 4" xfId="33853"/>
    <cellStyle name="Total 2 8 4 2" xfId="33854"/>
    <cellStyle name="Total 2 8 5" xfId="33855"/>
    <cellStyle name="Total 2 8 6" xfId="33856"/>
    <cellStyle name="Total 2 8 7" xfId="33857"/>
    <cellStyle name="Total 2 8 8" xfId="33858"/>
    <cellStyle name="Total 2 8 9" xfId="33859"/>
    <cellStyle name="Total 2 9" xfId="33860"/>
    <cellStyle name="Total 2 9 10" xfId="33861"/>
    <cellStyle name="Total 2 9 11" xfId="33862"/>
    <cellStyle name="Total 2 9 12" xfId="33863"/>
    <cellStyle name="Total 2 9 13" xfId="33864"/>
    <cellStyle name="Total 2 9 14" xfId="33865"/>
    <cellStyle name="Total 2 9 15" xfId="33866"/>
    <cellStyle name="Total 2 9 2" xfId="33867"/>
    <cellStyle name="Total 2 9 2 10" xfId="33868"/>
    <cellStyle name="Total 2 9 2 11" xfId="33869"/>
    <cellStyle name="Total 2 9 2 12" xfId="33870"/>
    <cellStyle name="Total 2 9 2 13" xfId="33871"/>
    <cellStyle name="Total 2 9 2 14" xfId="33872"/>
    <cellStyle name="Total 2 9 2 2" xfId="33873"/>
    <cellStyle name="Total 2 9 2 3" xfId="33874"/>
    <cellStyle name="Total 2 9 2 3 2" xfId="33875"/>
    <cellStyle name="Total 2 9 2 4" xfId="33876"/>
    <cellStyle name="Total 2 9 2 5" xfId="33877"/>
    <cellStyle name="Total 2 9 2 6" xfId="33878"/>
    <cellStyle name="Total 2 9 2 7" xfId="33879"/>
    <cellStyle name="Total 2 9 2 8" xfId="33880"/>
    <cellStyle name="Total 2 9 2 9" xfId="33881"/>
    <cellStyle name="Total 2 9 3" xfId="33882"/>
    <cellStyle name="Total 2 9 4" xfId="33883"/>
    <cellStyle name="Total 2 9 4 2" xfId="33884"/>
    <cellStyle name="Total 2 9 5" xfId="33885"/>
    <cellStyle name="Total 2 9 6" xfId="33886"/>
    <cellStyle name="Total 2 9 7" xfId="33887"/>
    <cellStyle name="Total 2 9 8" xfId="33888"/>
    <cellStyle name="Total 2 9 9" xfId="33889"/>
    <cellStyle name="Total 3" xfId="33890"/>
    <cellStyle name="Total 4" xfId="33891"/>
    <cellStyle name="Total 4 10" xfId="33892"/>
    <cellStyle name="Total 4 10 2" xfId="33893"/>
    <cellStyle name="Total 4 11" xfId="33894"/>
    <cellStyle name="Total 4 12" xfId="33895"/>
    <cellStyle name="Total 4 13" xfId="33896"/>
    <cellStyle name="Total 4 14" xfId="33897"/>
    <cellStyle name="Total 4 15" xfId="33898"/>
    <cellStyle name="Total 4 16" xfId="33899"/>
    <cellStyle name="Total 4 17" xfId="33900"/>
    <cellStyle name="Total 4 18" xfId="33901"/>
    <cellStyle name="Total 4 19" xfId="33902"/>
    <cellStyle name="Total 4 2" xfId="33903"/>
    <cellStyle name="Total 4 2 10" xfId="33904"/>
    <cellStyle name="Total 4 2 11" xfId="33905"/>
    <cellStyle name="Total 4 2 11 2" xfId="33906"/>
    <cellStyle name="Total 4 2 12" xfId="33907"/>
    <cellStyle name="Total 4 2 13" xfId="33908"/>
    <cellStyle name="Total 4 2 14" xfId="33909"/>
    <cellStyle name="Total 4 2 15" xfId="33910"/>
    <cellStyle name="Total 4 2 16" xfId="33911"/>
    <cellStyle name="Total 4 2 17" xfId="33912"/>
    <cellStyle name="Total 4 2 18" xfId="33913"/>
    <cellStyle name="Total 4 2 19" xfId="33914"/>
    <cellStyle name="Total 4 2 2" xfId="33915"/>
    <cellStyle name="Total 4 2 2 10" xfId="33916"/>
    <cellStyle name="Total 4 2 2 11" xfId="33917"/>
    <cellStyle name="Total 4 2 2 12" xfId="33918"/>
    <cellStyle name="Total 4 2 2 13" xfId="33919"/>
    <cellStyle name="Total 4 2 2 14" xfId="33920"/>
    <cellStyle name="Total 4 2 2 15" xfId="33921"/>
    <cellStyle name="Total 4 2 2 16" xfId="33922"/>
    <cellStyle name="Total 4 2 2 17" xfId="33923"/>
    <cellStyle name="Total 4 2 2 18" xfId="33924"/>
    <cellStyle name="Total 4 2 2 19" xfId="33925"/>
    <cellStyle name="Total 4 2 2 2" xfId="33926"/>
    <cellStyle name="Total 4 2 2 2 10" xfId="33927"/>
    <cellStyle name="Total 4 2 2 2 11" xfId="33928"/>
    <cellStyle name="Total 4 2 2 2 12" xfId="33929"/>
    <cellStyle name="Total 4 2 2 2 13" xfId="33930"/>
    <cellStyle name="Total 4 2 2 2 14" xfId="33931"/>
    <cellStyle name="Total 4 2 2 2 15" xfId="33932"/>
    <cellStyle name="Total 4 2 2 2 2" xfId="33933"/>
    <cellStyle name="Total 4 2 2 2 2 10" xfId="33934"/>
    <cellStyle name="Total 4 2 2 2 2 11" xfId="33935"/>
    <cellStyle name="Total 4 2 2 2 2 12" xfId="33936"/>
    <cellStyle name="Total 4 2 2 2 2 13" xfId="33937"/>
    <cellStyle name="Total 4 2 2 2 2 14" xfId="33938"/>
    <cellStyle name="Total 4 2 2 2 2 2" xfId="33939"/>
    <cellStyle name="Total 4 2 2 2 2 3" xfId="33940"/>
    <cellStyle name="Total 4 2 2 2 2 3 2" xfId="33941"/>
    <cellStyle name="Total 4 2 2 2 2 4" xfId="33942"/>
    <cellStyle name="Total 4 2 2 2 2 5" xfId="33943"/>
    <cellStyle name="Total 4 2 2 2 2 6" xfId="33944"/>
    <cellStyle name="Total 4 2 2 2 2 7" xfId="33945"/>
    <cellStyle name="Total 4 2 2 2 2 8" xfId="33946"/>
    <cellStyle name="Total 4 2 2 2 2 9" xfId="33947"/>
    <cellStyle name="Total 4 2 2 2 3" xfId="33948"/>
    <cellStyle name="Total 4 2 2 2 4" xfId="33949"/>
    <cellStyle name="Total 4 2 2 2 4 2" xfId="33950"/>
    <cellStyle name="Total 4 2 2 2 5" xfId="33951"/>
    <cellStyle name="Total 4 2 2 2 6" xfId="33952"/>
    <cellStyle name="Total 4 2 2 2 7" xfId="33953"/>
    <cellStyle name="Total 4 2 2 2 8" xfId="33954"/>
    <cellStyle name="Total 4 2 2 2 9" xfId="33955"/>
    <cellStyle name="Total 4 2 2 3" xfId="33956"/>
    <cellStyle name="Total 4 2 2 3 10" xfId="33957"/>
    <cellStyle name="Total 4 2 2 3 11" xfId="33958"/>
    <cellStyle name="Total 4 2 2 3 12" xfId="33959"/>
    <cellStyle name="Total 4 2 2 3 13" xfId="33960"/>
    <cellStyle name="Total 4 2 2 3 14" xfId="33961"/>
    <cellStyle name="Total 4 2 2 3 15" xfId="33962"/>
    <cellStyle name="Total 4 2 2 3 2" xfId="33963"/>
    <cellStyle name="Total 4 2 2 3 2 10" xfId="33964"/>
    <cellStyle name="Total 4 2 2 3 2 11" xfId="33965"/>
    <cellStyle name="Total 4 2 2 3 2 12" xfId="33966"/>
    <cellStyle name="Total 4 2 2 3 2 13" xfId="33967"/>
    <cellStyle name="Total 4 2 2 3 2 14" xfId="33968"/>
    <cellStyle name="Total 4 2 2 3 2 2" xfId="33969"/>
    <cellStyle name="Total 4 2 2 3 2 3" xfId="33970"/>
    <cellStyle name="Total 4 2 2 3 2 3 2" xfId="33971"/>
    <cellStyle name="Total 4 2 2 3 2 4" xfId="33972"/>
    <cellStyle name="Total 4 2 2 3 2 5" xfId="33973"/>
    <cellStyle name="Total 4 2 2 3 2 6" xfId="33974"/>
    <cellStyle name="Total 4 2 2 3 2 7" xfId="33975"/>
    <cellStyle name="Total 4 2 2 3 2 8" xfId="33976"/>
    <cellStyle name="Total 4 2 2 3 2 9" xfId="33977"/>
    <cellStyle name="Total 4 2 2 3 3" xfId="33978"/>
    <cellStyle name="Total 4 2 2 3 4" xfId="33979"/>
    <cellStyle name="Total 4 2 2 3 4 2" xfId="33980"/>
    <cellStyle name="Total 4 2 2 3 5" xfId="33981"/>
    <cellStyle name="Total 4 2 2 3 6" xfId="33982"/>
    <cellStyle name="Total 4 2 2 3 7" xfId="33983"/>
    <cellStyle name="Total 4 2 2 3 8" xfId="33984"/>
    <cellStyle name="Total 4 2 2 3 9" xfId="33985"/>
    <cellStyle name="Total 4 2 2 4" xfId="33986"/>
    <cellStyle name="Total 4 2 2 4 10" xfId="33987"/>
    <cellStyle name="Total 4 2 2 4 11" xfId="33988"/>
    <cellStyle name="Total 4 2 2 4 12" xfId="33989"/>
    <cellStyle name="Total 4 2 2 4 13" xfId="33990"/>
    <cellStyle name="Total 4 2 2 4 14" xfId="33991"/>
    <cellStyle name="Total 4 2 2 4 15" xfId="33992"/>
    <cellStyle name="Total 4 2 2 4 2" xfId="33993"/>
    <cellStyle name="Total 4 2 2 4 2 10" xfId="33994"/>
    <cellStyle name="Total 4 2 2 4 2 11" xfId="33995"/>
    <cellStyle name="Total 4 2 2 4 2 12" xfId="33996"/>
    <cellStyle name="Total 4 2 2 4 2 13" xfId="33997"/>
    <cellStyle name="Total 4 2 2 4 2 14" xfId="33998"/>
    <cellStyle name="Total 4 2 2 4 2 2" xfId="33999"/>
    <cellStyle name="Total 4 2 2 4 2 3" xfId="34000"/>
    <cellStyle name="Total 4 2 2 4 2 3 2" xfId="34001"/>
    <cellStyle name="Total 4 2 2 4 2 4" xfId="34002"/>
    <cellStyle name="Total 4 2 2 4 2 5" xfId="34003"/>
    <cellStyle name="Total 4 2 2 4 2 6" xfId="34004"/>
    <cellStyle name="Total 4 2 2 4 2 7" xfId="34005"/>
    <cellStyle name="Total 4 2 2 4 2 8" xfId="34006"/>
    <cellStyle name="Total 4 2 2 4 2 9" xfId="34007"/>
    <cellStyle name="Total 4 2 2 4 3" xfId="34008"/>
    <cellStyle name="Total 4 2 2 4 4" xfId="34009"/>
    <cellStyle name="Total 4 2 2 4 4 2" xfId="34010"/>
    <cellStyle name="Total 4 2 2 4 5" xfId="34011"/>
    <cellStyle name="Total 4 2 2 4 6" xfId="34012"/>
    <cellStyle name="Total 4 2 2 4 7" xfId="34013"/>
    <cellStyle name="Total 4 2 2 4 8" xfId="34014"/>
    <cellStyle name="Total 4 2 2 4 9" xfId="34015"/>
    <cellStyle name="Total 4 2 2 5" xfId="34016"/>
    <cellStyle name="Total 4 2 2 5 10" xfId="34017"/>
    <cellStyle name="Total 4 2 2 5 11" xfId="34018"/>
    <cellStyle name="Total 4 2 2 5 12" xfId="34019"/>
    <cellStyle name="Total 4 2 2 5 13" xfId="34020"/>
    <cellStyle name="Total 4 2 2 5 14" xfId="34021"/>
    <cellStyle name="Total 4 2 2 5 15" xfId="34022"/>
    <cellStyle name="Total 4 2 2 5 2" xfId="34023"/>
    <cellStyle name="Total 4 2 2 5 2 10" xfId="34024"/>
    <cellStyle name="Total 4 2 2 5 2 11" xfId="34025"/>
    <cellStyle name="Total 4 2 2 5 2 12" xfId="34026"/>
    <cellStyle name="Total 4 2 2 5 2 13" xfId="34027"/>
    <cellStyle name="Total 4 2 2 5 2 14" xfId="34028"/>
    <cellStyle name="Total 4 2 2 5 2 2" xfId="34029"/>
    <cellStyle name="Total 4 2 2 5 2 3" xfId="34030"/>
    <cellStyle name="Total 4 2 2 5 2 3 2" xfId="34031"/>
    <cellStyle name="Total 4 2 2 5 2 4" xfId="34032"/>
    <cellStyle name="Total 4 2 2 5 2 5" xfId="34033"/>
    <cellStyle name="Total 4 2 2 5 2 6" xfId="34034"/>
    <cellStyle name="Total 4 2 2 5 2 7" xfId="34035"/>
    <cellStyle name="Total 4 2 2 5 2 8" xfId="34036"/>
    <cellStyle name="Total 4 2 2 5 2 9" xfId="34037"/>
    <cellStyle name="Total 4 2 2 5 3" xfId="34038"/>
    <cellStyle name="Total 4 2 2 5 4" xfId="34039"/>
    <cellStyle name="Total 4 2 2 5 4 2" xfId="34040"/>
    <cellStyle name="Total 4 2 2 5 5" xfId="34041"/>
    <cellStyle name="Total 4 2 2 5 6" xfId="34042"/>
    <cellStyle name="Total 4 2 2 5 7" xfId="34043"/>
    <cellStyle name="Total 4 2 2 5 8" xfId="34044"/>
    <cellStyle name="Total 4 2 2 5 9" xfId="34045"/>
    <cellStyle name="Total 4 2 2 6" xfId="34046"/>
    <cellStyle name="Total 4 2 2 6 10" xfId="34047"/>
    <cellStyle name="Total 4 2 2 6 11" xfId="34048"/>
    <cellStyle name="Total 4 2 2 6 12" xfId="34049"/>
    <cellStyle name="Total 4 2 2 6 13" xfId="34050"/>
    <cellStyle name="Total 4 2 2 6 14" xfId="34051"/>
    <cellStyle name="Total 4 2 2 6 2" xfId="34052"/>
    <cellStyle name="Total 4 2 2 6 3" xfId="34053"/>
    <cellStyle name="Total 4 2 2 6 3 2" xfId="34054"/>
    <cellStyle name="Total 4 2 2 6 4" xfId="34055"/>
    <cellStyle name="Total 4 2 2 6 5" xfId="34056"/>
    <cellStyle name="Total 4 2 2 6 6" xfId="34057"/>
    <cellStyle name="Total 4 2 2 6 7" xfId="34058"/>
    <cellStyle name="Total 4 2 2 6 8" xfId="34059"/>
    <cellStyle name="Total 4 2 2 6 9" xfId="34060"/>
    <cellStyle name="Total 4 2 2 7" xfId="34061"/>
    <cellStyle name="Total 4 2 2 8" xfId="34062"/>
    <cellStyle name="Total 4 2 2 8 2" xfId="34063"/>
    <cellStyle name="Total 4 2 2 9" xfId="34064"/>
    <cellStyle name="Total 4 2 20" xfId="34065"/>
    <cellStyle name="Total 4 2 21" xfId="34066"/>
    <cellStyle name="Total 4 2 22" xfId="34067"/>
    <cellStyle name="Total 4 2 3" xfId="34068"/>
    <cellStyle name="Total 4 2 3 10" xfId="34069"/>
    <cellStyle name="Total 4 2 3 11" xfId="34070"/>
    <cellStyle name="Total 4 2 3 12" xfId="34071"/>
    <cellStyle name="Total 4 2 3 13" xfId="34072"/>
    <cellStyle name="Total 4 2 3 14" xfId="34073"/>
    <cellStyle name="Total 4 2 3 15" xfId="34074"/>
    <cellStyle name="Total 4 2 3 2" xfId="34075"/>
    <cellStyle name="Total 4 2 3 2 10" xfId="34076"/>
    <cellStyle name="Total 4 2 3 2 11" xfId="34077"/>
    <cellStyle name="Total 4 2 3 2 12" xfId="34078"/>
    <cellStyle name="Total 4 2 3 2 13" xfId="34079"/>
    <cellStyle name="Total 4 2 3 2 14" xfId="34080"/>
    <cellStyle name="Total 4 2 3 2 2" xfId="34081"/>
    <cellStyle name="Total 4 2 3 2 3" xfId="34082"/>
    <cellStyle name="Total 4 2 3 2 3 2" xfId="34083"/>
    <cellStyle name="Total 4 2 3 2 4" xfId="34084"/>
    <cellStyle name="Total 4 2 3 2 5" xfId="34085"/>
    <cellStyle name="Total 4 2 3 2 6" xfId="34086"/>
    <cellStyle name="Total 4 2 3 2 7" xfId="34087"/>
    <cellStyle name="Total 4 2 3 2 8" xfId="34088"/>
    <cellStyle name="Total 4 2 3 2 9" xfId="34089"/>
    <cellStyle name="Total 4 2 3 3" xfId="34090"/>
    <cellStyle name="Total 4 2 3 4" xfId="34091"/>
    <cellStyle name="Total 4 2 3 4 2" xfId="34092"/>
    <cellStyle name="Total 4 2 3 5" xfId="34093"/>
    <cellStyle name="Total 4 2 3 6" xfId="34094"/>
    <cellStyle name="Total 4 2 3 7" xfId="34095"/>
    <cellStyle name="Total 4 2 3 8" xfId="34096"/>
    <cellStyle name="Total 4 2 3 9" xfId="34097"/>
    <cellStyle name="Total 4 2 4" xfId="34098"/>
    <cellStyle name="Total 4 2 4 10" xfId="34099"/>
    <cellStyle name="Total 4 2 4 11" xfId="34100"/>
    <cellStyle name="Total 4 2 4 12" xfId="34101"/>
    <cellStyle name="Total 4 2 4 13" xfId="34102"/>
    <cellStyle name="Total 4 2 4 14" xfId="34103"/>
    <cellStyle name="Total 4 2 4 15" xfId="34104"/>
    <cellStyle name="Total 4 2 4 2" xfId="34105"/>
    <cellStyle name="Total 4 2 4 2 10" xfId="34106"/>
    <cellStyle name="Total 4 2 4 2 11" xfId="34107"/>
    <cellStyle name="Total 4 2 4 2 12" xfId="34108"/>
    <cellStyle name="Total 4 2 4 2 13" xfId="34109"/>
    <cellStyle name="Total 4 2 4 2 14" xfId="34110"/>
    <cellStyle name="Total 4 2 4 2 2" xfId="34111"/>
    <cellStyle name="Total 4 2 4 2 3" xfId="34112"/>
    <cellStyle name="Total 4 2 4 2 3 2" xfId="34113"/>
    <cellStyle name="Total 4 2 4 2 4" xfId="34114"/>
    <cellStyle name="Total 4 2 4 2 5" xfId="34115"/>
    <cellStyle name="Total 4 2 4 2 6" xfId="34116"/>
    <cellStyle name="Total 4 2 4 2 7" xfId="34117"/>
    <cellStyle name="Total 4 2 4 2 8" xfId="34118"/>
    <cellStyle name="Total 4 2 4 2 9" xfId="34119"/>
    <cellStyle name="Total 4 2 4 3" xfId="34120"/>
    <cellStyle name="Total 4 2 4 4" xfId="34121"/>
    <cellStyle name="Total 4 2 4 4 2" xfId="34122"/>
    <cellStyle name="Total 4 2 4 5" xfId="34123"/>
    <cellStyle name="Total 4 2 4 6" xfId="34124"/>
    <cellStyle name="Total 4 2 4 7" xfId="34125"/>
    <cellStyle name="Total 4 2 4 8" xfId="34126"/>
    <cellStyle name="Total 4 2 4 9" xfId="34127"/>
    <cellStyle name="Total 4 2 5" xfId="34128"/>
    <cellStyle name="Total 4 2 5 10" xfId="34129"/>
    <cellStyle name="Total 4 2 5 11" xfId="34130"/>
    <cellStyle name="Total 4 2 5 12" xfId="34131"/>
    <cellStyle name="Total 4 2 5 13" xfId="34132"/>
    <cellStyle name="Total 4 2 5 14" xfId="34133"/>
    <cellStyle name="Total 4 2 5 15" xfId="34134"/>
    <cellStyle name="Total 4 2 5 2" xfId="34135"/>
    <cellStyle name="Total 4 2 5 2 10" xfId="34136"/>
    <cellStyle name="Total 4 2 5 2 11" xfId="34137"/>
    <cellStyle name="Total 4 2 5 2 12" xfId="34138"/>
    <cellStyle name="Total 4 2 5 2 13" xfId="34139"/>
    <cellStyle name="Total 4 2 5 2 14" xfId="34140"/>
    <cellStyle name="Total 4 2 5 2 2" xfId="34141"/>
    <cellStyle name="Total 4 2 5 2 3" xfId="34142"/>
    <cellStyle name="Total 4 2 5 2 3 2" xfId="34143"/>
    <cellStyle name="Total 4 2 5 2 4" xfId="34144"/>
    <cellStyle name="Total 4 2 5 2 5" xfId="34145"/>
    <cellStyle name="Total 4 2 5 2 6" xfId="34146"/>
    <cellStyle name="Total 4 2 5 2 7" xfId="34147"/>
    <cellStyle name="Total 4 2 5 2 8" xfId="34148"/>
    <cellStyle name="Total 4 2 5 2 9" xfId="34149"/>
    <cellStyle name="Total 4 2 5 3" xfId="34150"/>
    <cellStyle name="Total 4 2 5 4" xfId="34151"/>
    <cellStyle name="Total 4 2 5 4 2" xfId="34152"/>
    <cellStyle name="Total 4 2 5 5" xfId="34153"/>
    <cellStyle name="Total 4 2 5 6" xfId="34154"/>
    <cellStyle name="Total 4 2 5 7" xfId="34155"/>
    <cellStyle name="Total 4 2 5 8" xfId="34156"/>
    <cellStyle name="Total 4 2 5 9" xfId="34157"/>
    <cellStyle name="Total 4 2 6" xfId="34158"/>
    <cellStyle name="Total 4 2 6 10" xfId="34159"/>
    <cellStyle name="Total 4 2 6 11" xfId="34160"/>
    <cellStyle name="Total 4 2 6 12" xfId="34161"/>
    <cellStyle name="Total 4 2 6 13" xfId="34162"/>
    <cellStyle name="Total 4 2 6 14" xfId="34163"/>
    <cellStyle name="Total 4 2 6 15" xfId="34164"/>
    <cellStyle name="Total 4 2 6 2" xfId="34165"/>
    <cellStyle name="Total 4 2 6 2 10" xfId="34166"/>
    <cellStyle name="Total 4 2 6 2 11" xfId="34167"/>
    <cellStyle name="Total 4 2 6 2 12" xfId="34168"/>
    <cellStyle name="Total 4 2 6 2 13" xfId="34169"/>
    <cellStyle name="Total 4 2 6 2 14" xfId="34170"/>
    <cellStyle name="Total 4 2 6 2 2" xfId="34171"/>
    <cellStyle name="Total 4 2 6 2 3" xfId="34172"/>
    <cellStyle name="Total 4 2 6 2 3 2" xfId="34173"/>
    <cellStyle name="Total 4 2 6 2 4" xfId="34174"/>
    <cellStyle name="Total 4 2 6 2 5" xfId="34175"/>
    <cellStyle name="Total 4 2 6 2 6" xfId="34176"/>
    <cellStyle name="Total 4 2 6 2 7" xfId="34177"/>
    <cellStyle name="Total 4 2 6 2 8" xfId="34178"/>
    <cellStyle name="Total 4 2 6 2 9" xfId="34179"/>
    <cellStyle name="Total 4 2 6 3" xfId="34180"/>
    <cellStyle name="Total 4 2 6 4" xfId="34181"/>
    <cellStyle name="Total 4 2 6 4 2" xfId="34182"/>
    <cellStyle name="Total 4 2 6 5" xfId="34183"/>
    <cellStyle name="Total 4 2 6 6" xfId="34184"/>
    <cellStyle name="Total 4 2 6 7" xfId="34185"/>
    <cellStyle name="Total 4 2 6 8" xfId="34186"/>
    <cellStyle name="Total 4 2 6 9" xfId="34187"/>
    <cellStyle name="Total 4 2 7" xfId="34188"/>
    <cellStyle name="Total 4 2 7 10" xfId="34189"/>
    <cellStyle name="Total 4 2 7 11" xfId="34190"/>
    <cellStyle name="Total 4 2 7 12" xfId="34191"/>
    <cellStyle name="Total 4 2 7 13" xfId="34192"/>
    <cellStyle name="Total 4 2 7 14" xfId="34193"/>
    <cellStyle name="Total 4 2 7 15" xfId="34194"/>
    <cellStyle name="Total 4 2 7 2" xfId="34195"/>
    <cellStyle name="Total 4 2 7 2 10" xfId="34196"/>
    <cellStyle name="Total 4 2 7 2 11" xfId="34197"/>
    <cellStyle name="Total 4 2 7 2 12" xfId="34198"/>
    <cellStyle name="Total 4 2 7 2 13" xfId="34199"/>
    <cellStyle name="Total 4 2 7 2 14" xfId="34200"/>
    <cellStyle name="Total 4 2 7 2 2" xfId="34201"/>
    <cellStyle name="Total 4 2 7 2 3" xfId="34202"/>
    <cellStyle name="Total 4 2 7 2 3 2" xfId="34203"/>
    <cellStyle name="Total 4 2 7 2 4" xfId="34204"/>
    <cellStyle name="Total 4 2 7 2 5" xfId="34205"/>
    <cellStyle name="Total 4 2 7 2 6" xfId="34206"/>
    <cellStyle name="Total 4 2 7 2 7" xfId="34207"/>
    <cellStyle name="Total 4 2 7 2 8" xfId="34208"/>
    <cellStyle name="Total 4 2 7 2 9" xfId="34209"/>
    <cellStyle name="Total 4 2 7 3" xfId="34210"/>
    <cellStyle name="Total 4 2 7 4" xfId="34211"/>
    <cellStyle name="Total 4 2 7 4 2" xfId="34212"/>
    <cellStyle name="Total 4 2 7 5" xfId="34213"/>
    <cellStyle name="Total 4 2 7 6" xfId="34214"/>
    <cellStyle name="Total 4 2 7 7" xfId="34215"/>
    <cellStyle name="Total 4 2 7 8" xfId="34216"/>
    <cellStyle name="Total 4 2 7 9" xfId="34217"/>
    <cellStyle name="Total 4 2 8" xfId="34218"/>
    <cellStyle name="Total 4 2 8 10" xfId="34219"/>
    <cellStyle name="Total 4 2 8 11" xfId="34220"/>
    <cellStyle name="Total 4 2 8 12" xfId="34221"/>
    <cellStyle name="Total 4 2 8 13" xfId="34222"/>
    <cellStyle name="Total 4 2 8 14" xfId="34223"/>
    <cellStyle name="Total 4 2 8 15" xfId="34224"/>
    <cellStyle name="Total 4 2 8 2" xfId="34225"/>
    <cellStyle name="Total 4 2 8 2 10" xfId="34226"/>
    <cellStyle name="Total 4 2 8 2 11" xfId="34227"/>
    <cellStyle name="Total 4 2 8 2 12" xfId="34228"/>
    <cellStyle name="Total 4 2 8 2 13" xfId="34229"/>
    <cellStyle name="Total 4 2 8 2 14" xfId="34230"/>
    <cellStyle name="Total 4 2 8 2 2" xfId="34231"/>
    <cellStyle name="Total 4 2 8 2 3" xfId="34232"/>
    <cellStyle name="Total 4 2 8 2 3 2" xfId="34233"/>
    <cellStyle name="Total 4 2 8 2 4" xfId="34234"/>
    <cellStyle name="Total 4 2 8 2 5" xfId="34235"/>
    <cellStyle name="Total 4 2 8 2 6" xfId="34236"/>
    <cellStyle name="Total 4 2 8 2 7" xfId="34237"/>
    <cellStyle name="Total 4 2 8 2 8" xfId="34238"/>
    <cellStyle name="Total 4 2 8 2 9" xfId="34239"/>
    <cellStyle name="Total 4 2 8 3" xfId="34240"/>
    <cellStyle name="Total 4 2 8 4" xfId="34241"/>
    <cellStyle name="Total 4 2 8 4 2" xfId="34242"/>
    <cellStyle name="Total 4 2 8 5" xfId="34243"/>
    <cellStyle name="Total 4 2 8 6" xfId="34244"/>
    <cellStyle name="Total 4 2 8 7" xfId="34245"/>
    <cellStyle name="Total 4 2 8 8" xfId="34246"/>
    <cellStyle name="Total 4 2 8 9" xfId="34247"/>
    <cellStyle name="Total 4 2 9" xfId="34248"/>
    <cellStyle name="Total 4 2 9 10" xfId="34249"/>
    <cellStyle name="Total 4 2 9 11" xfId="34250"/>
    <cellStyle name="Total 4 2 9 12" xfId="34251"/>
    <cellStyle name="Total 4 2 9 13" xfId="34252"/>
    <cellStyle name="Total 4 2 9 14" xfId="34253"/>
    <cellStyle name="Total 4 2 9 2" xfId="34254"/>
    <cellStyle name="Total 4 2 9 3" xfId="34255"/>
    <cellStyle name="Total 4 2 9 3 2" xfId="34256"/>
    <cellStyle name="Total 4 2 9 4" xfId="34257"/>
    <cellStyle name="Total 4 2 9 5" xfId="34258"/>
    <cellStyle name="Total 4 2 9 6" xfId="34259"/>
    <cellStyle name="Total 4 2 9 7" xfId="34260"/>
    <cellStyle name="Total 4 2 9 8" xfId="34261"/>
    <cellStyle name="Total 4 2 9 9" xfId="34262"/>
    <cellStyle name="Total 4 20" xfId="34263"/>
    <cellStyle name="Total 4 21" xfId="34264"/>
    <cellStyle name="Total 4 3" xfId="34265"/>
    <cellStyle name="Total 4 3 10" xfId="34266"/>
    <cellStyle name="Total 4 3 11" xfId="34267"/>
    <cellStyle name="Total 4 3 12" xfId="34268"/>
    <cellStyle name="Total 4 3 13" xfId="34269"/>
    <cellStyle name="Total 4 3 14" xfId="34270"/>
    <cellStyle name="Total 4 3 15" xfId="34271"/>
    <cellStyle name="Total 4 3 16" xfId="34272"/>
    <cellStyle name="Total 4 3 17" xfId="34273"/>
    <cellStyle name="Total 4 3 18" xfId="34274"/>
    <cellStyle name="Total 4 3 19" xfId="34275"/>
    <cellStyle name="Total 4 3 2" xfId="34276"/>
    <cellStyle name="Total 4 3 2 10" xfId="34277"/>
    <cellStyle name="Total 4 3 2 11" xfId="34278"/>
    <cellStyle name="Total 4 3 2 12" xfId="34279"/>
    <cellStyle name="Total 4 3 2 13" xfId="34280"/>
    <cellStyle name="Total 4 3 2 14" xfId="34281"/>
    <cellStyle name="Total 4 3 2 15" xfId="34282"/>
    <cellStyle name="Total 4 3 2 2" xfId="34283"/>
    <cellStyle name="Total 4 3 2 2 10" xfId="34284"/>
    <cellStyle name="Total 4 3 2 2 11" xfId="34285"/>
    <cellStyle name="Total 4 3 2 2 12" xfId="34286"/>
    <cellStyle name="Total 4 3 2 2 13" xfId="34287"/>
    <cellStyle name="Total 4 3 2 2 14" xfId="34288"/>
    <cellStyle name="Total 4 3 2 2 2" xfId="34289"/>
    <cellStyle name="Total 4 3 2 2 3" xfId="34290"/>
    <cellStyle name="Total 4 3 2 2 3 2" xfId="34291"/>
    <cellStyle name="Total 4 3 2 2 4" xfId="34292"/>
    <cellStyle name="Total 4 3 2 2 5" xfId="34293"/>
    <cellStyle name="Total 4 3 2 2 6" xfId="34294"/>
    <cellStyle name="Total 4 3 2 2 7" xfId="34295"/>
    <cellStyle name="Total 4 3 2 2 8" xfId="34296"/>
    <cellStyle name="Total 4 3 2 2 9" xfId="34297"/>
    <cellStyle name="Total 4 3 2 3" xfId="34298"/>
    <cellStyle name="Total 4 3 2 4" xfId="34299"/>
    <cellStyle name="Total 4 3 2 4 2" xfId="34300"/>
    <cellStyle name="Total 4 3 2 5" xfId="34301"/>
    <cellStyle name="Total 4 3 2 6" xfId="34302"/>
    <cellStyle name="Total 4 3 2 7" xfId="34303"/>
    <cellStyle name="Total 4 3 2 8" xfId="34304"/>
    <cellStyle name="Total 4 3 2 9" xfId="34305"/>
    <cellStyle name="Total 4 3 3" xfId="34306"/>
    <cellStyle name="Total 4 3 3 10" xfId="34307"/>
    <cellStyle name="Total 4 3 3 11" xfId="34308"/>
    <cellStyle name="Total 4 3 3 12" xfId="34309"/>
    <cellStyle name="Total 4 3 3 13" xfId="34310"/>
    <cellStyle name="Total 4 3 3 14" xfId="34311"/>
    <cellStyle name="Total 4 3 3 15" xfId="34312"/>
    <cellStyle name="Total 4 3 3 2" xfId="34313"/>
    <cellStyle name="Total 4 3 3 2 10" xfId="34314"/>
    <cellStyle name="Total 4 3 3 2 11" xfId="34315"/>
    <cellStyle name="Total 4 3 3 2 12" xfId="34316"/>
    <cellStyle name="Total 4 3 3 2 13" xfId="34317"/>
    <cellStyle name="Total 4 3 3 2 14" xfId="34318"/>
    <cellStyle name="Total 4 3 3 2 2" xfId="34319"/>
    <cellStyle name="Total 4 3 3 2 3" xfId="34320"/>
    <cellStyle name="Total 4 3 3 2 3 2" xfId="34321"/>
    <cellStyle name="Total 4 3 3 2 4" xfId="34322"/>
    <cellStyle name="Total 4 3 3 2 5" xfId="34323"/>
    <cellStyle name="Total 4 3 3 2 6" xfId="34324"/>
    <cellStyle name="Total 4 3 3 2 7" xfId="34325"/>
    <cellStyle name="Total 4 3 3 2 8" xfId="34326"/>
    <cellStyle name="Total 4 3 3 2 9" xfId="34327"/>
    <cellStyle name="Total 4 3 3 3" xfId="34328"/>
    <cellStyle name="Total 4 3 3 4" xfId="34329"/>
    <cellStyle name="Total 4 3 3 4 2" xfId="34330"/>
    <cellStyle name="Total 4 3 3 5" xfId="34331"/>
    <cellStyle name="Total 4 3 3 6" xfId="34332"/>
    <cellStyle name="Total 4 3 3 7" xfId="34333"/>
    <cellStyle name="Total 4 3 3 8" xfId="34334"/>
    <cellStyle name="Total 4 3 3 9" xfId="34335"/>
    <cellStyle name="Total 4 3 4" xfId="34336"/>
    <cellStyle name="Total 4 3 4 10" xfId="34337"/>
    <cellStyle name="Total 4 3 4 11" xfId="34338"/>
    <cellStyle name="Total 4 3 4 12" xfId="34339"/>
    <cellStyle name="Total 4 3 4 13" xfId="34340"/>
    <cellStyle name="Total 4 3 4 14" xfId="34341"/>
    <cellStyle name="Total 4 3 4 15" xfId="34342"/>
    <cellStyle name="Total 4 3 4 2" xfId="34343"/>
    <cellStyle name="Total 4 3 4 2 10" xfId="34344"/>
    <cellStyle name="Total 4 3 4 2 11" xfId="34345"/>
    <cellStyle name="Total 4 3 4 2 12" xfId="34346"/>
    <cellStyle name="Total 4 3 4 2 13" xfId="34347"/>
    <cellStyle name="Total 4 3 4 2 14" xfId="34348"/>
    <cellStyle name="Total 4 3 4 2 2" xfId="34349"/>
    <cellStyle name="Total 4 3 4 2 3" xfId="34350"/>
    <cellStyle name="Total 4 3 4 2 3 2" xfId="34351"/>
    <cellStyle name="Total 4 3 4 2 4" xfId="34352"/>
    <cellStyle name="Total 4 3 4 2 5" xfId="34353"/>
    <cellStyle name="Total 4 3 4 2 6" xfId="34354"/>
    <cellStyle name="Total 4 3 4 2 7" xfId="34355"/>
    <cellStyle name="Total 4 3 4 2 8" xfId="34356"/>
    <cellStyle name="Total 4 3 4 2 9" xfId="34357"/>
    <cellStyle name="Total 4 3 4 3" xfId="34358"/>
    <cellStyle name="Total 4 3 4 4" xfId="34359"/>
    <cellStyle name="Total 4 3 4 4 2" xfId="34360"/>
    <cellStyle name="Total 4 3 4 5" xfId="34361"/>
    <cellStyle name="Total 4 3 4 6" xfId="34362"/>
    <cellStyle name="Total 4 3 4 7" xfId="34363"/>
    <cellStyle name="Total 4 3 4 8" xfId="34364"/>
    <cellStyle name="Total 4 3 4 9" xfId="34365"/>
    <cellStyle name="Total 4 3 5" xfId="34366"/>
    <cellStyle name="Total 4 3 5 10" xfId="34367"/>
    <cellStyle name="Total 4 3 5 11" xfId="34368"/>
    <cellStyle name="Total 4 3 5 12" xfId="34369"/>
    <cellStyle name="Total 4 3 5 13" xfId="34370"/>
    <cellStyle name="Total 4 3 5 14" xfId="34371"/>
    <cellStyle name="Total 4 3 5 15" xfId="34372"/>
    <cellStyle name="Total 4 3 5 2" xfId="34373"/>
    <cellStyle name="Total 4 3 5 2 10" xfId="34374"/>
    <cellStyle name="Total 4 3 5 2 11" xfId="34375"/>
    <cellStyle name="Total 4 3 5 2 12" xfId="34376"/>
    <cellStyle name="Total 4 3 5 2 13" xfId="34377"/>
    <cellStyle name="Total 4 3 5 2 14" xfId="34378"/>
    <cellStyle name="Total 4 3 5 2 2" xfId="34379"/>
    <cellStyle name="Total 4 3 5 2 3" xfId="34380"/>
    <cellStyle name="Total 4 3 5 2 3 2" xfId="34381"/>
    <cellStyle name="Total 4 3 5 2 4" xfId="34382"/>
    <cellStyle name="Total 4 3 5 2 5" xfId="34383"/>
    <cellStyle name="Total 4 3 5 2 6" xfId="34384"/>
    <cellStyle name="Total 4 3 5 2 7" xfId="34385"/>
    <cellStyle name="Total 4 3 5 2 8" xfId="34386"/>
    <cellStyle name="Total 4 3 5 2 9" xfId="34387"/>
    <cellStyle name="Total 4 3 5 3" xfId="34388"/>
    <cellStyle name="Total 4 3 5 4" xfId="34389"/>
    <cellStyle name="Total 4 3 5 4 2" xfId="34390"/>
    <cellStyle name="Total 4 3 5 5" xfId="34391"/>
    <cellStyle name="Total 4 3 5 6" xfId="34392"/>
    <cellStyle name="Total 4 3 5 7" xfId="34393"/>
    <cellStyle name="Total 4 3 5 8" xfId="34394"/>
    <cellStyle name="Total 4 3 5 9" xfId="34395"/>
    <cellStyle name="Total 4 3 6" xfId="34396"/>
    <cellStyle name="Total 4 3 6 10" xfId="34397"/>
    <cellStyle name="Total 4 3 6 11" xfId="34398"/>
    <cellStyle name="Total 4 3 6 12" xfId="34399"/>
    <cellStyle name="Total 4 3 6 13" xfId="34400"/>
    <cellStyle name="Total 4 3 6 14" xfId="34401"/>
    <cellStyle name="Total 4 3 6 2" xfId="34402"/>
    <cellStyle name="Total 4 3 6 3" xfId="34403"/>
    <cellStyle name="Total 4 3 6 3 2" xfId="34404"/>
    <cellStyle name="Total 4 3 6 4" xfId="34405"/>
    <cellStyle name="Total 4 3 6 5" xfId="34406"/>
    <cellStyle name="Total 4 3 6 6" xfId="34407"/>
    <cellStyle name="Total 4 3 6 7" xfId="34408"/>
    <cellStyle name="Total 4 3 6 8" xfId="34409"/>
    <cellStyle name="Total 4 3 6 9" xfId="34410"/>
    <cellStyle name="Total 4 3 7" xfId="34411"/>
    <cellStyle name="Total 4 3 8" xfId="34412"/>
    <cellStyle name="Total 4 3 8 2" xfId="34413"/>
    <cellStyle name="Total 4 3 9" xfId="34414"/>
    <cellStyle name="Total 4 4" xfId="34415"/>
    <cellStyle name="Total 4 4 10" xfId="34416"/>
    <cellStyle name="Total 4 4 11" xfId="34417"/>
    <cellStyle name="Total 4 4 12" xfId="34418"/>
    <cellStyle name="Total 4 4 13" xfId="34419"/>
    <cellStyle name="Total 4 4 14" xfId="34420"/>
    <cellStyle name="Total 4 4 15" xfId="34421"/>
    <cellStyle name="Total 4 4 2" xfId="34422"/>
    <cellStyle name="Total 4 4 2 10" xfId="34423"/>
    <cellStyle name="Total 4 4 2 11" xfId="34424"/>
    <cellStyle name="Total 4 4 2 12" xfId="34425"/>
    <cellStyle name="Total 4 4 2 13" xfId="34426"/>
    <cellStyle name="Total 4 4 2 14" xfId="34427"/>
    <cellStyle name="Total 4 4 2 2" xfId="34428"/>
    <cellStyle name="Total 4 4 2 3" xfId="34429"/>
    <cellStyle name="Total 4 4 2 3 2" xfId="34430"/>
    <cellStyle name="Total 4 4 2 4" xfId="34431"/>
    <cellStyle name="Total 4 4 2 5" xfId="34432"/>
    <cellStyle name="Total 4 4 2 6" xfId="34433"/>
    <cellStyle name="Total 4 4 2 7" xfId="34434"/>
    <cellStyle name="Total 4 4 2 8" xfId="34435"/>
    <cellStyle name="Total 4 4 2 9" xfId="34436"/>
    <cellStyle name="Total 4 4 3" xfId="34437"/>
    <cellStyle name="Total 4 4 4" xfId="34438"/>
    <cellStyle name="Total 4 4 4 2" xfId="34439"/>
    <cellStyle name="Total 4 4 5" xfId="34440"/>
    <cellStyle name="Total 4 4 6" xfId="34441"/>
    <cellStyle name="Total 4 4 7" xfId="34442"/>
    <cellStyle name="Total 4 4 8" xfId="34443"/>
    <cellStyle name="Total 4 4 9" xfId="34444"/>
    <cellStyle name="Total 4 5" xfId="34445"/>
    <cellStyle name="Total 4 5 10" xfId="34446"/>
    <cellStyle name="Total 4 5 11" xfId="34447"/>
    <cellStyle name="Total 4 5 12" xfId="34448"/>
    <cellStyle name="Total 4 5 13" xfId="34449"/>
    <cellStyle name="Total 4 5 14" xfId="34450"/>
    <cellStyle name="Total 4 5 15" xfId="34451"/>
    <cellStyle name="Total 4 5 2" xfId="34452"/>
    <cellStyle name="Total 4 5 2 10" xfId="34453"/>
    <cellStyle name="Total 4 5 2 11" xfId="34454"/>
    <cellStyle name="Total 4 5 2 12" xfId="34455"/>
    <cellStyle name="Total 4 5 2 13" xfId="34456"/>
    <cellStyle name="Total 4 5 2 14" xfId="34457"/>
    <cellStyle name="Total 4 5 2 2" xfId="34458"/>
    <cellStyle name="Total 4 5 2 3" xfId="34459"/>
    <cellStyle name="Total 4 5 2 3 2" xfId="34460"/>
    <cellStyle name="Total 4 5 2 4" xfId="34461"/>
    <cellStyle name="Total 4 5 2 5" xfId="34462"/>
    <cellStyle name="Total 4 5 2 6" xfId="34463"/>
    <cellStyle name="Total 4 5 2 7" xfId="34464"/>
    <cellStyle name="Total 4 5 2 8" xfId="34465"/>
    <cellStyle name="Total 4 5 2 9" xfId="34466"/>
    <cellStyle name="Total 4 5 3" xfId="34467"/>
    <cellStyle name="Total 4 5 4" xfId="34468"/>
    <cellStyle name="Total 4 5 4 2" xfId="34469"/>
    <cellStyle name="Total 4 5 5" xfId="34470"/>
    <cellStyle name="Total 4 5 6" xfId="34471"/>
    <cellStyle name="Total 4 5 7" xfId="34472"/>
    <cellStyle name="Total 4 5 8" xfId="34473"/>
    <cellStyle name="Total 4 5 9" xfId="34474"/>
    <cellStyle name="Total 4 6" xfId="34475"/>
    <cellStyle name="Total 4 6 10" xfId="34476"/>
    <cellStyle name="Total 4 6 11" xfId="34477"/>
    <cellStyle name="Total 4 6 12" xfId="34478"/>
    <cellStyle name="Total 4 6 13" xfId="34479"/>
    <cellStyle name="Total 4 6 14" xfId="34480"/>
    <cellStyle name="Total 4 6 15" xfId="34481"/>
    <cellStyle name="Total 4 6 2" xfId="34482"/>
    <cellStyle name="Total 4 6 2 10" xfId="34483"/>
    <cellStyle name="Total 4 6 2 11" xfId="34484"/>
    <cellStyle name="Total 4 6 2 12" xfId="34485"/>
    <cellStyle name="Total 4 6 2 13" xfId="34486"/>
    <cellStyle name="Total 4 6 2 14" xfId="34487"/>
    <cellStyle name="Total 4 6 2 2" xfId="34488"/>
    <cellStyle name="Total 4 6 2 3" xfId="34489"/>
    <cellStyle name="Total 4 6 2 3 2" xfId="34490"/>
    <cellStyle name="Total 4 6 2 4" xfId="34491"/>
    <cellStyle name="Total 4 6 2 5" xfId="34492"/>
    <cellStyle name="Total 4 6 2 6" xfId="34493"/>
    <cellStyle name="Total 4 6 2 7" xfId="34494"/>
    <cellStyle name="Total 4 6 2 8" xfId="34495"/>
    <cellStyle name="Total 4 6 2 9" xfId="34496"/>
    <cellStyle name="Total 4 6 3" xfId="34497"/>
    <cellStyle name="Total 4 6 4" xfId="34498"/>
    <cellStyle name="Total 4 6 4 2" xfId="34499"/>
    <cellStyle name="Total 4 6 5" xfId="34500"/>
    <cellStyle name="Total 4 6 6" xfId="34501"/>
    <cellStyle name="Total 4 6 7" xfId="34502"/>
    <cellStyle name="Total 4 6 8" xfId="34503"/>
    <cellStyle name="Total 4 6 9" xfId="34504"/>
    <cellStyle name="Total 4 7" xfId="34505"/>
    <cellStyle name="Total 4 7 10" xfId="34506"/>
    <cellStyle name="Total 4 7 11" xfId="34507"/>
    <cellStyle name="Total 4 7 12" xfId="34508"/>
    <cellStyle name="Total 4 7 13" xfId="34509"/>
    <cellStyle name="Total 4 7 14" xfId="34510"/>
    <cellStyle name="Total 4 7 15" xfId="34511"/>
    <cellStyle name="Total 4 7 2" xfId="34512"/>
    <cellStyle name="Total 4 7 2 10" xfId="34513"/>
    <cellStyle name="Total 4 7 2 11" xfId="34514"/>
    <cellStyle name="Total 4 7 2 12" xfId="34515"/>
    <cellStyle name="Total 4 7 2 13" xfId="34516"/>
    <cellStyle name="Total 4 7 2 14" xfId="34517"/>
    <cellStyle name="Total 4 7 2 2" xfId="34518"/>
    <cellStyle name="Total 4 7 2 3" xfId="34519"/>
    <cellStyle name="Total 4 7 2 3 2" xfId="34520"/>
    <cellStyle name="Total 4 7 2 4" xfId="34521"/>
    <cellStyle name="Total 4 7 2 5" xfId="34522"/>
    <cellStyle name="Total 4 7 2 6" xfId="34523"/>
    <cellStyle name="Total 4 7 2 7" xfId="34524"/>
    <cellStyle name="Total 4 7 2 8" xfId="34525"/>
    <cellStyle name="Total 4 7 2 9" xfId="34526"/>
    <cellStyle name="Total 4 7 3" xfId="34527"/>
    <cellStyle name="Total 4 7 4" xfId="34528"/>
    <cellStyle name="Total 4 7 4 2" xfId="34529"/>
    <cellStyle name="Total 4 7 5" xfId="34530"/>
    <cellStyle name="Total 4 7 6" xfId="34531"/>
    <cellStyle name="Total 4 7 7" xfId="34532"/>
    <cellStyle name="Total 4 7 8" xfId="34533"/>
    <cellStyle name="Total 4 7 9" xfId="34534"/>
    <cellStyle name="Total 4 8" xfId="34535"/>
    <cellStyle name="Total 4 8 10" xfId="34536"/>
    <cellStyle name="Total 4 8 11" xfId="34537"/>
    <cellStyle name="Total 4 8 12" xfId="34538"/>
    <cellStyle name="Total 4 8 13" xfId="34539"/>
    <cellStyle name="Total 4 8 14" xfId="34540"/>
    <cellStyle name="Total 4 8 2" xfId="34541"/>
    <cellStyle name="Total 4 8 3" xfId="34542"/>
    <cellStyle name="Total 4 8 3 2" xfId="34543"/>
    <cellStyle name="Total 4 8 4" xfId="34544"/>
    <cellStyle name="Total 4 8 5" xfId="34545"/>
    <cellStyle name="Total 4 8 6" xfId="34546"/>
    <cellStyle name="Total 4 8 7" xfId="34547"/>
    <cellStyle name="Total 4 8 8" xfId="34548"/>
    <cellStyle name="Total 4 8 9" xfId="34549"/>
    <cellStyle name="Total 4 9" xfId="34550"/>
    <cellStyle name="Total 5" xfId="33227"/>
    <cellStyle name="UM" xfId="4737"/>
    <cellStyle name="UM 2" xfId="49293"/>
    <cellStyle name="UM 3" xfId="50841"/>
    <cellStyle name="Valuta (0)_COUT" xfId="34551"/>
    <cellStyle name="Valuta_COUT" xfId="34552"/>
    <cellStyle name="Vehicle_Benchmark" xfId="34553"/>
    <cellStyle name="Version_Header" xfId="34554"/>
    <cellStyle name="Vertical" xfId="34555"/>
    <cellStyle name="Volumes_Data" xfId="34556"/>
    <cellStyle name="W?rung [0]_Aktenbewertung 1994" xfId="34557"/>
    <cellStyle name="W?rung_Aktenbewertung 1994" xfId="34558"/>
    <cellStyle name="Währung [0]_AFA_MJP 97-99 S'berg" xfId="34559"/>
    <cellStyle name="Währung_AFA_MJP 97-99 S'berg" xfId="34560"/>
    <cellStyle name="Walutowy [0]_NON DEL.STOCK" xfId="34561"/>
    <cellStyle name="Walutowy_NON DEL.STOCK" xfId="34562"/>
    <cellStyle name="Warning Text" xfId="34563"/>
    <cellStyle name="Warning Text 2" xfId="34564"/>
    <cellStyle name="wrap" xfId="34565"/>
    <cellStyle name="WŽhrung" xfId="34566"/>
    <cellStyle name="μU¿¡ ¿A´A CIAIÆU¸μAⓒ" xfId="4738"/>
    <cellStyle name="μU¿¡ ¿A´A CIAIÆU¸μAⓒ 2" xfId="34567"/>
    <cellStyle name="ﾇ･ﾁﾘ_ｱｹｿﾜbal" xfId="34568"/>
    <cellStyle name="パーセント 2" xfId="34569"/>
    <cellStyle name="パーセント_技計ｾﾝﾀ" xfId="34570"/>
    <cellStyle name="ハイパーリンク" xfId="4739"/>
    <cellStyle name="ଃਁȋ⤂Ā飰ˠ" xfId="4740"/>
    <cellStyle name="ଃਁȋ⤂Ā飰ˠ 2" xfId="50811"/>
    <cellStyle name="เครื่องหมายจุลภาค [0]_~ME232A" xfId="34571"/>
    <cellStyle name="เครื่องหมายจุลภาค_~ME232A" xfId="34572"/>
    <cellStyle name="เครื่องหมายสกุลเงิน [0]_~ME232A" xfId="34573"/>
    <cellStyle name="เครื่องหมายสกุลเงิน_~ME232A" xfId="34574"/>
    <cellStyle name="น้บะภฒ_95" xfId="34575"/>
    <cellStyle name="ปกติ_~ME232A" xfId="34576"/>
    <cellStyle name="ฤธถ [0]_95" xfId="34577"/>
    <cellStyle name="ฤธถ_95" xfId="34578"/>
    <cellStyle name="ล๋ศญ [0]_95" xfId="34579"/>
    <cellStyle name="ล๋ศญ_95" xfId="34580"/>
    <cellStyle name="วฅมุ_4ฟ๙ฝวภ๛" xfId="34581"/>
    <cellStyle name="|?ドE" xfId="34582"/>
    <cellStyle name=" 坪 l_Sheet1_Q4 (2)" xfId="34583"/>
    <cellStyle name="가." xfId="4741"/>
    <cellStyle name="가. 2" xfId="49294"/>
    <cellStyle name="가. 2 2" xfId="51494"/>
    <cellStyle name="가. 3" xfId="51107"/>
    <cellStyle name="가. 3 2" xfId="51200"/>
    <cellStyle name="가. 3 2 2" xfId="51843"/>
    <cellStyle name="가. 3 3" xfId="51685"/>
    <cellStyle name="강조색1" xfId="19" builtinId="29" customBuiltin="1"/>
    <cellStyle name="강조색1 10" xfId="13225"/>
    <cellStyle name="강조색1 10 2" xfId="34584"/>
    <cellStyle name="강조색1 11" xfId="13226"/>
    <cellStyle name="강조색1 11 2" xfId="34585"/>
    <cellStyle name="강조색1 12" xfId="13227"/>
    <cellStyle name="강조색1 12 2" xfId="34586"/>
    <cellStyle name="강조색1 13" xfId="13228"/>
    <cellStyle name="강조색1 13 2" xfId="34587"/>
    <cellStyle name="강조색1 14" xfId="34588"/>
    <cellStyle name="강조색1 15" xfId="34589"/>
    <cellStyle name="강조색1 16" xfId="34590"/>
    <cellStyle name="강조색1 17" xfId="34591"/>
    <cellStyle name="강조색1 18" xfId="34592"/>
    <cellStyle name="강조색1 19" xfId="34593"/>
    <cellStyle name="강조색1 2" xfId="63"/>
    <cellStyle name="강조색1 2 2" xfId="12968"/>
    <cellStyle name="강조색1 2 2 2" xfId="13229"/>
    <cellStyle name="강조색1 2 2 3" xfId="14018"/>
    <cellStyle name="강조색1 2 2 4" xfId="34595"/>
    <cellStyle name="강조색1 2 3" xfId="13704"/>
    <cellStyle name="강조색1 2 3 2" xfId="34594"/>
    <cellStyle name="강조색1 2 4" xfId="12924"/>
    <cellStyle name="강조색1 2 4 2" xfId="14221"/>
    <cellStyle name="강조색1 2 5" xfId="2611"/>
    <cellStyle name="강조색1 20" xfId="34596"/>
    <cellStyle name="강조색1 21" xfId="34597"/>
    <cellStyle name="강조색1 22" xfId="34598"/>
    <cellStyle name="강조색1 23" xfId="34599"/>
    <cellStyle name="강조색1 24" xfId="34600"/>
    <cellStyle name="강조색1 25" xfId="34601"/>
    <cellStyle name="강조색1 26" xfId="34602"/>
    <cellStyle name="강조색1 27" xfId="34603"/>
    <cellStyle name="강조색1 28" xfId="34604"/>
    <cellStyle name="강조색1 29" xfId="34605"/>
    <cellStyle name="강조색1 3" xfId="4742"/>
    <cellStyle name="강조색1 3 2" xfId="13230"/>
    <cellStyle name="강조색1 3 2 2" xfId="34606"/>
    <cellStyle name="강조색1 3 3" xfId="14017"/>
    <cellStyle name="강조색1 30" xfId="34607"/>
    <cellStyle name="강조색1 31" xfId="34608"/>
    <cellStyle name="강조색1 32" xfId="34609"/>
    <cellStyle name="강조색1 33" xfId="34610"/>
    <cellStyle name="강조색1 34" xfId="34611"/>
    <cellStyle name="강조색1 35" xfId="34612"/>
    <cellStyle name="강조색1 36" xfId="34613"/>
    <cellStyle name="강조색1 37" xfId="34614"/>
    <cellStyle name="강조색1 38" xfId="34615"/>
    <cellStyle name="강조색1 39" xfId="34616"/>
    <cellStyle name="강조색1 4" xfId="4743"/>
    <cellStyle name="강조색1 4 2" xfId="13231"/>
    <cellStyle name="강조색1 4 2 2" xfId="34618"/>
    <cellStyle name="강조색1 4 3" xfId="14016"/>
    <cellStyle name="강조색1 4 4" xfId="34617"/>
    <cellStyle name="강조색1 40" xfId="34619"/>
    <cellStyle name="강조색1 41" xfId="34620"/>
    <cellStyle name="강조색1 42" xfId="34621"/>
    <cellStyle name="강조색1 43" xfId="34622"/>
    <cellStyle name="강조색1 44" xfId="34623"/>
    <cellStyle name="강조색1 45" xfId="34624"/>
    <cellStyle name="강조색1 46" xfId="34625"/>
    <cellStyle name="강조색1 47" xfId="34626"/>
    <cellStyle name="강조색1 48" xfId="34627"/>
    <cellStyle name="강조색1 49" xfId="34628"/>
    <cellStyle name="강조색1 5" xfId="4744"/>
    <cellStyle name="강조색1 5 2" xfId="4745"/>
    <cellStyle name="강조색1 5 2 2" xfId="34630"/>
    <cellStyle name="강조색1 5 3" xfId="13232"/>
    <cellStyle name="강조색1 5 4" xfId="14120"/>
    <cellStyle name="강조색1 5 5" xfId="34629"/>
    <cellStyle name="강조색1 50" xfId="34631"/>
    <cellStyle name="강조색1 51" xfId="34632"/>
    <cellStyle name="강조색1 52" xfId="34633"/>
    <cellStyle name="강조색1 53" xfId="34634"/>
    <cellStyle name="강조색1 54" xfId="34635"/>
    <cellStyle name="강조색1 55" xfId="34636"/>
    <cellStyle name="강조색1 56" xfId="34637"/>
    <cellStyle name="강조색1 57" xfId="34638"/>
    <cellStyle name="강조색1 58" xfId="34639"/>
    <cellStyle name="강조색1 59" xfId="34640"/>
    <cellStyle name="강조색1 6" xfId="4746"/>
    <cellStyle name="강조색1 6 2" xfId="13233"/>
    <cellStyle name="강조색1 6 2 2" xfId="34642"/>
    <cellStyle name="강조색1 6 3" xfId="14015"/>
    <cellStyle name="강조색1 6 4" xfId="34641"/>
    <cellStyle name="강조색1 60" xfId="34643"/>
    <cellStyle name="강조색1 61" xfId="34644"/>
    <cellStyle name="강조색1 62" xfId="34645"/>
    <cellStyle name="강조색1 63" xfId="34646"/>
    <cellStyle name="강조색1 64" xfId="34647"/>
    <cellStyle name="강조색1 65" xfId="34648"/>
    <cellStyle name="강조색1 66" xfId="34649"/>
    <cellStyle name="강조색1 67" xfId="34650"/>
    <cellStyle name="강조색1 68" xfId="34651"/>
    <cellStyle name="강조색1 69" xfId="34652"/>
    <cellStyle name="강조색1 7" xfId="4747"/>
    <cellStyle name="강조색1 7 2" xfId="13234"/>
    <cellStyle name="강조색1 7 3" xfId="14074"/>
    <cellStyle name="강조색1 7 4" xfId="34653"/>
    <cellStyle name="강조색1 70" xfId="34654"/>
    <cellStyle name="강조색1 71" xfId="34655"/>
    <cellStyle name="강조색1 72" xfId="34656"/>
    <cellStyle name="강조색1 73" xfId="34657"/>
    <cellStyle name="강조색1 74" xfId="34658"/>
    <cellStyle name="강조색1 75" xfId="34659"/>
    <cellStyle name="강조색1 76" xfId="34660"/>
    <cellStyle name="강조색1 77" xfId="34661"/>
    <cellStyle name="강조색1 78" xfId="34662"/>
    <cellStyle name="강조색1 79" xfId="34663"/>
    <cellStyle name="강조색1 8" xfId="13235"/>
    <cellStyle name="강조색1 8 2" xfId="34664"/>
    <cellStyle name="강조색1 80" xfId="34665"/>
    <cellStyle name="강조색1 9" xfId="13236"/>
    <cellStyle name="강조색1 9 2" xfId="34666"/>
    <cellStyle name="강조색2" xfId="20" builtinId="33" customBuiltin="1"/>
    <cellStyle name="강조색2 10" xfId="13237"/>
    <cellStyle name="강조색2 10 2" xfId="34667"/>
    <cellStyle name="강조색2 11" xfId="13238"/>
    <cellStyle name="강조색2 11 2" xfId="34668"/>
    <cellStyle name="강조색2 12" xfId="13239"/>
    <cellStyle name="강조색2 12 2" xfId="34669"/>
    <cellStyle name="강조색2 13" xfId="13240"/>
    <cellStyle name="강조색2 13 2" xfId="34670"/>
    <cellStyle name="강조색2 14" xfId="34671"/>
    <cellStyle name="강조색2 15" xfId="34672"/>
    <cellStyle name="강조색2 16" xfId="34673"/>
    <cellStyle name="강조색2 17" xfId="34674"/>
    <cellStyle name="강조색2 18" xfId="34675"/>
    <cellStyle name="강조색2 19" xfId="34676"/>
    <cellStyle name="강조색2 2" xfId="67"/>
    <cellStyle name="강조색2 2 2" xfId="12969"/>
    <cellStyle name="강조색2 2 2 2" xfId="13241"/>
    <cellStyle name="강조색2 2 2 3" xfId="14155"/>
    <cellStyle name="강조색2 2 2 4" xfId="34678"/>
    <cellStyle name="강조색2 2 3" xfId="13705"/>
    <cellStyle name="강조색2 2 3 2" xfId="34677"/>
    <cellStyle name="강조색2 2 4" xfId="12925"/>
    <cellStyle name="강조색2 2 4 2" xfId="14222"/>
    <cellStyle name="강조색2 2 5" xfId="2612"/>
    <cellStyle name="강조색2 20" xfId="34679"/>
    <cellStyle name="강조색2 21" xfId="34680"/>
    <cellStyle name="강조색2 22" xfId="34681"/>
    <cellStyle name="강조색2 23" xfId="34682"/>
    <cellStyle name="강조색2 24" xfId="34683"/>
    <cellStyle name="강조색2 25" xfId="34684"/>
    <cellStyle name="강조색2 26" xfId="34685"/>
    <cellStyle name="강조색2 27" xfId="34686"/>
    <cellStyle name="강조색2 28" xfId="34687"/>
    <cellStyle name="강조색2 29" xfId="34688"/>
    <cellStyle name="강조색2 3" xfId="4748"/>
    <cellStyle name="강조색2 3 2" xfId="13242"/>
    <cellStyle name="강조색2 3 2 2" xfId="34689"/>
    <cellStyle name="강조색2 3 3" xfId="13849"/>
    <cellStyle name="강조색2 30" xfId="34690"/>
    <cellStyle name="강조색2 31" xfId="34691"/>
    <cellStyle name="강조색2 32" xfId="34692"/>
    <cellStyle name="강조색2 33" xfId="34693"/>
    <cellStyle name="강조색2 34" xfId="34694"/>
    <cellStyle name="강조색2 35" xfId="34695"/>
    <cellStyle name="강조색2 36" xfId="34696"/>
    <cellStyle name="강조색2 37" xfId="34697"/>
    <cellStyle name="강조색2 38" xfId="34698"/>
    <cellStyle name="강조색2 39" xfId="34699"/>
    <cellStyle name="강조색2 4" xfId="4749"/>
    <cellStyle name="강조색2 4 2" xfId="13243"/>
    <cellStyle name="강조색2 4 2 2" xfId="34701"/>
    <cellStyle name="강조색2 4 3" xfId="13848"/>
    <cellStyle name="강조색2 4 4" xfId="34700"/>
    <cellStyle name="강조색2 40" xfId="34702"/>
    <cellStyle name="강조색2 41" xfId="34703"/>
    <cellStyle name="강조색2 42" xfId="34704"/>
    <cellStyle name="강조색2 43" xfId="34705"/>
    <cellStyle name="강조색2 44" xfId="34706"/>
    <cellStyle name="강조색2 45" xfId="34707"/>
    <cellStyle name="강조색2 46" xfId="34708"/>
    <cellStyle name="강조색2 47" xfId="34709"/>
    <cellStyle name="강조색2 48" xfId="34710"/>
    <cellStyle name="강조색2 49" xfId="34711"/>
    <cellStyle name="강조색2 5" xfId="4750"/>
    <cellStyle name="강조색2 5 2" xfId="4751"/>
    <cellStyle name="강조색2 5 2 2" xfId="34713"/>
    <cellStyle name="강조색2 5 3" xfId="13244"/>
    <cellStyle name="강조색2 5 4" xfId="14014"/>
    <cellStyle name="강조색2 5 5" xfId="34712"/>
    <cellStyle name="강조색2 50" xfId="34714"/>
    <cellStyle name="강조색2 51" xfId="34715"/>
    <cellStyle name="강조색2 52" xfId="34716"/>
    <cellStyle name="강조색2 53" xfId="34717"/>
    <cellStyle name="강조색2 54" xfId="34718"/>
    <cellStyle name="강조색2 55" xfId="34719"/>
    <cellStyle name="강조색2 56" xfId="34720"/>
    <cellStyle name="강조색2 57" xfId="34721"/>
    <cellStyle name="강조색2 58" xfId="34722"/>
    <cellStyle name="강조색2 59" xfId="34723"/>
    <cellStyle name="강조색2 6" xfId="4752"/>
    <cellStyle name="강조색2 6 2" xfId="13245"/>
    <cellStyle name="강조색2 6 2 2" xfId="34725"/>
    <cellStyle name="강조색2 6 3" xfId="14013"/>
    <cellStyle name="강조색2 6 4" xfId="34724"/>
    <cellStyle name="강조색2 60" xfId="34726"/>
    <cellStyle name="강조색2 61" xfId="34727"/>
    <cellStyle name="강조색2 62" xfId="34728"/>
    <cellStyle name="강조색2 63" xfId="34729"/>
    <cellStyle name="강조색2 64" xfId="34730"/>
    <cellStyle name="강조색2 65" xfId="34731"/>
    <cellStyle name="강조색2 66" xfId="34732"/>
    <cellStyle name="강조색2 67" xfId="34733"/>
    <cellStyle name="강조색2 68" xfId="34734"/>
    <cellStyle name="강조색2 69" xfId="34735"/>
    <cellStyle name="강조색2 7" xfId="4753"/>
    <cellStyle name="강조색2 7 2" xfId="13246"/>
    <cellStyle name="강조색2 7 3" xfId="14012"/>
    <cellStyle name="강조색2 7 4" xfId="34736"/>
    <cellStyle name="강조색2 70" xfId="34737"/>
    <cellStyle name="강조색2 71" xfId="34738"/>
    <cellStyle name="강조색2 72" xfId="34739"/>
    <cellStyle name="강조색2 73" xfId="34740"/>
    <cellStyle name="강조색2 74" xfId="34741"/>
    <cellStyle name="강조색2 75" xfId="34742"/>
    <cellStyle name="강조색2 76" xfId="34743"/>
    <cellStyle name="강조색2 77" xfId="34744"/>
    <cellStyle name="강조색2 78" xfId="34745"/>
    <cellStyle name="강조색2 79" xfId="34746"/>
    <cellStyle name="강조색2 8" xfId="13247"/>
    <cellStyle name="강조색2 8 2" xfId="34747"/>
    <cellStyle name="강조색2 80" xfId="34748"/>
    <cellStyle name="강조색2 9" xfId="13248"/>
    <cellStyle name="강조색2 9 2" xfId="34749"/>
    <cellStyle name="강조색3" xfId="21" builtinId="37" customBuiltin="1"/>
    <cellStyle name="강조색3 10" xfId="13249"/>
    <cellStyle name="강조색3 10 2" xfId="34750"/>
    <cellStyle name="강조색3 11" xfId="13250"/>
    <cellStyle name="강조색3 11 2" xfId="34751"/>
    <cellStyle name="강조색3 12" xfId="13251"/>
    <cellStyle name="강조색3 12 2" xfId="34752"/>
    <cellStyle name="강조색3 13" xfId="13252"/>
    <cellStyle name="강조색3 13 2" xfId="34753"/>
    <cellStyle name="강조색3 14" xfId="34754"/>
    <cellStyle name="강조색3 15" xfId="34755"/>
    <cellStyle name="강조색3 16" xfId="34756"/>
    <cellStyle name="강조색3 17" xfId="34757"/>
    <cellStyle name="강조색3 18" xfId="34758"/>
    <cellStyle name="강조색3 19" xfId="34759"/>
    <cellStyle name="강조색3 2" xfId="71"/>
    <cellStyle name="강조색3 2 2" xfId="12970"/>
    <cellStyle name="강조색3 2 2 2" xfId="13253"/>
    <cellStyle name="강조색3 2 2 3" xfId="14011"/>
    <cellStyle name="강조색3 2 2 4" xfId="34761"/>
    <cellStyle name="강조색3 2 3" xfId="13706"/>
    <cellStyle name="강조색3 2 3 2" xfId="34760"/>
    <cellStyle name="강조색3 2 4" xfId="12926"/>
    <cellStyle name="강조색3 2 4 2" xfId="14223"/>
    <cellStyle name="강조색3 2 5" xfId="2613"/>
    <cellStyle name="강조색3 20" xfId="34762"/>
    <cellStyle name="강조색3 21" xfId="34763"/>
    <cellStyle name="강조색3 22" xfId="34764"/>
    <cellStyle name="강조색3 23" xfId="34765"/>
    <cellStyle name="강조색3 24" xfId="34766"/>
    <cellStyle name="강조색3 25" xfId="34767"/>
    <cellStyle name="강조색3 26" xfId="34768"/>
    <cellStyle name="강조색3 27" xfId="34769"/>
    <cellStyle name="강조색3 28" xfId="34770"/>
    <cellStyle name="강조색3 29" xfId="34771"/>
    <cellStyle name="강조색3 3" xfId="4754"/>
    <cellStyle name="강조색3 3 2" xfId="13254"/>
    <cellStyle name="강조색3 3 2 2" xfId="34772"/>
    <cellStyle name="강조색3 3 3" xfId="14123"/>
    <cellStyle name="강조색3 30" xfId="34773"/>
    <cellStyle name="강조색3 31" xfId="34774"/>
    <cellStyle name="강조색3 32" xfId="34775"/>
    <cellStyle name="강조색3 33" xfId="34776"/>
    <cellStyle name="강조색3 34" xfId="34777"/>
    <cellStyle name="강조색3 35" xfId="34778"/>
    <cellStyle name="강조색3 36" xfId="34779"/>
    <cellStyle name="강조색3 37" xfId="34780"/>
    <cellStyle name="강조색3 38" xfId="34781"/>
    <cellStyle name="강조색3 39" xfId="34782"/>
    <cellStyle name="강조색3 4" xfId="4755"/>
    <cellStyle name="강조색3 4 2" xfId="13255"/>
    <cellStyle name="강조색3 4 2 2" xfId="34784"/>
    <cellStyle name="강조색3 4 3" xfId="13923"/>
    <cellStyle name="강조색3 4 4" xfId="34783"/>
    <cellStyle name="강조색3 40" xfId="34785"/>
    <cellStyle name="강조색3 41" xfId="34786"/>
    <cellStyle name="강조색3 42" xfId="34787"/>
    <cellStyle name="강조색3 43" xfId="34788"/>
    <cellStyle name="강조색3 44" xfId="34789"/>
    <cellStyle name="강조색3 45" xfId="34790"/>
    <cellStyle name="강조색3 46" xfId="34791"/>
    <cellStyle name="강조색3 47" xfId="34792"/>
    <cellStyle name="강조색3 48" xfId="34793"/>
    <cellStyle name="강조색3 49" xfId="34794"/>
    <cellStyle name="강조색3 5" xfId="4756"/>
    <cellStyle name="강조색3 5 2" xfId="4757"/>
    <cellStyle name="강조색3 5 2 2" xfId="34796"/>
    <cellStyle name="강조색3 5 3" xfId="13256"/>
    <cellStyle name="강조색3 5 4" xfId="13922"/>
    <cellStyle name="강조색3 5 5" xfId="34795"/>
    <cellStyle name="강조색3 50" xfId="34797"/>
    <cellStyle name="강조색3 51" xfId="34798"/>
    <cellStyle name="강조색3 52" xfId="34799"/>
    <cellStyle name="강조색3 53" xfId="34800"/>
    <cellStyle name="강조색3 54" xfId="34801"/>
    <cellStyle name="강조색3 55" xfId="34802"/>
    <cellStyle name="강조색3 56" xfId="34803"/>
    <cellStyle name="강조색3 57" xfId="34804"/>
    <cellStyle name="강조색3 58" xfId="34805"/>
    <cellStyle name="강조색3 59" xfId="34806"/>
    <cellStyle name="강조색3 6" xfId="4758"/>
    <cellStyle name="강조색3 6 2" xfId="13257"/>
    <cellStyle name="강조색3 6 2 2" xfId="34808"/>
    <cellStyle name="강조색3 6 3" xfId="13921"/>
    <cellStyle name="강조색3 6 4" xfId="34807"/>
    <cellStyle name="강조색3 60" xfId="34809"/>
    <cellStyle name="강조색3 61" xfId="34810"/>
    <cellStyle name="강조색3 62" xfId="34811"/>
    <cellStyle name="강조색3 63" xfId="34812"/>
    <cellStyle name="강조색3 64" xfId="34813"/>
    <cellStyle name="강조색3 65" xfId="34814"/>
    <cellStyle name="강조색3 66" xfId="34815"/>
    <cellStyle name="강조색3 67" xfId="34816"/>
    <cellStyle name="강조색3 68" xfId="34817"/>
    <cellStyle name="강조색3 69" xfId="34818"/>
    <cellStyle name="강조색3 7" xfId="4759"/>
    <cellStyle name="강조색3 7 2" xfId="13258"/>
    <cellStyle name="강조색3 7 3" xfId="13920"/>
    <cellStyle name="강조색3 7 4" xfId="34819"/>
    <cellStyle name="강조색3 70" xfId="34820"/>
    <cellStyle name="강조색3 71" xfId="34821"/>
    <cellStyle name="강조색3 72" xfId="34822"/>
    <cellStyle name="강조색3 73" xfId="34823"/>
    <cellStyle name="강조색3 74" xfId="34824"/>
    <cellStyle name="강조색3 75" xfId="34825"/>
    <cellStyle name="강조색3 76" xfId="34826"/>
    <cellStyle name="강조색3 77" xfId="34827"/>
    <cellStyle name="강조색3 78" xfId="34828"/>
    <cellStyle name="강조색3 79" xfId="34829"/>
    <cellStyle name="강조색3 8" xfId="13259"/>
    <cellStyle name="강조색3 8 2" xfId="34830"/>
    <cellStyle name="강조색3 80" xfId="34831"/>
    <cellStyle name="강조색3 9" xfId="13260"/>
    <cellStyle name="강조색3 9 2" xfId="34832"/>
    <cellStyle name="강조색4" xfId="22" builtinId="41" customBuiltin="1"/>
    <cellStyle name="강조색4 10" xfId="13261"/>
    <cellStyle name="강조색4 10 2" xfId="34833"/>
    <cellStyle name="강조색4 11" xfId="13262"/>
    <cellStyle name="강조색4 11 2" xfId="34834"/>
    <cellStyle name="강조색4 12" xfId="13263"/>
    <cellStyle name="강조색4 12 2" xfId="34835"/>
    <cellStyle name="강조색4 13" xfId="13264"/>
    <cellStyle name="강조색4 13 2" xfId="34836"/>
    <cellStyle name="강조색4 14" xfId="34837"/>
    <cellStyle name="강조색4 15" xfId="34838"/>
    <cellStyle name="강조색4 16" xfId="34839"/>
    <cellStyle name="강조색4 17" xfId="34840"/>
    <cellStyle name="강조색4 18" xfId="34841"/>
    <cellStyle name="강조색4 19" xfId="34842"/>
    <cellStyle name="강조색4 2" xfId="75"/>
    <cellStyle name="강조색4 2 2" xfId="12971"/>
    <cellStyle name="강조색4 2 2 2" xfId="13265"/>
    <cellStyle name="강조색4 2 2 3" xfId="13919"/>
    <cellStyle name="강조색4 2 2 4" xfId="34844"/>
    <cellStyle name="강조색4 2 3" xfId="13707"/>
    <cellStyle name="강조색4 2 3 2" xfId="34843"/>
    <cellStyle name="강조색4 2 4" xfId="12927"/>
    <cellStyle name="강조색4 2 4 2" xfId="14224"/>
    <cellStyle name="강조색4 2 5" xfId="2614"/>
    <cellStyle name="강조색4 20" xfId="34845"/>
    <cellStyle name="강조색4 21" xfId="34846"/>
    <cellStyle name="강조색4 22" xfId="34847"/>
    <cellStyle name="강조색4 23" xfId="34848"/>
    <cellStyle name="강조색4 24" xfId="34849"/>
    <cellStyle name="강조색4 25" xfId="34850"/>
    <cellStyle name="강조색4 26" xfId="34851"/>
    <cellStyle name="강조색4 27" xfId="34852"/>
    <cellStyle name="강조색4 28" xfId="34853"/>
    <cellStyle name="강조색4 29" xfId="34854"/>
    <cellStyle name="강조색4 3" xfId="4760"/>
    <cellStyle name="강조색4 3 2" xfId="13266"/>
    <cellStyle name="강조색4 3 2 2" xfId="34855"/>
    <cellStyle name="강조색4 3 3" xfId="14010"/>
    <cellStyle name="강조색4 30" xfId="34856"/>
    <cellStyle name="강조색4 31" xfId="34857"/>
    <cellStyle name="강조색4 32" xfId="34858"/>
    <cellStyle name="강조색4 33" xfId="34859"/>
    <cellStyle name="강조색4 34" xfId="34860"/>
    <cellStyle name="강조색4 35" xfId="34861"/>
    <cellStyle name="강조색4 36" xfId="34862"/>
    <cellStyle name="강조색4 37" xfId="34863"/>
    <cellStyle name="강조색4 38" xfId="34864"/>
    <cellStyle name="강조색4 39" xfId="34865"/>
    <cellStyle name="강조색4 4" xfId="4761"/>
    <cellStyle name="강조색4 4 2" xfId="13267"/>
    <cellStyle name="강조색4 4 2 2" xfId="34867"/>
    <cellStyle name="강조색4 4 3" xfId="13918"/>
    <cellStyle name="강조색4 4 4" xfId="34866"/>
    <cellStyle name="강조색4 40" xfId="34868"/>
    <cellStyle name="강조색4 41" xfId="34869"/>
    <cellStyle name="강조색4 42" xfId="34870"/>
    <cellStyle name="강조색4 43" xfId="34871"/>
    <cellStyle name="강조색4 44" xfId="34872"/>
    <cellStyle name="강조색4 45" xfId="34873"/>
    <cellStyle name="강조색4 46" xfId="34874"/>
    <cellStyle name="강조색4 47" xfId="34875"/>
    <cellStyle name="강조색4 48" xfId="34876"/>
    <cellStyle name="강조색4 49" xfId="34877"/>
    <cellStyle name="강조색4 5" xfId="4762"/>
    <cellStyle name="강조색4 5 2" xfId="4763"/>
    <cellStyle name="강조색4 5 2 2" xfId="34879"/>
    <cellStyle name="강조색4 5 3" xfId="13268"/>
    <cellStyle name="강조색4 5 4" xfId="14009"/>
    <cellStyle name="강조색4 5 5" xfId="34878"/>
    <cellStyle name="강조색4 50" xfId="34880"/>
    <cellStyle name="강조색4 51" xfId="34881"/>
    <cellStyle name="강조색4 52" xfId="34882"/>
    <cellStyle name="강조색4 53" xfId="34883"/>
    <cellStyle name="강조색4 54" xfId="34884"/>
    <cellStyle name="강조색4 55" xfId="34885"/>
    <cellStyle name="강조색4 56" xfId="34886"/>
    <cellStyle name="강조색4 57" xfId="34887"/>
    <cellStyle name="강조색4 58" xfId="34888"/>
    <cellStyle name="강조색4 59" xfId="34889"/>
    <cellStyle name="강조색4 6" xfId="4764"/>
    <cellStyle name="강조색4 6 2" xfId="13269"/>
    <cellStyle name="강조색4 6 2 2" xfId="34891"/>
    <cellStyle name="강조색4 6 3" xfId="14008"/>
    <cellStyle name="강조색4 6 4" xfId="34890"/>
    <cellStyle name="강조색4 60" xfId="34892"/>
    <cellStyle name="강조색4 61" xfId="34893"/>
    <cellStyle name="강조색4 62" xfId="34894"/>
    <cellStyle name="강조색4 63" xfId="34895"/>
    <cellStyle name="강조색4 64" xfId="34896"/>
    <cellStyle name="강조색4 65" xfId="34897"/>
    <cellStyle name="강조색4 66" xfId="34898"/>
    <cellStyle name="강조색4 67" xfId="34899"/>
    <cellStyle name="강조색4 68" xfId="34900"/>
    <cellStyle name="강조색4 69" xfId="34901"/>
    <cellStyle name="강조색4 7" xfId="4765"/>
    <cellStyle name="강조색4 7 2" xfId="13270"/>
    <cellStyle name="강조색4 7 3" xfId="14169"/>
    <cellStyle name="강조색4 7 4" xfId="34902"/>
    <cellStyle name="강조색4 70" xfId="34903"/>
    <cellStyle name="강조색4 71" xfId="34904"/>
    <cellStyle name="강조색4 72" xfId="34905"/>
    <cellStyle name="강조색4 73" xfId="34906"/>
    <cellStyle name="강조색4 74" xfId="34907"/>
    <cellStyle name="강조색4 75" xfId="34908"/>
    <cellStyle name="강조색4 76" xfId="34909"/>
    <cellStyle name="강조색4 77" xfId="34910"/>
    <cellStyle name="강조색4 78" xfId="34911"/>
    <cellStyle name="강조색4 79" xfId="34912"/>
    <cellStyle name="강조색4 8" xfId="13271"/>
    <cellStyle name="강조색4 8 2" xfId="34913"/>
    <cellStyle name="강조색4 80" xfId="34914"/>
    <cellStyle name="강조색4 9" xfId="13272"/>
    <cellStyle name="강조색4 9 2" xfId="34915"/>
    <cellStyle name="강조색5" xfId="23" builtinId="45" customBuiltin="1"/>
    <cellStyle name="강조색5 10" xfId="13273"/>
    <cellStyle name="강조색5 10 2" xfId="34916"/>
    <cellStyle name="강조색5 11" xfId="13274"/>
    <cellStyle name="강조색5 11 2" xfId="34917"/>
    <cellStyle name="강조색5 12" xfId="13275"/>
    <cellStyle name="강조색5 12 2" xfId="34918"/>
    <cellStyle name="강조색5 13" xfId="13276"/>
    <cellStyle name="강조색5 13 2" xfId="34919"/>
    <cellStyle name="강조색5 14" xfId="34920"/>
    <cellStyle name="강조색5 15" xfId="34921"/>
    <cellStyle name="강조색5 16" xfId="34922"/>
    <cellStyle name="강조색5 17" xfId="34923"/>
    <cellStyle name="강조색5 18" xfId="34924"/>
    <cellStyle name="강조색5 19" xfId="34925"/>
    <cellStyle name="강조색5 2" xfId="79"/>
    <cellStyle name="강조색5 2 2" xfId="12972"/>
    <cellStyle name="강조색5 2 2 2" xfId="13277"/>
    <cellStyle name="강조색5 2 2 3" xfId="13917"/>
    <cellStyle name="강조색5 2 2 4" xfId="34927"/>
    <cellStyle name="강조색5 2 3" xfId="13708"/>
    <cellStyle name="강조색5 2 3 2" xfId="34926"/>
    <cellStyle name="강조색5 2 4" xfId="12928"/>
    <cellStyle name="강조색5 2 4 2" xfId="14225"/>
    <cellStyle name="강조색5 2 5" xfId="2615"/>
    <cellStyle name="강조색5 20" xfId="34928"/>
    <cellStyle name="강조색5 21" xfId="34929"/>
    <cellStyle name="강조색5 22" xfId="34930"/>
    <cellStyle name="강조색5 23" xfId="34931"/>
    <cellStyle name="강조색5 24" xfId="34932"/>
    <cellStyle name="강조색5 25" xfId="34933"/>
    <cellStyle name="강조색5 26" xfId="34934"/>
    <cellStyle name="강조색5 27" xfId="34935"/>
    <cellStyle name="강조색5 28" xfId="34936"/>
    <cellStyle name="강조색5 29" xfId="34937"/>
    <cellStyle name="강조색5 3" xfId="4766"/>
    <cellStyle name="강조색5 3 2" xfId="13278"/>
    <cellStyle name="강조색5 3 2 2" xfId="34938"/>
    <cellStyle name="강조색5 3 3" xfId="14154"/>
    <cellStyle name="강조색5 30" xfId="34939"/>
    <cellStyle name="강조색5 31" xfId="34940"/>
    <cellStyle name="강조색5 32" xfId="34941"/>
    <cellStyle name="강조색5 33" xfId="34942"/>
    <cellStyle name="강조색5 34" xfId="34943"/>
    <cellStyle name="강조색5 35" xfId="34944"/>
    <cellStyle name="강조색5 36" xfId="34945"/>
    <cellStyle name="강조색5 37" xfId="34946"/>
    <cellStyle name="강조색5 38" xfId="34947"/>
    <cellStyle name="강조색5 39" xfId="34948"/>
    <cellStyle name="강조색5 4" xfId="4767"/>
    <cellStyle name="강조색5 4 2" xfId="13279"/>
    <cellStyle name="강조색5 4 2 2" xfId="34950"/>
    <cellStyle name="강조색5 4 3" xfId="14007"/>
    <cellStyle name="강조색5 4 4" xfId="34949"/>
    <cellStyle name="강조색5 40" xfId="34951"/>
    <cellStyle name="강조색5 41" xfId="34952"/>
    <cellStyle name="강조색5 42" xfId="34953"/>
    <cellStyle name="강조색5 43" xfId="34954"/>
    <cellStyle name="강조색5 44" xfId="34955"/>
    <cellStyle name="강조색5 45" xfId="34956"/>
    <cellStyle name="강조색5 46" xfId="34957"/>
    <cellStyle name="강조색5 47" xfId="34958"/>
    <cellStyle name="강조색5 48" xfId="34959"/>
    <cellStyle name="강조색5 49" xfId="34960"/>
    <cellStyle name="강조색5 5" xfId="4768"/>
    <cellStyle name="강조색5 5 2" xfId="4769"/>
    <cellStyle name="강조색5 5 2 2" xfId="34962"/>
    <cellStyle name="강조색5 5 3" xfId="13280"/>
    <cellStyle name="강조색5 5 4" xfId="14006"/>
    <cellStyle name="강조색5 5 5" xfId="34961"/>
    <cellStyle name="강조색5 50" xfId="34963"/>
    <cellStyle name="강조색5 51" xfId="34964"/>
    <cellStyle name="강조색5 52" xfId="34965"/>
    <cellStyle name="강조색5 53" xfId="34966"/>
    <cellStyle name="강조색5 54" xfId="34967"/>
    <cellStyle name="강조색5 55" xfId="34968"/>
    <cellStyle name="강조색5 56" xfId="34969"/>
    <cellStyle name="강조색5 57" xfId="34970"/>
    <cellStyle name="강조색5 58" xfId="34971"/>
    <cellStyle name="강조색5 59" xfId="34972"/>
    <cellStyle name="강조색5 6" xfId="4770"/>
    <cellStyle name="강조색5 6 2" xfId="13281"/>
    <cellStyle name="강조색5 6 2 2" xfId="34974"/>
    <cellStyle name="강조색5 6 3" xfId="14133"/>
    <cellStyle name="강조색5 6 4" xfId="34973"/>
    <cellStyle name="강조색5 60" xfId="34975"/>
    <cellStyle name="강조색5 61" xfId="34976"/>
    <cellStyle name="강조색5 62" xfId="34977"/>
    <cellStyle name="강조색5 63" xfId="34978"/>
    <cellStyle name="강조색5 64" xfId="34979"/>
    <cellStyle name="강조색5 65" xfId="34980"/>
    <cellStyle name="강조색5 66" xfId="34981"/>
    <cellStyle name="강조색5 67" xfId="34982"/>
    <cellStyle name="강조색5 68" xfId="34983"/>
    <cellStyle name="강조색5 69" xfId="34984"/>
    <cellStyle name="강조색5 7" xfId="4771"/>
    <cellStyle name="강조색5 7 2" xfId="13282"/>
    <cellStyle name="강조색5 7 3" xfId="13847"/>
    <cellStyle name="강조색5 7 4" xfId="34985"/>
    <cellStyle name="강조색5 70" xfId="34986"/>
    <cellStyle name="강조색5 71" xfId="34987"/>
    <cellStyle name="강조색5 72" xfId="34988"/>
    <cellStyle name="강조색5 73" xfId="34989"/>
    <cellStyle name="강조색5 74" xfId="34990"/>
    <cellStyle name="강조색5 75" xfId="34991"/>
    <cellStyle name="강조색5 76" xfId="34992"/>
    <cellStyle name="강조색5 77" xfId="34993"/>
    <cellStyle name="강조색5 78" xfId="34994"/>
    <cellStyle name="강조색5 79" xfId="34995"/>
    <cellStyle name="강조색5 8" xfId="13283"/>
    <cellStyle name="강조색5 8 2" xfId="34996"/>
    <cellStyle name="강조색5 80" xfId="34997"/>
    <cellStyle name="강조색5 9" xfId="13284"/>
    <cellStyle name="강조색5 9 2" xfId="34998"/>
    <cellStyle name="강조색6" xfId="24" builtinId="49" customBuiltin="1"/>
    <cellStyle name="강조색6 10" xfId="13285"/>
    <cellStyle name="강조색6 10 2" xfId="34999"/>
    <cellStyle name="강조색6 11" xfId="13286"/>
    <cellStyle name="강조색6 11 2" xfId="35000"/>
    <cellStyle name="강조색6 12" xfId="13287"/>
    <cellStyle name="강조색6 12 2" xfId="35001"/>
    <cellStyle name="강조색6 13" xfId="13288"/>
    <cellStyle name="강조색6 13 2" xfId="35002"/>
    <cellStyle name="강조색6 14" xfId="35003"/>
    <cellStyle name="강조색6 15" xfId="35004"/>
    <cellStyle name="강조색6 16" xfId="35005"/>
    <cellStyle name="강조색6 17" xfId="35006"/>
    <cellStyle name="강조색6 18" xfId="35007"/>
    <cellStyle name="강조색6 19" xfId="35008"/>
    <cellStyle name="강조색6 2" xfId="83"/>
    <cellStyle name="강조색6 2 2" xfId="12973"/>
    <cellStyle name="강조색6 2 2 2" xfId="13289"/>
    <cellStyle name="강조색6 2 2 3" xfId="13846"/>
    <cellStyle name="강조색6 2 2 4" xfId="35010"/>
    <cellStyle name="강조색6 2 3" xfId="13709"/>
    <cellStyle name="강조색6 2 3 2" xfId="35009"/>
    <cellStyle name="강조색6 2 4" xfId="12929"/>
    <cellStyle name="강조색6 2 4 2" xfId="14226"/>
    <cellStyle name="강조색6 2 5" xfId="2616"/>
    <cellStyle name="강조색6 20" xfId="35011"/>
    <cellStyle name="강조색6 21" xfId="35012"/>
    <cellStyle name="강조색6 22" xfId="35013"/>
    <cellStyle name="강조색6 23" xfId="35014"/>
    <cellStyle name="강조색6 24" xfId="35015"/>
    <cellStyle name="강조색6 25" xfId="35016"/>
    <cellStyle name="강조색6 26" xfId="35017"/>
    <cellStyle name="강조색6 27" xfId="35018"/>
    <cellStyle name="강조색6 28" xfId="35019"/>
    <cellStyle name="강조색6 29" xfId="35020"/>
    <cellStyle name="강조색6 3" xfId="4772"/>
    <cellStyle name="강조색6 3 2" xfId="13290"/>
    <cellStyle name="강조색6 3 2 2" xfId="35021"/>
    <cellStyle name="강조색6 3 3" xfId="13845"/>
    <cellStyle name="강조색6 30" xfId="35022"/>
    <cellStyle name="강조색6 31" xfId="35023"/>
    <cellStyle name="강조색6 32" xfId="35024"/>
    <cellStyle name="강조색6 33" xfId="35025"/>
    <cellStyle name="강조색6 34" xfId="35026"/>
    <cellStyle name="강조색6 35" xfId="35027"/>
    <cellStyle name="강조색6 36" xfId="35028"/>
    <cellStyle name="강조색6 37" xfId="35029"/>
    <cellStyle name="강조색6 38" xfId="35030"/>
    <cellStyle name="강조색6 39" xfId="35031"/>
    <cellStyle name="강조색6 4" xfId="4773"/>
    <cellStyle name="강조색6 4 2" xfId="13291"/>
    <cellStyle name="강조색6 4 2 2" xfId="35033"/>
    <cellStyle name="강조색6 4 3" xfId="14005"/>
    <cellStyle name="강조색6 4 4" xfId="35032"/>
    <cellStyle name="강조색6 40" xfId="35034"/>
    <cellStyle name="강조색6 41" xfId="35035"/>
    <cellStyle name="강조색6 42" xfId="35036"/>
    <cellStyle name="강조색6 43" xfId="35037"/>
    <cellStyle name="강조색6 44" xfId="35038"/>
    <cellStyle name="강조색6 45" xfId="35039"/>
    <cellStyle name="강조색6 46" xfId="35040"/>
    <cellStyle name="강조색6 47" xfId="35041"/>
    <cellStyle name="강조색6 48" xfId="35042"/>
    <cellStyle name="강조색6 49" xfId="35043"/>
    <cellStyle name="강조색6 5" xfId="4774"/>
    <cellStyle name="강조색6 5 2" xfId="4775"/>
    <cellStyle name="강조색6 5 2 2" xfId="35045"/>
    <cellStyle name="강조색6 5 3" xfId="13292"/>
    <cellStyle name="강조색6 5 4" xfId="14166"/>
    <cellStyle name="강조색6 5 5" xfId="35044"/>
    <cellStyle name="강조색6 50" xfId="35046"/>
    <cellStyle name="강조색6 51" xfId="35047"/>
    <cellStyle name="강조색6 52" xfId="35048"/>
    <cellStyle name="강조색6 53" xfId="35049"/>
    <cellStyle name="강조색6 54" xfId="35050"/>
    <cellStyle name="강조색6 55" xfId="35051"/>
    <cellStyle name="강조색6 56" xfId="35052"/>
    <cellStyle name="강조색6 57" xfId="35053"/>
    <cellStyle name="강조색6 58" xfId="35054"/>
    <cellStyle name="강조색6 59" xfId="35055"/>
    <cellStyle name="강조색6 6" xfId="4776"/>
    <cellStyle name="강조색6 6 2" xfId="13293"/>
    <cellStyle name="강조색6 6 2 2" xfId="35057"/>
    <cellStyle name="강조색6 6 3" xfId="14134"/>
    <cellStyle name="강조색6 6 4" xfId="35056"/>
    <cellStyle name="강조색6 60" xfId="35058"/>
    <cellStyle name="강조색6 61" xfId="35059"/>
    <cellStyle name="강조색6 62" xfId="35060"/>
    <cellStyle name="강조색6 63" xfId="35061"/>
    <cellStyle name="강조색6 64" xfId="35062"/>
    <cellStyle name="강조색6 65" xfId="35063"/>
    <cellStyle name="강조색6 66" xfId="35064"/>
    <cellStyle name="강조색6 67" xfId="35065"/>
    <cellStyle name="강조색6 68" xfId="35066"/>
    <cellStyle name="강조색6 69" xfId="35067"/>
    <cellStyle name="강조색6 7" xfId="4777"/>
    <cellStyle name="강조색6 7 2" xfId="13294"/>
    <cellStyle name="강조색6 7 3" xfId="13906"/>
    <cellStyle name="강조색6 7 4" xfId="35068"/>
    <cellStyle name="강조색6 70" xfId="35069"/>
    <cellStyle name="강조색6 71" xfId="35070"/>
    <cellStyle name="강조색6 72" xfId="35071"/>
    <cellStyle name="강조색6 73" xfId="35072"/>
    <cellStyle name="강조색6 74" xfId="35073"/>
    <cellStyle name="강조색6 75" xfId="35074"/>
    <cellStyle name="강조색6 76" xfId="35075"/>
    <cellStyle name="강조색6 77" xfId="35076"/>
    <cellStyle name="강조색6 78" xfId="35077"/>
    <cellStyle name="강조색6 79" xfId="35078"/>
    <cellStyle name="강조색6 8" xfId="13295"/>
    <cellStyle name="강조색6 8 2" xfId="35079"/>
    <cellStyle name="강조색6 80" xfId="35080"/>
    <cellStyle name="강조색6 9" xfId="13296"/>
    <cellStyle name="강조색6 9 2" xfId="35081"/>
    <cellStyle name="견적" xfId="35082"/>
    <cellStyle name="견적 2" xfId="35083"/>
    <cellStyle name="견적 3" xfId="35084"/>
    <cellStyle name="경고문" xfId="25" builtinId="11" customBuiltin="1"/>
    <cellStyle name="경고문 10" xfId="13297"/>
    <cellStyle name="경고문 10 2" xfId="35085"/>
    <cellStyle name="경고문 11" xfId="13298"/>
    <cellStyle name="경고문 11 2" xfId="35086"/>
    <cellStyle name="경고문 12" xfId="13299"/>
    <cellStyle name="경고문 12 2" xfId="35087"/>
    <cellStyle name="경고문 13" xfId="13300"/>
    <cellStyle name="경고문 13 2" xfId="35088"/>
    <cellStyle name="경고문 14" xfId="35089"/>
    <cellStyle name="경고문 15" xfId="35090"/>
    <cellStyle name="경고문 16" xfId="35091"/>
    <cellStyle name="경고문 17" xfId="35092"/>
    <cellStyle name="경고문 18" xfId="35093"/>
    <cellStyle name="경고문 19" xfId="35094"/>
    <cellStyle name="경고문 2" xfId="59"/>
    <cellStyle name="경고문 2 2" xfId="12974"/>
    <cellStyle name="경고문 2 2 2" xfId="13301"/>
    <cellStyle name="경고문 2 2 3" xfId="13916"/>
    <cellStyle name="경고문 2 2 4" xfId="35096"/>
    <cellStyle name="경고문 2 3" xfId="13710"/>
    <cellStyle name="경고문 2 3 2" xfId="35095"/>
    <cellStyle name="경고문 2 4" xfId="12930"/>
    <cellStyle name="경고문 2 4 2" xfId="14227"/>
    <cellStyle name="경고문 2 5" xfId="2617"/>
    <cellStyle name="경고문 20" xfId="35097"/>
    <cellStyle name="경고문 21" xfId="35098"/>
    <cellStyle name="경고문 22" xfId="35099"/>
    <cellStyle name="경고문 23" xfId="35100"/>
    <cellStyle name="경고문 24" xfId="35101"/>
    <cellStyle name="경고문 25" xfId="35102"/>
    <cellStyle name="경고문 26" xfId="35103"/>
    <cellStyle name="경고문 27" xfId="35104"/>
    <cellStyle name="경고문 28" xfId="35105"/>
    <cellStyle name="경고문 29" xfId="35106"/>
    <cellStyle name="경고문 3" xfId="4778"/>
    <cellStyle name="경고문 3 2" xfId="13302"/>
    <cellStyle name="경고문 3 2 2" xfId="35107"/>
    <cellStyle name="경고문 3 3" xfId="13915"/>
    <cellStyle name="경고문 30" xfId="35108"/>
    <cellStyle name="경고문 31" xfId="35109"/>
    <cellStyle name="경고문 32" xfId="35110"/>
    <cellStyle name="경고문 33" xfId="35111"/>
    <cellStyle name="경고문 34" xfId="35112"/>
    <cellStyle name="경고문 35" xfId="35113"/>
    <cellStyle name="경고문 36" xfId="35114"/>
    <cellStyle name="경고문 37" xfId="35115"/>
    <cellStyle name="경고문 38" xfId="35116"/>
    <cellStyle name="경고문 39" xfId="35117"/>
    <cellStyle name="경고문 4" xfId="4779"/>
    <cellStyle name="경고문 4 2" xfId="13303"/>
    <cellStyle name="경고문 4 2 2" xfId="35119"/>
    <cellStyle name="경고문 4 3" xfId="14153"/>
    <cellStyle name="경고문 4 4" xfId="35118"/>
    <cellStyle name="경고문 40" xfId="35120"/>
    <cellStyle name="경고문 41" xfId="35121"/>
    <cellStyle name="경고문 42" xfId="35122"/>
    <cellStyle name="경고문 43" xfId="35123"/>
    <cellStyle name="경고문 44" xfId="35124"/>
    <cellStyle name="경고문 45" xfId="35125"/>
    <cellStyle name="경고문 46" xfId="35126"/>
    <cellStyle name="경고문 47" xfId="35127"/>
    <cellStyle name="경고문 48" xfId="35128"/>
    <cellStyle name="경고문 49" xfId="35129"/>
    <cellStyle name="경고문 5" xfId="4780"/>
    <cellStyle name="경고문 5 2" xfId="4781"/>
    <cellStyle name="경고문 5 2 2" xfId="35131"/>
    <cellStyle name="경고문 5 3" xfId="13304"/>
    <cellStyle name="경고문 5 4" xfId="14119"/>
    <cellStyle name="경고문 5 5" xfId="35130"/>
    <cellStyle name="경고문 50" xfId="35132"/>
    <cellStyle name="경고문 51" xfId="35133"/>
    <cellStyle name="경고문 52" xfId="35134"/>
    <cellStyle name="경고문 53" xfId="35135"/>
    <cellStyle name="경고문 54" xfId="35136"/>
    <cellStyle name="경고문 55" xfId="35137"/>
    <cellStyle name="경고문 56" xfId="35138"/>
    <cellStyle name="경고문 57" xfId="35139"/>
    <cellStyle name="경고문 58" xfId="35140"/>
    <cellStyle name="경고문 59" xfId="35141"/>
    <cellStyle name="경고문 6" xfId="4782"/>
    <cellStyle name="경고문 6 2" xfId="13305"/>
    <cellStyle name="경고문 6 2 2" xfId="35143"/>
    <cellStyle name="경고문 6 3" xfId="14004"/>
    <cellStyle name="경고문 6 4" xfId="35142"/>
    <cellStyle name="경고문 60" xfId="35144"/>
    <cellStyle name="경고문 61" xfId="35145"/>
    <cellStyle name="경고문 62" xfId="35146"/>
    <cellStyle name="경고문 63" xfId="35147"/>
    <cellStyle name="경고문 64" xfId="35148"/>
    <cellStyle name="경고문 65" xfId="35149"/>
    <cellStyle name="경고문 66" xfId="35150"/>
    <cellStyle name="경고문 67" xfId="35151"/>
    <cellStyle name="경고문 68" xfId="35152"/>
    <cellStyle name="경고문 69" xfId="35153"/>
    <cellStyle name="경고문 7" xfId="4783"/>
    <cellStyle name="경고문 7 2" xfId="13306"/>
    <cellStyle name="경고문 7 3" xfId="14118"/>
    <cellStyle name="경고문 7 4" xfId="35154"/>
    <cellStyle name="경고문 70" xfId="35155"/>
    <cellStyle name="경고문 71" xfId="35156"/>
    <cellStyle name="경고문 72" xfId="35157"/>
    <cellStyle name="경고문 73" xfId="35158"/>
    <cellStyle name="경고문 74" xfId="35159"/>
    <cellStyle name="경고문 75" xfId="35160"/>
    <cellStyle name="경고문 76" xfId="35161"/>
    <cellStyle name="경고문 77" xfId="35162"/>
    <cellStyle name="경고문 78" xfId="35163"/>
    <cellStyle name="경고문 79" xfId="35164"/>
    <cellStyle name="경고문 8" xfId="13307"/>
    <cellStyle name="경고문 8 2" xfId="35165"/>
    <cellStyle name="경고문 80" xfId="35166"/>
    <cellStyle name="경고문 9" xfId="13308"/>
    <cellStyle name="경고문 9 2" xfId="35167"/>
    <cellStyle name="계산" xfId="26" builtinId="22" customBuiltin="1"/>
    <cellStyle name="계산 10" xfId="13309"/>
    <cellStyle name="계산 10 2" xfId="35168"/>
    <cellStyle name="계산 10 2 2" xfId="50951"/>
    <cellStyle name="계산 10 2 3" xfId="51520"/>
    <cellStyle name="계산 10 3" xfId="49202"/>
    <cellStyle name="계산 10 3 2" xfId="51216"/>
    <cellStyle name="계산 10 3 2 2" xfId="51859"/>
    <cellStyle name="계산 10 3 3" xfId="51701"/>
    <cellStyle name="계산 10 4" xfId="51312"/>
    <cellStyle name="계산 11" xfId="13310"/>
    <cellStyle name="계산 11 2" xfId="35169"/>
    <cellStyle name="계산 11 2 2" xfId="50952"/>
    <cellStyle name="계산 11 2 3" xfId="51521"/>
    <cellStyle name="계산 11 3" xfId="49203"/>
    <cellStyle name="계산 11 3 2" xfId="51217"/>
    <cellStyle name="계산 11 3 2 2" xfId="51860"/>
    <cellStyle name="계산 11 3 3" xfId="51702"/>
    <cellStyle name="계산 11 4" xfId="51313"/>
    <cellStyle name="계산 12" xfId="13311"/>
    <cellStyle name="계산 12 2" xfId="35170"/>
    <cellStyle name="계산 12 2 2" xfId="50953"/>
    <cellStyle name="계산 12 2 3" xfId="51522"/>
    <cellStyle name="계산 12 3" xfId="49204"/>
    <cellStyle name="계산 12 3 2" xfId="51218"/>
    <cellStyle name="계산 12 3 2 2" xfId="51861"/>
    <cellStyle name="계산 12 3 3" xfId="51703"/>
    <cellStyle name="계산 12 4" xfId="51314"/>
    <cellStyle name="계산 13" xfId="13312"/>
    <cellStyle name="계산 13 2" xfId="35171"/>
    <cellStyle name="계산 13 2 2" xfId="50954"/>
    <cellStyle name="계산 13 2 3" xfId="51523"/>
    <cellStyle name="계산 13 3" xfId="49205"/>
    <cellStyle name="계산 13 3 2" xfId="51219"/>
    <cellStyle name="계산 13 3 2 2" xfId="51862"/>
    <cellStyle name="계산 13 3 3" xfId="51704"/>
    <cellStyle name="계산 13 4" xfId="51315"/>
    <cellStyle name="계산 14" xfId="14172"/>
    <cellStyle name="계산 14 2" xfId="35172"/>
    <cellStyle name="계산 14 3" xfId="49345"/>
    <cellStyle name="계산 15" xfId="14193"/>
    <cellStyle name="계산 15 2" xfId="35173"/>
    <cellStyle name="계산 15 3" xfId="49350"/>
    <cellStyle name="계산 16" xfId="35174"/>
    <cellStyle name="계산 17" xfId="35175"/>
    <cellStyle name="계산 18" xfId="35176"/>
    <cellStyle name="계산 19" xfId="35177"/>
    <cellStyle name="계산 2" xfId="56"/>
    <cellStyle name="계산 2 10" xfId="13790"/>
    <cellStyle name="계산 2 10 2" xfId="35179"/>
    <cellStyle name="계산 2 10 2 2" xfId="51044"/>
    <cellStyle name="계산 2 10 2 3" xfId="51619"/>
    <cellStyle name="계산 2 10 3" xfId="49443"/>
    <cellStyle name="계산 2 10 3 2" xfId="51782"/>
    <cellStyle name="계산 2 10 4" xfId="51411"/>
    <cellStyle name="계산 2 11" xfId="13786"/>
    <cellStyle name="계산 2 11 2" xfId="35180"/>
    <cellStyle name="계산 2 11 2 2" xfId="51040"/>
    <cellStyle name="계산 2 11 2 3" xfId="51615"/>
    <cellStyle name="계산 2 11 3" xfId="49442"/>
    <cellStyle name="계산 2 11 3 2" xfId="51778"/>
    <cellStyle name="계산 2 11 4" xfId="51407"/>
    <cellStyle name="계산 2 12" xfId="13794"/>
    <cellStyle name="계산 2 12 2" xfId="35181"/>
    <cellStyle name="계산 2 12 2 2" xfId="51048"/>
    <cellStyle name="계산 2 12 2 3" xfId="51623"/>
    <cellStyle name="계산 2 12 3" xfId="49452"/>
    <cellStyle name="계산 2 12 3 2" xfId="51786"/>
    <cellStyle name="계산 2 12 4" xfId="51415"/>
    <cellStyle name="계산 2 13" xfId="13800"/>
    <cellStyle name="계산 2 13 2" xfId="35182"/>
    <cellStyle name="계산 2 13 2 2" xfId="51052"/>
    <cellStyle name="계산 2 13 2 3" xfId="51627"/>
    <cellStyle name="계산 2 13 3" xfId="49460"/>
    <cellStyle name="계산 2 13 3 2" xfId="51789"/>
    <cellStyle name="계산 2 13 4" xfId="51419"/>
    <cellStyle name="계산 2 14" xfId="13823"/>
    <cellStyle name="계산 2 14 2" xfId="35183"/>
    <cellStyle name="계산 2 14 2 2" xfId="51073"/>
    <cellStyle name="계산 2 14 2 3" xfId="51648"/>
    <cellStyle name="계산 2 14 3" xfId="49476"/>
    <cellStyle name="계산 2 14 3 2" xfId="51810"/>
    <cellStyle name="계산 2 14 4" xfId="51440"/>
    <cellStyle name="계산 2 15" xfId="13827"/>
    <cellStyle name="계산 2 15 2" xfId="35184"/>
    <cellStyle name="계산 2 15 2 2" xfId="51077"/>
    <cellStyle name="계산 2 15 2 3" xfId="51652"/>
    <cellStyle name="계산 2 15 3" xfId="51177"/>
    <cellStyle name="계산 2 15 3 2" xfId="51814"/>
    <cellStyle name="계산 2 15 4" xfId="51444"/>
    <cellStyle name="계산 2 16" xfId="35185"/>
    <cellStyle name="계산 2 16 2" xfId="50898"/>
    <cellStyle name="계산 2 17" xfId="35186"/>
    <cellStyle name="계산 2 17 2" xfId="50890"/>
    <cellStyle name="계산 2 17 3" xfId="51462"/>
    <cellStyle name="계산 2 18" xfId="35187"/>
    <cellStyle name="계산 2 19" xfId="35188"/>
    <cellStyle name="계산 2 2" xfId="12975"/>
    <cellStyle name="계산 2 2 10" xfId="35190"/>
    <cellStyle name="계산 2 2 10 2" xfId="49467"/>
    <cellStyle name="계산 2 2 11" xfId="35191"/>
    <cellStyle name="계산 2 2 11 2" xfId="49472"/>
    <cellStyle name="계산 2 2 12" xfId="35192"/>
    <cellStyle name="계산 2 2 12 2" xfId="49482"/>
    <cellStyle name="계산 2 2 13" xfId="35193"/>
    <cellStyle name="계산 2 2 14" xfId="35194"/>
    <cellStyle name="계산 2 2 15" xfId="35195"/>
    <cellStyle name="계산 2 2 16" xfId="35196"/>
    <cellStyle name="계산 2 2 17" xfId="35197"/>
    <cellStyle name="계산 2 2 18" xfId="35198"/>
    <cellStyle name="계산 2 2 19" xfId="35199"/>
    <cellStyle name="계산 2 2 2" xfId="13313"/>
    <cellStyle name="계산 2 2 2 10" xfId="35201"/>
    <cellStyle name="계산 2 2 2 11" xfId="35202"/>
    <cellStyle name="계산 2 2 2 12" xfId="35203"/>
    <cellStyle name="계산 2 2 2 13" xfId="35204"/>
    <cellStyle name="계산 2 2 2 14" xfId="35205"/>
    <cellStyle name="계산 2 2 2 15" xfId="35206"/>
    <cellStyle name="계산 2 2 2 16" xfId="35200"/>
    <cellStyle name="계산 2 2 2 17" xfId="49308"/>
    <cellStyle name="계산 2 2 2 18" xfId="49401"/>
    <cellStyle name="계산 2 2 2 19" xfId="51316"/>
    <cellStyle name="계산 2 2 2 2" xfId="35207"/>
    <cellStyle name="계산 2 2 2 2 10" xfId="35208"/>
    <cellStyle name="계산 2 2 2 2 11" xfId="35209"/>
    <cellStyle name="계산 2 2 2 2 12" xfId="35210"/>
    <cellStyle name="계산 2 2 2 2 13" xfId="35211"/>
    <cellStyle name="계산 2 2 2 2 14" xfId="35212"/>
    <cellStyle name="계산 2 2 2 2 15" xfId="50955"/>
    <cellStyle name="계산 2 2 2 2 16" xfId="51524"/>
    <cellStyle name="계산 2 2 2 2 2" xfId="35213"/>
    <cellStyle name="계산 2 2 2 2 3" xfId="35214"/>
    <cellStyle name="계산 2 2 2 2 3 2" xfId="35215"/>
    <cellStyle name="계산 2 2 2 2 4" xfId="35216"/>
    <cellStyle name="계산 2 2 2 2 5" xfId="35217"/>
    <cellStyle name="계산 2 2 2 2 6" xfId="35218"/>
    <cellStyle name="계산 2 2 2 2 7" xfId="35219"/>
    <cellStyle name="계산 2 2 2 2 8" xfId="35220"/>
    <cellStyle name="계산 2 2 2 2 9" xfId="35221"/>
    <cellStyle name="계산 2 2 2 3" xfId="35222"/>
    <cellStyle name="계산 2 2 2 3 2" xfId="51220"/>
    <cellStyle name="계산 2 2 2 3 2 2" xfId="51863"/>
    <cellStyle name="계산 2 2 2 3 3" xfId="51123"/>
    <cellStyle name="계산 2 2 2 3 4" xfId="51705"/>
    <cellStyle name="계산 2 2 2 4" xfId="35223"/>
    <cellStyle name="계산 2 2 2 4 2" xfId="35224"/>
    <cellStyle name="계산 2 2 2 5" xfId="35225"/>
    <cellStyle name="계산 2 2 2 6" xfId="35226"/>
    <cellStyle name="계산 2 2 2 7" xfId="35227"/>
    <cellStyle name="계산 2 2 2 8" xfId="35228"/>
    <cellStyle name="계산 2 2 2 9" xfId="35229"/>
    <cellStyle name="계산 2 2 20" xfId="35189"/>
    <cellStyle name="계산 2 2 21" xfId="49106"/>
    <cellStyle name="계산 2 2 22" xfId="49206"/>
    <cellStyle name="계산 2 2 23" xfId="49367"/>
    <cellStyle name="계산 2 2 3" xfId="13834"/>
    <cellStyle name="계산 2 2 3 10" xfId="35231"/>
    <cellStyle name="계산 2 2 3 11" xfId="35232"/>
    <cellStyle name="계산 2 2 3 12" xfId="35233"/>
    <cellStyle name="계산 2 2 3 13" xfId="35234"/>
    <cellStyle name="계산 2 2 3 14" xfId="35235"/>
    <cellStyle name="계산 2 2 3 15" xfId="35236"/>
    <cellStyle name="계산 2 2 3 16" xfId="35230"/>
    <cellStyle name="계산 2 2 3 17" xfId="13914"/>
    <cellStyle name="계산 2 2 3 18" xfId="49410"/>
    <cellStyle name="계산 2 2 3 19" xfId="51451"/>
    <cellStyle name="계산 2 2 3 2" xfId="35237"/>
    <cellStyle name="계산 2 2 3 2 10" xfId="35238"/>
    <cellStyle name="계산 2 2 3 2 11" xfId="35239"/>
    <cellStyle name="계산 2 2 3 2 12" xfId="35240"/>
    <cellStyle name="계산 2 2 3 2 13" xfId="35241"/>
    <cellStyle name="계산 2 2 3 2 14" xfId="35242"/>
    <cellStyle name="계산 2 2 3 2 15" xfId="51084"/>
    <cellStyle name="계산 2 2 3 2 16" xfId="51659"/>
    <cellStyle name="계산 2 2 3 2 2" xfId="35243"/>
    <cellStyle name="계산 2 2 3 2 3" xfId="35244"/>
    <cellStyle name="계산 2 2 3 2 3 2" xfId="35245"/>
    <cellStyle name="계산 2 2 3 2 4" xfId="35246"/>
    <cellStyle name="계산 2 2 3 2 5" xfId="35247"/>
    <cellStyle name="계산 2 2 3 2 6" xfId="35248"/>
    <cellStyle name="계산 2 2 3 2 7" xfId="35249"/>
    <cellStyle name="계산 2 2 3 2 8" xfId="35250"/>
    <cellStyle name="계산 2 2 3 2 9" xfId="35251"/>
    <cellStyle name="계산 2 2 3 3" xfId="35252"/>
    <cellStyle name="계산 2 2 3 3 2" xfId="51181"/>
    <cellStyle name="계산 2 2 3 3 3" xfId="51821"/>
    <cellStyle name="계산 2 2 3 4" xfId="35253"/>
    <cellStyle name="계산 2 2 3 4 2" xfId="35254"/>
    <cellStyle name="계산 2 2 3 5" xfId="35255"/>
    <cellStyle name="계산 2 2 3 6" xfId="35256"/>
    <cellStyle name="계산 2 2 3 7" xfId="35257"/>
    <cellStyle name="계산 2 2 3 8" xfId="35258"/>
    <cellStyle name="계산 2 2 3 9" xfId="35259"/>
    <cellStyle name="계산 2 2 4" xfId="35260"/>
    <cellStyle name="계산 2 2 4 10" xfId="35261"/>
    <cellStyle name="계산 2 2 4 11" xfId="35262"/>
    <cellStyle name="계산 2 2 4 12" xfId="35263"/>
    <cellStyle name="계산 2 2 4 13" xfId="35264"/>
    <cellStyle name="계산 2 2 4 14" xfId="35265"/>
    <cellStyle name="계산 2 2 4 15" xfId="35266"/>
    <cellStyle name="계산 2 2 4 16" xfId="49419"/>
    <cellStyle name="계산 2 2 4 17" xfId="50944"/>
    <cellStyle name="계산 2 2 4 2" xfId="35267"/>
    <cellStyle name="계산 2 2 4 2 10" xfId="35268"/>
    <cellStyle name="계산 2 2 4 2 11" xfId="35269"/>
    <cellStyle name="계산 2 2 4 2 12" xfId="35270"/>
    <cellStyle name="계산 2 2 4 2 13" xfId="35271"/>
    <cellStyle name="계산 2 2 4 2 14" xfId="35272"/>
    <cellStyle name="계산 2 2 4 2 2" xfId="35273"/>
    <cellStyle name="계산 2 2 4 2 3" xfId="35274"/>
    <cellStyle name="계산 2 2 4 2 3 2" xfId="35275"/>
    <cellStyle name="계산 2 2 4 2 4" xfId="35276"/>
    <cellStyle name="계산 2 2 4 2 5" xfId="35277"/>
    <cellStyle name="계산 2 2 4 2 6" xfId="35278"/>
    <cellStyle name="계산 2 2 4 2 7" xfId="35279"/>
    <cellStyle name="계산 2 2 4 2 8" xfId="35280"/>
    <cellStyle name="계산 2 2 4 2 9" xfId="35281"/>
    <cellStyle name="계산 2 2 4 3" xfId="35282"/>
    <cellStyle name="계산 2 2 4 4" xfId="35283"/>
    <cellStyle name="계산 2 2 4 4 2" xfId="35284"/>
    <cellStyle name="계산 2 2 4 5" xfId="35285"/>
    <cellStyle name="계산 2 2 4 6" xfId="35286"/>
    <cellStyle name="계산 2 2 4 7" xfId="35287"/>
    <cellStyle name="계산 2 2 4 8" xfId="35288"/>
    <cellStyle name="계산 2 2 4 9" xfId="35289"/>
    <cellStyle name="계산 2 2 5" xfId="35290"/>
    <cellStyle name="계산 2 2 5 10" xfId="35291"/>
    <cellStyle name="계산 2 2 5 11" xfId="35292"/>
    <cellStyle name="계산 2 2 5 12" xfId="35293"/>
    <cellStyle name="계산 2 2 5 13" xfId="35294"/>
    <cellStyle name="계산 2 2 5 14" xfId="35295"/>
    <cellStyle name="계산 2 2 5 15" xfId="35296"/>
    <cellStyle name="계산 2 2 5 16" xfId="49425"/>
    <cellStyle name="계산 2 2 5 17" xfId="51467"/>
    <cellStyle name="계산 2 2 5 2" xfId="35297"/>
    <cellStyle name="계산 2 2 5 2 10" xfId="35298"/>
    <cellStyle name="계산 2 2 5 2 11" xfId="35299"/>
    <cellStyle name="계산 2 2 5 2 12" xfId="35300"/>
    <cellStyle name="계산 2 2 5 2 13" xfId="35301"/>
    <cellStyle name="계산 2 2 5 2 14" xfId="35302"/>
    <cellStyle name="계산 2 2 5 2 2" xfId="35303"/>
    <cellStyle name="계산 2 2 5 2 3" xfId="35304"/>
    <cellStyle name="계산 2 2 5 2 3 2" xfId="35305"/>
    <cellStyle name="계산 2 2 5 2 4" xfId="35306"/>
    <cellStyle name="계산 2 2 5 2 5" xfId="35307"/>
    <cellStyle name="계산 2 2 5 2 6" xfId="35308"/>
    <cellStyle name="계산 2 2 5 2 7" xfId="35309"/>
    <cellStyle name="계산 2 2 5 2 8" xfId="35310"/>
    <cellStyle name="계산 2 2 5 2 9" xfId="35311"/>
    <cellStyle name="계산 2 2 5 3" xfId="35312"/>
    <cellStyle name="계산 2 2 5 4" xfId="35313"/>
    <cellStyle name="계산 2 2 5 4 2" xfId="35314"/>
    <cellStyle name="계산 2 2 5 5" xfId="35315"/>
    <cellStyle name="계산 2 2 5 6" xfId="35316"/>
    <cellStyle name="계산 2 2 5 7" xfId="35317"/>
    <cellStyle name="계산 2 2 5 8" xfId="35318"/>
    <cellStyle name="계산 2 2 5 9" xfId="35319"/>
    <cellStyle name="계산 2 2 6" xfId="35320"/>
    <cellStyle name="계산 2 2 6 10" xfId="35321"/>
    <cellStyle name="계산 2 2 6 11" xfId="35322"/>
    <cellStyle name="계산 2 2 6 12" xfId="35323"/>
    <cellStyle name="계산 2 2 6 13" xfId="35324"/>
    <cellStyle name="계산 2 2 6 14" xfId="35325"/>
    <cellStyle name="계산 2 2 6 15" xfId="49388"/>
    <cellStyle name="계산 2 2 6 2" xfId="35326"/>
    <cellStyle name="계산 2 2 6 3" xfId="35327"/>
    <cellStyle name="계산 2 2 6 3 2" xfId="35328"/>
    <cellStyle name="계산 2 2 6 4" xfId="35329"/>
    <cellStyle name="계산 2 2 6 5" xfId="35330"/>
    <cellStyle name="계산 2 2 6 6" xfId="35331"/>
    <cellStyle name="계산 2 2 6 7" xfId="35332"/>
    <cellStyle name="계산 2 2 6 8" xfId="35333"/>
    <cellStyle name="계산 2 2 6 9" xfId="35334"/>
    <cellStyle name="계산 2 2 7" xfId="35335"/>
    <cellStyle name="계산 2 2 7 2" xfId="49432"/>
    <cellStyle name="계산 2 2 8" xfId="35336"/>
    <cellStyle name="계산 2 2 8 2" xfId="35337"/>
    <cellStyle name="계산 2 2 8 3" xfId="49451"/>
    <cellStyle name="계산 2 2 9" xfId="35338"/>
    <cellStyle name="계산 2 2 9 2" xfId="49459"/>
    <cellStyle name="계산 2 20" xfId="35339"/>
    <cellStyle name="계산 2 21" xfId="35178"/>
    <cellStyle name="계산 2 22" xfId="14228"/>
    <cellStyle name="계산 2 23" xfId="48147"/>
    <cellStyle name="계산 2 24" xfId="48350"/>
    <cellStyle name="계산 2 25" xfId="48435"/>
    <cellStyle name="계산 2 26" xfId="48448"/>
    <cellStyle name="계산 2 27" xfId="48458"/>
    <cellStyle name="계산 2 28" xfId="48484"/>
    <cellStyle name="계산 2 29" xfId="48478"/>
    <cellStyle name="계산 2 3" xfId="13711"/>
    <cellStyle name="계산 2 3 10" xfId="35341"/>
    <cellStyle name="계산 2 3 11" xfId="35342"/>
    <cellStyle name="계산 2 3 12" xfId="35343"/>
    <cellStyle name="계산 2 3 13" xfId="35344"/>
    <cellStyle name="계산 2 3 14" xfId="35345"/>
    <cellStyle name="계산 2 3 15" xfId="35346"/>
    <cellStyle name="계산 2 3 16" xfId="35340"/>
    <cellStyle name="계산 2 3 17" xfId="49267"/>
    <cellStyle name="계산 2 3 18" xfId="49368"/>
    <cellStyle name="계산 2 3 19" xfId="51377"/>
    <cellStyle name="계산 2 3 2" xfId="35347"/>
    <cellStyle name="계산 2 3 2 10" xfId="35348"/>
    <cellStyle name="계산 2 3 2 11" xfId="35349"/>
    <cellStyle name="계산 2 3 2 12" xfId="35350"/>
    <cellStyle name="계산 2 3 2 13" xfId="35351"/>
    <cellStyle name="계산 2 3 2 14" xfId="35352"/>
    <cellStyle name="계산 2 3 2 15" xfId="51010"/>
    <cellStyle name="계산 2 3 2 16" xfId="51585"/>
    <cellStyle name="계산 2 3 2 2" xfId="35353"/>
    <cellStyle name="계산 2 3 2 3" xfId="35354"/>
    <cellStyle name="계산 2 3 2 3 2" xfId="35355"/>
    <cellStyle name="계산 2 3 2 4" xfId="35356"/>
    <cellStyle name="계산 2 3 2 5" xfId="35357"/>
    <cellStyle name="계산 2 3 2 6" xfId="35358"/>
    <cellStyle name="계산 2 3 2 7" xfId="35359"/>
    <cellStyle name="계산 2 3 2 8" xfId="35360"/>
    <cellStyle name="계산 2 3 2 9" xfId="35361"/>
    <cellStyle name="계산 2 3 3" xfId="35362"/>
    <cellStyle name="계산 2 3 3 2" xfId="51276"/>
    <cellStyle name="계산 2 3 3 2 2" xfId="51919"/>
    <cellStyle name="계산 2 3 3 3" xfId="51154"/>
    <cellStyle name="계산 2 3 3 4" xfId="51761"/>
    <cellStyle name="계산 2 3 4" xfId="35363"/>
    <cellStyle name="계산 2 3 4 2" xfId="35364"/>
    <cellStyle name="계산 2 3 5" xfId="35365"/>
    <cellStyle name="계산 2 3 6" xfId="35366"/>
    <cellStyle name="계산 2 3 7" xfId="35367"/>
    <cellStyle name="계산 2 3 8" xfId="35368"/>
    <cellStyle name="계산 2 3 9" xfId="35369"/>
    <cellStyle name="계산 2 30" xfId="48473"/>
    <cellStyle name="계산 2 31" xfId="48468"/>
    <cellStyle name="계산 2 32" xfId="48469"/>
    <cellStyle name="계산 2 33" xfId="48477"/>
    <cellStyle name="계산 2 34" xfId="48585"/>
    <cellStyle name="계산 2 35" xfId="48479"/>
    <cellStyle name="계산 2 36" xfId="48470"/>
    <cellStyle name="계산 2 37" xfId="48557"/>
    <cellStyle name="계산 2 38" xfId="48471"/>
    <cellStyle name="계산 2 39" xfId="48626"/>
    <cellStyle name="계산 2 4" xfId="12931"/>
    <cellStyle name="계산 2 4 10" xfId="35371"/>
    <cellStyle name="계산 2 4 11" xfId="35372"/>
    <cellStyle name="계산 2 4 12" xfId="35373"/>
    <cellStyle name="계산 2 4 13" xfId="35374"/>
    <cellStyle name="계산 2 4 14" xfId="35375"/>
    <cellStyle name="계산 2 4 15" xfId="35376"/>
    <cellStyle name="계산 2 4 16" xfId="35370"/>
    <cellStyle name="계산 2 4 17" xfId="49389"/>
    <cellStyle name="계산 2 4 18" xfId="51304"/>
    <cellStyle name="계산 2 4 2" xfId="35377"/>
    <cellStyle name="계산 2 4 2 10" xfId="35378"/>
    <cellStyle name="계산 2 4 2 11" xfId="35379"/>
    <cellStyle name="계산 2 4 2 12" xfId="35380"/>
    <cellStyle name="계산 2 4 2 13" xfId="35381"/>
    <cellStyle name="계산 2 4 2 14" xfId="35382"/>
    <cellStyle name="계산 2 4 2 15" xfId="50939"/>
    <cellStyle name="계산 2 4 2 16" xfId="51512"/>
    <cellStyle name="계산 2 4 2 2" xfId="35383"/>
    <cellStyle name="계산 2 4 2 3" xfId="35384"/>
    <cellStyle name="계산 2 4 2 3 2" xfId="35385"/>
    <cellStyle name="계산 2 4 2 4" xfId="35386"/>
    <cellStyle name="계산 2 4 2 5" xfId="35387"/>
    <cellStyle name="계산 2 4 2 6" xfId="35388"/>
    <cellStyle name="계산 2 4 2 7" xfId="35389"/>
    <cellStyle name="계산 2 4 2 8" xfId="35390"/>
    <cellStyle name="계산 2 4 2 9" xfId="35391"/>
    <cellStyle name="계산 2 4 3" xfId="35392"/>
    <cellStyle name="계산 2 4 3 2" xfId="51211"/>
    <cellStyle name="계산 2 4 3 2 2" xfId="51854"/>
    <cellStyle name="계산 2 4 3 3" xfId="51118"/>
    <cellStyle name="계산 2 4 3 4" xfId="51696"/>
    <cellStyle name="계산 2 4 4" xfId="35393"/>
    <cellStyle name="계산 2 4 4 2" xfId="35394"/>
    <cellStyle name="계산 2 4 5" xfId="35395"/>
    <cellStyle name="계산 2 4 6" xfId="35396"/>
    <cellStyle name="계산 2 4 7" xfId="35397"/>
    <cellStyle name="계산 2 4 8" xfId="35398"/>
    <cellStyle name="계산 2 4 9" xfId="35399"/>
    <cellStyle name="계산 2 40" xfId="48603"/>
    <cellStyle name="계산 2 41" xfId="48606"/>
    <cellStyle name="계산 2 42" xfId="48474"/>
    <cellStyle name="계산 2 43" xfId="48614"/>
    <cellStyle name="계산 2 44" xfId="48529"/>
    <cellStyle name="계산 2 45" xfId="48701"/>
    <cellStyle name="계산 2 46" xfId="48547"/>
    <cellStyle name="계산 2 47" xfId="48691"/>
    <cellStyle name="계산 2 48" xfId="48773"/>
    <cellStyle name="계산 2 49" xfId="48767"/>
    <cellStyle name="계산 2 5" xfId="13779"/>
    <cellStyle name="계산 2 5 10" xfId="35401"/>
    <cellStyle name="계산 2 5 11" xfId="35402"/>
    <cellStyle name="계산 2 5 12" xfId="35403"/>
    <cellStyle name="계산 2 5 13" xfId="35404"/>
    <cellStyle name="계산 2 5 14" xfId="35405"/>
    <cellStyle name="계산 2 5 15" xfId="35406"/>
    <cellStyle name="계산 2 5 16" xfId="35400"/>
    <cellStyle name="계산 2 5 17" xfId="49386"/>
    <cellStyle name="계산 2 5 18" xfId="51400"/>
    <cellStyle name="계산 2 5 2" xfId="35407"/>
    <cellStyle name="계산 2 5 2 10" xfId="35408"/>
    <cellStyle name="계산 2 5 2 11" xfId="35409"/>
    <cellStyle name="계산 2 5 2 12" xfId="35410"/>
    <cellStyle name="계산 2 5 2 13" xfId="35411"/>
    <cellStyle name="계산 2 5 2 14" xfId="35412"/>
    <cellStyle name="계산 2 5 2 15" xfId="51033"/>
    <cellStyle name="계산 2 5 2 16" xfId="51608"/>
    <cellStyle name="계산 2 5 2 2" xfId="35413"/>
    <cellStyle name="계산 2 5 2 3" xfId="35414"/>
    <cellStyle name="계산 2 5 2 3 2" xfId="35415"/>
    <cellStyle name="계산 2 5 2 4" xfId="35416"/>
    <cellStyle name="계산 2 5 2 5" xfId="35417"/>
    <cellStyle name="계산 2 5 2 6" xfId="35418"/>
    <cellStyle name="계산 2 5 2 7" xfId="35419"/>
    <cellStyle name="계산 2 5 2 8" xfId="35420"/>
    <cellStyle name="계산 2 5 2 9" xfId="35421"/>
    <cellStyle name="계산 2 5 3" xfId="35422"/>
    <cellStyle name="계산 2 5 3 2" xfId="51162"/>
    <cellStyle name="계산 2 5 3 3" xfId="51771"/>
    <cellStyle name="계산 2 5 4" xfId="35423"/>
    <cellStyle name="계산 2 5 4 2" xfId="35424"/>
    <cellStyle name="계산 2 5 5" xfId="35425"/>
    <cellStyle name="계산 2 5 6" xfId="35426"/>
    <cellStyle name="계산 2 5 7" xfId="35427"/>
    <cellStyle name="계산 2 5 8" xfId="35428"/>
    <cellStyle name="계산 2 5 9" xfId="35429"/>
    <cellStyle name="계산 2 50" xfId="48774"/>
    <cellStyle name="계산 2 51" xfId="48771"/>
    <cellStyle name="계산 2 52" xfId="48798"/>
    <cellStyle name="계산 2 53" xfId="48777"/>
    <cellStyle name="계산 2 54" xfId="48814"/>
    <cellStyle name="계산 2 55" xfId="48770"/>
    <cellStyle name="계산 2 56" xfId="48759"/>
    <cellStyle name="계산 2 57" xfId="48769"/>
    <cellStyle name="계산 2 58" xfId="48951"/>
    <cellStyle name="계산 2 59" xfId="48984"/>
    <cellStyle name="계산 2 6" xfId="13805"/>
    <cellStyle name="계산 2 6 10" xfId="35431"/>
    <cellStyle name="계산 2 6 11" xfId="35432"/>
    <cellStyle name="계산 2 6 12" xfId="35433"/>
    <cellStyle name="계산 2 6 13" xfId="35434"/>
    <cellStyle name="계산 2 6 14" xfId="35435"/>
    <cellStyle name="계산 2 6 15" xfId="35436"/>
    <cellStyle name="계산 2 6 16" xfId="35430"/>
    <cellStyle name="계산 2 6 17" xfId="49402"/>
    <cellStyle name="계산 2 6 18" xfId="51422"/>
    <cellStyle name="계산 2 6 2" xfId="35437"/>
    <cellStyle name="계산 2 6 2 10" xfId="35438"/>
    <cellStyle name="계산 2 6 2 11" xfId="35439"/>
    <cellStyle name="계산 2 6 2 12" xfId="35440"/>
    <cellStyle name="계산 2 6 2 13" xfId="35441"/>
    <cellStyle name="계산 2 6 2 14" xfId="35442"/>
    <cellStyle name="계산 2 6 2 15" xfId="51055"/>
    <cellStyle name="계산 2 6 2 16" xfId="51630"/>
    <cellStyle name="계산 2 6 2 2" xfId="35443"/>
    <cellStyle name="계산 2 6 2 3" xfId="35444"/>
    <cellStyle name="계산 2 6 2 3 2" xfId="35445"/>
    <cellStyle name="계산 2 6 2 4" xfId="35446"/>
    <cellStyle name="계산 2 6 2 5" xfId="35447"/>
    <cellStyle name="계산 2 6 2 6" xfId="35448"/>
    <cellStyle name="계산 2 6 2 7" xfId="35449"/>
    <cellStyle name="계산 2 6 2 8" xfId="35450"/>
    <cellStyle name="계산 2 6 2 9" xfId="35451"/>
    <cellStyle name="계산 2 6 3" xfId="35452"/>
    <cellStyle name="계산 2 6 3 2" xfId="51170"/>
    <cellStyle name="계산 2 6 3 3" xfId="51792"/>
    <cellStyle name="계산 2 6 4" xfId="35453"/>
    <cellStyle name="계산 2 6 4 2" xfId="35454"/>
    <cellStyle name="계산 2 6 5" xfId="35455"/>
    <cellStyle name="계산 2 6 6" xfId="35456"/>
    <cellStyle name="계산 2 6 7" xfId="35457"/>
    <cellStyle name="계산 2 6 8" xfId="35458"/>
    <cellStyle name="계산 2 6 9" xfId="35459"/>
    <cellStyle name="계산 2 60" xfId="48954"/>
    <cellStyle name="계산 2 61" xfId="48949"/>
    <cellStyle name="계산 2 62" xfId="48955"/>
    <cellStyle name="계산 2 63" xfId="49019"/>
    <cellStyle name="계산 2 64" xfId="48995"/>
    <cellStyle name="계산 2 65" xfId="48952"/>
    <cellStyle name="계산 2 66" xfId="49022"/>
    <cellStyle name="계산 2 67" xfId="49359"/>
    <cellStyle name="계산 2 68" xfId="2618"/>
    <cellStyle name="계산 2 7" xfId="13796"/>
    <cellStyle name="계산 2 7 10" xfId="35461"/>
    <cellStyle name="계산 2 7 11" xfId="35462"/>
    <cellStyle name="계산 2 7 12" xfId="35463"/>
    <cellStyle name="계산 2 7 13" xfId="35464"/>
    <cellStyle name="계산 2 7 14" xfId="35465"/>
    <cellStyle name="계산 2 7 15" xfId="35460"/>
    <cellStyle name="계산 2 7 16" xfId="49411"/>
    <cellStyle name="계산 2 7 17" xfId="51417"/>
    <cellStyle name="계산 2 7 2" xfId="35466"/>
    <cellStyle name="계산 2 7 2 2" xfId="51050"/>
    <cellStyle name="계산 2 7 2 3" xfId="51625"/>
    <cellStyle name="계산 2 7 3" xfId="35467"/>
    <cellStyle name="계산 2 7 3 2" xfId="35468"/>
    <cellStyle name="계산 2 7 3 3" xfId="51168"/>
    <cellStyle name="계산 2 7 3 4" xfId="51788"/>
    <cellStyle name="계산 2 7 4" xfId="35469"/>
    <cellStyle name="계산 2 7 5" xfId="35470"/>
    <cellStyle name="계산 2 7 6" xfId="35471"/>
    <cellStyle name="계산 2 7 7" xfId="35472"/>
    <cellStyle name="계산 2 7 8" xfId="35473"/>
    <cellStyle name="계산 2 7 9" xfId="35474"/>
    <cellStyle name="계산 2 8" xfId="13815"/>
    <cellStyle name="계산 2 8 2" xfId="35475"/>
    <cellStyle name="계산 2 8 2 2" xfId="51065"/>
    <cellStyle name="계산 2 8 2 3" xfId="51640"/>
    <cellStyle name="계산 2 8 3" xfId="49387"/>
    <cellStyle name="계산 2 8 3 2" xfId="51802"/>
    <cellStyle name="계산 2 8 4" xfId="51432"/>
    <cellStyle name="계산 2 9" xfId="13780"/>
    <cellStyle name="계산 2 9 2" xfId="35477"/>
    <cellStyle name="계산 2 9 2 2" xfId="51034"/>
    <cellStyle name="계산 2 9 2 3" xfId="51609"/>
    <cellStyle name="계산 2 9 3" xfId="35476"/>
    <cellStyle name="계산 2 9 3 2" xfId="51163"/>
    <cellStyle name="계산 2 9 3 3" xfId="51772"/>
    <cellStyle name="계산 2 9 4" xfId="49384"/>
    <cellStyle name="계산 2 9 5" xfId="51401"/>
    <cellStyle name="계산 2_국내" xfId="35478"/>
    <cellStyle name="계산 20" xfId="35479"/>
    <cellStyle name="계산 21" xfId="35480"/>
    <cellStyle name="계산 22" xfId="35481"/>
    <cellStyle name="계산 23" xfId="35482"/>
    <cellStyle name="계산 24" xfId="35483"/>
    <cellStyle name="계산 25" xfId="35484"/>
    <cellStyle name="계산 26" xfId="35485"/>
    <cellStyle name="계산 27" xfId="35486"/>
    <cellStyle name="계산 28" xfId="35487"/>
    <cellStyle name="계산 29" xfId="35488"/>
    <cellStyle name="계산 3" xfId="4784"/>
    <cellStyle name="계산 3 10" xfId="35490"/>
    <cellStyle name="계산 3 11" xfId="35491"/>
    <cellStyle name="계산 3 12" xfId="35492"/>
    <cellStyle name="계산 3 13" xfId="35493"/>
    <cellStyle name="계산 3 14" xfId="35494"/>
    <cellStyle name="계산 3 15" xfId="35495"/>
    <cellStyle name="계산 3 16" xfId="35496"/>
    <cellStyle name="계산 3 17" xfId="35497"/>
    <cellStyle name="계산 3 18" xfId="35498"/>
    <cellStyle name="계산 3 19" xfId="35499"/>
    <cellStyle name="계산 3 2" xfId="13314"/>
    <cellStyle name="계산 3 2 10" xfId="35501"/>
    <cellStyle name="계산 3 2 11" xfId="35502"/>
    <cellStyle name="계산 3 2 12" xfId="35503"/>
    <cellStyle name="계산 3 2 13" xfId="35504"/>
    <cellStyle name="계산 3 2 14" xfId="35505"/>
    <cellStyle name="계산 3 2 15" xfId="35506"/>
    <cellStyle name="계산 3 2 16" xfId="35500"/>
    <cellStyle name="계산 3 2 17" xfId="49309"/>
    <cellStyle name="계산 3 2 18" xfId="51317"/>
    <cellStyle name="계산 3 2 2" xfId="35507"/>
    <cellStyle name="계산 3 2 2 10" xfId="35508"/>
    <cellStyle name="계산 3 2 2 11" xfId="35509"/>
    <cellStyle name="계산 3 2 2 12" xfId="35510"/>
    <cellStyle name="계산 3 2 2 13" xfId="35511"/>
    <cellStyle name="계산 3 2 2 14" xfId="35512"/>
    <cellStyle name="계산 3 2 2 15" xfId="50956"/>
    <cellStyle name="계산 3 2 2 16" xfId="51525"/>
    <cellStyle name="계산 3 2 2 2" xfId="35513"/>
    <cellStyle name="계산 3 2 2 3" xfId="35514"/>
    <cellStyle name="계산 3 2 2 3 2" xfId="35515"/>
    <cellStyle name="계산 3 2 2 4" xfId="35516"/>
    <cellStyle name="계산 3 2 2 5" xfId="35517"/>
    <cellStyle name="계산 3 2 2 6" xfId="35518"/>
    <cellStyle name="계산 3 2 2 7" xfId="35519"/>
    <cellStyle name="계산 3 2 2 8" xfId="35520"/>
    <cellStyle name="계산 3 2 2 9" xfId="35521"/>
    <cellStyle name="계산 3 2 3" xfId="35522"/>
    <cellStyle name="계산 3 2 3 2" xfId="51221"/>
    <cellStyle name="계산 3 2 3 2 2" xfId="51864"/>
    <cellStyle name="계산 3 2 3 3" xfId="51124"/>
    <cellStyle name="계산 3 2 3 4" xfId="51706"/>
    <cellStyle name="계산 3 2 4" xfId="35523"/>
    <cellStyle name="계산 3 2 4 2" xfId="35524"/>
    <cellStyle name="계산 3 2 5" xfId="35525"/>
    <cellStyle name="계산 3 2 6" xfId="35526"/>
    <cellStyle name="계산 3 2 7" xfId="35527"/>
    <cellStyle name="계산 3 2 8" xfId="35528"/>
    <cellStyle name="계산 3 2 9" xfId="35529"/>
    <cellStyle name="계산 3 20" xfId="35489"/>
    <cellStyle name="계산 3 21" xfId="49207"/>
    <cellStyle name="계산 3 3" xfId="14152"/>
    <cellStyle name="계산 3 3 10" xfId="35531"/>
    <cellStyle name="계산 3 3 11" xfId="35532"/>
    <cellStyle name="계산 3 3 12" xfId="35533"/>
    <cellStyle name="계산 3 3 13" xfId="35534"/>
    <cellStyle name="계산 3 3 14" xfId="35535"/>
    <cellStyle name="계산 3 3 15" xfId="35536"/>
    <cellStyle name="계산 3 3 16" xfId="35530"/>
    <cellStyle name="계산 3 3 2" xfId="35537"/>
    <cellStyle name="계산 3 3 2 10" xfId="35538"/>
    <cellStyle name="계산 3 3 2 11" xfId="35539"/>
    <cellStyle name="계산 3 3 2 12" xfId="35540"/>
    <cellStyle name="계산 3 3 2 13" xfId="35541"/>
    <cellStyle name="계산 3 3 2 14" xfId="35542"/>
    <cellStyle name="계산 3 3 2 2" xfId="35543"/>
    <cellStyle name="계산 3 3 2 3" xfId="35544"/>
    <cellStyle name="계산 3 3 2 3 2" xfId="35545"/>
    <cellStyle name="계산 3 3 2 4" xfId="35546"/>
    <cellStyle name="계산 3 3 2 5" xfId="35547"/>
    <cellStyle name="계산 3 3 2 6" xfId="35548"/>
    <cellStyle name="계산 3 3 2 7" xfId="35549"/>
    <cellStyle name="계산 3 3 2 8" xfId="35550"/>
    <cellStyle name="계산 3 3 2 9" xfId="35551"/>
    <cellStyle name="계산 3 3 3" xfId="35552"/>
    <cellStyle name="계산 3 3 4" xfId="35553"/>
    <cellStyle name="계산 3 3 4 2" xfId="35554"/>
    <cellStyle name="계산 3 3 5" xfId="35555"/>
    <cellStyle name="계산 3 3 6" xfId="35556"/>
    <cellStyle name="계산 3 3 7" xfId="35557"/>
    <cellStyle name="계산 3 3 8" xfId="35558"/>
    <cellStyle name="계산 3 3 9" xfId="35559"/>
    <cellStyle name="계산 3 4" xfId="35560"/>
    <cellStyle name="계산 3 4 10" xfId="35561"/>
    <cellStyle name="계산 3 4 11" xfId="35562"/>
    <cellStyle name="계산 3 4 12" xfId="35563"/>
    <cellStyle name="계산 3 4 13" xfId="35564"/>
    <cellStyle name="계산 3 4 14" xfId="35565"/>
    <cellStyle name="계산 3 4 15" xfId="35566"/>
    <cellStyle name="계산 3 4 2" xfId="35567"/>
    <cellStyle name="계산 3 4 2 10" xfId="35568"/>
    <cellStyle name="계산 3 4 2 11" xfId="35569"/>
    <cellStyle name="계산 3 4 2 12" xfId="35570"/>
    <cellStyle name="계산 3 4 2 13" xfId="35571"/>
    <cellStyle name="계산 3 4 2 14" xfId="35572"/>
    <cellStyle name="계산 3 4 2 2" xfId="35573"/>
    <cellStyle name="계산 3 4 2 3" xfId="35574"/>
    <cellStyle name="계산 3 4 2 3 2" xfId="35575"/>
    <cellStyle name="계산 3 4 2 4" xfId="35576"/>
    <cellStyle name="계산 3 4 2 5" xfId="35577"/>
    <cellStyle name="계산 3 4 2 6" xfId="35578"/>
    <cellStyle name="계산 3 4 2 7" xfId="35579"/>
    <cellStyle name="계산 3 4 2 8" xfId="35580"/>
    <cellStyle name="계산 3 4 2 9" xfId="35581"/>
    <cellStyle name="계산 3 4 3" xfId="35582"/>
    <cellStyle name="계산 3 4 4" xfId="35583"/>
    <cellStyle name="계산 3 4 4 2" xfId="35584"/>
    <cellStyle name="계산 3 4 5" xfId="35585"/>
    <cellStyle name="계산 3 4 6" xfId="35586"/>
    <cellStyle name="계산 3 4 7" xfId="35587"/>
    <cellStyle name="계산 3 4 8" xfId="35588"/>
    <cellStyle name="계산 3 4 9" xfId="35589"/>
    <cellStyle name="계산 3 5" xfId="35590"/>
    <cellStyle name="계산 3 5 10" xfId="35591"/>
    <cellStyle name="계산 3 5 11" xfId="35592"/>
    <cellStyle name="계산 3 5 12" xfId="35593"/>
    <cellStyle name="계산 3 5 13" xfId="35594"/>
    <cellStyle name="계산 3 5 14" xfId="35595"/>
    <cellStyle name="계산 3 5 15" xfId="35596"/>
    <cellStyle name="계산 3 5 2" xfId="35597"/>
    <cellStyle name="계산 3 5 2 10" xfId="35598"/>
    <cellStyle name="계산 3 5 2 11" xfId="35599"/>
    <cellStyle name="계산 3 5 2 12" xfId="35600"/>
    <cellStyle name="계산 3 5 2 13" xfId="35601"/>
    <cellStyle name="계산 3 5 2 14" xfId="35602"/>
    <cellStyle name="계산 3 5 2 2" xfId="35603"/>
    <cellStyle name="계산 3 5 2 3" xfId="35604"/>
    <cellStyle name="계산 3 5 2 3 2" xfId="35605"/>
    <cellStyle name="계산 3 5 2 4" xfId="35606"/>
    <cellStyle name="계산 3 5 2 5" xfId="35607"/>
    <cellStyle name="계산 3 5 2 6" xfId="35608"/>
    <cellStyle name="계산 3 5 2 7" xfId="35609"/>
    <cellStyle name="계산 3 5 2 8" xfId="35610"/>
    <cellStyle name="계산 3 5 2 9" xfId="35611"/>
    <cellStyle name="계산 3 5 3" xfId="35612"/>
    <cellStyle name="계산 3 5 4" xfId="35613"/>
    <cellStyle name="계산 3 5 4 2" xfId="35614"/>
    <cellStyle name="계산 3 5 5" xfId="35615"/>
    <cellStyle name="계산 3 5 6" xfId="35616"/>
    <cellStyle name="계산 3 5 7" xfId="35617"/>
    <cellStyle name="계산 3 5 8" xfId="35618"/>
    <cellStyle name="계산 3 5 9" xfId="35619"/>
    <cellStyle name="계산 3 6" xfId="35620"/>
    <cellStyle name="계산 3 6 10" xfId="35621"/>
    <cellStyle name="계산 3 6 11" xfId="35622"/>
    <cellStyle name="계산 3 6 12" xfId="35623"/>
    <cellStyle name="계산 3 6 13" xfId="35624"/>
    <cellStyle name="계산 3 6 14" xfId="35625"/>
    <cellStyle name="계산 3 6 2" xfId="35626"/>
    <cellStyle name="계산 3 6 3" xfId="35627"/>
    <cellStyle name="계산 3 6 3 2" xfId="35628"/>
    <cellStyle name="계산 3 6 4" xfId="35629"/>
    <cellStyle name="계산 3 6 5" xfId="35630"/>
    <cellStyle name="계산 3 6 6" xfId="35631"/>
    <cellStyle name="계산 3 6 7" xfId="35632"/>
    <cellStyle name="계산 3 6 8" xfId="35633"/>
    <cellStyle name="계산 3 6 9" xfId="35634"/>
    <cellStyle name="계산 3 7" xfId="35635"/>
    <cellStyle name="계산 3 8" xfId="35636"/>
    <cellStyle name="계산 3 8 2" xfId="35637"/>
    <cellStyle name="계산 3 9" xfId="35638"/>
    <cellStyle name="계산 30" xfId="35639"/>
    <cellStyle name="계산 31" xfId="35640"/>
    <cellStyle name="계산 32" xfId="35641"/>
    <cellStyle name="계산 33" xfId="35642"/>
    <cellStyle name="계산 34" xfId="35643"/>
    <cellStyle name="계산 35" xfId="35644"/>
    <cellStyle name="계산 36" xfId="35645"/>
    <cellStyle name="계산 37" xfId="35646"/>
    <cellStyle name="계산 38" xfId="35647"/>
    <cellStyle name="계산 39" xfId="35648"/>
    <cellStyle name="계산 4" xfId="4785"/>
    <cellStyle name="계산 4 10" xfId="35650"/>
    <cellStyle name="계산 4 11" xfId="35651"/>
    <cellStyle name="계산 4 12" xfId="35652"/>
    <cellStyle name="계산 4 13" xfId="35653"/>
    <cellStyle name="계산 4 14" xfId="35654"/>
    <cellStyle name="계산 4 15" xfId="35655"/>
    <cellStyle name="계산 4 16" xfId="35656"/>
    <cellStyle name="계산 4 17" xfId="35657"/>
    <cellStyle name="계산 4 18" xfId="35658"/>
    <cellStyle name="계산 4 19" xfId="35659"/>
    <cellStyle name="계산 4 2" xfId="13315"/>
    <cellStyle name="계산 4 2 10" xfId="35661"/>
    <cellStyle name="계산 4 2 11" xfId="35662"/>
    <cellStyle name="계산 4 2 12" xfId="35663"/>
    <cellStyle name="계산 4 2 13" xfId="35664"/>
    <cellStyle name="계산 4 2 14" xfId="35665"/>
    <cellStyle name="계산 4 2 15" xfId="35666"/>
    <cellStyle name="계산 4 2 16" xfId="35660"/>
    <cellStyle name="계산 4 2 17" xfId="49310"/>
    <cellStyle name="계산 4 2 18" xfId="51318"/>
    <cellStyle name="계산 4 2 2" xfId="35667"/>
    <cellStyle name="계산 4 2 2 10" xfId="35668"/>
    <cellStyle name="계산 4 2 2 11" xfId="35669"/>
    <cellStyle name="계산 4 2 2 12" xfId="35670"/>
    <cellStyle name="계산 4 2 2 13" xfId="35671"/>
    <cellStyle name="계산 4 2 2 14" xfId="35672"/>
    <cellStyle name="계산 4 2 2 15" xfId="50957"/>
    <cellStyle name="계산 4 2 2 16" xfId="51526"/>
    <cellStyle name="계산 4 2 2 2" xfId="35673"/>
    <cellStyle name="계산 4 2 2 3" xfId="35674"/>
    <cellStyle name="계산 4 2 2 3 2" xfId="35675"/>
    <cellStyle name="계산 4 2 2 4" xfId="35676"/>
    <cellStyle name="계산 4 2 2 5" xfId="35677"/>
    <cellStyle name="계산 4 2 2 6" xfId="35678"/>
    <cellStyle name="계산 4 2 2 7" xfId="35679"/>
    <cellStyle name="계산 4 2 2 8" xfId="35680"/>
    <cellStyle name="계산 4 2 2 9" xfId="35681"/>
    <cellStyle name="계산 4 2 3" xfId="35682"/>
    <cellStyle name="계산 4 2 3 2" xfId="51222"/>
    <cellStyle name="계산 4 2 3 2 2" xfId="51865"/>
    <cellStyle name="계산 4 2 3 3" xfId="51125"/>
    <cellStyle name="계산 4 2 3 4" xfId="51707"/>
    <cellStyle name="계산 4 2 4" xfId="35683"/>
    <cellStyle name="계산 4 2 4 2" xfId="35684"/>
    <cellStyle name="계산 4 2 5" xfId="35685"/>
    <cellStyle name="계산 4 2 6" xfId="35686"/>
    <cellStyle name="계산 4 2 7" xfId="35687"/>
    <cellStyle name="계산 4 2 8" xfId="35688"/>
    <cellStyle name="계산 4 2 9" xfId="35689"/>
    <cellStyle name="계산 4 20" xfId="35649"/>
    <cellStyle name="계산 4 21" xfId="49208"/>
    <cellStyle name="계산 4 3" xfId="14117"/>
    <cellStyle name="계산 4 3 10" xfId="35691"/>
    <cellStyle name="계산 4 3 11" xfId="35692"/>
    <cellStyle name="계산 4 3 12" xfId="35693"/>
    <cellStyle name="계산 4 3 13" xfId="35694"/>
    <cellStyle name="계산 4 3 14" xfId="35695"/>
    <cellStyle name="계산 4 3 15" xfId="35696"/>
    <cellStyle name="계산 4 3 16" xfId="35690"/>
    <cellStyle name="계산 4 3 2" xfId="35697"/>
    <cellStyle name="계산 4 3 2 10" xfId="35698"/>
    <cellStyle name="계산 4 3 2 11" xfId="35699"/>
    <cellStyle name="계산 4 3 2 12" xfId="35700"/>
    <cellStyle name="계산 4 3 2 13" xfId="35701"/>
    <cellStyle name="계산 4 3 2 14" xfId="35702"/>
    <cellStyle name="계산 4 3 2 2" xfId="35703"/>
    <cellStyle name="계산 4 3 2 3" xfId="35704"/>
    <cellStyle name="계산 4 3 2 3 2" xfId="35705"/>
    <cellStyle name="계산 4 3 2 4" xfId="35706"/>
    <cellStyle name="계산 4 3 2 5" xfId="35707"/>
    <cellStyle name="계산 4 3 2 6" xfId="35708"/>
    <cellStyle name="계산 4 3 2 7" xfId="35709"/>
    <cellStyle name="계산 4 3 2 8" xfId="35710"/>
    <cellStyle name="계산 4 3 2 9" xfId="35711"/>
    <cellStyle name="계산 4 3 3" xfId="35712"/>
    <cellStyle name="계산 4 3 4" xfId="35713"/>
    <cellStyle name="계산 4 3 4 2" xfId="35714"/>
    <cellStyle name="계산 4 3 5" xfId="35715"/>
    <cellStyle name="계산 4 3 6" xfId="35716"/>
    <cellStyle name="계산 4 3 7" xfId="35717"/>
    <cellStyle name="계산 4 3 8" xfId="35718"/>
    <cellStyle name="계산 4 3 9" xfId="35719"/>
    <cellStyle name="계산 4 4" xfId="35720"/>
    <cellStyle name="계산 4 4 10" xfId="35721"/>
    <cellStyle name="계산 4 4 11" xfId="35722"/>
    <cellStyle name="계산 4 4 12" xfId="35723"/>
    <cellStyle name="계산 4 4 13" xfId="35724"/>
    <cellStyle name="계산 4 4 14" xfId="35725"/>
    <cellStyle name="계산 4 4 15" xfId="35726"/>
    <cellStyle name="계산 4 4 2" xfId="35727"/>
    <cellStyle name="계산 4 4 2 10" xfId="35728"/>
    <cellStyle name="계산 4 4 2 11" xfId="35729"/>
    <cellStyle name="계산 4 4 2 12" xfId="35730"/>
    <cellStyle name="계산 4 4 2 13" xfId="35731"/>
    <cellStyle name="계산 4 4 2 14" xfId="35732"/>
    <cellStyle name="계산 4 4 2 2" xfId="35733"/>
    <cellStyle name="계산 4 4 2 3" xfId="35734"/>
    <cellStyle name="계산 4 4 2 3 2" xfId="35735"/>
    <cellStyle name="계산 4 4 2 4" xfId="35736"/>
    <cellStyle name="계산 4 4 2 5" xfId="35737"/>
    <cellStyle name="계산 4 4 2 6" xfId="35738"/>
    <cellStyle name="계산 4 4 2 7" xfId="35739"/>
    <cellStyle name="계산 4 4 2 8" xfId="35740"/>
    <cellStyle name="계산 4 4 2 9" xfId="35741"/>
    <cellStyle name="계산 4 4 3" xfId="35742"/>
    <cellStyle name="계산 4 4 4" xfId="35743"/>
    <cellStyle name="계산 4 4 4 2" xfId="35744"/>
    <cellStyle name="계산 4 4 5" xfId="35745"/>
    <cellStyle name="계산 4 4 6" xfId="35746"/>
    <cellStyle name="계산 4 4 7" xfId="35747"/>
    <cellStyle name="계산 4 4 8" xfId="35748"/>
    <cellStyle name="계산 4 4 9" xfId="35749"/>
    <cellStyle name="계산 4 5" xfId="35750"/>
    <cellStyle name="계산 4 5 10" xfId="35751"/>
    <cellStyle name="계산 4 5 11" xfId="35752"/>
    <cellStyle name="계산 4 5 12" xfId="35753"/>
    <cellStyle name="계산 4 5 13" xfId="35754"/>
    <cellStyle name="계산 4 5 14" xfId="35755"/>
    <cellStyle name="계산 4 5 15" xfId="35756"/>
    <cellStyle name="계산 4 5 2" xfId="35757"/>
    <cellStyle name="계산 4 5 2 10" xfId="35758"/>
    <cellStyle name="계산 4 5 2 11" xfId="35759"/>
    <cellStyle name="계산 4 5 2 12" xfId="35760"/>
    <cellStyle name="계산 4 5 2 13" xfId="35761"/>
    <cellStyle name="계산 4 5 2 14" xfId="35762"/>
    <cellStyle name="계산 4 5 2 2" xfId="35763"/>
    <cellStyle name="계산 4 5 2 3" xfId="35764"/>
    <cellStyle name="계산 4 5 2 3 2" xfId="35765"/>
    <cellStyle name="계산 4 5 2 4" xfId="35766"/>
    <cellStyle name="계산 4 5 2 5" xfId="35767"/>
    <cellStyle name="계산 4 5 2 6" xfId="35768"/>
    <cellStyle name="계산 4 5 2 7" xfId="35769"/>
    <cellStyle name="계산 4 5 2 8" xfId="35770"/>
    <cellStyle name="계산 4 5 2 9" xfId="35771"/>
    <cellStyle name="계산 4 5 3" xfId="35772"/>
    <cellStyle name="계산 4 5 4" xfId="35773"/>
    <cellStyle name="계산 4 5 4 2" xfId="35774"/>
    <cellStyle name="계산 4 5 5" xfId="35775"/>
    <cellStyle name="계산 4 5 6" xfId="35776"/>
    <cellStyle name="계산 4 5 7" xfId="35777"/>
    <cellStyle name="계산 4 5 8" xfId="35778"/>
    <cellStyle name="계산 4 5 9" xfId="35779"/>
    <cellStyle name="계산 4 6" xfId="35780"/>
    <cellStyle name="계산 4 6 10" xfId="35781"/>
    <cellStyle name="계산 4 6 11" xfId="35782"/>
    <cellStyle name="계산 4 6 12" xfId="35783"/>
    <cellStyle name="계산 4 6 13" xfId="35784"/>
    <cellStyle name="계산 4 6 14" xfId="35785"/>
    <cellStyle name="계산 4 6 2" xfId="35786"/>
    <cellStyle name="계산 4 6 3" xfId="35787"/>
    <cellStyle name="계산 4 6 3 2" xfId="35788"/>
    <cellStyle name="계산 4 6 4" xfId="35789"/>
    <cellStyle name="계산 4 6 5" xfId="35790"/>
    <cellStyle name="계산 4 6 6" xfId="35791"/>
    <cellStyle name="계산 4 6 7" xfId="35792"/>
    <cellStyle name="계산 4 6 8" xfId="35793"/>
    <cellStyle name="계산 4 6 9" xfId="35794"/>
    <cellStyle name="계산 4 7" xfId="35795"/>
    <cellStyle name="계산 4 8" xfId="35796"/>
    <cellStyle name="계산 4 8 2" xfId="35797"/>
    <cellStyle name="계산 4 9" xfId="35798"/>
    <cellStyle name="계산 40" xfId="35799"/>
    <cellStyle name="계산 41" xfId="35800"/>
    <cellStyle name="계산 42" xfId="35801"/>
    <cellStyle name="계산 43" xfId="35802"/>
    <cellStyle name="계산 44" xfId="35803"/>
    <cellStyle name="계산 45" xfId="35804"/>
    <cellStyle name="계산 46" xfId="35805"/>
    <cellStyle name="계산 47" xfId="35806"/>
    <cellStyle name="계산 48" xfId="35807"/>
    <cellStyle name="계산 49" xfId="35808"/>
    <cellStyle name="계산 5" xfId="4786"/>
    <cellStyle name="계산 5 10" xfId="35810"/>
    <cellStyle name="계산 5 11" xfId="35811"/>
    <cellStyle name="계산 5 12" xfId="35812"/>
    <cellStyle name="계산 5 13" xfId="35813"/>
    <cellStyle name="계산 5 14" xfId="35814"/>
    <cellStyle name="계산 5 15" xfId="35815"/>
    <cellStyle name="계산 5 16" xfId="35816"/>
    <cellStyle name="계산 5 17" xfId="35817"/>
    <cellStyle name="계산 5 18" xfId="35818"/>
    <cellStyle name="계산 5 19" xfId="35819"/>
    <cellStyle name="계산 5 2" xfId="4787"/>
    <cellStyle name="계산 5 2 10" xfId="35821"/>
    <cellStyle name="계산 5 2 11" xfId="35822"/>
    <cellStyle name="계산 5 2 12" xfId="35823"/>
    <cellStyle name="계산 5 2 13" xfId="35824"/>
    <cellStyle name="계산 5 2 14" xfId="35825"/>
    <cellStyle name="계산 5 2 15" xfId="35826"/>
    <cellStyle name="계산 5 2 16" xfId="35820"/>
    <cellStyle name="계산 5 2 2" xfId="35827"/>
    <cellStyle name="계산 5 2 2 10" xfId="35828"/>
    <cellStyle name="계산 5 2 2 11" xfId="35829"/>
    <cellStyle name="계산 5 2 2 12" xfId="35830"/>
    <cellStyle name="계산 5 2 2 13" xfId="35831"/>
    <cellStyle name="계산 5 2 2 14" xfId="35832"/>
    <cellStyle name="계산 5 2 2 2" xfId="35833"/>
    <cellStyle name="계산 5 2 2 3" xfId="35834"/>
    <cellStyle name="계산 5 2 2 3 2" xfId="35835"/>
    <cellStyle name="계산 5 2 2 4" xfId="35836"/>
    <cellStyle name="계산 5 2 2 5" xfId="35837"/>
    <cellStyle name="계산 5 2 2 6" xfId="35838"/>
    <cellStyle name="계산 5 2 2 7" xfId="35839"/>
    <cellStyle name="계산 5 2 2 8" xfId="35840"/>
    <cellStyle name="계산 5 2 2 9" xfId="35841"/>
    <cellStyle name="계산 5 2 3" xfId="35842"/>
    <cellStyle name="계산 5 2 4" xfId="35843"/>
    <cellStyle name="계산 5 2 4 2" xfId="35844"/>
    <cellStyle name="계산 5 2 5" xfId="35845"/>
    <cellStyle name="계산 5 2 6" xfId="35846"/>
    <cellStyle name="계산 5 2 7" xfId="35847"/>
    <cellStyle name="계산 5 2 8" xfId="35848"/>
    <cellStyle name="계산 5 2 9" xfId="35849"/>
    <cellStyle name="계산 5 20" xfId="35809"/>
    <cellStyle name="계산 5 21" xfId="49209"/>
    <cellStyle name="계산 5 3" xfId="13316"/>
    <cellStyle name="계산 5 3 10" xfId="35851"/>
    <cellStyle name="계산 5 3 11" xfId="35852"/>
    <cellStyle name="계산 5 3 12" xfId="35853"/>
    <cellStyle name="계산 5 3 13" xfId="35854"/>
    <cellStyle name="계산 5 3 14" xfId="35855"/>
    <cellStyle name="계산 5 3 15" xfId="35856"/>
    <cellStyle name="계산 5 3 16" xfId="35850"/>
    <cellStyle name="계산 5 3 17" xfId="49311"/>
    <cellStyle name="계산 5 3 18" xfId="51319"/>
    <cellStyle name="계산 5 3 2" xfId="35857"/>
    <cellStyle name="계산 5 3 2 10" xfId="35858"/>
    <cellStyle name="계산 5 3 2 11" xfId="35859"/>
    <cellStyle name="계산 5 3 2 12" xfId="35860"/>
    <cellStyle name="계산 5 3 2 13" xfId="35861"/>
    <cellStyle name="계산 5 3 2 14" xfId="35862"/>
    <cellStyle name="계산 5 3 2 15" xfId="50958"/>
    <cellStyle name="계산 5 3 2 16" xfId="51527"/>
    <cellStyle name="계산 5 3 2 2" xfId="35863"/>
    <cellStyle name="계산 5 3 2 3" xfId="35864"/>
    <cellStyle name="계산 5 3 2 3 2" xfId="35865"/>
    <cellStyle name="계산 5 3 2 4" xfId="35866"/>
    <cellStyle name="계산 5 3 2 5" xfId="35867"/>
    <cellStyle name="계산 5 3 2 6" xfId="35868"/>
    <cellStyle name="계산 5 3 2 7" xfId="35869"/>
    <cellStyle name="계산 5 3 2 8" xfId="35870"/>
    <cellStyle name="계산 5 3 2 9" xfId="35871"/>
    <cellStyle name="계산 5 3 3" xfId="35872"/>
    <cellStyle name="계산 5 3 3 2" xfId="51223"/>
    <cellStyle name="계산 5 3 3 2 2" xfId="51866"/>
    <cellStyle name="계산 5 3 3 3" xfId="51126"/>
    <cellStyle name="계산 5 3 3 4" xfId="51708"/>
    <cellStyle name="계산 5 3 4" xfId="35873"/>
    <cellStyle name="계산 5 3 4 2" xfId="35874"/>
    <cellStyle name="계산 5 3 5" xfId="35875"/>
    <cellStyle name="계산 5 3 6" xfId="35876"/>
    <cellStyle name="계산 5 3 7" xfId="35877"/>
    <cellStyle name="계산 5 3 8" xfId="35878"/>
    <cellStyle name="계산 5 3 9" xfId="35879"/>
    <cellStyle name="계산 5 4" xfId="14003"/>
    <cellStyle name="계산 5 4 10" xfId="35881"/>
    <cellStyle name="계산 5 4 11" xfId="35882"/>
    <cellStyle name="계산 5 4 12" xfId="35883"/>
    <cellStyle name="계산 5 4 13" xfId="35884"/>
    <cellStyle name="계산 5 4 14" xfId="35885"/>
    <cellStyle name="계산 5 4 15" xfId="35886"/>
    <cellStyle name="계산 5 4 16" xfId="35880"/>
    <cellStyle name="계산 5 4 2" xfId="35887"/>
    <cellStyle name="계산 5 4 2 10" xfId="35888"/>
    <cellStyle name="계산 5 4 2 11" xfId="35889"/>
    <cellStyle name="계산 5 4 2 12" xfId="35890"/>
    <cellStyle name="계산 5 4 2 13" xfId="35891"/>
    <cellStyle name="계산 5 4 2 14" xfId="35892"/>
    <cellStyle name="계산 5 4 2 2" xfId="35893"/>
    <cellStyle name="계산 5 4 2 3" xfId="35894"/>
    <cellStyle name="계산 5 4 2 3 2" xfId="35895"/>
    <cellStyle name="계산 5 4 2 4" xfId="35896"/>
    <cellStyle name="계산 5 4 2 5" xfId="35897"/>
    <cellStyle name="계산 5 4 2 6" xfId="35898"/>
    <cellStyle name="계산 5 4 2 7" xfId="35899"/>
    <cellStyle name="계산 5 4 2 8" xfId="35900"/>
    <cellStyle name="계산 5 4 2 9" xfId="35901"/>
    <cellStyle name="계산 5 4 3" xfId="35902"/>
    <cellStyle name="계산 5 4 4" xfId="35903"/>
    <cellStyle name="계산 5 4 4 2" xfId="35904"/>
    <cellStyle name="계산 5 4 5" xfId="35905"/>
    <cellStyle name="계산 5 4 6" xfId="35906"/>
    <cellStyle name="계산 5 4 7" xfId="35907"/>
    <cellStyle name="계산 5 4 8" xfId="35908"/>
    <cellStyle name="계산 5 4 9" xfId="35909"/>
    <cellStyle name="계산 5 5" xfId="35910"/>
    <cellStyle name="계산 5 5 10" xfId="35911"/>
    <cellStyle name="계산 5 5 11" xfId="35912"/>
    <cellStyle name="계산 5 5 12" xfId="35913"/>
    <cellStyle name="계산 5 5 13" xfId="35914"/>
    <cellStyle name="계산 5 5 14" xfId="35915"/>
    <cellStyle name="계산 5 5 15" xfId="35916"/>
    <cellStyle name="계산 5 5 2" xfId="35917"/>
    <cellStyle name="계산 5 5 2 10" xfId="35918"/>
    <cellStyle name="계산 5 5 2 11" xfId="35919"/>
    <cellStyle name="계산 5 5 2 12" xfId="35920"/>
    <cellStyle name="계산 5 5 2 13" xfId="35921"/>
    <cellStyle name="계산 5 5 2 14" xfId="35922"/>
    <cellStyle name="계산 5 5 2 2" xfId="35923"/>
    <cellStyle name="계산 5 5 2 3" xfId="35924"/>
    <cellStyle name="계산 5 5 2 3 2" xfId="35925"/>
    <cellStyle name="계산 5 5 2 4" xfId="35926"/>
    <cellStyle name="계산 5 5 2 5" xfId="35927"/>
    <cellStyle name="계산 5 5 2 6" xfId="35928"/>
    <cellStyle name="계산 5 5 2 7" xfId="35929"/>
    <cellStyle name="계산 5 5 2 8" xfId="35930"/>
    <cellStyle name="계산 5 5 2 9" xfId="35931"/>
    <cellStyle name="계산 5 5 3" xfId="35932"/>
    <cellStyle name="계산 5 5 4" xfId="35933"/>
    <cellStyle name="계산 5 5 4 2" xfId="35934"/>
    <cellStyle name="계산 5 5 5" xfId="35935"/>
    <cellStyle name="계산 5 5 6" xfId="35936"/>
    <cellStyle name="계산 5 5 7" xfId="35937"/>
    <cellStyle name="계산 5 5 8" xfId="35938"/>
    <cellStyle name="계산 5 5 9" xfId="35939"/>
    <cellStyle name="계산 5 6" xfId="35940"/>
    <cellStyle name="계산 5 6 10" xfId="35941"/>
    <cellStyle name="계산 5 6 11" xfId="35942"/>
    <cellStyle name="계산 5 6 12" xfId="35943"/>
    <cellStyle name="계산 5 6 13" xfId="35944"/>
    <cellStyle name="계산 5 6 14" xfId="35945"/>
    <cellStyle name="계산 5 6 2" xfId="35946"/>
    <cellStyle name="계산 5 6 3" xfId="35947"/>
    <cellStyle name="계산 5 6 3 2" xfId="35948"/>
    <cellStyle name="계산 5 6 4" xfId="35949"/>
    <cellStyle name="계산 5 6 5" xfId="35950"/>
    <cellStyle name="계산 5 6 6" xfId="35951"/>
    <cellStyle name="계산 5 6 7" xfId="35952"/>
    <cellStyle name="계산 5 6 8" xfId="35953"/>
    <cellStyle name="계산 5 6 9" xfId="35954"/>
    <cellStyle name="계산 5 7" xfId="35955"/>
    <cellStyle name="계산 5 8" xfId="35956"/>
    <cellStyle name="계산 5 8 2" xfId="35957"/>
    <cellStyle name="계산 5 9" xfId="35958"/>
    <cellStyle name="계산 50" xfId="35959"/>
    <cellStyle name="계산 51" xfId="35960"/>
    <cellStyle name="계산 52" xfId="35961"/>
    <cellStyle name="계산 53" xfId="35962"/>
    <cellStyle name="계산 54" xfId="35963"/>
    <cellStyle name="계산 55" xfId="35964"/>
    <cellStyle name="계산 56" xfId="35965"/>
    <cellStyle name="계산 57" xfId="35966"/>
    <cellStyle name="계산 58" xfId="35967"/>
    <cellStyle name="계산 59" xfId="35968"/>
    <cellStyle name="계산 6" xfId="4788"/>
    <cellStyle name="계산 6 10" xfId="35970"/>
    <cellStyle name="계산 6 11" xfId="35971"/>
    <cellStyle name="계산 6 12" xfId="35972"/>
    <cellStyle name="계산 6 13" xfId="35973"/>
    <cellStyle name="계산 6 14" xfId="35974"/>
    <cellStyle name="계산 6 15" xfId="35975"/>
    <cellStyle name="계산 6 16" xfId="35976"/>
    <cellStyle name="계산 6 17" xfId="35977"/>
    <cellStyle name="계산 6 18" xfId="35978"/>
    <cellStyle name="계산 6 19" xfId="35979"/>
    <cellStyle name="계산 6 2" xfId="13317"/>
    <cellStyle name="계산 6 2 10" xfId="35981"/>
    <cellStyle name="계산 6 2 11" xfId="35982"/>
    <cellStyle name="계산 6 2 12" xfId="35983"/>
    <cellStyle name="계산 6 2 13" xfId="35984"/>
    <cellStyle name="계산 6 2 14" xfId="35985"/>
    <cellStyle name="계산 6 2 15" xfId="35986"/>
    <cellStyle name="계산 6 2 16" xfId="35980"/>
    <cellStyle name="계산 6 2 17" xfId="49312"/>
    <cellStyle name="계산 6 2 18" xfId="51320"/>
    <cellStyle name="계산 6 2 2" xfId="35987"/>
    <cellStyle name="계산 6 2 2 10" xfId="35988"/>
    <cellStyle name="계산 6 2 2 11" xfId="35989"/>
    <cellStyle name="계산 6 2 2 12" xfId="35990"/>
    <cellStyle name="계산 6 2 2 13" xfId="35991"/>
    <cellStyle name="계산 6 2 2 14" xfId="35992"/>
    <cellStyle name="계산 6 2 2 15" xfId="50959"/>
    <cellStyle name="계산 6 2 2 16" xfId="51528"/>
    <cellStyle name="계산 6 2 2 2" xfId="35993"/>
    <cellStyle name="계산 6 2 2 3" xfId="35994"/>
    <cellStyle name="계산 6 2 2 3 2" xfId="35995"/>
    <cellStyle name="계산 6 2 2 4" xfId="35996"/>
    <cellStyle name="계산 6 2 2 5" xfId="35997"/>
    <cellStyle name="계산 6 2 2 6" xfId="35998"/>
    <cellStyle name="계산 6 2 2 7" xfId="35999"/>
    <cellStyle name="계산 6 2 2 8" xfId="36000"/>
    <cellStyle name="계산 6 2 2 9" xfId="36001"/>
    <cellStyle name="계산 6 2 3" xfId="36002"/>
    <cellStyle name="계산 6 2 3 2" xfId="51224"/>
    <cellStyle name="계산 6 2 3 2 2" xfId="51867"/>
    <cellStyle name="계산 6 2 3 3" xfId="51127"/>
    <cellStyle name="계산 6 2 3 4" xfId="51709"/>
    <cellStyle name="계산 6 2 4" xfId="36003"/>
    <cellStyle name="계산 6 2 4 2" xfId="36004"/>
    <cellStyle name="계산 6 2 5" xfId="36005"/>
    <cellStyle name="계산 6 2 6" xfId="36006"/>
    <cellStyle name="계산 6 2 7" xfId="36007"/>
    <cellStyle name="계산 6 2 8" xfId="36008"/>
    <cellStyle name="계산 6 2 9" xfId="36009"/>
    <cellStyle name="계산 6 20" xfId="35969"/>
    <cellStyle name="계산 6 21" xfId="49210"/>
    <cellStyle name="계산 6 3" xfId="14002"/>
    <cellStyle name="계산 6 3 10" xfId="36011"/>
    <cellStyle name="계산 6 3 11" xfId="36012"/>
    <cellStyle name="계산 6 3 12" xfId="36013"/>
    <cellStyle name="계산 6 3 13" xfId="36014"/>
    <cellStyle name="계산 6 3 14" xfId="36015"/>
    <cellStyle name="계산 6 3 15" xfId="36016"/>
    <cellStyle name="계산 6 3 16" xfId="36010"/>
    <cellStyle name="계산 6 3 2" xfId="36017"/>
    <cellStyle name="계산 6 3 2 10" xfId="36018"/>
    <cellStyle name="계산 6 3 2 11" xfId="36019"/>
    <cellStyle name="계산 6 3 2 12" xfId="36020"/>
    <cellStyle name="계산 6 3 2 13" xfId="36021"/>
    <cellStyle name="계산 6 3 2 14" xfId="36022"/>
    <cellStyle name="계산 6 3 2 2" xfId="36023"/>
    <cellStyle name="계산 6 3 2 3" xfId="36024"/>
    <cellStyle name="계산 6 3 2 3 2" xfId="36025"/>
    <cellStyle name="계산 6 3 2 4" xfId="36026"/>
    <cellStyle name="계산 6 3 2 5" xfId="36027"/>
    <cellStyle name="계산 6 3 2 6" xfId="36028"/>
    <cellStyle name="계산 6 3 2 7" xfId="36029"/>
    <cellStyle name="계산 6 3 2 8" xfId="36030"/>
    <cellStyle name="계산 6 3 2 9" xfId="36031"/>
    <cellStyle name="계산 6 3 3" xfId="36032"/>
    <cellStyle name="계산 6 3 4" xfId="36033"/>
    <cellStyle name="계산 6 3 4 2" xfId="36034"/>
    <cellStyle name="계산 6 3 5" xfId="36035"/>
    <cellStyle name="계산 6 3 6" xfId="36036"/>
    <cellStyle name="계산 6 3 7" xfId="36037"/>
    <cellStyle name="계산 6 3 8" xfId="36038"/>
    <cellStyle name="계산 6 3 9" xfId="36039"/>
    <cellStyle name="계산 6 4" xfId="36040"/>
    <cellStyle name="계산 6 4 10" xfId="36041"/>
    <cellStyle name="계산 6 4 11" xfId="36042"/>
    <cellStyle name="계산 6 4 12" xfId="36043"/>
    <cellStyle name="계산 6 4 13" xfId="36044"/>
    <cellStyle name="계산 6 4 14" xfId="36045"/>
    <cellStyle name="계산 6 4 15" xfId="36046"/>
    <cellStyle name="계산 6 4 2" xfId="36047"/>
    <cellStyle name="계산 6 4 2 10" xfId="36048"/>
    <cellStyle name="계산 6 4 2 11" xfId="36049"/>
    <cellStyle name="계산 6 4 2 12" xfId="36050"/>
    <cellStyle name="계산 6 4 2 13" xfId="36051"/>
    <cellStyle name="계산 6 4 2 14" xfId="36052"/>
    <cellStyle name="계산 6 4 2 2" xfId="36053"/>
    <cellStyle name="계산 6 4 2 3" xfId="36054"/>
    <cellStyle name="계산 6 4 2 3 2" xfId="36055"/>
    <cellStyle name="계산 6 4 2 4" xfId="36056"/>
    <cellStyle name="계산 6 4 2 5" xfId="36057"/>
    <cellStyle name="계산 6 4 2 6" xfId="36058"/>
    <cellStyle name="계산 6 4 2 7" xfId="36059"/>
    <cellStyle name="계산 6 4 2 8" xfId="36060"/>
    <cellStyle name="계산 6 4 2 9" xfId="36061"/>
    <cellStyle name="계산 6 4 3" xfId="36062"/>
    <cellStyle name="계산 6 4 4" xfId="36063"/>
    <cellStyle name="계산 6 4 4 2" xfId="36064"/>
    <cellStyle name="계산 6 4 5" xfId="36065"/>
    <cellStyle name="계산 6 4 6" xfId="36066"/>
    <cellStyle name="계산 6 4 7" xfId="36067"/>
    <cellStyle name="계산 6 4 8" xfId="36068"/>
    <cellStyle name="계산 6 4 9" xfId="36069"/>
    <cellStyle name="계산 6 5" xfId="36070"/>
    <cellStyle name="계산 6 5 10" xfId="36071"/>
    <cellStyle name="계산 6 5 11" xfId="36072"/>
    <cellStyle name="계산 6 5 12" xfId="36073"/>
    <cellStyle name="계산 6 5 13" xfId="36074"/>
    <cellStyle name="계산 6 5 14" xfId="36075"/>
    <cellStyle name="계산 6 5 15" xfId="36076"/>
    <cellStyle name="계산 6 5 2" xfId="36077"/>
    <cellStyle name="계산 6 5 2 10" xfId="36078"/>
    <cellStyle name="계산 6 5 2 11" xfId="36079"/>
    <cellStyle name="계산 6 5 2 12" xfId="36080"/>
    <cellStyle name="계산 6 5 2 13" xfId="36081"/>
    <cellStyle name="계산 6 5 2 14" xfId="36082"/>
    <cellStyle name="계산 6 5 2 2" xfId="36083"/>
    <cellStyle name="계산 6 5 2 3" xfId="36084"/>
    <cellStyle name="계산 6 5 2 3 2" xfId="36085"/>
    <cellStyle name="계산 6 5 2 4" xfId="36086"/>
    <cellStyle name="계산 6 5 2 5" xfId="36087"/>
    <cellStyle name="계산 6 5 2 6" xfId="36088"/>
    <cellStyle name="계산 6 5 2 7" xfId="36089"/>
    <cellStyle name="계산 6 5 2 8" xfId="36090"/>
    <cellStyle name="계산 6 5 2 9" xfId="36091"/>
    <cellStyle name="계산 6 5 3" xfId="36092"/>
    <cellStyle name="계산 6 5 4" xfId="36093"/>
    <cellStyle name="계산 6 5 4 2" xfId="36094"/>
    <cellStyle name="계산 6 5 5" xfId="36095"/>
    <cellStyle name="계산 6 5 6" xfId="36096"/>
    <cellStyle name="계산 6 5 7" xfId="36097"/>
    <cellStyle name="계산 6 5 8" xfId="36098"/>
    <cellStyle name="계산 6 5 9" xfId="36099"/>
    <cellStyle name="계산 6 6" xfId="36100"/>
    <cellStyle name="계산 6 6 10" xfId="36101"/>
    <cellStyle name="계산 6 6 11" xfId="36102"/>
    <cellStyle name="계산 6 6 12" xfId="36103"/>
    <cellStyle name="계산 6 6 13" xfId="36104"/>
    <cellStyle name="계산 6 6 14" xfId="36105"/>
    <cellStyle name="계산 6 6 2" xfId="36106"/>
    <cellStyle name="계산 6 6 3" xfId="36107"/>
    <cellStyle name="계산 6 6 3 2" xfId="36108"/>
    <cellStyle name="계산 6 6 4" xfId="36109"/>
    <cellStyle name="계산 6 6 5" xfId="36110"/>
    <cellStyle name="계산 6 6 6" xfId="36111"/>
    <cellStyle name="계산 6 6 7" xfId="36112"/>
    <cellStyle name="계산 6 6 8" xfId="36113"/>
    <cellStyle name="계산 6 6 9" xfId="36114"/>
    <cellStyle name="계산 6 7" xfId="36115"/>
    <cellStyle name="계산 6 8" xfId="36116"/>
    <cellStyle name="계산 6 8 2" xfId="36117"/>
    <cellStyle name="계산 6 9" xfId="36118"/>
    <cellStyle name="계산 60" xfId="36119"/>
    <cellStyle name="계산 61" xfId="36120"/>
    <cellStyle name="계산 62" xfId="36121"/>
    <cellStyle name="계산 63" xfId="36122"/>
    <cellStyle name="계산 64" xfId="36123"/>
    <cellStyle name="계산 65" xfId="36124"/>
    <cellStyle name="계산 66" xfId="36125"/>
    <cellStyle name="계산 67" xfId="36126"/>
    <cellStyle name="계산 68" xfId="36127"/>
    <cellStyle name="계산 69" xfId="36128"/>
    <cellStyle name="계산 7" xfId="4789"/>
    <cellStyle name="계산 7 2" xfId="13318"/>
    <cellStyle name="계산 7 2 2" xfId="49313"/>
    <cellStyle name="계산 7 2 2 2" xfId="51529"/>
    <cellStyle name="계산 7 2 3" xfId="51128"/>
    <cellStyle name="계산 7 2 3 2" xfId="51225"/>
    <cellStyle name="계산 7 2 3 2 2" xfId="51868"/>
    <cellStyle name="계산 7 2 3 3" xfId="51710"/>
    <cellStyle name="계산 7 2 4" xfId="51321"/>
    <cellStyle name="계산 7 3" xfId="14116"/>
    <cellStyle name="계산 7 4" xfId="36129"/>
    <cellStyle name="계산 7 5" xfId="49211"/>
    <cellStyle name="계산 70" xfId="36130"/>
    <cellStyle name="계산 71" xfId="36131"/>
    <cellStyle name="계산 72" xfId="36132"/>
    <cellStyle name="계산 73" xfId="36133"/>
    <cellStyle name="계산 74" xfId="36134"/>
    <cellStyle name="계산 75" xfId="36135"/>
    <cellStyle name="계산 76" xfId="36136"/>
    <cellStyle name="계산 77" xfId="36137"/>
    <cellStyle name="계산 78" xfId="36138"/>
    <cellStyle name="계산 79" xfId="36139"/>
    <cellStyle name="계산 8" xfId="13319"/>
    <cellStyle name="계산 8 2" xfId="36140"/>
    <cellStyle name="계산 8 2 2" xfId="50960"/>
    <cellStyle name="계산 8 2 3" xfId="51530"/>
    <cellStyle name="계산 8 3" xfId="49212"/>
    <cellStyle name="계산 8 3 2" xfId="51226"/>
    <cellStyle name="계산 8 3 2 2" xfId="51869"/>
    <cellStyle name="계산 8 3 3" xfId="51711"/>
    <cellStyle name="계산 8 4" xfId="51322"/>
    <cellStyle name="계산 80" xfId="36141"/>
    <cellStyle name="계산 9" xfId="13320"/>
    <cellStyle name="계산 9 2" xfId="36142"/>
    <cellStyle name="계산 9 2 2" xfId="50961"/>
    <cellStyle name="계산 9 2 3" xfId="51531"/>
    <cellStyle name="계산 9 3" xfId="49213"/>
    <cellStyle name="계산 9 3 2" xfId="51227"/>
    <cellStyle name="계산 9 3 2 2" xfId="51870"/>
    <cellStyle name="계산 9 3 3" xfId="51712"/>
    <cellStyle name="계산 9 4" xfId="51323"/>
    <cellStyle name="고정소 - 유형2" xfId="36143"/>
    <cellStyle name="고정소숫점" xfId="4790"/>
    <cellStyle name="고정소숫점 2" xfId="36144"/>
    <cellStyle name="고정출력1" xfId="4791"/>
    <cellStyle name="고정출력1 2" xfId="36145"/>
    <cellStyle name="고정출력2" xfId="4792"/>
    <cellStyle name="고정출력2 2" xfId="36146"/>
    <cellStyle name="공사원가계산서(조경)" xfId="4793"/>
    <cellStyle name="공종" xfId="4794"/>
    <cellStyle name="괄(계정)" xfId="36147"/>
    <cellStyle name="咬訌裝?INCOM1" xfId="4795"/>
    <cellStyle name="咬訌裝?INCOM1 2" xfId="36148"/>
    <cellStyle name="咬訌裝?INCOM1 3" xfId="50812"/>
    <cellStyle name="咬訌裝?INCOM10" xfId="4796"/>
    <cellStyle name="咬訌裝?INCOM10 2" xfId="36149"/>
    <cellStyle name="咬訌裝?INCOM10 3" xfId="50813"/>
    <cellStyle name="咬訌裝?INCOM2" xfId="4797"/>
    <cellStyle name="咬訌裝?INCOM2 2" xfId="36150"/>
    <cellStyle name="咬訌裝?INCOM2 3" xfId="50814"/>
    <cellStyle name="咬訌裝?INCOM3" xfId="4798"/>
    <cellStyle name="咬訌裝?INCOM3 2" xfId="36151"/>
    <cellStyle name="咬訌裝?INCOM3 3" xfId="50815"/>
    <cellStyle name="咬訌裝?INCOM4" xfId="4799"/>
    <cellStyle name="咬訌裝?INCOM4 2" xfId="36152"/>
    <cellStyle name="咬訌裝?INCOM4 3" xfId="50816"/>
    <cellStyle name="咬訌裝?INCOM5" xfId="4800"/>
    <cellStyle name="咬訌裝?INCOM5 2" xfId="36153"/>
    <cellStyle name="咬訌裝?INCOM5 3" xfId="50817"/>
    <cellStyle name="咬訌裝?INCOM6" xfId="4801"/>
    <cellStyle name="咬訌裝?INCOM6 2" xfId="36154"/>
    <cellStyle name="咬訌裝?INCOM6 3" xfId="50818"/>
    <cellStyle name="咬訌裝?INCOM7" xfId="4802"/>
    <cellStyle name="咬訌裝?INCOM7 2" xfId="36155"/>
    <cellStyle name="咬訌裝?INCOM7 3" xfId="50819"/>
    <cellStyle name="咬訌裝?INCOM8" xfId="4803"/>
    <cellStyle name="咬訌裝?INCOM8 2" xfId="36156"/>
    <cellStyle name="咬訌裝?INCOM8 3" xfId="50820"/>
    <cellStyle name="咬訌裝?INCOM9" xfId="4804"/>
    <cellStyle name="咬訌裝?INCOM9 2" xfId="36157"/>
    <cellStyle name="咬訌裝?INCOM9 3" xfId="50821"/>
    <cellStyle name="咬訌裝?PRIB11" xfId="4805"/>
    <cellStyle name="咬訌裝?PRIB11 2" xfId="36158"/>
    <cellStyle name="咬訌裝?PRIB11 3" xfId="50822"/>
    <cellStyle name="그림" xfId="4806"/>
    <cellStyle name="금액" xfId="36159"/>
    <cellStyle name="금액 10" xfId="36160"/>
    <cellStyle name="금액 11" xfId="36161"/>
    <cellStyle name="금액 12" xfId="36162"/>
    <cellStyle name="금액 13" xfId="36163"/>
    <cellStyle name="금액 14" xfId="36164"/>
    <cellStyle name="금액 15" xfId="36165"/>
    <cellStyle name="금액 16" xfId="36166"/>
    <cellStyle name="금액 17" xfId="36167"/>
    <cellStyle name="금액 2" xfId="36168"/>
    <cellStyle name="금액 2 10" xfId="36169"/>
    <cellStyle name="금액 2 11" xfId="36170"/>
    <cellStyle name="금액 2 12" xfId="36171"/>
    <cellStyle name="금액 2 13" xfId="36172"/>
    <cellStyle name="금액 2 14" xfId="36173"/>
    <cellStyle name="금액 2 15" xfId="36174"/>
    <cellStyle name="금액 2 2" xfId="36175"/>
    <cellStyle name="금액 2 2 10" xfId="36176"/>
    <cellStyle name="금액 2 2 11" xfId="36177"/>
    <cellStyle name="금액 2 2 12" xfId="36178"/>
    <cellStyle name="금액 2 2 13" xfId="36179"/>
    <cellStyle name="금액 2 2 14" xfId="36180"/>
    <cellStyle name="금액 2 2 2" xfId="36181"/>
    <cellStyle name="금액 2 2 2 10" xfId="36182"/>
    <cellStyle name="금액 2 2 2 11" xfId="36183"/>
    <cellStyle name="금액 2 2 2 12" xfId="36184"/>
    <cellStyle name="금액 2 2 2 13" xfId="36185"/>
    <cellStyle name="금액 2 2 2 2" xfId="36186"/>
    <cellStyle name="금액 2 2 2 2 2" xfId="36187"/>
    <cellStyle name="금액 2 2 2 3" xfId="36188"/>
    <cellStyle name="금액 2 2 2 3 2" xfId="36189"/>
    <cellStyle name="금액 2 2 2 4" xfId="36190"/>
    <cellStyle name="금액 2 2 2 5" xfId="36191"/>
    <cellStyle name="금액 2 2 2 6" xfId="36192"/>
    <cellStyle name="금액 2 2 2 7" xfId="36193"/>
    <cellStyle name="금액 2 2 2 8" xfId="36194"/>
    <cellStyle name="금액 2 2 2 9" xfId="36195"/>
    <cellStyle name="금액 2 2 3" xfId="36196"/>
    <cellStyle name="금액 2 2 3 10" xfId="36197"/>
    <cellStyle name="금액 2 2 3 11" xfId="36198"/>
    <cellStyle name="금액 2 2 3 12" xfId="36199"/>
    <cellStyle name="금액 2 2 3 13" xfId="36200"/>
    <cellStyle name="금액 2 2 3 2" xfId="36201"/>
    <cellStyle name="금액 2 2 3 2 2" xfId="36202"/>
    <cellStyle name="금액 2 2 3 3" xfId="36203"/>
    <cellStyle name="금액 2 2 3 3 2" xfId="36204"/>
    <cellStyle name="금액 2 2 3 4" xfId="36205"/>
    <cellStyle name="금액 2 2 3 5" xfId="36206"/>
    <cellStyle name="금액 2 2 3 6" xfId="36207"/>
    <cellStyle name="금액 2 2 3 7" xfId="36208"/>
    <cellStyle name="금액 2 2 3 8" xfId="36209"/>
    <cellStyle name="금액 2 2 3 9" xfId="36210"/>
    <cellStyle name="금액 2 2 4" xfId="36211"/>
    <cellStyle name="금액 2 2 5" xfId="36212"/>
    <cellStyle name="금액 2 2 6" xfId="36213"/>
    <cellStyle name="금액 2 2 7" xfId="36214"/>
    <cellStyle name="금액 2 2 8" xfId="36215"/>
    <cellStyle name="금액 2 2 9" xfId="36216"/>
    <cellStyle name="금액 2 3" xfId="36217"/>
    <cellStyle name="금액 2 3 10" xfId="36218"/>
    <cellStyle name="금액 2 3 11" xfId="36219"/>
    <cellStyle name="금액 2 3 12" xfId="36220"/>
    <cellStyle name="금액 2 3 13" xfId="36221"/>
    <cellStyle name="금액 2 3 2" xfId="36222"/>
    <cellStyle name="금액 2 3 2 2" xfId="36223"/>
    <cellStyle name="금액 2 3 3" xfId="36224"/>
    <cellStyle name="금액 2 3 3 2" xfId="36225"/>
    <cellStyle name="금액 2 3 4" xfId="36226"/>
    <cellStyle name="금액 2 3 5" xfId="36227"/>
    <cellStyle name="금액 2 3 6" xfId="36228"/>
    <cellStyle name="금액 2 3 7" xfId="36229"/>
    <cellStyle name="금액 2 3 8" xfId="36230"/>
    <cellStyle name="금액 2 3 9" xfId="36231"/>
    <cellStyle name="금액 2 4" xfId="36232"/>
    <cellStyle name="금액 2 4 10" xfId="36233"/>
    <cellStyle name="금액 2 4 11" xfId="36234"/>
    <cellStyle name="금액 2 4 12" xfId="36235"/>
    <cellStyle name="금액 2 4 13" xfId="36236"/>
    <cellStyle name="금액 2 4 2" xfId="36237"/>
    <cellStyle name="금액 2 4 2 2" xfId="36238"/>
    <cellStyle name="금액 2 4 3" xfId="36239"/>
    <cellStyle name="금액 2 4 3 2" xfId="36240"/>
    <cellStyle name="금액 2 4 4" xfId="36241"/>
    <cellStyle name="금액 2 4 5" xfId="36242"/>
    <cellStyle name="금액 2 4 6" xfId="36243"/>
    <cellStyle name="금액 2 4 7" xfId="36244"/>
    <cellStyle name="금액 2 4 8" xfId="36245"/>
    <cellStyle name="금액 2 4 9" xfId="36246"/>
    <cellStyle name="금액 2 5" xfId="36247"/>
    <cellStyle name="금액 2 6" xfId="36248"/>
    <cellStyle name="금액 2 7" xfId="36249"/>
    <cellStyle name="금액 2 8" xfId="36250"/>
    <cellStyle name="금액 2 9" xfId="36251"/>
    <cellStyle name="금액 3" xfId="36252"/>
    <cellStyle name="금액 3 10" xfId="36253"/>
    <cellStyle name="금액 3 11" xfId="36254"/>
    <cellStyle name="금액 3 12" xfId="36255"/>
    <cellStyle name="금액 3 13" xfId="36256"/>
    <cellStyle name="금액 3 14" xfId="36257"/>
    <cellStyle name="금액 3 15" xfId="36258"/>
    <cellStyle name="금액 3 2" xfId="36259"/>
    <cellStyle name="금액 3 2 10" xfId="36260"/>
    <cellStyle name="금액 3 2 11" xfId="36261"/>
    <cellStyle name="금액 3 2 12" xfId="36262"/>
    <cellStyle name="금액 3 2 13" xfId="36263"/>
    <cellStyle name="금액 3 2 14" xfId="36264"/>
    <cellStyle name="금액 3 2 2" xfId="36265"/>
    <cellStyle name="금액 3 2 2 10" xfId="36266"/>
    <cellStyle name="금액 3 2 2 11" xfId="36267"/>
    <cellStyle name="금액 3 2 2 12" xfId="36268"/>
    <cellStyle name="금액 3 2 2 13" xfId="36269"/>
    <cellStyle name="금액 3 2 2 2" xfId="36270"/>
    <cellStyle name="금액 3 2 2 2 2" xfId="36271"/>
    <cellStyle name="금액 3 2 2 3" xfId="36272"/>
    <cellStyle name="금액 3 2 2 3 2" xfId="36273"/>
    <cellStyle name="금액 3 2 2 4" xfId="36274"/>
    <cellStyle name="금액 3 2 2 5" xfId="36275"/>
    <cellStyle name="금액 3 2 2 6" xfId="36276"/>
    <cellStyle name="금액 3 2 2 7" xfId="36277"/>
    <cellStyle name="금액 3 2 2 8" xfId="36278"/>
    <cellStyle name="금액 3 2 2 9" xfId="36279"/>
    <cellStyle name="금액 3 2 3" xfId="36280"/>
    <cellStyle name="금액 3 2 3 10" xfId="36281"/>
    <cellStyle name="금액 3 2 3 11" xfId="36282"/>
    <cellStyle name="금액 3 2 3 12" xfId="36283"/>
    <cellStyle name="금액 3 2 3 13" xfId="36284"/>
    <cellStyle name="금액 3 2 3 2" xfId="36285"/>
    <cellStyle name="금액 3 2 3 2 2" xfId="36286"/>
    <cellStyle name="금액 3 2 3 3" xfId="36287"/>
    <cellStyle name="금액 3 2 3 3 2" xfId="36288"/>
    <cellStyle name="금액 3 2 3 4" xfId="36289"/>
    <cellStyle name="금액 3 2 3 5" xfId="36290"/>
    <cellStyle name="금액 3 2 3 6" xfId="36291"/>
    <cellStyle name="금액 3 2 3 7" xfId="36292"/>
    <cellStyle name="금액 3 2 3 8" xfId="36293"/>
    <cellStyle name="금액 3 2 3 9" xfId="36294"/>
    <cellStyle name="금액 3 2 4" xfId="36295"/>
    <cellStyle name="금액 3 2 5" xfId="36296"/>
    <cellStyle name="금액 3 2 6" xfId="36297"/>
    <cellStyle name="금액 3 2 7" xfId="36298"/>
    <cellStyle name="금액 3 2 8" xfId="36299"/>
    <cellStyle name="금액 3 2 9" xfId="36300"/>
    <cellStyle name="금액 3 3" xfId="36301"/>
    <cellStyle name="금액 3 3 10" xfId="36302"/>
    <cellStyle name="금액 3 3 11" xfId="36303"/>
    <cellStyle name="금액 3 3 12" xfId="36304"/>
    <cellStyle name="금액 3 3 13" xfId="36305"/>
    <cellStyle name="금액 3 3 2" xfId="36306"/>
    <cellStyle name="금액 3 3 2 2" xfId="36307"/>
    <cellStyle name="금액 3 3 3" xfId="36308"/>
    <cellStyle name="금액 3 3 3 2" xfId="36309"/>
    <cellStyle name="금액 3 3 4" xfId="36310"/>
    <cellStyle name="금액 3 3 5" xfId="36311"/>
    <cellStyle name="금액 3 3 6" xfId="36312"/>
    <cellStyle name="금액 3 3 7" xfId="36313"/>
    <cellStyle name="금액 3 3 8" xfId="36314"/>
    <cellStyle name="금액 3 3 9" xfId="36315"/>
    <cellStyle name="금액 3 4" xfId="36316"/>
    <cellStyle name="금액 3 4 10" xfId="36317"/>
    <cellStyle name="금액 3 4 11" xfId="36318"/>
    <cellStyle name="금액 3 4 12" xfId="36319"/>
    <cellStyle name="금액 3 4 13" xfId="36320"/>
    <cellStyle name="금액 3 4 2" xfId="36321"/>
    <cellStyle name="금액 3 4 2 2" xfId="36322"/>
    <cellStyle name="금액 3 4 3" xfId="36323"/>
    <cellStyle name="금액 3 4 3 2" xfId="36324"/>
    <cellStyle name="금액 3 4 4" xfId="36325"/>
    <cellStyle name="금액 3 4 5" xfId="36326"/>
    <cellStyle name="금액 3 4 6" xfId="36327"/>
    <cellStyle name="금액 3 4 7" xfId="36328"/>
    <cellStyle name="금액 3 4 8" xfId="36329"/>
    <cellStyle name="금액 3 4 9" xfId="36330"/>
    <cellStyle name="금액 3 5" xfId="36331"/>
    <cellStyle name="금액 3 6" xfId="36332"/>
    <cellStyle name="금액 3 7" xfId="36333"/>
    <cellStyle name="금액 3 8" xfId="36334"/>
    <cellStyle name="금액 3 9" xfId="36335"/>
    <cellStyle name="금액 4" xfId="36336"/>
    <cellStyle name="금액 4 10" xfId="36337"/>
    <cellStyle name="금액 4 11" xfId="36338"/>
    <cellStyle name="금액 4 12" xfId="36339"/>
    <cellStyle name="금액 4 13" xfId="36340"/>
    <cellStyle name="금액 4 14" xfId="36341"/>
    <cellStyle name="금액 4 2" xfId="36342"/>
    <cellStyle name="금액 4 2 10" xfId="36343"/>
    <cellStyle name="금액 4 2 11" xfId="36344"/>
    <cellStyle name="금액 4 2 12" xfId="36345"/>
    <cellStyle name="금액 4 2 13" xfId="36346"/>
    <cellStyle name="금액 4 2 2" xfId="36347"/>
    <cellStyle name="금액 4 2 2 2" xfId="36348"/>
    <cellStyle name="금액 4 2 3" xfId="36349"/>
    <cellStyle name="금액 4 2 3 2" xfId="36350"/>
    <cellStyle name="금액 4 2 4" xfId="36351"/>
    <cellStyle name="금액 4 2 5" xfId="36352"/>
    <cellStyle name="금액 4 2 6" xfId="36353"/>
    <cellStyle name="금액 4 2 7" xfId="36354"/>
    <cellStyle name="금액 4 2 8" xfId="36355"/>
    <cellStyle name="금액 4 2 9" xfId="36356"/>
    <cellStyle name="금액 4 3" xfId="36357"/>
    <cellStyle name="금액 4 3 10" xfId="36358"/>
    <cellStyle name="금액 4 3 11" xfId="36359"/>
    <cellStyle name="금액 4 3 12" xfId="36360"/>
    <cellStyle name="금액 4 3 13" xfId="36361"/>
    <cellStyle name="금액 4 3 2" xfId="36362"/>
    <cellStyle name="금액 4 3 2 2" xfId="36363"/>
    <cellStyle name="금액 4 3 3" xfId="36364"/>
    <cellStyle name="금액 4 3 3 2" xfId="36365"/>
    <cellStyle name="금액 4 3 4" xfId="36366"/>
    <cellStyle name="금액 4 3 5" xfId="36367"/>
    <cellStyle name="금액 4 3 6" xfId="36368"/>
    <cellStyle name="금액 4 3 7" xfId="36369"/>
    <cellStyle name="금액 4 3 8" xfId="36370"/>
    <cellStyle name="금액 4 3 9" xfId="36371"/>
    <cellStyle name="금액 4 4" xfId="36372"/>
    <cellStyle name="금액 4 5" xfId="36373"/>
    <cellStyle name="금액 4 6" xfId="36374"/>
    <cellStyle name="금액 4 7" xfId="36375"/>
    <cellStyle name="금액 4 8" xfId="36376"/>
    <cellStyle name="금액 4 9" xfId="36377"/>
    <cellStyle name="금액 5" xfId="36378"/>
    <cellStyle name="금액 5 10" xfId="36379"/>
    <cellStyle name="금액 5 11" xfId="36380"/>
    <cellStyle name="금액 5 12" xfId="36381"/>
    <cellStyle name="금액 5 13" xfId="36382"/>
    <cellStyle name="금액 5 2" xfId="36383"/>
    <cellStyle name="금액 5 2 2" xfId="36384"/>
    <cellStyle name="금액 5 3" xfId="36385"/>
    <cellStyle name="금액 5 3 2" xfId="36386"/>
    <cellStyle name="금액 5 4" xfId="36387"/>
    <cellStyle name="금액 5 5" xfId="36388"/>
    <cellStyle name="금액 5 6" xfId="36389"/>
    <cellStyle name="금액 5 7" xfId="36390"/>
    <cellStyle name="금액 5 8" xfId="36391"/>
    <cellStyle name="금액 5 9" xfId="36392"/>
    <cellStyle name="금액 6" xfId="36393"/>
    <cellStyle name="금액 6 10" xfId="36394"/>
    <cellStyle name="금액 6 11" xfId="36395"/>
    <cellStyle name="금액 6 12" xfId="36396"/>
    <cellStyle name="금액 6 13" xfId="36397"/>
    <cellStyle name="금액 6 2" xfId="36398"/>
    <cellStyle name="금액 6 2 2" xfId="36399"/>
    <cellStyle name="금액 6 3" xfId="36400"/>
    <cellStyle name="금액 6 3 2" xfId="36401"/>
    <cellStyle name="금액 6 4" xfId="36402"/>
    <cellStyle name="금액 6 5" xfId="36403"/>
    <cellStyle name="금액 6 6" xfId="36404"/>
    <cellStyle name="금액 6 7" xfId="36405"/>
    <cellStyle name="금액 6 8" xfId="36406"/>
    <cellStyle name="금액 6 9" xfId="36407"/>
    <cellStyle name="금액 7" xfId="36408"/>
    <cellStyle name="금액 8" xfId="36409"/>
    <cellStyle name="금액 9" xfId="36410"/>
    <cellStyle name="금액_단기수지분석-9월" xfId="36411"/>
    <cellStyle name="기  업" xfId="36412"/>
    <cellStyle name="기  업 2" xfId="36413"/>
    <cellStyle name="기  업 2 2" xfId="36414"/>
    <cellStyle name="기계" xfId="4807"/>
    <cellStyle name="기계 2" xfId="36416"/>
    <cellStyle name="기계 3" xfId="36417"/>
    <cellStyle name="기계 4" xfId="36415"/>
    <cellStyle name="기계장치" xfId="36418"/>
    <cellStyle name="김호(E4전환)" xfId="36419"/>
    <cellStyle name="김호(E4전환) 10" xfId="36420"/>
    <cellStyle name="김호(E4전환) 10 10" xfId="36421"/>
    <cellStyle name="김호(E4전환) 10 11" xfId="36422"/>
    <cellStyle name="김호(E4전환) 10 12" xfId="36423"/>
    <cellStyle name="김호(E4전환) 10 13" xfId="36424"/>
    <cellStyle name="김호(E4전환) 10 14" xfId="36425"/>
    <cellStyle name="김호(E4전환) 10 2" xfId="36426"/>
    <cellStyle name="김호(E4전환) 10 2 10" xfId="36427"/>
    <cellStyle name="김호(E4전환) 10 2 11" xfId="36428"/>
    <cellStyle name="김호(E4전환) 10 2 12" xfId="36429"/>
    <cellStyle name="김호(E4전환) 10 2 13" xfId="36430"/>
    <cellStyle name="김호(E4전환) 10 2 2" xfId="36431"/>
    <cellStyle name="김호(E4전환) 10 2 2 2" xfId="36432"/>
    <cellStyle name="김호(E4전환) 10 2 3" xfId="36433"/>
    <cellStyle name="김호(E4전환) 10 2 3 2" xfId="36434"/>
    <cellStyle name="김호(E4전환) 10 2 4" xfId="36435"/>
    <cellStyle name="김호(E4전환) 10 2 5" xfId="36436"/>
    <cellStyle name="김호(E4전환) 10 2 6" xfId="36437"/>
    <cellStyle name="김호(E4전환) 10 2 7" xfId="36438"/>
    <cellStyle name="김호(E4전환) 10 2 8" xfId="36439"/>
    <cellStyle name="김호(E4전환) 10 2 9" xfId="36440"/>
    <cellStyle name="김호(E4전환) 10 3" xfId="36441"/>
    <cellStyle name="김호(E4전환) 10 3 2" xfId="36442"/>
    <cellStyle name="김호(E4전환) 10 4" xfId="36443"/>
    <cellStyle name="김호(E4전환) 10 4 2" xfId="36444"/>
    <cellStyle name="김호(E4전환) 10 5" xfId="36445"/>
    <cellStyle name="김호(E4전환) 10 6" xfId="36446"/>
    <cellStyle name="김호(E4전환) 10 7" xfId="36447"/>
    <cellStyle name="김호(E4전환) 10 8" xfId="36448"/>
    <cellStyle name="김호(E4전환) 10 9" xfId="36449"/>
    <cellStyle name="김호(E4전환) 11" xfId="36450"/>
    <cellStyle name="김호(E4전환) 11 10" xfId="36451"/>
    <cellStyle name="김호(E4전환) 11 11" xfId="36452"/>
    <cellStyle name="김호(E4전환) 11 12" xfId="36453"/>
    <cellStyle name="김호(E4전환) 11 13" xfId="36454"/>
    <cellStyle name="김호(E4전환) 11 2" xfId="36455"/>
    <cellStyle name="김호(E4전환) 11 2 2" xfId="36456"/>
    <cellStyle name="김호(E4전환) 11 3" xfId="36457"/>
    <cellStyle name="김호(E4전환) 11 3 2" xfId="36458"/>
    <cellStyle name="김호(E4전환) 11 4" xfId="36459"/>
    <cellStyle name="김호(E4전환) 11 5" xfId="36460"/>
    <cellStyle name="김호(E4전환) 11 6" xfId="36461"/>
    <cellStyle name="김호(E4전환) 11 7" xfId="36462"/>
    <cellStyle name="김호(E4전환) 11 8" xfId="36463"/>
    <cellStyle name="김호(E4전환) 11 9" xfId="36464"/>
    <cellStyle name="김호(E4전환) 12" xfId="36465"/>
    <cellStyle name="김호(E4전환) 13" xfId="36466"/>
    <cellStyle name="김호(E4전환) 14" xfId="36467"/>
    <cellStyle name="김호(E4전환) 15" xfId="36468"/>
    <cellStyle name="김호(E4전환) 16" xfId="36469"/>
    <cellStyle name="김호(E4전환) 17" xfId="36470"/>
    <cellStyle name="김호(E4전환) 18" xfId="36471"/>
    <cellStyle name="김호(E4전환) 19" xfId="36472"/>
    <cellStyle name="김호(E4전환) 2" xfId="36473"/>
    <cellStyle name="김호(E4전환) 2 10" xfId="36474"/>
    <cellStyle name="김호(E4전환) 2 10 10" xfId="36475"/>
    <cellStyle name="김호(E4전환) 2 10 11" xfId="36476"/>
    <cellStyle name="김호(E4전환) 2 10 12" xfId="36477"/>
    <cellStyle name="김호(E4전환) 2 10 13" xfId="36478"/>
    <cellStyle name="김호(E4전환) 2 10 2" xfId="36479"/>
    <cellStyle name="김호(E4전환) 2 10 2 2" xfId="36480"/>
    <cellStyle name="김호(E4전환) 2 10 3" xfId="36481"/>
    <cellStyle name="김호(E4전환) 2 10 3 2" xfId="36482"/>
    <cellStyle name="김호(E4전환) 2 10 4" xfId="36483"/>
    <cellStyle name="김호(E4전환) 2 10 5" xfId="36484"/>
    <cellStyle name="김호(E4전환) 2 10 6" xfId="36485"/>
    <cellStyle name="김호(E4전환) 2 10 7" xfId="36486"/>
    <cellStyle name="김호(E4전환) 2 10 8" xfId="36487"/>
    <cellStyle name="김호(E4전환) 2 10 9" xfId="36488"/>
    <cellStyle name="김호(E4전환) 2 11" xfId="36489"/>
    <cellStyle name="김호(E4전환) 2 12" xfId="36490"/>
    <cellStyle name="김호(E4전환) 2 13" xfId="36491"/>
    <cellStyle name="김호(E4전환) 2 14" xfId="36492"/>
    <cellStyle name="김호(E4전환) 2 15" xfId="36493"/>
    <cellStyle name="김호(E4전환) 2 16" xfId="36494"/>
    <cellStyle name="김호(E4전환) 2 17" xfId="36495"/>
    <cellStyle name="김호(E4전환) 2 18" xfId="36496"/>
    <cellStyle name="김호(E4전환) 2 19" xfId="36497"/>
    <cellStyle name="김호(E4전환) 2 2" xfId="36498"/>
    <cellStyle name="김호(E4전환) 2 2 10" xfId="36499"/>
    <cellStyle name="김호(E4전환) 2 2 11" xfId="36500"/>
    <cellStyle name="김호(E4전환) 2 2 12" xfId="36501"/>
    <cellStyle name="김호(E4전환) 2 2 13" xfId="36502"/>
    <cellStyle name="김호(E4전환) 2 2 14" xfId="36503"/>
    <cellStyle name="김호(E4전환) 2 2 15" xfId="36504"/>
    <cellStyle name="김호(E4전환) 2 2 16" xfId="36505"/>
    <cellStyle name="김호(E4전환) 2 2 17" xfId="36506"/>
    <cellStyle name="김호(E4전환) 2 2 2" xfId="36507"/>
    <cellStyle name="김호(E4전환) 2 2 2 10" xfId="36508"/>
    <cellStyle name="김호(E4전환) 2 2 2 11" xfId="36509"/>
    <cellStyle name="김호(E4전환) 2 2 2 12" xfId="36510"/>
    <cellStyle name="김호(E4전환) 2 2 2 13" xfId="36511"/>
    <cellStyle name="김호(E4전환) 2 2 2 14" xfId="36512"/>
    <cellStyle name="김호(E4전환) 2 2 2 2" xfId="36513"/>
    <cellStyle name="김호(E4전환) 2 2 2 2 10" xfId="36514"/>
    <cellStyle name="김호(E4전환) 2 2 2 2 11" xfId="36515"/>
    <cellStyle name="김호(E4전환) 2 2 2 2 12" xfId="36516"/>
    <cellStyle name="김호(E4전환) 2 2 2 2 13" xfId="36517"/>
    <cellStyle name="김호(E4전환) 2 2 2 2 2" xfId="36518"/>
    <cellStyle name="김호(E4전환) 2 2 2 2 2 2" xfId="36519"/>
    <cellStyle name="김호(E4전환) 2 2 2 2 3" xfId="36520"/>
    <cellStyle name="김호(E4전환) 2 2 2 2 3 2" xfId="36521"/>
    <cellStyle name="김호(E4전환) 2 2 2 2 4" xfId="36522"/>
    <cellStyle name="김호(E4전환) 2 2 2 2 5" xfId="36523"/>
    <cellStyle name="김호(E4전환) 2 2 2 2 6" xfId="36524"/>
    <cellStyle name="김호(E4전환) 2 2 2 2 7" xfId="36525"/>
    <cellStyle name="김호(E4전환) 2 2 2 2 8" xfId="36526"/>
    <cellStyle name="김호(E4전환) 2 2 2 2 9" xfId="36527"/>
    <cellStyle name="김호(E4전환) 2 2 2 3" xfId="36528"/>
    <cellStyle name="김호(E4전환) 2 2 2 3 2" xfId="36529"/>
    <cellStyle name="김호(E4전환) 2 2 2 4" xfId="36530"/>
    <cellStyle name="김호(E4전환) 2 2 2 4 2" xfId="36531"/>
    <cellStyle name="김호(E4전환) 2 2 2 5" xfId="36532"/>
    <cellStyle name="김호(E4전환) 2 2 2 6" xfId="36533"/>
    <cellStyle name="김호(E4전환) 2 2 2 7" xfId="36534"/>
    <cellStyle name="김호(E4전환) 2 2 2 8" xfId="36535"/>
    <cellStyle name="김호(E4전환) 2 2 2 9" xfId="36536"/>
    <cellStyle name="김호(E4전환) 2 2 3" xfId="36537"/>
    <cellStyle name="김호(E4전환) 2 2 3 10" xfId="36538"/>
    <cellStyle name="김호(E4전환) 2 2 3 11" xfId="36539"/>
    <cellStyle name="김호(E4전환) 2 2 3 12" xfId="36540"/>
    <cellStyle name="김호(E4전환) 2 2 3 13" xfId="36541"/>
    <cellStyle name="김호(E4전환) 2 2 3 14" xfId="36542"/>
    <cellStyle name="김호(E4전환) 2 2 3 2" xfId="36543"/>
    <cellStyle name="김호(E4전환) 2 2 3 2 10" xfId="36544"/>
    <cellStyle name="김호(E4전환) 2 2 3 2 11" xfId="36545"/>
    <cellStyle name="김호(E4전환) 2 2 3 2 12" xfId="36546"/>
    <cellStyle name="김호(E4전환) 2 2 3 2 13" xfId="36547"/>
    <cellStyle name="김호(E4전환) 2 2 3 2 2" xfId="36548"/>
    <cellStyle name="김호(E4전환) 2 2 3 2 2 2" xfId="36549"/>
    <cellStyle name="김호(E4전환) 2 2 3 2 3" xfId="36550"/>
    <cellStyle name="김호(E4전환) 2 2 3 2 3 2" xfId="36551"/>
    <cellStyle name="김호(E4전환) 2 2 3 2 4" xfId="36552"/>
    <cellStyle name="김호(E4전환) 2 2 3 2 5" xfId="36553"/>
    <cellStyle name="김호(E4전환) 2 2 3 2 6" xfId="36554"/>
    <cellStyle name="김호(E4전환) 2 2 3 2 7" xfId="36555"/>
    <cellStyle name="김호(E4전환) 2 2 3 2 8" xfId="36556"/>
    <cellStyle name="김호(E4전환) 2 2 3 2 9" xfId="36557"/>
    <cellStyle name="김호(E4전환) 2 2 3 3" xfId="36558"/>
    <cellStyle name="김호(E4전환) 2 2 3 3 2" xfId="36559"/>
    <cellStyle name="김호(E4전환) 2 2 3 4" xfId="36560"/>
    <cellStyle name="김호(E4전환) 2 2 3 4 2" xfId="36561"/>
    <cellStyle name="김호(E4전환) 2 2 3 5" xfId="36562"/>
    <cellStyle name="김호(E4전환) 2 2 3 6" xfId="36563"/>
    <cellStyle name="김호(E4전환) 2 2 3 7" xfId="36564"/>
    <cellStyle name="김호(E4전환) 2 2 3 8" xfId="36565"/>
    <cellStyle name="김호(E4전환) 2 2 3 9" xfId="36566"/>
    <cellStyle name="김호(E4전환) 2 2 4" xfId="36567"/>
    <cellStyle name="김호(E4전환) 2 2 4 10" xfId="36568"/>
    <cellStyle name="김호(E4전환) 2 2 4 11" xfId="36569"/>
    <cellStyle name="김호(E4전환) 2 2 4 12" xfId="36570"/>
    <cellStyle name="김호(E4전환) 2 2 4 13" xfId="36571"/>
    <cellStyle name="김호(E4전환) 2 2 4 14" xfId="36572"/>
    <cellStyle name="김호(E4전환) 2 2 4 2" xfId="36573"/>
    <cellStyle name="김호(E4전환) 2 2 4 2 10" xfId="36574"/>
    <cellStyle name="김호(E4전환) 2 2 4 2 11" xfId="36575"/>
    <cellStyle name="김호(E4전환) 2 2 4 2 12" xfId="36576"/>
    <cellStyle name="김호(E4전환) 2 2 4 2 13" xfId="36577"/>
    <cellStyle name="김호(E4전환) 2 2 4 2 2" xfId="36578"/>
    <cellStyle name="김호(E4전환) 2 2 4 2 2 2" xfId="36579"/>
    <cellStyle name="김호(E4전환) 2 2 4 2 3" xfId="36580"/>
    <cellStyle name="김호(E4전환) 2 2 4 2 3 2" xfId="36581"/>
    <cellStyle name="김호(E4전환) 2 2 4 2 4" xfId="36582"/>
    <cellStyle name="김호(E4전환) 2 2 4 2 5" xfId="36583"/>
    <cellStyle name="김호(E4전환) 2 2 4 2 6" xfId="36584"/>
    <cellStyle name="김호(E4전환) 2 2 4 2 7" xfId="36585"/>
    <cellStyle name="김호(E4전환) 2 2 4 2 8" xfId="36586"/>
    <cellStyle name="김호(E4전환) 2 2 4 2 9" xfId="36587"/>
    <cellStyle name="김호(E4전환) 2 2 4 3" xfId="36588"/>
    <cellStyle name="김호(E4전환) 2 2 4 3 2" xfId="36589"/>
    <cellStyle name="김호(E4전환) 2 2 4 4" xfId="36590"/>
    <cellStyle name="김호(E4전환) 2 2 4 4 2" xfId="36591"/>
    <cellStyle name="김호(E4전환) 2 2 4 5" xfId="36592"/>
    <cellStyle name="김호(E4전환) 2 2 4 6" xfId="36593"/>
    <cellStyle name="김호(E4전환) 2 2 4 7" xfId="36594"/>
    <cellStyle name="김호(E4전환) 2 2 4 8" xfId="36595"/>
    <cellStyle name="김호(E4전환) 2 2 4 9" xfId="36596"/>
    <cellStyle name="김호(E4전환) 2 2 5" xfId="36597"/>
    <cellStyle name="김호(E4전환) 2 2 5 10" xfId="36598"/>
    <cellStyle name="김호(E4전환) 2 2 5 11" xfId="36599"/>
    <cellStyle name="김호(E4전환) 2 2 5 12" xfId="36600"/>
    <cellStyle name="김호(E4전환) 2 2 5 13" xfId="36601"/>
    <cellStyle name="김호(E4전환) 2 2 5 14" xfId="36602"/>
    <cellStyle name="김호(E4전환) 2 2 5 2" xfId="36603"/>
    <cellStyle name="김호(E4전환) 2 2 5 2 10" xfId="36604"/>
    <cellStyle name="김호(E4전환) 2 2 5 2 11" xfId="36605"/>
    <cellStyle name="김호(E4전환) 2 2 5 2 12" xfId="36606"/>
    <cellStyle name="김호(E4전환) 2 2 5 2 13" xfId="36607"/>
    <cellStyle name="김호(E4전환) 2 2 5 2 2" xfId="36608"/>
    <cellStyle name="김호(E4전환) 2 2 5 2 2 2" xfId="36609"/>
    <cellStyle name="김호(E4전환) 2 2 5 2 3" xfId="36610"/>
    <cellStyle name="김호(E4전환) 2 2 5 2 3 2" xfId="36611"/>
    <cellStyle name="김호(E4전환) 2 2 5 2 4" xfId="36612"/>
    <cellStyle name="김호(E4전환) 2 2 5 2 5" xfId="36613"/>
    <cellStyle name="김호(E4전환) 2 2 5 2 6" xfId="36614"/>
    <cellStyle name="김호(E4전환) 2 2 5 2 7" xfId="36615"/>
    <cellStyle name="김호(E4전환) 2 2 5 2 8" xfId="36616"/>
    <cellStyle name="김호(E4전환) 2 2 5 2 9" xfId="36617"/>
    <cellStyle name="김호(E4전환) 2 2 5 3" xfId="36618"/>
    <cellStyle name="김호(E4전환) 2 2 5 3 2" xfId="36619"/>
    <cellStyle name="김호(E4전환) 2 2 5 4" xfId="36620"/>
    <cellStyle name="김호(E4전환) 2 2 5 4 2" xfId="36621"/>
    <cellStyle name="김호(E4전환) 2 2 5 5" xfId="36622"/>
    <cellStyle name="김호(E4전환) 2 2 5 6" xfId="36623"/>
    <cellStyle name="김호(E4전환) 2 2 5 7" xfId="36624"/>
    <cellStyle name="김호(E4전환) 2 2 5 8" xfId="36625"/>
    <cellStyle name="김호(E4전환) 2 2 5 9" xfId="36626"/>
    <cellStyle name="김호(E4전환) 2 2 6" xfId="36627"/>
    <cellStyle name="김호(E4전환) 2 2 6 10" xfId="36628"/>
    <cellStyle name="김호(E4전환) 2 2 6 11" xfId="36629"/>
    <cellStyle name="김호(E4전환) 2 2 6 12" xfId="36630"/>
    <cellStyle name="김호(E4전환) 2 2 6 13" xfId="36631"/>
    <cellStyle name="김호(E4전환) 2 2 6 2" xfId="36632"/>
    <cellStyle name="김호(E4전환) 2 2 6 2 2" xfId="36633"/>
    <cellStyle name="김호(E4전환) 2 2 6 3" xfId="36634"/>
    <cellStyle name="김호(E4전환) 2 2 6 3 2" xfId="36635"/>
    <cellStyle name="김호(E4전환) 2 2 6 4" xfId="36636"/>
    <cellStyle name="김호(E4전환) 2 2 6 5" xfId="36637"/>
    <cellStyle name="김호(E4전환) 2 2 6 6" xfId="36638"/>
    <cellStyle name="김호(E4전환) 2 2 6 7" xfId="36639"/>
    <cellStyle name="김호(E4전환) 2 2 6 8" xfId="36640"/>
    <cellStyle name="김호(E4전환) 2 2 6 9" xfId="36641"/>
    <cellStyle name="김호(E4전환) 2 2 7" xfId="36642"/>
    <cellStyle name="김호(E4전환) 2 2 8" xfId="36643"/>
    <cellStyle name="김호(E4전환) 2 2 9" xfId="36644"/>
    <cellStyle name="김호(E4전환) 2 20" xfId="36645"/>
    <cellStyle name="김호(E4전환) 2 21" xfId="36646"/>
    <cellStyle name="김호(E4전환) 2 3" xfId="36647"/>
    <cellStyle name="김호(E4전환) 2 3 10" xfId="36648"/>
    <cellStyle name="김호(E4전환) 2 3 11" xfId="36649"/>
    <cellStyle name="김호(E4전환) 2 3 12" xfId="36650"/>
    <cellStyle name="김호(E4전환) 2 3 13" xfId="36651"/>
    <cellStyle name="김호(E4전환) 2 3 14" xfId="36652"/>
    <cellStyle name="김호(E4전환) 2 3 15" xfId="36653"/>
    <cellStyle name="김호(E4전환) 2 3 16" xfId="36654"/>
    <cellStyle name="김호(E4전환) 2 3 2" xfId="36655"/>
    <cellStyle name="김호(E4전환) 2 3 2 10" xfId="36656"/>
    <cellStyle name="김호(E4전환) 2 3 2 11" xfId="36657"/>
    <cellStyle name="김호(E4전환) 2 3 2 12" xfId="36658"/>
    <cellStyle name="김호(E4전환) 2 3 2 13" xfId="36659"/>
    <cellStyle name="김호(E4전환) 2 3 2 14" xfId="36660"/>
    <cellStyle name="김호(E4전환) 2 3 2 2" xfId="36661"/>
    <cellStyle name="김호(E4전환) 2 3 2 2 10" xfId="36662"/>
    <cellStyle name="김호(E4전환) 2 3 2 2 11" xfId="36663"/>
    <cellStyle name="김호(E4전환) 2 3 2 2 12" xfId="36664"/>
    <cellStyle name="김호(E4전환) 2 3 2 2 13" xfId="36665"/>
    <cellStyle name="김호(E4전환) 2 3 2 2 2" xfId="36666"/>
    <cellStyle name="김호(E4전환) 2 3 2 2 2 2" xfId="36667"/>
    <cellStyle name="김호(E4전환) 2 3 2 2 3" xfId="36668"/>
    <cellStyle name="김호(E4전환) 2 3 2 2 3 2" xfId="36669"/>
    <cellStyle name="김호(E4전환) 2 3 2 2 4" xfId="36670"/>
    <cellStyle name="김호(E4전환) 2 3 2 2 5" xfId="36671"/>
    <cellStyle name="김호(E4전환) 2 3 2 2 6" xfId="36672"/>
    <cellStyle name="김호(E4전환) 2 3 2 2 7" xfId="36673"/>
    <cellStyle name="김호(E4전환) 2 3 2 2 8" xfId="36674"/>
    <cellStyle name="김호(E4전환) 2 3 2 2 9" xfId="36675"/>
    <cellStyle name="김호(E4전환) 2 3 2 3" xfId="36676"/>
    <cellStyle name="김호(E4전환) 2 3 2 3 2" xfId="36677"/>
    <cellStyle name="김호(E4전환) 2 3 2 4" xfId="36678"/>
    <cellStyle name="김호(E4전환) 2 3 2 4 2" xfId="36679"/>
    <cellStyle name="김호(E4전환) 2 3 2 5" xfId="36680"/>
    <cellStyle name="김호(E4전환) 2 3 2 6" xfId="36681"/>
    <cellStyle name="김호(E4전환) 2 3 2 7" xfId="36682"/>
    <cellStyle name="김호(E4전환) 2 3 2 8" xfId="36683"/>
    <cellStyle name="김호(E4전환) 2 3 2 9" xfId="36684"/>
    <cellStyle name="김호(E4전환) 2 3 3" xfId="36685"/>
    <cellStyle name="김호(E4전환) 2 3 3 10" xfId="36686"/>
    <cellStyle name="김호(E4전환) 2 3 3 11" xfId="36687"/>
    <cellStyle name="김호(E4전환) 2 3 3 12" xfId="36688"/>
    <cellStyle name="김호(E4전환) 2 3 3 13" xfId="36689"/>
    <cellStyle name="김호(E4전환) 2 3 3 14" xfId="36690"/>
    <cellStyle name="김호(E4전환) 2 3 3 2" xfId="36691"/>
    <cellStyle name="김호(E4전환) 2 3 3 2 10" xfId="36692"/>
    <cellStyle name="김호(E4전환) 2 3 3 2 11" xfId="36693"/>
    <cellStyle name="김호(E4전환) 2 3 3 2 12" xfId="36694"/>
    <cellStyle name="김호(E4전환) 2 3 3 2 13" xfId="36695"/>
    <cellStyle name="김호(E4전환) 2 3 3 2 2" xfId="36696"/>
    <cellStyle name="김호(E4전환) 2 3 3 2 2 2" xfId="36697"/>
    <cellStyle name="김호(E4전환) 2 3 3 2 3" xfId="36698"/>
    <cellStyle name="김호(E4전환) 2 3 3 2 3 2" xfId="36699"/>
    <cellStyle name="김호(E4전환) 2 3 3 2 4" xfId="36700"/>
    <cellStyle name="김호(E4전환) 2 3 3 2 5" xfId="36701"/>
    <cellStyle name="김호(E4전환) 2 3 3 2 6" xfId="36702"/>
    <cellStyle name="김호(E4전환) 2 3 3 2 7" xfId="36703"/>
    <cellStyle name="김호(E4전환) 2 3 3 2 8" xfId="36704"/>
    <cellStyle name="김호(E4전환) 2 3 3 2 9" xfId="36705"/>
    <cellStyle name="김호(E4전환) 2 3 3 3" xfId="36706"/>
    <cellStyle name="김호(E4전환) 2 3 3 3 2" xfId="36707"/>
    <cellStyle name="김호(E4전환) 2 3 3 4" xfId="36708"/>
    <cellStyle name="김호(E4전환) 2 3 3 4 2" xfId="36709"/>
    <cellStyle name="김호(E4전환) 2 3 3 5" xfId="36710"/>
    <cellStyle name="김호(E4전환) 2 3 3 6" xfId="36711"/>
    <cellStyle name="김호(E4전환) 2 3 3 7" xfId="36712"/>
    <cellStyle name="김호(E4전환) 2 3 3 8" xfId="36713"/>
    <cellStyle name="김호(E4전환) 2 3 3 9" xfId="36714"/>
    <cellStyle name="김호(E4전환) 2 3 4" xfId="36715"/>
    <cellStyle name="김호(E4전환) 2 3 4 10" xfId="36716"/>
    <cellStyle name="김호(E4전환) 2 3 4 11" xfId="36717"/>
    <cellStyle name="김호(E4전환) 2 3 4 12" xfId="36718"/>
    <cellStyle name="김호(E4전환) 2 3 4 13" xfId="36719"/>
    <cellStyle name="김호(E4전환) 2 3 4 14" xfId="36720"/>
    <cellStyle name="김호(E4전환) 2 3 4 2" xfId="36721"/>
    <cellStyle name="김호(E4전환) 2 3 4 2 10" xfId="36722"/>
    <cellStyle name="김호(E4전환) 2 3 4 2 11" xfId="36723"/>
    <cellStyle name="김호(E4전환) 2 3 4 2 12" xfId="36724"/>
    <cellStyle name="김호(E4전환) 2 3 4 2 13" xfId="36725"/>
    <cellStyle name="김호(E4전환) 2 3 4 2 2" xfId="36726"/>
    <cellStyle name="김호(E4전환) 2 3 4 2 2 2" xfId="36727"/>
    <cellStyle name="김호(E4전환) 2 3 4 2 3" xfId="36728"/>
    <cellStyle name="김호(E4전환) 2 3 4 2 3 2" xfId="36729"/>
    <cellStyle name="김호(E4전환) 2 3 4 2 4" xfId="36730"/>
    <cellStyle name="김호(E4전환) 2 3 4 2 5" xfId="36731"/>
    <cellStyle name="김호(E4전환) 2 3 4 2 6" xfId="36732"/>
    <cellStyle name="김호(E4전환) 2 3 4 2 7" xfId="36733"/>
    <cellStyle name="김호(E4전환) 2 3 4 2 8" xfId="36734"/>
    <cellStyle name="김호(E4전환) 2 3 4 2 9" xfId="36735"/>
    <cellStyle name="김호(E4전환) 2 3 4 3" xfId="36736"/>
    <cellStyle name="김호(E4전환) 2 3 4 3 2" xfId="36737"/>
    <cellStyle name="김호(E4전환) 2 3 4 4" xfId="36738"/>
    <cellStyle name="김호(E4전환) 2 3 4 4 2" xfId="36739"/>
    <cellStyle name="김호(E4전환) 2 3 4 5" xfId="36740"/>
    <cellStyle name="김호(E4전환) 2 3 4 6" xfId="36741"/>
    <cellStyle name="김호(E4전환) 2 3 4 7" xfId="36742"/>
    <cellStyle name="김호(E4전환) 2 3 4 8" xfId="36743"/>
    <cellStyle name="김호(E4전환) 2 3 4 9" xfId="36744"/>
    <cellStyle name="김호(E4전환) 2 3 5" xfId="36745"/>
    <cellStyle name="김호(E4전환) 2 3 5 10" xfId="36746"/>
    <cellStyle name="김호(E4전환) 2 3 5 11" xfId="36747"/>
    <cellStyle name="김호(E4전환) 2 3 5 12" xfId="36748"/>
    <cellStyle name="김호(E4전환) 2 3 5 13" xfId="36749"/>
    <cellStyle name="김호(E4전환) 2 3 5 2" xfId="36750"/>
    <cellStyle name="김호(E4전환) 2 3 5 2 2" xfId="36751"/>
    <cellStyle name="김호(E4전환) 2 3 5 3" xfId="36752"/>
    <cellStyle name="김호(E4전환) 2 3 5 3 2" xfId="36753"/>
    <cellStyle name="김호(E4전환) 2 3 5 4" xfId="36754"/>
    <cellStyle name="김호(E4전환) 2 3 5 5" xfId="36755"/>
    <cellStyle name="김호(E4전환) 2 3 5 6" xfId="36756"/>
    <cellStyle name="김호(E4전환) 2 3 5 7" xfId="36757"/>
    <cellStyle name="김호(E4전환) 2 3 5 8" xfId="36758"/>
    <cellStyle name="김호(E4전환) 2 3 5 9" xfId="36759"/>
    <cellStyle name="김호(E4전환) 2 3 6" xfId="36760"/>
    <cellStyle name="김호(E4전환) 2 3 7" xfId="36761"/>
    <cellStyle name="김호(E4전환) 2 3 8" xfId="36762"/>
    <cellStyle name="김호(E4전환) 2 3 9" xfId="36763"/>
    <cellStyle name="김호(E4전환) 2 4" xfId="36764"/>
    <cellStyle name="김호(E4전환) 2 4 10" xfId="36765"/>
    <cellStyle name="김호(E4전환) 2 4 11" xfId="36766"/>
    <cellStyle name="김호(E4전환) 2 4 12" xfId="36767"/>
    <cellStyle name="김호(E4전환) 2 4 13" xfId="36768"/>
    <cellStyle name="김호(E4전환) 2 4 14" xfId="36769"/>
    <cellStyle name="김호(E4전환) 2 4 2" xfId="36770"/>
    <cellStyle name="김호(E4전환) 2 4 2 10" xfId="36771"/>
    <cellStyle name="김호(E4전환) 2 4 2 11" xfId="36772"/>
    <cellStyle name="김호(E4전환) 2 4 2 12" xfId="36773"/>
    <cellStyle name="김호(E4전환) 2 4 2 13" xfId="36774"/>
    <cellStyle name="김호(E4전환) 2 4 2 2" xfId="36775"/>
    <cellStyle name="김호(E4전환) 2 4 2 2 2" xfId="36776"/>
    <cellStyle name="김호(E4전환) 2 4 2 3" xfId="36777"/>
    <cellStyle name="김호(E4전환) 2 4 2 3 2" xfId="36778"/>
    <cellStyle name="김호(E4전환) 2 4 2 4" xfId="36779"/>
    <cellStyle name="김호(E4전환) 2 4 2 5" xfId="36780"/>
    <cellStyle name="김호(E4전환) 2 4 2 6" xfId="36781"/>
    <cellStyle name="김호(E4전환) 2 4 2 7" xfId="36782"/>
    <cellStyle name="김호(E4전환) 2 4 2 8" xfId="36783"/>
    <cellStyle name="김호(E4전환) 2 4 2 9" xfId="36784"/>
    <cellStyle name="김호(E4전환) 2 4 3" xfId="36785"/>
    <cellStyle name="김호(E4전환) 2 4 3 2" xfId="36786"/>
    <cellStyle name="김호(E4전환) 2 4 4" xfId="36787"/>
    <cellStyle name="김호(E4전환) 2 4 4 2" xfId="36788"/>
    <cellStyle name="김호(E4전환) 2 4 5" xfId="36789"/>
    <cellStyle name="김호(E4전환) 2 4 6" xfId="36790"/>
    <cellStyle name="김호(E4전환) 2 4 7" xfId="36791"/>
    <cellStyle name="김호(E4전환) 2 4 8" xfId="36792"/>
    <cellStyle name="김호(E4전환) 2 4 9" xfId="36793"/>
    <cellStyle name="김호(E4전환) 2 5" xfId="36794"/>
    <cellStyle name="김호(E4전환) 2 5 10" xfId="36795"/>
    <cellStyle name="김호(E4전환) 2 5 11" xfId="36796"/>
    <cellStyle name="김호(E4전환) 2 5 12" xfId="36797"/>
    <cellStyle name="김호(E4전환) 2 5 13" xfId="36798"/>
    <cellStyle name="김호(E4전환) 2 5 14" xfId="36799"/>
    <cellStyle name="김호(E4전환) 2 5 2" xfId="36800"/>
    <cellStyle name="김호(E4전환) 2 5 2 10" xfId="36801"/>
    <cellStyle name="김호(E4전환) 2 5 2 11" xfId="36802"/>
    <cellStyle name="김호(E4전환) 2 5 2 12" xfId="36803"/>
    <cellStyle name="김호(E4전환) 2 5 2 13" xfId="36804"/>
    <cellStyle name="김호(E4전환) 2 5 2 2" xfId="36805"/>
    <cellStyle name="김호(E4전환) 2 5 2 2 2" xfId="36806"/>
    <cellStyle name="김호(E4전환) 2 5 2 3" xfId="36807"/>
    <cellStyle name="김호(E4전환) 2 5 2 3 2" xfId="36808"/>
    <cellStyle name="김호(E4전환) 2 5 2 4" xfId="36809"/>
    <cellStyle name="김호(E4전환) 2 5 2 5" xfId="36810"/>
    <cellStyle name="김호(E4전환) 2 5 2 6" xfId="36811"/>
    <cellStyle name="김호(E4전환) 2 5 2 7" xfId="36812"/>
    <cellStyle name="김호(E4전환) 2 5 2 8" xfId="36813"/>
    <cellStyle name="김호(E4전환) 2 5 2 9" xfId="36814"/>
    <cellStyle name="김호(E4전환) 2 5 3" xfId="36815"/>
    <cellStyle name="김호(E4전환) 2 5 3 2" xfId="36816"/>
    <cellStyle name="김호(E4전환) 2 5 4" xfId="36817"/>
    <cellStyle name="김호(E4전환) 2 5 4 2" xfId="36818"/>
    <cellStyle name="김호(E4전환) 2 5 5" xfId="36819"/>
    <cellStyle name="김호(E4전환) 2 5 6" xfId="36820"/>
    <cellStyle name="김호(E4전환) 2 5 7" xfId="36821"/>
    <cellStyle name="김호(E4전환) 2 5 8" xfId="36822"/>
    <cellStyle name="김호(E4전환) 2 5 9" xfId="36823"/>
    <cellStyle name="김호(E4전환) 2 6" xfId="36824"/>
    <cellStyle name="김호(E4전환) 2 6 10" xfId="36825"/>
    <cellStyle name="김호(E4전환) 2 6 11" xfId="36826"/>
    <cellStyle name="김호(E4전환) 2 6 12" xfId="36827"/>
    <cellStyle name="김호(E4전환) 2 6 13" xfId="36828"/>
    <cellStyle name="김호(E4전환) 2 6 14" xfId="36829"/>
    <cellStyle name="김호(E4전환) 2 6 2" xfId="36830"/>
    <cellStyle name="김호(E4전환) 2 6 2 10" xfId="36831"/>
    <cellStyle name="김호(E4전환) 2 6 2 11" xfId="36832"/>
    <cellStyle name="김호(E4전환) 2 6 2 12" xfId="36833"/>
    <cellStyle name="김호(E4전환) 2 6 2 13" xfId="36834"/>
    <cellStyle name="김호(E4전환) 2 6 2 2" xfId="36835"/>
    <cellStyle name="김호(E4전환) 2 6 2 2 2" xfId="36836"/>
    <cellStyle name="김호(E4전환) 2 6 2 3" xfId="36837"/>
    <cellStyle name="김호(E4전환) 2 6 2 3 2" xfId="36838"/>
    <cellStyle name="김호(E4전환) 2 6 2 4" xfId="36839"/>
    <cellStyle name="김호(E4전환) 2 6 2 5" xfId="36840"/>
    <cellStyle name="김호(E4전환) 2 6 2 6" xfId="36841"/>
    <cellStyle name="김호(E4전환) 2 6 2 7" xfId="36842"/>
    <cellStyle name="김호(E4전환) 2 6 2 8" xfId="36843"/>
    <cellStyle name="김호(E4전환) 2 6 2 9" xfId="36844"/>
    <cellStyle name="김호(E4전환) 2 6 3" xfId="36845"/>
    <cellStyle name="김호(E4전환) 2 6 3 2" xfId="36846"/>
    <cellStyle name="김호(E4전환) 2 6 4" xfId="36847"/>
    <cellStyle name="김호(E4전환) 2 6 4 2" xfId="36848"/>
    <cellStyle name="김호(E4전환) 2 6 5" xfId="36849"/>
    <cellStyle name="김호(E4전환) 2 6 6" xfId="36850"/>
    <cellStyle name="김호(E4전환) 2 6 7" xfId="36851"/>
    <cellStyle name="김호(E4전환) 2 6 8" xfId="36852"/>
    <cellStyle name="김호(E4전환) 2 6 9" xfId="36853"/>
    <cellStyle name="김호(E4전환) 2 7" xfId="36854"/>
    <cellStyle name="김호(E4전환) 2 7 10" xfId="36855"/>
    <cellStyle name="김호(E4전환) 2 7 11" xfId="36856"/>
    <cellStyle name="김호(E4전환) 2 7 12" xfId="36857"/>
    <cellStyle name="김호(E4전환) 2 7 13" xfId="36858"/>
    <cellStyle name="김호(E4전환) 2 7 14" xfId="36859"/>
    <cellStyle name="김호(E4전환) 2 7 2" xfId="36860"/>
    <cellStyle name="김호(E4전환) 2 7 2 10" xfId="36861"/>
    <cellStyle name="김호(E4전환) 2 7 2 11" xfId="36862"/>
    <cellStyle name="김호(E4전환) 2 7 2 12" xfId="36863"/>
    <cellStyle name="김호(E4전환) 2 7 2 13" xfId="36864"/>
    <cellStyle name="김호(E4전환) 2 7 2 2" xfId="36865"/>
    <cellStyle name="김호(E4전환) 2 7 2 2 2" xfId="36866"/>
    <cellStyle name="김호(E4전환) 2 7 2 3" xfId="36867"/>
    <cellStyle name="김호(E4전환) 2 7 2 3 2" xfId="36868"/>
    <cellStyle name="김호(E4전환) 2 7 2 4" xfId="36869"/>
    <cellStyle name="김호(E4전환) 2 7 2 5" xfId="36870"/>
    <cellStyle name="김호(E4전환) 2 7 2 6" xfId="36871"/>
    <cellStyle name="김호(E4전환) 2 7 2 7" xfId="36872"/>
    <cellStyle name="김호(E4전환) 2 7 2 8" xfId="36873"/>
    <cellStyle name="김호(E4전환) 2 7 2 9" xfId="36874"/>
    <cellStyle name="김호(E4전환) 2 7 3" xfId="36875"/>
    <cellStyle name="김호(E4전환) 2 7 3 2" xfId="36876"/>
    <cellStyle name="김호(E4전환) 2 7 4" xfId="36877"/>
    <cellStyle name="김호(E4전환) 2 7 4 2" xfId="36878"/>
    <cellStyle name="김호(E4전환) 2 7 5" xfId="36879"/>
    <cellStyle name="김호(E4전환) 2 7 6" xfId="36880"/>
    <cellStyle name="김호(E4전환) 2 7 7" xfId="36881"/>
    <cellStyle name="김호(E4전환) 2 7 8" xfId="36882"/>
    <cellStyle name="김호(E4전환) 2 7 9" xfId="36883"/>
    <cellStyle name="김호(E4전환) 2 8" xfId="36884"/>
    <cellStyle name="김호(E4전환) 2 8 10" xfId="36885"/>
    <cellStyle name="김호(E4전환) 2 8 11" xfId="36886"/>
    <cellStyle name="김호(E4전환) 2 8 12" xfId="36887"/>
    <cellStyle name="김호(E4전환) 2 8 13" xfId="36888"/>
    <cellStyle name="김호(E4전환) 2 8 14" xfId="36889"/>
    <cellStyle name="김호(E4전환) 2 8 2" xfId="36890"/>
    <cellStyle name="김호(E4전환) 2 8 2 10" xfId="36891"/>
    <cellStyle name="김호(E4전환) 2 8 2 11" xfId="36892"/>
    <cellStyle name="김호(E4전환) 2 8 2 12" xfId="36893"/>
    <cellStyle name="김호(E4전환) 2 8 2 13" xfId="36894"/>
    <cellStyle name="김호(E4전환) 2 8 2 2" xfId="36895"/>
    <cellStyle name="김호(E4전환) 2 8 2 2 2" xfId="36896"/>
    <cellStyle name="김호(E4전환) 2 8 2 3" xfId="36897"/>
    <cellStyle name="김호(E4전환) 2 8 2 3 2" xfId="36898"/>
    <cellStyle name="김호(E4전환) 2 8 2 4" xfId="36899"/>
    <cellStyle name="김호(E4전환) 2 8 2 5" xfId="36900"/>
    <cellStyle name="김호(E4전환) 2 8 2 6" xfId="36901"/>
    <cellStyle name="김호(E4전환) 2 8 2 7" xfId="36902"/>
    <cellStyle name="김호(E4전환) 2 8 2 8" xfId="36903"/>
    <cellStyle name="김호(E4전환) 2 8 2 9" xfId="36904"/>
    <cellStyle name="김호(E4전환) 2 8 3" xfId="36905"/>
    <cellStyle name="김호(E4전환) 2 8 3 2" xfId="36906"/>
    <cellStyle name="김호(E4전환) 2 8 4" xfId="36907"/>
    <cellStyle name="김호(E4전환) 2 8 4 2" xfId="36908"/>
    <cellStyle name="김호(E4전환) 2 8 5" xfId="36909"/>
    <cellStyle name="김호(E4전환) 2 8 6" xfId="36910"/>
    <cellStyle name="김호(E4전환) 2 8 7" xfId="36911"/>
    <cellStyle name="김호(E4전환) 2 8 8" xfId="36912"/>
    <cellStyle name="김호(E4전환) 2 8 9" xfId="36913"/>
    <cellStyle name="김호(E4전환) 2 9" xfId="36914"/>
    <cellStyle name="김호(E4전환) 2 9 10" xfId="36915"/>
    <cellStyle name="김호(E4전환) 2 9 11" xfId="36916"/>
    <cellStyle name="김호(E4전환) 2 9 12" xfId="36917"/>
    <cellStyle name="김호(E4전환) 2 9 13" xfId="36918"/>
    <cellStyle name="김호(E4전환) 2 9 14" xfId="36919"/>
    <cellStyle name="김호(E4전환) 2 9 2" xfId="36920"/>
    <cellStyle name="김호(E4전환) 2 9 2 10" xfId="36921"/>
    <cellStyle name="김호(E4전환) 2 9 2 11" xfId="36922"/>
    <cellStyle name="김호(E4전환) 2 9 2 12" xfId="36923"/>
    <cellStyle name="김호(E4전환) 2 9 2 13" xfId="36924"/>
    <cellStyle name="김호(E4전환) 2 9 2 2" xfId="36925"/>
    <cellStyle name="김호(E4전환) 2 9 2 2 2" xfId="36926"/>
    <cellStyle name="김호(E4전환) 2 9 2 3" xfId="36927"/>
    <cellStyle name="김호(E4전환) 2 9 2 3 2" xfId="36928"/>
    <cellStyle name="김호(E4전환) 2 9 2 4" xfId="36929"/>
    <cellStyle name="김호(E4전환) 2 9 2 5" xfId="36930"/>
    <cellStyle name="김호(E4전환) 2 9 2 6" xfId="36931"/>
    <cellStyle name="김호(E4전환) 2 9 2 7" xfId="36932"/>
    <cellStyle name="김호(E4전환) 2 9 2 8" xfId="36933"/>
    <cellStyle name="김호(E4전환) 2 9 2 9" xfId="36934"/>
    <cellStyle name="김호(E4전환) 2 9 3" xfId="36935"/>
    <cellStyle name="김호(E4전환) 2 9 3 2" xfId="36936"/>
    <cellStyle name="김호(E4전환) 2 9 4" xfId="36937"/>
    <cellStyle name="김호(E4전환) 2 9 4 2" xfId="36938"/>
    <cellStyle name="김호(E4전환) 2 9 5" xfId="36939"/>
    <cellStyle name="김호(E4전환) 2 9 6" xfId="36940"/>
    <cellStyle name="김호(E4전환) 2 9 7" xfId="36941"/>
    <cellStyle name="김호(E4전환) 2 9 8" xfId="36942"/>
    <cellStyle name="김호(E4전환) 2 9 9" xfId="36943"/>
    <cellStyle name="김호(E4전환) 20" xfId="36944"/>
    <cellStyle name="김호(E4전환) 21" xfId="36945"/>
    <cellStyle name="김호(E4전환) 22" xfId="36946"/>
    <cellStyle name="김호(E4전환) 3" xfId="36947"/>
    <cellStyle name="김호(E4전환) 3 10" xfId="36948"/>
    <cellStyle name="김호(E4전환) 3 11" xfId="36949"/>
    <cellStyle name="김호(E4전환) 3 12" xfId="36950"/>
    <cellStyle name="김호(E4전환) 3 13" xfId="36951"/>
    <cellStyle name="김호(E4전환) 3 14" xfId="36952"/>
    <cellStyle name="김호(E4전환) 3 15" xfId="36953"/>
    <cellStyle name="김호(E4전환) 3 16" xfId="36954"/>
    <cellStyle name="김호(E4전환) 3 17" xfId="36955"/>
    <cellStyle name="김호(E4전환) 3 2" xfId="36956"/>
    <cellStyle name="김호(E4전환) 3 2 10" xfId="36957"/>
    <cellStyle name="김호(E4전환) 3 2 11" xfId="36958"/>
    <cellStyle name="김호(E4전환) 3 2 12" xfId="36959"/>
    <cellStyle name="김호(E4전환) 3 2 13" xfId="36960"/>
    <cellStyle name="김호(E4전환) 3 2 14" xfId="36961"/>
    <cellStyle name="김호(E4전환) 3 2 2" xfId="36962"/>
    <cellStyle name="김호(E4전환) 3 2 2 10" xfId="36963"/>
    <cellStyle name="김호(E4전환) 3 2 2 11" xfId="36964"/>
    <cellStyle name="김호(E4전환) 3 2 2 12" xfId="36965"/>
    <cellStyle name="김호(E4전환) 3 2 2 13" xfId="36966"/>
    <cellStyle name="김호(E4전환) 3 2 2 2" xfId="36967"/>
    <cellStyle name="김호(E4전환) 3 2 2 2 2" xfId="36968"/>
    <cellStyle name="김호(E4전환) 3 2 2 3" xfId="36969"/>
    <cellStyle name="김호(E4전환) 3 2 2 3 2" xfId="36970"/>
    <cellStyle name="김호(E4전환) 3 2 2 4" xfId="36971"/>
    <cellStyle name="김호(E4전환) 3 2 2 5" xfId="36972"/>
    <cellStyle name="김호(E4전환) 3 2 2 6" xfId="36973"/>
    <cellStyle name="김호(E4전환) 3 2 2 7" xfId="36974"/>
    <cellStyle name="김호(E4전환) 3 2 2 8" xfId="36975"/>
    <cellStyle name="김호(E4전환) 3 2 2 9" xfId="36976"/>
    <cellStyle name="김호(E4전환) 3 2 3" xfId="36977"/>
    <cellStyle name="김호(E4전환) 3 2 3 2" xfId="36978"/>
    <cellStyle name="김호(E4전환) 3 2 4" xfId="36979"/>
    <cellStyle name="김호(E4전환) 3 2 4 2" xfId="36980"/>
    <cellStyle name="김호(E4전환) 3 2 5" xfId="36981"/>
    <cellStyle name="김호(E4전환) 3 2 6" xfId="36982"/>
    <cellStyle name="김호(E4전환) 3 2 7" xfId="36983"/>
    <cellStyle name="김호(E4전환) 3 2 8" xfId="36984"/>
    <cellStyle name="김호(E4전환) 3 2 9" xfId="36985"/>
    <cellStyle name="김호(E4전환) 3 3" xfId="36986"/>
    <cellStyle name="김호(E4전환) 3 3 10" xfId="36987"/>
    <cellStyle name="김호(E4전환) 3 3 11" xfId="36988"/>
    <cellStyle name="김호(E4전환) 3 3 12" xfId="36989"/>
    <cellStyle name="김호(E4전환) 3 3 13" xfId="36990"/>
    <cellStyle name="김호(E4전환) 3 3 14" xfId="36991"/>
    <cellStyle name="김호(E4전환) 3 3 2" xfId="36992"/>
    <cellStyle name="김호(E4전환) 3 3 2 10" xfId="36993"/>
    <cellStyle name="김호(E4전환) 3 3 2 11" xfId="36994"/>
    <cellStyle name="김호(E4전환) 3 3 2 12" xfId="36995"/>
    <cellStyle name="김호(E4전환) 3 3 2 13" xfId="36996"/>
    <cellStyle name="김호(E4전환) 3 3 2 2" xfId="36997"/>
    <cellStyle name="김호(E4전환) 3 3 2 2 2" xfId="36998"/>
    <cellStyle name="김호(E4전환) 3 3 2 3" xfId="36999"/>
    <cellStyle name="김호(E4전환) 3 3 2 3 2" xfId="37000"/>
    <cellStyle name="김호(E4전환) 3 3 2 4" xfId="37001"/>
    <cellStyle name="김호(E4전환) 3 3 2 5" xfId="37002"/>
    <cellStyle name="김호(E4전환) 3 3 2 6" xfId="37003"/>
    <cellStyle name="김호(E4전환) 3 3 2 7" xfId="37004"/>
    <cellStyle name="김호(E4전환) 3 3 2 8" xfId="37005"/>
    <cellStyle name="김호(E4전환) 3 3 2 9" xfId="37006"/>
    <cellStyle name="김호(E4전환) 3 3 3" xfId="37007"/>
    <cellStyle name="김호(E4전환) 3 3 3 2" xfId="37008"/>
    <cellStyle name="김호(E4전환) 3 3 4" xfId="37009"/>
    <cellStyle name="김호(E4전환) 3 3 4 2" xfId="37010"/>
    <cellStyle name="김호(E4전환) 3 3 5" xfId="37011"/>
    <cellStyle name="김호(E4전환) 3 3 6" xfId="37012"/>
    <cellStyle name="김호(E4전환) 3 3 7" xfId="37013"/>
    <cellStyle name="김호(E4전환) 3 3 8" xfId="37014"/>
    <cellStyle name="김호(E4전환) 3 3 9" xfId="37015"/>
    <cellStyle name="김호(E4전환) 3 4" xfId="37016"/>
    <cellStyle name="김호(E4전환) 3 4 10" xfId="37017"/>
    <cellStyle name="김호(E4전환) 3 4 11" xfId="37018"/>
    <cellStyle name="김호(E4전환) 3 4 12" xfId="37019"/>
    <cellStyle name="김호(E4전환) 3 4 13" xfId="37020"/>
    <cellStyle name="김호(E4전환) 3 4 14" xfId="37021"/>
    <cellStyle name="김호(E4전환) 3 4 2" xfId="37022"/>
    <cellStyle name="김호(E4전환) 3 4 2 10" xfId="37023"/>
    <cellStyle name="김호(E4전환) 3 4 2 11" xfId="37024"/>
    <cellStyle name="김호(E4전환) 3 4 2 12" xfId="37025"/>
    <cellStyle name="김호(E4전환) 3 4 2 13" xfId="37026"/>
    <cellStyle name="김호(E4전환) 3 4 2 2" xfId="37027"/>
    <cellStyle name="김호(E4전환) 3 4 2 2 2" xfId="37028"/>
    <cellStyle name="김호(E4전환) 3 4 2 3" xfId="37029"/>
    <cellStyle name="김호(E4전환) 3 4 2 3 2" xfId="37030"/>
    <cellStyle name="김호(E4전환) 3 4 2 4" xfId="37031"/>
    <cellStyle name="김호(E4전환) 3 4 2 5" xfId="37032"/>
    <cellStyle name="김호(E4전환) 3 4 2 6" xfId="37033"/>
    <cellStyle name="김호(E4전환) 3 4 2 7" xfId="37034"/>
    <cellStyle name="김호(E4전환) 3 4 2 8" xfId="37035"/>
    <cellStyle name="김호(E4전환) 3 4 2 9" xfId="37036"/>
    <cellStyle name="김호(E4전환) 3 4 3" xfId="37037"/>
    <cellStyle name="김호(E4전환) 3 4 3 2" xfId="37038"/>
    <cellStyle name="김호(E4전환) 3 4 4" xfId="37039"/>
    <cellStyle name="김호(E4전환) 3 4 4 2" xfId="37040"/>
    <cellStyle name="김호(E4전환) 3 4 5" xfId="37041"/>
    <cellStyle name="김호(E4전환) 3 4 6" xfId="37042"/>
    <cellStyle name="김호(E4전환) 3 4 7" xfId="37043"/>
    <cellStyle name="김호(E4전환) 3 4 8" xfId="37044"/>
    <cellStyle name="김호(E4전환) 3 4 9" xfId="37045"/>
    <cellStyle name="김호(E4전환) 3 5" xfId="37046"/>
    <cellStyle name="김호(E4전환) 3 5 10" xfId="37047"/>
    <cellStyle name="김호(E4전환) 3 5 11" xfId="37048"/>
    <cellStyle name="김호(E4전환) 3 5 12" xfId="37049"/>
    <cellStyle name="김호(E4전환) 3 5 13" xfId="37050"/>
    <cellStyle name="김호(E4전환) 3 5 14" xfId="37051"/>
    <cellStyle name="김호(E4전환) 3 5 2" xfId="37052"/>
    <cellStyle name="김호(E4전환) 3 5 2 10" xfId="37053"/>
    <cellStyle name="김호(E4전환) 3 5 2 11" xfId="37054"/>
    <cellStyle name="김호(E4전환) 3 5 2 12" xfId="37055"/>
    <cellStyle name="김호(E4전환) 3 5 2 13" xfId="37056"/>
    <cellStyle name="김호(E4전환) 3 5 2 2" xfId="37057"/>
    <cellStyle name="김호(E4전환) 3 5 2 2 2" xfId="37058"/>
    <cellStyle name="김호(E4전환) 3 5 2 3" xfId="37059"/>
    <cellStyle name="김호(E4전환) 3 5 2 3 2" xfId="37060"/>
    <cellStyle name="김호(E4전환) 3 5 2 4" xfId="37061"/>
    <cellStyle name="김호(E4전환) 3 5 2 5" xfId="37062"/>
    <cellStyle name="김호(E4전환) 3 5 2 6" xfId="37063"/>
    <cellStyle name="김호(E4전환) 3 5 2 7" xfId="37064"/>
    <cellStyle name="김호(E4전환) 3 5 2 8" xfId="37065"/>
    <cellStyle name="김호(E4전환) 3 5 2 9" xfId="37066"/>
    <cellStyle name="김호(E4전환) 3 5 3" xfId="37067"/>
    <cellStyle name="김호(E4전환) 3 5 3 2" xfId="37068"/>
    <cellStyle name="김호(E4전환) 3 5 4" xfId="37069"/>
    <cellStyle name="김호(E4전환) 3 5 4 2" xfId="37070"/>
    <cellStyle name="김호(E4전환) 3 5 5" xfId="37071"/>
    <cellStyle name="김호(E4전환) 3 5 6" xfId="37072"/>
    <cellStyle name="김호(E4전환) 3 5 7" xfId="37073"/>
    <cellStyle name="김호(E4전환) 3 5 8" xfId="37074"/>
    <cellStyle name="김호(E4전환) 3 5 9" xfId="37075"/>
    <cellStyle name="김호(E4전환) 3 6" xfId="37076"/>
    <cellStyle name="김호(E4전환) 3 6 10" xfId="37077"/>
    <cellStyle name="김호(E4전환) 3 6 11" xfId="37078"/>
    <cellStyle name="김호(E4전환) 3 6 12" xfId="37079"/>
    <cellStyle name="김호(E4전환) 3 6 13" xfId="37080"/>
    <cellStyle name="김호(E4전환) 3 6 2" xfId="37081"/>
    <cellStyle name="김호(E4전환) 3 6 2 2" xfId="37082"/>
    <cellStyle name="김호(E4전환) 3 6 3" xfId="37083"/>
    <cellStyle name="김호(E4전환) 3 6 3 2" xfId="37084"/>
    <cellStyle name="김호(E4전환) 3 6 4" xfId="37085"/>
    <cellStyle name="김호(E4전환) 3 6 5" xfId="37086"/>
    <cellStyle name="김호(E4전환) 3 6 6" xfId="37087"/>
    <cellStyle name="김호(E4전환) 3 6 7" xfId="37088"/>
    <cellStyle name="김호(E4전환) 3 6 8" xfId="37089"/>
    <cellStyle name="김호(E4전환) 3 6 9" xfId="37090"/>
    <cellStyle name="김호(E4전환) 3 7" xfId="37091"/>
    <cellStyle name="김호(E4전환) 3 8" xfId="37092"/>
    <cellStyle name="김호(E4전환) 3 9" xfId="37093"/>
    <cellStyle name="김호(E4전환) 4" xfId="37094"/>
    <cellStyle name="김호(E4전환) 4 10" xfId="37095"/>
    <cellStyle name="김호(E4전환) 4 11" xfId="37096"/>
    <cellStyle name="김호(E4전환) 4 12" xfId="37097"/>
    <cellStyle name="김호(E4전환) 4 13" xfId="37098"/>
    <cellStyle name="김호(E4전환) 4 14" xfId="37099"/>
    <cellStyle name="김호(E4전환) 4 15" xfId="37100"/>
    <cellStyle name="김호(E4전환) 4 16" xfId="37101"/>
    <cellStyle name="김호(E4전환) 4 2" xfId="37102"/>
    <cellStyle name="김호(E4전환) 4 2 10" xfId="37103"/>
    <cellStyle name="김호(E4전환) 4 2 11" xfId="37104"/>
    <cellStyle name="김호(E4전환) 4 2 12" xfId="37105"/>
    <cellStyle name="김호(E4전환) 4 2 13" xfId="37106"/>
    <cellStyle name="김호(E4전환) 4 2 14" xfId="37107"/>
    <cellStyle name="김호(E4전환) 4 2 2" xfId="37108"/>
    <cellStyle name="김호(E4전환) 4 2 2 10" xfId="37109"/>
    <cellStyle name="김호(E4전환) 4 2 2 11" xfId="37110"/>
    <cellStyle name="김호(E4전환) 4 2 2 12" xfId="37111"/>
    <cellStyle name="김호(E4전환) 4 2 2 13" xfId="37112"/>
    <cellStyle name="김호(E4전환) 4 2 2 2" xfId="37113"/>
    <cellStyle name="김호(E4전환) 4 2 2 2 2" xfId="37114"/>
    <cellStyle name="김호(E4전환) 4 2 2 3" xfId="37115"/>
    <cellStyle name="김호(E4전환) 4 2 2 3 2" xfId="37116"/>
    <cellStyle name="김호(E4전환) 4 2 2 4" xfId="37117"/>
    <cellStyle name="김호(E4전환) 4 2 2 5" xfId="37118"/>
    <cellStyle name="김호(E4전환) 4 2 2 6" xfId="37119"/>
    <cellStyle name="김호(E4전환) 4 2 2 7" xfId="37120"/>
    <cellStyle name="김호(E4전환) 4 2 2 8" xfId="37121"/>
    <cellStyle name="김호(E4전환) 4 2 2 9" xfId="37122"/>
    <cellStyle name="김호(E4전환) 4 2 3" xfId="37123"/>
    <cellStyle name="김호(E4전환) 4 2 3 2" xfId="37124"/>
    <cellStyle name="김호(E4전환) 4 2 4" xfId="37125"/>
    <cellStyle name="김호(E4전환) 4 2 4 2" xfId="37126"/>
    <cellStyle name="김호(E4전환) 4 2 5" xfId="37127"/>
    <cellStyle name="김호(E4전환) 4 2 6" xfId="37128"/>
    <cellStyle name="김호(E4전환) 4 2 7" xfId="37129"/>
    <cellStyle name="김호(E4전환) 4 2 8" xfId="37130"/>
    <cellStyle name="김호(E4전환) 4 2 9" xfId="37131"/>
    <cellStyle name="김호(E4전환) 4 3" xfId="37132"/>
    <cellStyle name="김호(E4전환) 4 3 10" xfId="37133"/>
    <cellStyle name="김호(E4전환) 4 3 11" xfId="37134"/>
    <cellStyle name="김호(E4전환) 4 3 12" xfId="37135"/>
    <cellStyle name="김호(E4전환) 4 3 13" xfId="37136"/>
    <cellStyle name="김호(E4전환) 4 3 14" xfId="37137"/>
    <cellStyle name="김호(E4전환) 4 3 2" xfId="37138"/>
    <cellStyle name="김호(E4전환) 4 3 2 10" xfId="37139"/>
    <cellStyle name="김호(E4전환) 4 3 2 11" xfId="37140"/>
    <cellStyle name="김호(E4전환) 4 3 2 12" xfId="37141"/>
    <cellStyle name="김호(E4전환) 4 3 2 13" xfId="37142"/>
    <cellStyle name="김호(E4전환) 4 3 2 2" xfId="37143"/>
    <cellStyle name="김호(E4전환) 4 3 2 2 2" xfId="37144"/>
    <cellStyle name="김호(E4전환) 4 3 2 3" xfId="37145"/>
    <cellStyle name="김호(E4전환) 4 3 2 3 2" xfId="37146"/>
    <cellStyle name="김호(E4전환) 4 3 2 4" xfId="37147"/>
    <cellStyle name="김호(E4전환) 4 3 2 5" xfId="37148"/>
    <cellStyle name="김호(E4전환) 4 3 2 6" xfId="37149"/>
    <cellStyle name="김호(E4전환) 4 3 2 7" xfId="37150"/>
    <cellStyle name="김호(E4전환) 4 3 2 8" xfId="37151"/>
    <cellStyle name="김호(E4전환) 4 3 2 9" xfId="37152"/>
    <cellStyle name="김호(E4전환) 4 3 3" xfId="37153"/>
    <cellStyle name="김호(E4전환) 4 3 3 2" xfId="37154"/>
    <cellStyle name="김호(E4전환) 4 3 4" xfId="37155"/>
    <cellStyle name="김호(E4전환) 4 3 4 2" xfId="37156"/>
    <cellStyle name="김호(E4전환) 4 3 5" xfId="37157"/>
    <cellStyle name="김호(E4전환) 4 3 6" xfId="37158"/>
    <cellStyle name="김호(E4전환) 4 3 7" xfId="37159"/>
    <cellStyle name="김호(E4전환) 4 3 8" xfId="37160"/>
    <cellStyle name="김호(E4전환) 4 3 9" xfId="37161"/>
    <cellStyle name="김호(E4전환) 4 4" xfId="37162"/>
    <cellStyle name="김호(E4전환) 4 4 10" xfId="37163"/>
    <cellStyle name="김호(E4전환) 4 4 11" xfId="37164"/>
    <cellStyle name="김호(E4전환) 4 4 12" xfId="37165"/>
    <cellStyle name="김호(E4전환) 4 4 13" xfId="37166"/>
    <cellStyle name="김호(E4전환) 4 4 14" xfId="37167"/>
    <cellStyle name="김호(E4전환) 4 4 2" xfId="37168"/>
    <cellStyle name="김호(E4전환) 4 4 2 10" xfId="37169"/>
    <cellStyle name="김호(E4전환) 4 4 2 11" xfId="37170"/>
    <cellStyle name="김호(E4전환) 4 4 2 12" xfId="37171"/>
    <cellStyle name="김호(E4전환) 4 4 2 13" xfId="37172"/>
    <cellStyle name="김호(E4전환) 4 4 2 2" xfId="37173"/>
    <cellStyle name="김호(E4전환) 4 4 2 2 2" xfId="37174"/>
    <cellStyle name="김호(E4전환) 4 4 2 3" xfId="37175"/>
    <cellStyle name="김호(E4전환) 4 4 2 3 2" xfId="37176"/>
    <cellStyle name="김호(E4전환) 4 4 2 4" xfId="37177"/>
    <cellStyle name="김호(E4전환) 4 4 2 5" xfId="37178"/>
    <cellStyle name="김호(E4전환) 4 4 2 6" xfId="37179"/>
    <cellStyle name="김호(E4전환) 4 4 2 7" xfId="37180"/>
    <cellStyle name="김호(E4전환) 4 4 2 8" xfId="37181"/>
    <cellStyle name="김호(E4전환) 4 4 2 9" xfId="37182"/>
    <cellStyle name="김호(E4전환) 4 4 3" xfId="37183"/>
    <cellStyle name="김호(E4전환) 4 4 3 2" xfId="37184"/>
    <cellStyle name="김호(E4전환) 4 4 4" xfId="37185"/>
    <cellStyle name="김호(E4전환) 4 4 4 2" xfId="37186"/>
    <cellStyle name="김호(E4전환) 4 4 5" xfId="37187"/>
    <cellStyle name="김호(E4전환) 4 4 6" xfId="37188"/>
    <cellStyle name="김호(E4전환) 4 4 7" xfId="37189"/>
    <cellStyle name="김호(E4전환) 4 4 8" xfId="37190"/>
    <cellStyle name="김호(E4전환) 4 4 9" xfId="37191"/>
    <cellStyle name="김호(E4전환) 4 5" xfId="37192"/>
    <cellStyle name="김호(E4전환) 4 5 10" xfId="37193"/>
    <cellStyle name="김호(E4전환) 4 5 11" xfId="37194"/>
    <cellStyle name="김호(E4전환) 4 5 12" xfId="37195"/>
    <cellStyle name="김호(E4전환) 4 5 13" xfId="37196"/>
    <cellStyle name="김호(E4전환) 4 5 2" xfId="37197"/>
    <cellStyle name="김호(E4전환) 4 5 2 2" xfId="37198"/>
    <cellStyle name="김호(E4전환) 4 5 3" xfId="37199"/>
    <cellStyle name="김호(E4전환) 4 5 3 2" xfId="37200"/>
    <cellStyle name="김호(E4전환) 4 5 4" xfId="37201"/>
    <cellStyle name="김호(E4전환) 4 5 5" xfId="37202"/>
    <cellStyle name="김호(E4전환) 4 5 6" xfId="37203"/>
    <cellStyle name="김호(E4전환) 4 5 7" xfId="37204"/>
    <cellStyle name="김호(E4전환) 4 5 8" xfId="37205"/>
    <cellStyle name="김호(E4전환) 4 5 9" xfId="37206"/>
    <cellStyle name="김호(E4전환) 4 6" xfId="37207"/>
    <cellStyle name="김호(E4전환) 4 7" xfId="37208"/>
    <cellStyle name="김호(E4전환) 4 8" xfId="37209"/>
    <cellStyle name="김호(E4전환) 4 9" xfId="37210"/>
    <cellStyle name="김호(E4전환) 5" xfId="37211"/>
    <cellStyle name="김호(E4전환) 5 10" xfId="37212"/>
    <cellStyle name="김호(E4전환) 5 11" xfId="37213"/>
    <cellStyle name="김호(E4전환) 5 12" xfId="37214"/>
    <cellStyle name="김호(E4전환) 5 13" xfId="37215"/>
    <cellStyle name="김호(E4전환) 5 14" xfId="37216"/>
    <cellStyle name="김호(E4전환) 5 2" xfId="37217"/>
    <cellStyle name="김호(E4전환) 5 2 10" xfId="37218"/>
    <cellStyle name="김호(E4전환) 5 2 11" xfId="37219"/>
    <cellStyle name="김호(E4전환) 5 2 12" xfId="37220"/>
    <cellStyle name="김호(E4전환) 5 2 13" xfId="37221"/>
    <cellStyle name="김호(E4전환) 5 2 2" xfId="37222"/>
    <cellStyle name="김호(E4전환) 5 2 2 2" xfId="37223"/>
    <cellStyle name="김호(E4전환) 5 2 3" xfId="37224"/>
    <cellStyle name="김호(E4전환) 5 2 3 2" xfId="37225"/>
    <cellStyle name="김호(E4전환) 5 2 4" xfId="37226"/>
    <cellStyle name="김호(E4전환) 5 2 5" xfId="37227"/>
    <cellStyle name="김호(E4전환) 5 2 6" xfId="37228"/>
    <cellStyle name="김호(E4전환) 5 2 7" xfId="37229"/>
    <cellStyle name="김호(E4전환) 5 2 8" xfId="37230"/>
    <cellStyle name="김호(E4전환) 5 2 9" xfId="37231"/>
    <cellStyle name="김호(E4전환) 5 3" xfId="37232"/>
    <cellStyle name="김호(E4전환) 5 3 2" xfId="37233"/>
    <cellStyle name="김호(E4전환) 5 4" xfId="37234"/>
    <cellStyle name="김호(E4전환) 5 4 2" xfId="37235"/>
    <cellStyle name="김호(E4전환) 5 5" xfId="37236"/>
    <cellStyle name="김호(E4전환) 5 6" xfId="37237"/>
    <cellStyle name="김호(E4전환) 5 7" xfId="37238"/>
    <cellStyle name="김호(E4전환) 5 8" xfId="37239"/>
    <cellStyle name="김호(E4전환) 5 9" xfId="37240"/>
    <cellStyle name="김호(E4전환) 6" xfId="37241"/>
    <cellStyle name="김호(E4전환) 6 10" xfId="37242"/>
    <cellStyle name="김호(E4전환) 6 11" xfId="37243"/>
    <cellStyle name="김호(E4전환) 6 12" xfId="37244"/>
    <cellStyle name="김호(E4전환) 6 13" xfId="37245"/>
    <cellStyle name="김호(E4전환) 6 14" xfId="37246"/>
    <cellStyle name="김호(E4전환) 6 2" xfId="37247"/>
    <cellStyle name="김호(E4전환) 6 2 10" xfId="37248"/>
    <cellStyle name="김호(E4전환) 6 2 11" xfId="37249"/>
    <cellStyle name="김호(E4전환) 6 2 12" xfId="37250"/>
    <cellStyle name="김호(E4전환) 6 2 13" xfId="37251"/>
    <cellStyle name="김호(E4전환) 6 2 2" xfId="37252"/>
    <cellStyle name="김호(E4전환) 6 2 2 2" xfId="37253"/>
    <cellStyle name="김호(E4전환) 6 2 3" xfId="37254"/>
    <cellStyle name="김호(E4전환) 6 2 3 2" xfId="37255"/>
    <cellStyle name="김호(E4전환) 6 2 4" xfId="37256"/>
    <cellStyle name="김호(E4전환) 6 2 5" xfId="37257"/>
    <cellStyle name="김호(E4전환) 6 2 6" xfId="37258"/>
    <cellStyle name="김호(E4전환) 6 2 7" xfId="37259"/>
    <cellStyle name="김호(E4전환) 6 2 8" xfId="37260"/>
    <cellStyle name="김호(E4전환) 6 2 9" xfId="37261"/>
    <cellStyle name="김호(E4전환) 6 3" xfId="37262"/>
    <cellStyle name="김호(E4전환) 6 3 2" xfId="37263"/>
    <cellStyle name="김호(E4전환) 6 4" xfId="37264"/>
    <cellStyle name="김호(E4전환) 6 4 2" xfId="37265"/>
    <cellStyle name="김호(E4전환) 6 5" xfId="37266"/>
    <cellStyle name="김호(E4전환) 6 6" xfId="37267"/>
    <cellStyle name="김호(E4전환) 6 7" xfId="37268"/>
    <cellStyle name="김호(E4전환) 6 8" xfId="37269"/>
    <cellStyle name="김호(E4전환) 6 9" xfId="37270"/>
    <cellStyle name="김호(E4전환) 7" xfId="37271"/>
    <cellStyle name="김호(E4전환) 7 10" xfId="37272"/>
    <cellStyle name="김호(E4전환) 7 11" xfId="37273"/>
    <cellStyle name="김호(E4전환) 7 12" xfId="37274"/>
    <cellStyle name="김호(E4전환) 7 13" xfId="37275"/>
    <cellStyle name="김호(E4전환) 7 14" xfId="37276"/>
    <cellStyle name="김호(E4전환) 7 2" xfId="37277"/>
    <cellStyle name="김호(E4전환) 7 2 10" xfId="37278"/>
    <cellStyle name="김호(E4전환) 7 2 11" xfId="37279"/>
    <cellStyle name="김호(E4전환) 7 2 12" xfId="37280"/>
    <cellStyle name="김호(E4전환) 7 2 13" xfId="37281"/>
    <cellStyle name="김호(E4전환) 7 2 2" xfId="37282"/>
    <cellStyle name="김호(E4전환) 7 2 2 2" xfId="37283"/>
    <cellStyle name="김호(E4전환) 7 2 3" xfId="37284"/>
    <cellStyle name="김호(E4전환) 7 2 3 2" xfId="37285"/>
    <cellStyle name="김호(E4전환) 7 2 4" xfId="37286"/>
    <cellStyle name="김호(E4전환) 7 2 5" xfId="37287"/>
    <cellStyle name="김호(E4전환) 7 2 6" xfId="37288"/>
    <cellStyle name="김호(E4전환) 7 2 7" xfId="37289"/>
    <cellStyle name="김호(E4전환) 7 2 8" xfId="37290"/>
    <cellStyle name="김호(E4전환) 7 2 9" xfId="37291"/>
    <cellStyle name="김호(E4전환) 7 3" xfId="37292"/>
    <cellStyle name="김호(E4전환) 7 3 2" xfId="37293"/>
    <cellStyle name="김호(E4전환) 7 4" xfId="37294"/>
    <cellStyle name="김호(E4전환) 7 4 2" xfId="37295"/>
    <cellStyle name="김호(E4전환) 7 5" xfId="37296"/>
    <cellStyle name="김호(E4전환) 7 6" xfId="37297"/>
    <cellStyle name="김호(E4전환) 7 7" xfId="37298"/>
    <cellStyle name="김호(E4전환) 7 8" xfId="37299"/>
    <cellStyle name="김호(E4전환) 7 9" xfId="37300"/>
    <cellStyle name="김호(E4전환) 8" xfId="37301"/>
    <cellStyle name="김호(E4전환) 8 10" xfId="37302"/>
    <cellStyle name="김호(E4전환) 8 11" xfId="37303"/>
    <cellStyle name="김호(E4전환) 8 12" xfId="37304"/>
    <cellStyle name="김호(E4전환) 8 13" xfId="37305"/>
    <cellStyle name="김호(E4전환) 8 14" xfId="37306"/>
    <cellStyle name="김호(E4전환) 8 2" xfId="37307"/>
    <cellStyle name="김호(E4전환) 8 2 10" xfId="37308"/>
    <cellStyle name="김호(E4전환) 8 2 11" xfId="37309"/>
    <cellStyle name="김호(E4전환) 8 2 12" xfId="37310"/>
    <cellStyle name="김호(E4전환) 8 2 13" xfId="37311"/>
    <cellStyle name="김호(E4전환) 8 2 2" xfId="37312"/>
    <cellStyle name="김호(E4전환) 8 2 2 2" xfId="37313"/>
    <cellStyle name="김호(E4전환) 8 2 3" xfId="37314"/>
    <cellStyle name="김호(E4전환) 8 2 3 2" xfId="37315"/>
    <cellStyle name="김호(E4전환) 8 2 4" xfId="37316"/>
    <cellStyle name="김호(E4전환) 8 2 5" xfId="37317"/>
    <cellStyle name="김호(E4전환) 8 2 6" xfId="37318"/>
    <cellStyle name="김호(E4전환) 8 2 7" xfId="37319"/>
    <cellStyle name="김호(E4전환) 8 2 8" xfId="37320"/>
    <cellStyle name="김호(E4전환) 8 2 9" xfId="37321"/>
    <cellStyle name="김호(E4전환) 8 3" xfId="37322"/>
    <cellStyle name="김호(E4전환) 8 3 2" xfId="37323"/>
    <cellStyle name="김호(E4전환) 8 4" xfId="37324"/>
    <cellStyle name="김호(E4전환) 8 4 2" xfId="37325"/>
    <cellStyle name="김호(E4전환) 8 5" xfId="37326"/>
    <cellStyle name="김호(E4전환) 8 6" xfId="37327"/>
    <cellStyle name="김호(E4전환) 8 7" xfId="37328"/>
    <cellStyle name="김호(E4전환) 8 8" xfId="37329"/>
    <cellStyle name="김호(E4전환) 8 9" xfId="37330"/>
    <cellStyle name="김호(E4전환) 9" xfId="37331"/>
    <cellStyle name="김호(E4전환) 9 10" xfId="37332"/>
    <cellStyle name="김호(E4전환) 9 11" xfId="37333"/>
    <cellStyle name="김호(E4전환) 9 12" xfId="37334"/>
    <cellStyle name="김호(E4전환) 9 13" xfId="37335"/>
    <cellStyle name="김호(E4전환) 9 14" xfId="37336"/>
    <cellStyle name="김호(E4전환) 9 2" xfId="37337"/>
    <cellStyle name="김호(E4전환) 9 2 10" xfId="37338"/>
    <cellStyle name="김호(E4전환) 9 2 11" xfId="37339"/>
    <cellStyle name="김호(E4전환) 9 2 12" xfId="37340"/>
    <cellStyle name="김호(E4전환) 9 2 13" xfId="37341"/>
    <cellStyle name="김호(E4전환) 9 2 2" xfId="37342"/>
    <cellStyle name="김호(E4전환) 9 2 2 2" xfId="37343"/>
    <cellStyle name="김호(E4전환) 9 2 3" xfId="37344"/>
    <cellStyle name="김호(E4전환) 9 2 3 2" xfId="37345"/>
    <cellStyle name="김호(E4전환) 9 2 4" xfId="37346"/>
    <cellStyle name="김호(E4전환) 9 2 5" xfId="37347"/>
    <cellStyle name="김호(E4전환) 9 2 6" xfId="37348"/>
    <cellStyle name="김호(E4전환) 9 2 7" xfId="37349"/>
    <cellStyle name="김호(E4전환) 9 2 8" xfId="37350"/>
    <cellStyle name="김호(E4전환) 9 2 9" xfId="37351"/>
    <cellStyle name="김호(E4전환) 9 3" xfId="37352"/>
    <cellStyle name="김호(E4전환) 9 3 2" xfId="37353"/>
    <cellStyle name="김호(E4전환) 9 4" xfId="37354"/>
    <cellStyle name="김호(E4전환) 9 4 2" xfId="37355"/>
    <cellStyle name="김호(E4전환) 9 5" xfId="37356"/>
    <cellStyle name="김호(E4전환) 9 6" xfId="37357"/>
    <cellStyle name="김호(E4전환) 9 7" xfId="37358"/>
    <cellStyle name="김호(E4전환) 9 8" xfId="37359"/>
    <cellStyle name="김호(E4전환) 9 9" xfId="37360"/>
    <cellStyle name="나쁨" xfId="27" builtinId="27" customBuiltin="1"/>
    <cellStyle name="나쁨 10" xfId="13321"/>
    <cellStyle name="나쁨 10 2" xfId="37361"/>
    <cellStyle name="나쁨 11" xfId="13322"/>
    <cellStyle name="나쁨 11 2" xfId="37362"/>
    <cellStyle name="나쁨 12" xfId="13323"/>
    <cellStyle name="나쁨 12 2" xfId="37363"/>
    <cellStyle name="나쁨 13" xfId="13324"/>
    <cellStyle name="나쁨 13 2" xfId="37364"/>
    <cellStyle name="나쁨 14" xfId="37365"/>
    <cellStyle name="나쁨 15" xfId="37366"/>
    <cellStyle name="나쁨 16" xfId="37367"/>
    <cellStyle name="나쁨 17" xfId="37368"/>
    <cellStyle name="나쁨 18" xfId="37369"/>
    <cellStyle name="나쁨 19" xfId="37370"/>
    <cellStyle name="나쁨 2" xfId="52"/>
    <cellStyle name="나쁨 2 2" xfId="12976"/>
    <cellStyle name="나쁨 2 2 2" xfId="13325"/>
    <cellStyle name="나쁨 2 2 3" xfId="14115"/>
    <cellStyle name="나쁨 2 2 4" xfId="37372"/>
    <cellStyle name="나쁨 2 3" xfId="13712"/>
    <cellStyle name="나쁨 2 3 2" xfId="37371"/>
    <cellStyle name="나쁨 2 4" xfId="12932"/>
    <cellStyle name="나쁨 2 4 2" xfId="14229"/>
    <cellStyle name="나쁨 2 5" xfId="2619"/>
    <cellStyle name="나쁨 20" xfId="37373"/>
    <cellStyle name="나쁨 21" xfId="37374"/>
    <cellStyle name="나쁨 22" xfId="37375"/>
    <cellStyle name="나쁨 23" xfId="37376"/>
    <cellStyle name="나쁨 24" xfId="37377"/>
    <cellStyle name="나쁨 25" xfId="37378"/>
    <cellStyle name="나쁨 26" xfId="37379"/>
    <cellStyle name="나쁨 27" xfId="37380"/>
    <cellStyle name="나쁨 28" xfId="37381"/>
    <cellStyle name="나쁨 29" xfId="37382"/>
    <cellStyle name="나쁨 3" xfId="4808"/>
    <cellStyle name="나쁨 3 2" xfId="13326"/>
    <cellStyle name="나쁨 3 2 2" xfId="37383"/>
    <cellStyle name="나쁨 3 3" xfId="14151"/>
    <cellStyle name="나쁨 30" xfId="37384"/>
    <cellStyle name="나쁨 31" xfId="37385"/>
    <cellStyle name="나쁨 32" xfId="37386"/>
    <cellStyle name="나쁨 33" xfId="37387"/>
    <cellStyle name="나쁨 34" xfId="37388"/>
    <cellStyle name="나쁨 35" xfId="37389"/>
    <cellStyle name="나쁨 36" xfId="37390"/>
    <cellStyle name="나쁨 37" xfId="37391"/>
    <cellStyle name="나쁨 38" xfId="37392"/>
    <cellStyle name="나쁨 39" xfId="37393"/>
    <cellStyle name="나쁨 4" xfId="4809"/>
    <cellStyle name="나쁨 4 2" xfId="13327"/>
    <cellStyle name="나쁨 4 2 2" xfId="37395"/>
    <cellStyle name="나쁨 4 3" xfId="13844"/>
    <cellStyle name="나쁨 4 4" xfId="37394"/>
    <cellStyle name="나쁨 40" xfId="37396"/>
    <cellStyle name="나쁨 41" xfId="37397"/>
    <cellStyle name="나쁨 42" xfId="37398"/>
    <cellStyle name="나쁨 43" xfId="37399"/>
    <cellStyle name="나쁨 44" xfId="37400"/>
    <cellStyle name="나쁨 45" xfId="37401"/>
    <cellStyle name="나쁨 46" xfId="37402"/>
    <cellStyle name="나쁨 47" xfId="37403"/>
    <cellStyle name="나쁨 48" xfId="37404"/>
    <cellStyle name="나쁨 49" xfId="37405"/>
    <cellStyle name="나쁨 5" xfId="4810"/>
    <cellStyle name="나쁨 5 2" xfId="4811"/>
    <cellStyle name="나쁨 5 2 2" xfId="37407"/>
    <cellStyle name="나쁨 5 3" xfId="13328"/>
    <cellStyle name="나쁨 5 4" xfId="14001"/>
    <cellStyle name="나쁨 5 5" xfId="37406"/>
    <cellStyle name="나쁨 50" xfId="37408"/>
    <cellStyle name="나쁨 51" xfId="37409"/>
    <cellStyle name="나쁨 52" xfId="37410"/>
    <cellStyle name="나쁨 53" xfId="37411"/>
    <cellStyle name="나쁨 54" xfId="37412"/>
    <cellStyle name="나쁨 55" xfId="37413"/>
    <cellStyle name="나쁨 56" xfId="37414"/>
    <cellStyle name="나쁨 57" xfId="37415"/>
    <cellStyle name="나쁨 58" xfId="37416"/>
    <cellStyle name="나쁨 59" xfId="37417"/>
    <cellStyle name="나쁨 6" xfId="4812"/>
    <cellStyle name="나쁨 6 2" xfId="13329"/>
    <cellStyle name="나쁨 6 2 2" xfId="37419"/>
    <cellStyle name="나쁨 6 3" xfId="13843"/>
    <cellStyle name="나쁨 6 4" xfId="37418"/>
    <cellStyle name="나쁨 60" xfId="37420"/>
    <cellStyle name="나쁨 61" xfId="37421"/>
    <cellStyle name="나쁨 62" xfId="37422"/>
    <cellStyle name="나쁨 63" xfId="37423"/>
    <cellStyle name="나쁨 64" xfId="37424"/>
    <cellStyle name="나쁨 65" xfId="37425"/>
    <cellStyle name="나쁨 66" xfId="37426"/>
    <cellStyle name="나쁨 67" xfId="37427"/>
    <cellStyle name="나쁨 68" xfId="37428"/>
    <cellStyle name="나쁨 69" xfId="37429"/>
    <cellStyle name="나쁨 7" xfId="4813"/>
    <cellStyle name="나쁨 7 2" xfId="13330"/>
    <cellStyle name="나쁨 7 3" xfId="14000"/>
    <cellStyle name="나쁨 7 4" xfId="37430"/>
    <cellStyle name="나쁨 70" xfId="37431"/>
    <cellStyle name="나쁨 71" xfId="37432"/>
    <cellStyle name="나쁨 72" xfId="37433"/>
    <cellStyle name="나쁨 73" xfId="37434"/>
    <cellStyle name="나쁨 74" xfId="37435"/>
    <cellStyle name="나쁨 75" xfId="37436"/>
    <cellStyle name="나쁨 76" xfId="37437"/>
    <cellStyle name="나쁨 77" xfId="37438"/>
    <cellStyle name="나쁨 78" xfId="37439"/>
    <cellStyle name="나쁨 79" xfId="37440"/>
    <cellStyle name="나쁨 8" xfId="13331"/>
    <cellStyle name="나쁨 8 2" xfId="37441"/>
    <cellStyle name="나쁨 80" xfId="37442"/>
    <cellStyle name="나쁨 9" xfId="13332"/>
    <cellStyle name="나쁨 9 2" xfId="37443"/>
    <cellStyle name="날짜" xfId="4814"/>
    <cellStyle name="날짜 2" xfId="4815"/>
    <cellStyle name="날짜 2 2" xfId="4816"/>
    <cellStyle name="날짜 2 2 2" xfId="4817"/>
    <cellStyle name="날짜 2 2 2 2" xfId="49297"/>
    <cellStyle name="날짜 2 2 2 2 2" xfId="50922"/>
    <cellStyle name="날짜 2 2 2 2 3" xfId="51497"/>
    <cellStyle name="날짜 2 2 2 3" xfId="51110"/>
    <cellStyle name="날짜 2 2 2 3 2" xfId="51203"/>
    <cellStyle name="날짜 2 2 2 3 2 2" xfId="51846"/>
    <cellStyle name="날짜 2 2 2 3 3" xfId="51688"/>
    <cellStyle name="날짜 2 2 2 4" xfId="50825"/>
    <cellStyle name="날짜 2 2 3" xfId="49296"/>
    <cellStyle name="날짜 2 2 3 2" xfId="50921"/>
    <cellStyle name="날짜 2 2 3 3" xfId="51496"/>
    <cellStyle name="날짜 2 2 4" xfId="51109"/>
    <cellStyle name="날짜 2 2 4 2" xfId="51202"/>
    <cellStyle name="날짜 2 2 4 2 2" xfId="51845"/>
    <cellStyle name="날짜 2 2 4 3" xfId="51687"/>
    <cellStyle name="날짜 2 2 5" xfId="50824"/>
    <cellStyle name="날짜 2 3" xfId="4818"/>
    <cellStyle name="날짜 2 3 2" xfId="49298"/>
    <cellStyle name="날짜 2 3 2 2" xfId="50923"/>
    <cellStyle name="날짜 2 3 2 3" xfId="51498"/>
    <cellStyle name="날짜 2 3 3" xfId="51111"/>
    <cellStyle name="날짜 2 3 3 2" xfId="51204"/>
    <cellStyle name="날짜 2 3 3 2 2" xfId="51847"/>
    <cellStyle name="날짜 2 3 3 3" xfId="51689"/>
    <cellStyle name="날짜 2 3 4" xfId="50826"/>
    <cellStyle name="날짜 2 4" xfId="49295"/>
    <cellStyle name="날짜 2 4 2" xfId="50920"/>
    <cellStyle name="날짜 2 4 3" xfId="51495"/>
    <cellStyle name="날짜 2 5" xfId="51108"/>
    <cellStyle name="날짜 2 5 2" xfId="51201"/>
    <cellStyle name="날짜 2 5 2 2" xfId="51844"/>
    <cellStyle name="날짜 2 5 3" xfId="51686"/>
    <cellStyle name="날짜 2 6" xfId="50823"/>
    <cellStyle name="날짜 3" xfId="4819"/>
    <cellStyle name="날짜 3 2" xfId="4820"/>
    <cellStyle name="날짜 3 2 2" xfId="4821"/>
    <cellStyle name="날짜 3 2 2 2" xfId="49301"/>
    <cellStyle name="날짜 3 2 2 2 2" xfId="50926"/>
    <cellStyle name="날짜 3 2 2 2 3" xfId="51501"/>
    <cellStyle name="날짜 3 2 2 3" xfId="51114"/>
    <cellStyle name="날짜 3 2 2 3 2" xfId="51207"/>
    <cellStyle name="날짜 3 2 2 3 2 2" xfId="51850"/>
    <cellStyle name="날짜 3 2 2 3 3" xfId="51692"/>
    <cellStyle name="날짜 3 2 2 4" xfId="50829"/>
    <cellStyle name="날짜 3 2 3" xfId="49300"/>
    <cellStyle name="날짜 3 2 3 2" xfId="50925"/>
    <cellStyle name="날짜 3 2 3 3" xfId="51500"/>
    <cellStyle name="날짜 3 2 4" xfId="51113"/>
    <cellStyle name="날짜 3 2 4 2" xfId="51206"/>
    <cellStyle name="날짜 3 2 4 2 2" xfId="51849"/>
    <cellStyle name="날짜 3 2 4 3" xfId="51691"/>
    <cellStyle name="날짜 3 2 5" xfId="50828"/>
    <cellStyle name="날짜 3 3" xfId="4822"/>
    <cellStyle name="날짜 3 3 2" xfId="49302"/>
    <cellStyle name="날짜 3 3 2 2" xfId="50927"/>
    <cellStyle name="날짜 3 3 2 3" xfId="51502"/>
    <cellStyle name="날짜 3 3 3" xfId="51115"/>
    <cellStyle name="날짜 3 3 3 2" xfId="51208"/>
    <cellStyle name="날짜 3 3 3 2 2" xfId="51851"/>
    <cellStyle name="날짜 3 3 3 3" xfId="51693"/>
    <cellStyle name="날짜 3 3 4" xfId="50830"/>
    <cellStyle name="날짜 3 4" xfId="49299"/>
    <cellStyle name="날짜 3 4 2" xfId="50924"/>
    <cellStyle name="날짜 3 4 3" xfId="51499"/>
    <cellStyle name="날짜 3 5" xfId="51112"/>
    <cellStyle name="날짜 3 5 2" xfId="51205"/>
    <cellStyle name="날짜 3 5 2 2" xfId="51848"/>
    <cellStyle name="날짜 3 5 3" xfId="51690"/>
    <cellStyle name="날짜 3 6" xfId="50827"/>
    <cellStyle name="날짜 4" xfId="4823"/>
    <cellStyle name="날짜 4 2" xfId="49303"/>
    <cellStyle name="날짜 4 2 2" xfId="50928"/>
    <cellStyle name="날짜 4 2 3" xfId="51503"/>
    <cellStyle name="날짜 4 3" xfId="51116"/>
    <cellStyle name="날짜 4 3 2" xfId="51209"/>
    <cellStyle name="날짜 4 3 2 2" xfId="51852"/>
    <cellStyle name="날짜 4 3 3" xfId="51694"/>
    <cellStyle name="날짜 4 4" xfId="50831"/>
    <cellStyle name="날짜 5" xfId="4824"/>
    <cellStyle name="날짜 5 2" xfId="49304"/>
    <cellStyle name="날짜 5 2 2" xfId="50929"/>
    <cellStyle name="날짜 5 2 3" xfId="51504"/>
    <cellStyle name="날짜 5 3" xfId="51117"/>
    <cellStyle name="날짜 5 3 2" xfId="51210"/>
    <cellStyle name="날짜 5 3 2 2" xfId="51853"/>
    <cellStyle name="날짜 5 3 3" xfId="51695"/>
    <cellStyle name="날짜 5 4" xfId="50832"/>
    <cellStyle name="날짜 6" xfId="37444"/>
    <cellStyle name="날짜(두자리)" xfId="37445"/>
    <cellStyle name="날짜(두자리) 2" xfId="37446"/>
    <cellStyle name="날짜(두자리) 2 10" xfId="37447"/>
    <cellStyle name="날짜(두자리) 2 11" xfId="37448"/>
    <cellStyle name="날짜(두자리) 2 2" xfId="37449"/>
    <cellStyle name="날짜(두자리) 2 2 2" xfId="37450"/>
    <cellStyle name="날짜(두자리) 2 2 3" xfId="37451"/>
    <cellStyle name="날짜(두자리) 2 2 4" xfId="37452"/>
    <cellStyle name="날짜(두자리) 2 2 5" xfId="37453"/>
    <cellStyle name="날짜(두자리) 2 2 6" xfId="37454"/>
    <cellStyle name="날짜(두자리) 2 2 7" xfId="37455"/>
    <cellStyle name="날짜(두자리) 2 2 8" xfId="37456"/>
    <cellStyle name="날짜(두자리) 2 3" xfId="37457"/>
    <cellStyle name="날짜(두자리) 2 3 2" xfId="37458"/>
    <cellStyle name="날짜(두자리) 2 3 3" xfId="37459"/>
    <cellStyle name="날짜(두자리) 2 3 4" xfId="37460"/>
    <cellStyle name="날짜(두자리) 2 3 5" xfId="37461"/>
    <cellStyle name="날짜(두자리) 2 3 6" xfId="37462"/>
    <cellStyle name="날짜(두자리) 2 3 7" xfId="37463"/>
    <cellStyle name="날짜(두자리) 2 3 8" xfId="37464"/>
    <cellStyle name="날짜(두자리) 2 4" xfId="37465"/>
    <cellStyle name="날짜(두자리) 2 4 2" xfId="37466"/>
    <cellStyle name="날짜(두자리) 2 4 3" xfId="37467"/>
    <cellStyle name="날짜(두자리) 2 4 4" xfId="37468"/>
    <cellStyle name="날짜(두자리) 2 4 5" xfId="37469"/>
    <cellStyle name="날짜(두자리) 2 4 6" xfId="37470"/>
    <cellStyle name="날짜(두자리) 2 4 7" xfId="37471"/>
    <cellStyle name="날짜(두자리) 2 4 8" xfId="37472"/>
    <cellStyle name="날짜(두자리) 2 5" xfId="37473"/>
    <cellStyle name="날짜(두자리) 2 6" xfId="37474"/>
    <cellStyle name="날짜(두자리) 2 7" xfId="37475"/>
    <cellStyle name="날짜(두자리) 2 8" xfId="37476"/>
    <cellStyle name="날짜(두자리) 2 9" xfId="37477"/>
    <cellStyle name="날짜(두자리) 3" xfId="37478"/>
    <cellStyle name="날짜(두자리) 3 2" xfId="37479"/>
    <cellStyle name="날짜(두자리) 3 3" xfId="37480"/>
    <cellStyle name="날짜(두자리) 3 4" xfId="37481"/>
    <cellStyle name="날짜(두자리) 3 5" xfId="37482"/>
    <cellStyle name="날짜(두자리) 3 6" xfId="37483"/>
    <cellStyle name="날짜(두자리) 3 7" xfId="37484"/>
    <cellStyle name="날짜(두자리) 3 8" xfId="37485"/>
    <cellStyle name="날짜(두자리) 4" xfId="37486"/>
    <cellStyle name="날짜(두자리) 4 2" xfId="37487"/>
    <cellStyle name="날짜(두자리) 4 3" xfId="37488"/>
    <cellStyle name="날짜(두자리) 4 4" xfId="37489"/>
    <cellStyle name="날짜(두자리) 4 5" xfId="37490"/>
    <cellStyle name="날짜(두자리) 4 6" xfId="37491"/>
    <cellStyle name="날짜(두자리) 4 7" xfId="37492"/>
    <cellStyle name="날짜(두자리) 4 8" xfId="37493"/>
    <cellStyle name="날짜(두자리) 5" xfId="37494"/>
    <cellStyle name="날짜(두자리) 5 2" xfId="37495"/>
    <cellStyle name="날짜(두자리) 5 3" xfId="37496"/>
    <cellStyle name="날짜(두자리) 5 4" xfId="37497"/>
    <cellStyle name="날짜(두자리) 5 5" xfId="37498"/>
    <cellStyle name="날짜(두자리) 5 6" xfId="37499"/>
    <cellStyle name="날짜(두자리) 5 7" xfId="37500"/>
    <cellStyle name="날짜(두자리) 5 8" xfId="37501"/>
    <cellStyle name="날짜(두자리) 6" xfId="37502"/>
    <cellStyle name="날짜(두자리) 6 2" xfId="37503"/>
    <cellStyle name="날짜(두자리) 6 3" xfId="37504"/>
    <cellStyle name="날짜(두자리) 6 4" xfId="37505"/>
    <cellStyle name="날짜(두자리) 6 5" xfId="37506"/>
    <cellStyle name="날짜(두자리) 6 6" xfId="37507"/>
    <cellStyle name="날짜(두자리) 6 7" xfId="37508"/>
    <cellStyle name="날짜(두자리) 6 8" xfId="37509"/>
    <cellStyle name="날짜(두자리) 7" xfId="37510"/>
    <cellStyle name="날짜(두자리) 7 2" xfId="37511"/>
    <cellStyle name="날짜(두자리) 7 3" xfId="37512"/>
    <cellStyle name="날짜(두자리) 7 4" xfId="37513"/>
    <cellStyle name="날짜(두자리) 7 5" xfId="37514"/>
    <cellStyle name="날짜(두자리) 7 6" xfId="37515"/>
    <cellStyle name="날짜(두자리) 7 7" xfId="37516"/>
    <cellStyle name="날짜(두자리) 7 8" xfId="37517"/>
    <cellStyle name="날짜_결산부속명세서(2007년02월)" xfId="37518"/>
    <cellStyle name="내양식" xfId="37519"/>
    <cellStyle name="내역서" xfId="4825"/>
    <cellStyle name="내역서 10" xfId="37520"/>
    <cellStyle name="내역서 11" xfId="50840"/>
    <cellStyle name="내역서 2" xfId="37521"/>
    <cellStyle name="내역서 2 2" xfId="37522"/>
    <cellStyle name="내역서 2 3" xfId="37523"/>
    <cellStyle name="내역서 2 4" xfId="37524"/>
    <cellStyle name="내역서 3" xfId="37525"/>
    <cellStyle name="내역서 3 2" xfId="37526"/>
    <cellStyle name="내역서 3 3" xfId="37527"/>
    <cellStyle name="내역서 3 4" xfId="37528"/>
    <cellStyle name="내역서 4" xfId="37529"/>
    <cellStyle name="내역서 4 2" xfId="37530"/>
    <cellStyle name="내역서 4 3" xfId="37531"/>
    <cellStyle name="내역서 4 4" xfId="37532"/>
    <cellStyle name="내역서 5" xfId="37533"/>
    <cellStyle name="내역서 5 2" xfId="37534"/>
    <cellStyle name="내역서 5 3" xfId="37535"/>
    <cellStyle name="내역서 5 4" xfId="37536"/>
    <cellStyle name="내역서 6" xfId="37537"/>
    <cellStyle name="내역서 6 2" xfId="37538"/>
    <cellStyle name="내역서 6 3" xfId="37539"/>
    <cellStyle name="내역서 6 4" xfId="37540"/>
    <cellStyle name="내역서 7" xfId="37541"/>
    <cellStyle name="내역서 8" xfId="37542"/>
    <cellStyle name="내역서 9" xfId="37543"/>
    <cellStyle name="네모제목" xfId="4826"/>
    <cellStyle name="년도" xfId="37544"/>
    <cellStyle name="년도 10" xfId="37545"/>
    <cellStyle name="년도 11" xfId="37546"/>
    <cellStyle name="년도 12" xfId="37547"/>
    <cellStyle name="년도 13" xfId="37548"/>
    <cellStyle name="년도 2" xfId="37549"/>
    <cellStyle name="년도 2 2" xfId="37550"/>
    <cellStyle name="년도 3" xfId="37551"/>
    <cellStyle name="년도 3 2" xfId="37552"/>
    <cellStyle name="년도 4" xfId="37553"/>
    <cellStyle name="년도 5" xfId="37554"/>
    <cellStyle name="년도 6" xfId="37555"/>
    <cellStyle name="년도 7" xfId="37556"/>
    <cellStyle name="년도 8" xfId="37557"/>
    <cellStyle name="년도 9" xfId="37558"/>
    <cellStyle name="달러" xfId="4827"/>
    <cellStyle name="달러 2" xfId="37559"/>
    <cellStyle name="대" xfId="4828"/>
    <cellStyle name="뒤에 오는 하이퍼링크" xfId="4829"/>
    <cellStyle name="뒤에 오는 하이퍼링크 2" xfId="37560"/>
    <cellStyle name="똿떓죶Ø괻 [0.00]_PRODUCT DETAIL Q1" xfId="4830"/>
    <cellStyle name="똿떓죶Ø괻_PRODUCT DETAIL Q1" xfId="4831"/>
    <cellStyle name="똿뗦먛귟 [0.00]_laroux" xfId="4832"/>
    <cellStyle name="똿뗦먛귟_laroux" xfId="4833"/>
    <cellStyle name="마이너스키" xfId="4834"/>
    <cellStyle name="마이너스키 2" xfId="50833"/>
    <cellStyle name="메모" xfId="28" builtinId="10" customBuiltin="1"/>
    <cellStyle name="메모 10" xfId="13333"/>
    <cellStyle name="메모 10 2" xfId="37561"/>
    <cellStyle name="메모 10 2 2" xfId="50962"/>
    <cellStyle name="메모 10 2 3" xfId="51532"/>
    <cellStyle name="메모 10 3" xfId="49214"/>
    <cellStyle name="메모 10 3 2" xfId="51228"/>
    <cellStyle name="메모 10 3 2 2" xfId="51871"/>
    <cellStyle name="메모 10 3 3" xfId="51713"/>
    <cellStyle name="메모 10 4" xfId="51324"/>
    <cellStyle name="메모 11" xfId="13334"/>
    <cellStyle name="메모 11 2" xfId="37562"/>
    <cellStyle name="메모 11 2 2" xfId="50963"/>
    <cellStyle name="메모 11 2 3" xfId="51533"/>
    <cellStyle name="메모 11 3" xfId="49215"/>
    <cellStyle name="메모 11 3 2" xfId="51229"/>
    <cellStyle name="메모 11 3 2 2" xfId="51872"/>
    <cellStyle name="메모 11 3 3" xfId="51714"/>
    <cellStyle name="메모 11 4" xfId="51325"/>
    <cellStyle name="메모 12" xfId="13335"/>
    <cellStyle name="메모 12 2" xfId="37563"/>
    <cellStyle name="메모 12 2 2" xfId="50964"/>
    <cellStyle name="메모 12 2 3" xfId="51534"/>
    <cellStyle name="메모 12 3" xfId="49216"/>
    <cellStyle name="메모 12 3 2" xfId="51230"/>
    <cellStyle name="메모 12 3 2 2" xfId="51873"/>
    <cellStyle name="메모 12 3 3" xfId="51715"/>
    <cellStyle name="메모 12 4" xfId="51326"/>
    <cellStyle name="메모 13" xfId="13336"/>
    <cellStyle name="메모 13 2" xfId="37564"/>
    <cellStyle name="메모 13 2 2" xfId="50965"/>
    <cellStyle name="메모 13 2 3" xfId="51535"/>
    <cellStyle name="메모 13 3" xfId="49217"/>
    <cellStyle name="메모 13 3 2" xfId="51231"/>
    <cellStyle name="메모 13 3 2 2" xfId="51874"/>
    <cellStyle name="메모 13 3 3" xfId="51716"/>
    <cellStyle name="메모 13 4" xfId="51327"/>
    <cellStyle name="메모 14" xfId="14173"/>
    <cellStyle name="메모 14 2" xfId="37565"/>
    <cellStyle name="메모 14 3" xfId="49346"/>
    <cellStyle name="메모 15" xfId="14194"/>
    <cellStyle name="메모 15 2" xfId="37566"/>
    <cellStyle name="메모 15 3" xfId="49351"/>
    <cellStyle name="메모 16" xfId="37567"/>
    <cellStyle name="메모 17" xfId="37568"/>
    <cellStyle name="메모 18" xfId="37569"/>
    <cellStyle name="메모 19" xfId="37570"/>
    <cellStyle name="메모 2" xfId="60"/>
    <cellStyle name="메모 2 10" xfId="13791"/>
    <cellStyle name="메모 2 10 2" xfId="37572"/>
    <cellStyle name="메모 2 10 2 2" xfId="51045"/>
    <cellStyle name="메모 2 10 2 3" xfId="51620"/>
    <cellStyle name="메모 2 10 3" xfId="49444"/>
    <cellStyle name="메모 2 10 3 2" xfId="51783"/>
    <cellStyle name="메모 2 10 4" xfId="51412"/>
    <cellStyle name="메모 2 11" xfId="13814"/>
    <cellStyle name="메모 2 11 2" xfId="37573"/>
    <cellStyle name="메모 2 11 2 2" xfId="51064"/>
    <cellStyle name="메모 2 11 2 3" xfId="51639"/>
    <cellStyle name="메모 2 11 3" xfId="49441"/>
    <cellStyle name="메모 2 11 3 2" xfId="51801"/>
    <cellStyle name="메모 2 11 4" xfId="51431"/>
    <cellStyle name="메모 2 12" xfId="13811"/>
    <cellStyle name="메모 2 12 2" xfId="37574"/>
    <cellStyle name="메모 2 12 2 2" xfId="51061"/>
    <cellStyle name="메모 2 12 2 3" xfId="51636"/>
    <cellStyle name="메모 2 12 3" xfId="49453"/>
    <cellStyle name="메모 2 12 3 2" xfId="51798"/>
    <cellStyle name="메모 2 12 4" xfId="51428"/>
    <cellStyle name="메모 2 13" xfId="13778"/>
    <cellStyle name="메모 2 13 2" xfId="37575"/>
    <cellStyle name="메모 2 13 2 2" xfId="51032"/>
    <cellStyle name="메모 2 13 2 3" xfId="51607"/>
    <cellStyle name="메모 2 13 3" xfId="49461"/>
    <cellStyle name="메모 2 13 3 2" xfId="51770"/>
    <cellStyle name="메모 2 13 4" xfId="51399"/>
    <cellStyle name="메모 2 14" xfId="13783"/>
    <cellStyle name="메모 2 14 2" xfId="37576"/>
    <cellStyle name="메모 2 14 2 2" xfId="51037"/>
    <cellStyle name="메모 2 14 2 3" xfId="51612"/>
    <cellStyle name="메모 2 14 3" xfId="49477"/>
    <cellStyle name="메모 2 14 3 2" xfId="51775"/>
    <cellStyle name="메모 2 14 4" xfId="51404"/>
    <cellStyle name="메모 2 15" xfId="13795"/>
    <cellStyle name="메모 2 15 2" xfId="37577"/>
    <cellStyle name="메모 2 15 2 2" xfId="51049"/>
    <cellStyle name="메모 2 15 2 3" xfId="51624"/>
    <cellStyle name="메모 2 15 3" xfId="51167"/>
    <cellStyle name="메모 2 15 3 2" xfId="51787"/>
    <cellStyle name="메모 2 15 4" xfId="51416"/>
    <cellStyle name="메모 2 16" xfId="13782"/>
    <cellStyle name="메모 2 16 2" xfId="37578"/>
    <cellStyle name="메모 2 16 2 2" xfId="51036"/>
    <cellStyle name="메모 2 16 2 3" xfId="51611"/>
    <cellStyle name="메모 2 16 3" xfId="51165"/>
    <cellStyle name="메모 2 16 3 2" xfId="51774"/>
    <cellStyle name="메모 2 16 4" xfId="51403"/>
    <cellStyle name="메모 2 17" xfId="13812"/>
    <cellStyle name="메모 2 17 2" xfId="37579"/>
    <cellStyle name="메모 2 17 2 2" xfId="51062"/>
    <cellStyle name="메모 2 17 2 3" xfId="51637"/>
    <cellStyle name="메모 2 17 3" xfId="51172"/>
    <cellStyle name="메모 2 17 3 2" xfId="51799"/>
    <cellStyle name="메모 2 17 4" xfId="51429"/>
    <cellStyle name="메모 2 18" xfId="13816"/>
    <cellStyle name="메모 2 18 2" xfId="37580"/>
    <cellStyle name="메모 2 18 2 2" xfId="51066"/>
    <cellStyle name="메모 2 18 2 3" xfId="51641"/>
    <cellStyle name="메모 2 18 3" xfId="51174"/>
    <cellStyle name="메모 2 18 3 2" xfId="51803"/>
    <cellStyle name="메모 2 18 4" xfId="51433"/>
    <cellStyle name="메모 2 19" xfId="37581"/>
    <cellStyle name="메모 2 19 2" xfId="50899"/>
    <cellStyle name="메모 2 2" xfId="4836"/>
    <cellStyle name="메모 2 2 10" xfId="37583"/>
    <cellStyle name="메모 2 2 10 2" xfId="49466"/>
    <cellStyle name="메모 2 2 11" xfId="37584"/>
    <cellStyle name="메모 2 2 11 2" xfId="49471"/>
    <cellStyle name="메모 2 2 12" xfId="37585"/>
    <cellStyle name="메모 2 2 12 2" xfId="49481"/>
    <cellStyle name="메모 2 2 13" xfId="37586"/>
    <cellStyle name="메모 2 2 14" xfId="37587"/>
    <cellStyle name="메모 2 2 15" xfId="37588"/>
    <cellStyle name="메모 2 2 16" xfId="37589"/>
    <cellStyle name="메모 2 2 17" xfId="37590"/>
    <cellStyle name="메모 2 2 18" xfId="37591"/>
    <cellStyle name="메모 2 2 19" xfId="37592"/>
    <cellStyle name="메모 2 2 2" xfId="13338"/>
    <cellStyle name="메모 2 2 2 10" xfId="37594"/>
    <cellStyle name="메모 2 2 2 11" xfId="37595"/>
    <cellStyle name="메모 2 2 2 12" xfId="37596"/>
    <cellStyle name="메모 2 2 2 13" xfId="37597"/>
    <cellStyle name="메모 2 2 2 14" xfId="37598"/>
    <cellStyle name="메모 2 2 2 15" xfId="37599"/>
    <cellStyle name="메모 2 2 2 16" xfId="37593"/>
    <cellStyle name="메모 2 2 2 17" xfId="49314"/>
    <cellStyle name="메모 2 2 2 18" xfId="49400"/>
    <cellStyle name="메모 2 2 2 19" xfId="51328"/>
    <cellStyle name="메모 2 2 2 2" xfId="37600"/>
    <cellStyle name="메모 2 2 2 2 10" xfId="37601"/>
    <cellStyle name="메모 2 2 2 2 11" xfId="37602"/>
    <cellStyle name="메모 2 2 2 2 12" xfId="37603"/>
    <cellStyle name="메모 2 2 2 2 13" xfId="37604"/>
    <cellStyle name="메모 2 2 2 2 14" xfId="37605"/>
    <cellStyle name="메모 2 2 2 2 15" xfId="50966"/>
    <cellStyle name="메모 2 2 2 2 16" xfId="51536"/>
    <cellStyle name="메모 2 2 2 2 2" xfId="37606"/>
    <cellStyle name="메모 2 2 2 2 2 2" xfId="37607"/>
    <cellStyle name="메모 2 2 2 2 3" xfId="37608"/>
    <cellStyle name="메모 2 2 2 2 4" xfId="37609"/>
    <cellStyle name="메모 2 2 2 2 5" xfId="37610"/>
    <cellStyle name="메모 2 2 2 2 6" xfId="37611"/>
    <cellStyle name="메모 2 2 2 2 7" xfId="37612"/>
    <cellStyle name="메모 2 2 2 2 8" xfId="37613"/>
    <cellStyle name="메모 2 2 2 2 9" xfId="37614"/>
    <cellStyle name="메모 2 2 2 3" xfId="37615"/>
    <cellStyle name="메모 2 2 2 3 2" xfId="37616"/>
    <cellStyle name="메모 2 2 2 3 2 2" xfId="51232"/>
    <cellStyle name="메모 2 2 2 3 2 3" xfId="51875"/>
    <cellStyle name="메모 2 2 2 3 3" xfId="51129"/>
    <cellStyle name="메모 2 2 2 3 4" xfId="51717"/>
    <cellStyle name="메모 2 2 2 4" xfId="37617"/>
    <cellStyle name="메모 2 2 2 5" xfId="37618"/>
    <cellStyle name="메모 2 2 2 6" xfId="37619"/>
    <cellStyle name="메모 2 2 2 7" xfId="37620"/>
    <cellStyle name="메모 2 2 2 8" xfId="37621"/>
    <cellStyle name="메모 2 2 2 9" xfId="37622"/>
    <cellStyle name="메모 2 2 20" xfId="37582"/>
    <cellStyle name="메모 2 2 21" xfId="49107"/>
    <cellStyle name="메모 2 2 22" xfId="49218"/>
    <cellStyle name="메모 2 2 23" xfId="49366"/>
    <cellStyle name="메모 2 2 3" xfId="13835"/>
    <cellStyle name="메모 2 2 3 10" xfId="37624"/>
    <cellStyle name="메모 2 2 3 11" xfId="37625"/>
    <cellStyle name="메모 2 2 3 12" xfId="37626"/>
    <cellStyle name="메모 2 2 3 13" xfId="37627"/>
    <cellStyle name="메모 2 2 3 14" xfId="37628"/>
    <cellStyle name="메모 2 2 3 15" xfId="37629"/>
    <cellStyle name="메모 2 2 3 16" xfId="37623"/>
    <cellStyle name="메모 2 2 3 17" xfId="13999"/>
    <cellStyle name="메모 2 2 3 18" xfId="49409"/>
    <cellStyle name="메모 2 2 3 19" xfId="51452"/>
    <cellStyle name="메모 2 2 3 2" xfId="37630"/>
    <cellStyle name="메모 2 2 3 2 10" xfId="37631"/>
    <cellStyle name="메모 2 2 3 2 11" xfId="37632"/>
    <cellStyle name="메모 2 2 3 2 12" xfId="37633"/>
    <cellStyle name="메모 2 2 3 2 13" xfId="37634"/>
    <cellStyle name="메모 2 2 3 2 14" xfId="37635"/>
    <cellStyle name="메모 2 2 3 2 15" xfId="51085"/>
    <cellStyle name="메모 2 2 3 2 16" xfId="51660"/>
    <cellStyle name="메모 2 2 3 2 2" xfId="37636"/>
    <cellStyle name="메모 2 2 3 2 2 2" xfId="37637"/>
    <cellStyle name="메모 2 2 3 2 3" xfId="37638"/>
    <cellStyle name="메모 2 2 3 2 4" xfId="37639"/>
    <cellStyle name="메모 2 2 3 2 5" xfId="37640"/>
    <cellStyle name="메모 2 2 3 2 6" xfId="37641"/>
    <cellStyle name="메모 2 2 3 2 7" xfId="37642"/>
    <cellStyle name="메모 2 2 3 2 8" xfId="37643"/>
    <cellStyle name="메모 2 2 3 2 9" xfId="37644"/>
    <cellStyle name="메모 2 2 3 3" xfId="37645"/>
    <cellStyle name="메모 2 2 3 3 2" xfId="37646"/>
    <cellStyle name="메모 2 2 3 3 3" xfId="51182"/>
    <cellStyle name="메모 2 2 3 3 4" xfId="51822"/>
    <cellStyle name="메모 2 2 3 4" xfId="37647"/>
    <cellStyle name="메모 2 2 3 5" xfId="37648"/>
    <cellStyle name="메모 2 2 3 6" xfId="37649"/>
    <cellStyle name="메모 2 2 3 7" xfId="37650"/>
    <cellStyle name="메모 2 2 3 8" xfId="37651"/>
    <cellStyle name="메모 2 2 3 9" xfId="37652"/>
    <cellStyle name="메모 2 2 4" xfId="37653"/>
    <cellStyle name="메모 2 2 4 10" xfId="37654"/>
    <cellStyle name="메모 2 2 4 11" xfId="37655"/>
    <cellStyle name="메모 2 2 4 12" xfId="37656"/>
    <cellStyle name="메모 2 2 4 13" xfId="37657"/>
    <cellStyle name="메모 2 2 4 14" xfId="37658"/>
    <cellStyle name="메모 2 2 4 15" xfId="37659"/>
    <cellStyle name="메모 2 2 4 16" xfId="49418"/>
    <cellStyle name="메모 2 2 4 17" xfId="50930"/>
    <cellStyle name="메모 2 2 4 2" xfId="37660"/>
    <cellStyle name="메모 2 2 4 2 10" xfId="37661"/>
    <cellStyle name="메모 2 2 4 2 11" xfId="37662"/>
    <cellStyle name="메모 2 2 4 2 12" xfId="37663"/>
    <cellStyle name="메모 2 2 4 2 13" xfId="37664"/>
    <cellStyle name="메모 2 2 4 2 14" xfId="37665"/>
    <cellStyle name="메모 2 2 4 2 2" xfId="37666"/>
    <cellStyle name="메모 2 2 4 2 2 2" xfId="37667"/>
    <cellStyle name="메모 2 2 4 2 3" xfId="37668"/>
    <cellStyle name="메모 2 2 4 2 4" xfId="37669"/>
    <cellStyle name="메모 2 2 4 2 5" xfId="37670"/>
    <cellStyle name="메모 2 2 4 2 6" xfId="37671"/>
    <cellStyle name="메모 2 2 4 2 7" xfId="37672"/>
    <cellStyle name="메모 2 2 4 2 8" xfId="37673"/>
    <cellStyle name="메모 2 2 4 2 9" xfId="37674"/>
    <cellStyle name="메모 2 2 4 3" xfId="37675"/>
    <cellStyle name="메모 2 2 4 3 2" xfId="37676"/>
    <cellStyle name="메모 2 2 4 4" xfId="37677"/>
    <cellStyle name="메모 2 2 4 5" xfId="37678"/>
    <cellStyle name="메모 2 2 4 6" xfId="37679"/>
    <cellStyle name="메모 2 2 4 7" xfId="37680"/>
    <cellStyle name="메모 2 2 4 8" xfId="37681"/>
    <cellStyle name="메모 2 2 4 9" xfId="37682"/>
    <cellStyle name="메모 2 2 5" xfId="37683"/>
    <cellStyle name="메모 2 2 5 10" xfId="37684"/>
    <cellStyle name="메모 2 2 5 11" xfId="37685"/>
    <cellStyle name="메모 2 2 5 12" xfId="37686"/>
    <cellStyle name="메모 2 2 5 13" xfId="37687"/>
    <cellStyle name="메모 2 2 5 14" xfId="37688"/>
    <cellStyle name="메모 2 2 5 15" xfId="37689"/>
    <cellStyle name="메모 2 2 5 16" xfId="49424"/>
    <cellStyle name="메모 2 2 5 17" xfId="51468"/>
    <cellStyle name="메모 2 2 5 2" xfId="37690"/>
    <cellStyle name="메모 2 2 5 2 10" xfId="37691"/>
    <cellStyle name="메모 2 2 5 2 11" xfId="37692"/>
    <cellStyle name="메모 2 2 5 2 12" xfId="37693"/>
    <cellStyle name="메모 2 2 5 2 13" xfId="37694"/>
    <cellStyle name="메모 2 2 5 2 14" xfId="37695"/>
    <cellStyle name="메모 2 2 5 2 2" xfId="37696"/>
    <cellStyle name="메모 2 2 5 2 2 2" xfId="37697"/>
    <cellStyle name="메모 2 2 5 2 3" xfId="37698"/>
    <cellStyle name="메모 2 2 5 2 4" xfId="37699"/>
    <cellStyle name="메모 2 2 5 2 5" xfId="37700"/>
    <cellStyle name="메모 2 2 5 2 6" xfId="37701"/>
    <cellStyle name="메모 2 2 5 2 7" xfId="37702"/>
    <cellStyle name="메모 2 2 5 2 8" xfId="37703"/>
    <cellStyle name="메모 2 2 5 2 9" xfId="37704"/>
    <cellStyle name="메모 2 2 5 3" xfId="37705"/>
    <cellStyle name="메모 2 2 5 3 2" xfId="37706"/>
    <cellStyle name="메모 2 2 5 4" xfId="37707"/>
    <cellStyle name="메모 2 2 5 5" xfId="37708"/>
    <cellStyle name="메모 2 2 5 6" xfId="37709"/>
    <cellStyle name="메모 2 2 5 7" xfId="37710"/>
    <cellStyle name="메모 2 2 5 8" xfId="37711"/>
    <cellStyle name="메모 2 2 5 9" xfId="37712"/>
    <cellStyle name="메모 2 2 6" xfId="37713"/>
    <cellStyle name="메모 2 2 6 10" xfId="37714"/>
    <cellStyle name="메모 2 2 6 11" xfId="37715"/>
    <cellStyle name="메모 2 2 6 12" xfId="37716"/>
    <cellStyle name="메모 2 2 6 13" xfId="37717"/>
    <cellStyle name="메모 2 2 6 14" xfId="37718"/>
    <cellStyle name="메모 2 2 6 15" xfId="49391"/>
    <cellStyle name="메모 2 2 6 2" xfId="37719"/>
    <cellStyle name="메모 2 2 6 2 2" xfId="37720"/>
    <cellStyle name="메모 2 2 6 3" xfId="37721"/>
    <cellStyle name="메모 2 2 6 4" xfId="37722"/>
    <cellStyle name="메모 2 2 6 5" xfId="37723"/>
    <cellStyle name="메모 2 2 6 6" xfId="37724"/>
    <cellStyle name="메모 2 2 6 7" xfId="37725"/>
    <cellStyle name="메모 2 2 6 8" xfId="37726"/>
    <cellStyle name="메모 2 2 6 9" xfId="37727"/>
    <cellStyle name="메모 2 2 7" xfId="37728"/>
    <cellStyle name="메모 2 2 7 2" xfId="37729"/>
    <cellStyle name="메모 2 2 7 3" xfId="49431"/>
    <cellStyle name="메모 2 2 8" xfId="37730"/>
    <cellStyle name="메모 2 2 8 2" xfId="49450"/>
    <cellStyle name="메모 2 2 9" xfId="37731"/>
    <cellStyle name="메모 2 2 9 2" xfId="49458"/>
    <cellStyle name="메모 2 20" xfId="37732"/>
    <cellStyle name="메모 2 20 2" xfId="50891"/>
    <cellStyle name="메모 2 20 3" xfId="51463"/>
    <cellStyle name="메모 2 21" xfId="37571"/>
    <cellStyle name="메모 2 22" xfId="14230"/>
    <cellStyle name="메모 2 23" xfId="48148"/>
    <cellStyle name="메모 2 24" xfId="48349"/>
    <cellStyle name="메모 2 25" xfId="48421"/>
    <cellStyle name="메모 2 26" xfId="48426"/>
    <cellStyle name="메모 2 27" xfId="48430"/>
    <cellStyle name="메모 2 28" xfId="48486"/>
    <cellStyle name="메모 2 29" xfId="48480"/>
    <cellStyle name="메모 2 3" xfId="4837"/>
    <cellStyle name="메모 2 3 10" xfId="37734"/>
    <cellStyle name="메모 2 3 11" xfId="37735"/>
    <cellStyle name="메모 2 3 12" xfId="37736"/>
    <cellStyle name="메모 2 3 13" xfId="37737"/>
    <cellStyle name="메모 2 3 14" xfId="37738"/>
    <cellStyle name="메모 2 3 15" xfId="37739"/>
    <cellStyle name="메모 2 3 16" xfId="37733"/>
    <cellStyle name="메모 2 3 17" xfId="49268"/>
    <cellStyle name="메모 2 3 18" xfId="49369"/>
    <cellStyle name="메모 2 3 2" xfId="13713"/>
    <cellStyle name="메모 2 3 2 10" xfId="37741"/>
    <cellStyle name="메모 2 3 2 11" xfId="37742"/>
    <cellStyle name="메모 2 3 2 12" xfId="37743"/>
    <cellStyle name="메모 2 3 2 13" xfId="37744"/>
    <cellStyle name="메모 2 3 2 14" xfId="37745"/>
    <cellStyle name="메모 2 3 2 15" xfId="37740"/>
    <cellStyle name="메모 2 3 2 16" xfId="49344"/>
    <cellStyle name="메모 2 3 2 17" xfId="51378"/>
    <cellStyle name="메모 2 3 2 2" xfId="37746"/>
    <cellStyle name="메모 2 3 2 2 2" xfId="37747"/>
    <cellStyle name="메모 2 3 2 2 3" xfId="51011"/>
    <cellStyle name="메모 2 3 2 2 4" xfId="51586"/>
    <cellStyle name="메모 2 3 2 3" xfId="37748"/>
    <cellStyle name="메모 2 3 2 3 2" xfId="51277"/>
    <cellStyle name="메모 2 3 2 3 2 2" xfId="51920"/>
    <cellStyle name="메모 2 3 2 3 3" xfId="51155"/>
    <cellStyle name="메모 2 3 2 3 4" xfId="51762"/>
    <cellStyle name="메모 2 3 2 4" xfId="37749"/>
    <cellStyle name="메모 2 3 2 5" xfId="37750"/>
    <cellStyle name="메모 2 3 2 6" xfId="37751"/>
    <cellStyle name="메모 2 3 2 7" xfId="37752"/>
    <cellStyle name="메모 2 3 2 8" xfId="37753"/>
    <cellStyle name="메모 2 3 2 9" xfId="37754"/>
    <cellStyle name="메모 2 3 3" xfId="13998"/>
    <cellStyle name="메모 2 3 3 2" xfId="37756"/>
    <cellStyle name="메모 2 3 3 3" xfId="37755"/>
    <cellStyle name="메모 2 3 4" xfId="37757"/>
    <cellStyle name="메모 2 3 5" xfId="37758"/>
    <cellStyle name="메모 2 3 6" xfId="37759"/>
    <cellStyle name="메모 2 3 7" xfId="37760"/>
    <cellStyle name="메모 2 3 8" xfId="37761"/>
    <cellStyle name="메모 2 3 9" xfId="37762"/>
    <cellStyle name="메모 2 30" xfId="48475"/>
    <cellStyle name="메모 2 31" xfId="48525"/>
    <cellStyle name="메모 2 32" xfId="48513"/>
    <cellStyle name="메모 2 33" xfId="48481"/>
    <cellStyle name="메모 2 34" xfId="48597"/>
    <cellStyle name="메모 2 35" xfId="48528"/>
    <cellStyle name="메모 2 36" xfId="48472"/>
    <cellStyle name="메모 2 37" xfId="48507"/>
    <cellStyle name="메모 2 38" xfId="48476"/>
    <cellStyle name="메모 2 39" xfId="48613"/>
    <cellStyle name="메모 2 4" xfId="12977"/>
    <cellStyle name="메모 2 4 10" xfId="37764"/>
    <cellStyle name="메모 2 4 11" xfId="37765"/>
    <cellStyle name="메모 2 4 12" xfId="37766"/>
    <cellStyle name="메모 2 4 13" xfId="37767"/>
    <cellStyle name="메모 2 4 14" xfId="37768"/>
    <cellStyle name="메모 2 4 15" xfId="37769"/>
    <cellStyle name="메모 2 4 16" xfId="37763"/>
    <cellStyle name="메모 2 4 17" xfId="49390"/>
    <cellStyle name="메모 2 4 2" xfId="37770"/>
    <cellStyle name="메모 2 4 2 10" xfId="37771"/>
    <cellStyle name="메모 2 4 2 11" xfId="37772"/>
    <cellStyle name="메모 2 4 2 12" xfId="37773"/>
    <cellStyle name="메모 2 4 2 13" xfId="37774"/>
    <cellStyle name="메모 2 4 2 14" xfId="37775"/>
    <cellStyle name="메모 2 4 2 2" xfId="37776"/>
    <cellStyle name="메모 2 4 2 2 2" xfId="37777"/>
    <cellStyle name="메모 2 4 2 3" xfId="37778"/>
    <cellStyle name="메모 2 4 2 4" xfId="37779"/>
    <cellStyle name="메모 2 4 2 5" xfId="37780"/>
    <cellStyle name="메모 2 4 2 6" xfId="37781"/>
    <cellStyle name="메모 2 4 2 7" xfId="37782"/>
    <cellStyle name="메모 2 4 2 8" xfId="37783"/>
    <cellStyle name="메모 2 4 2 9" xfId="37784"/>
    <cellStyle name="메모 2 4 3" xfId="37785"/>
    <cellStyle name="메모 2 4 3 2" xfId="37786"/>
    <cellStyle name="메모 2 4 4" xfId="37787"/>
    <cellStyle name="메모 2 4 5" xfId="37788"/>
    <cellStyle name="메모 2 4 6" xfId="37789"/>
    <cellStyle name="메모 2 4 7" xfId="37790"/>
    <cellStyle name="메모 2 4 8" xfId="37791"/>
    <cellStyle name="메모 2 4 9" xfId="37792"/>
    <cellStyle name="메모 2 40" xfId="48551"/>
    <cellStyle name="메모 2 41" xfId="48516"/>
    <cellStyle name="메모 2 42" xfId="48633"/>
    <cellStyle name="메모 2 43" xfId="48696"/>
    <cellStyle name="메모 2 44" xfId="48645"/>
    <cellStyle name="메모 2 45" xfId="48680"/>
    <cellStyle name="메모 2 46" xfId="48704"/>
    <cellStyle name="메모 2 47" xfId="48707"/>
    <cellStyle name="메모 2 48" xfId="48775"/>
    <cellStyle name="메모 2 49" xfId="48766"/>
    <cellStyle name="메모 2 5" xfId="13337"/>
    <cellStyle name="메모 2 5 10" xfId="37794"/>
    <cellStyle name="메모 2 5 11" xfId="37795"/>
    <cellStyle name="메모 2 5 12" xfId="37796"/>
    <cellStyle name="메모 2 5 13" xfId="37797"/>
    <cellStyle name="메모 2 5 14" xfId="37798"/>
    <cellStyle name="메모 2 5 15" xfId="37799"/>
    <cellStyle name="메모 2 5 16" xfId="37793"/>
    <cellStyle name="메모 2 5 17" xfId="49385"/>
    <cellStyle name="메모 2 5 2" xfId="37800"/>
    <cellStyle name="메모 2 5 2 10" xfId="37801"/>
    <cellStyle name="메모 2 5 2 11" xfId="37802"/>
    <cellStyle name="메모 2 5 2 12" xfId="37803"/>
    <cellStyle name="메모 2 5 2 13" xfId="37804"/>
    <cellStyle name="메모 2 5 2 14" xfId="37805"/>
    <cellStyle name="메모 2 5 2 2" xfId="37806"/>
    <cellStyle name="메모 2 5 2 2 2" xfId="37807"/>
    <cellStyle name="메모 2 5 2 3" xfId="37808"/>
    <cellStyle name="메모 2 5 2 4" xfId="37809"/>
    <cellStyle name="메모 2 5 2 5" xfId="37810"/>
    <cellStyle name="메모 2 5 2 6" xfId="37811"/>
    <cellStyle name="메모 2 5 2 7" xfId="37812"/>
    <cellStyle name="메모 2 5 2 8" xfId="37813"/>
    <cellStyle name="메모 2 5 2 9" xfId="37814"/>
    <cellStyle name="메모 2 5 3" xfId="37815"/>
    <cellStyle name="메모 2 5 3 2" xfId="37816"/>
    <cellStyle name="메모 2 5 4" xfId="37817"/>
    <cellStyle name="메모 2 5 5" xfId="37818"/>
    <cellStyle name="메모 2 5 6" xfId="37819"/>
    <cellStyle name="메모 2 5 7" xfId="37820"/>
    <cellStyle name="메모 2 5 8" xfId="37821"/>
    <cellStyle name="메모 2 5 9" xfId="37822"/>
    <cellStyle name="메모 2 50" xfId="48776"/>
    <cellStyle name="메모 2 51" xfId="48772"/>
    <cellStyle name="메모 2 52" xfId="48762"/>
    <cellStyle name="메모 2 53" xfId="48849"/>
    <cellStyle name="메모 2 54" xfId="48765"/>
    <cellStyle name="메모 2 55" xfId="48768"/>
    <cellStyle name="메모 2 56" xfId="48779"/>
    <cellStyle name="메모 2 57" xfId="48790"/>
    <cellStyle name="메모 2 58" xfId="48950"/>
    <cellStyle name="메모 2 59" xfId="48979"/>
    <cellStyle name="메모 2 6" xfId="12933"/>
    <cellStyle name="메모 2 6 10" xfId="37824"/>
    <cellStyle name="메모 2 6 11" xfId="37825"/>
    <cellStyle name="메모 2 6 12" xfId="37826"/>
    <cellStyle name="메모 2 6 13" xfId="37827"/>
    <cellStyle name="메모 2 6 14" xfId="37828"/>
    <cellStyle name="메모 2 6 15" xfId="37829"/>
    <cellStyle name="메모 2 6 16" xfId="37823"/>
    <cellStyle name="메모 2 6 17" xfId="49403"/>
    <cellStyle name="메모 2 6 18" xfId="51305"/>
    <cellStyle name="메모 2 6 2" xfId="37830"/>
    <cellStyle name="메모 2 6 2 10" xfId="37831"/>
    <cellStyle name="메모 2 6 2 11" xfId="37832"/>
    <cellStyle name="메모 2 6 2 12" xfId="37833"/>
    <cellStyle name="메모 2 6 2 13" xfId="37834"/>
    <cellStyle name="메모 2 6 2 14" xfId="37835"/>
    <cellStyle name="메모 2 6 2 15" xfId="50940"/>
    <cellStyle name="메모 2 6 2 16" xfId="51513"/>
    <cellStyle name="메모 2 6 2 2" xfId="37836"/>
    <cellStyle name="메모 2 6 2 2 2" xfId="37837"/>
    <cellStyle name="메모 2 6 2 3" xfId="37838"/>
    <cellStyle name="메모 2 6 2 4" xfId="37839"/>
    <cellStyle name="메모 2 6 2 5" xfId="37840"/>
    <cellStyle name="메모 2 6 2 6" xfId="37841"/>
    <cellStyle name="메모 2 6 2 7" xfId="37842"/>
    <cellStyle name="메모 2 6 2 8" xfId="37843"/>
    <cellStyle name="메모 2 6 2 9" xfId="37844"/>
    <cellStyle name="메모 2 6 3" xfId="37845"/>
    <cellStyle name="메모 2 6 3 2" xfId="37846"/>
    <cellStyle name="메모 2 6 3 2 2" xfId="51212"/>
    <cellStyle name="메모 2 6 3 2 3" xfId="51855"/>
    <cellStyle name="메모 2 6 3 3" xfId="51119"/>
    <cellStyle name="메모 2 6 3 4" xfId="51697"/>
    <cellStyle name="메모 2 6 4" xfId="37847"/>
    <cellStyle name="메모 2 6 5" xfId="37848"/>
    <cellStyle name="메모 2 6 6" xfId="37849"/>
    <cellStyle name="메모 2 6 7" xfId="37850"/>
    <cellStyle name="메모 2 6 8" xfId="37851"/>
    <cellStyle name="메모 2 6 9" xfId="37852"/>
    <cellStyle name="메모 2 60" xfId="49000"/>
    <cellStyle name="메모 2 61" xfId="48948"/>
    <cellStyle name="메모 2 62" xfId="48989"/>
    <cellStyle name="메모 2 63" xfId="48992"/>
    <cellStyle name="메모 2 64" xfId="49027"/>
    <cellStyle name="메모 2 65" xfId="48953"/>
    <cellStyle name="메모 2 66" xfId="49025"/>
    <cellStyle name="메모 2 67" xfId="49360"/>
    <cellStyle name="메모 2 68" xfId="2620"/>
    <cellStyle name="메모 2 7" xfId="4835"/>
    <cellStyle name="메모 2 7 10" xfId="37854"/>
    <cellStyle name="메모 2 7 11" xfId="37855"/>
    <cellStyle name="메모 2 7 12" xfId="37856"/>
    <cellStyle name="메모 2 7 13" xfId="37857"/>
    <cellStyle name="메모 2 7 14" xfId="37858"/>
    <cellStyle name="메모 2 7 15" xfId="37853"/>
    <cellStyle name="메모 2 7 16" xfId="49412"/>
    <cellStyle name="메모 2 7 2" xfId="37859"/>
    <cellStyle name="메모 2 7 2 2" xfId="37860"/>
    <cellStyle name="메모 2 7 3" xfId="37861"/>
    <cellStyle name="메모 2 7 4" xfId="37862"/>
    <cellStyle name="메모 2 7 5" xfId="37863"/>
    <cellStyle name="메모 2 7 6" xfId="37864"/>
    <cellStyle name="메모 2 7 7" xfId="37865"/>
    <cellStyle name="메모 2 7 8" xfId="37866"/>
    <cellStyle name="메모 2 7 9" xfId="37867"/>
    <cellStyle name="메모 2 8" xfId="13781"/>
    <cellStyle name="메모 2 8 2" xfId="37869"/>
    <cellStyle name="메모 2 8 2 2" xfId="51035"/>
    <cellStyle name="메모 2 8 2 3" xfId="51610"/>
    <cellStyle name="메모 2 8 3" xfId="37868"/>
    <cellStyle name="메모 2 8 3 2" xfId="51164"/>
    <cellStyle name="메모 2 8 3 3" xfId="51773"/>
    <cellStyle name="메모 2 8 4" xfId="49420"/>
    <cellStyle name="메모 2 8 5" xfId="51402"/>
    <cellStyle name="메모 2 9" xfId="13776"/>
    <cellStyle name="메모 2 9 2" xfId="37870"/>
    <cellStyle name="메모 2 9 2 2" xfId="51030"/>
    <cellStyle name="메모 2 9 2 3" xfId="51605"/>
    <cellStyle name="메모 2 9 3" xfId="49376"/>
    <cellStyle name="메모 2 9 3 2" xfId="51768"/>
    <cellStyle name="메모 2 9 4" xfId="51397"/>
    <cellStyle name="메모 2_국내" xfId="37871"/>
    <cellStyle name="메모 20" xfId="37872"/>
    <cellStyle name="메모 21" xfId="37873"/>
    <cellStyle name="메모 22" xfId="37874"/>
    <cellStyle name="메모 23" xfId="37875"/>
    <cellStyle name="메모 24" xfId="37876"/>
    <cellStyle name="메모 25" xfId="37877"/>
    <cellStyle name="메모 26" xfId="37878"/>
    <cellStyle name="메모 27" xfId="37879"/>
    <cellStyle name="메모 28" xfId="37880"/>
    <cellStyle name="메모 29" xfId="37881"/>
    <cellStyle name="메모 3" xfId="4838"/>
    <cellStyle name="메모 3 10" xfId="37883"/>
    <cellStyle name="메모 3 11" xfId="37884"/>
    <cellStyle name="메모 3 12" xfId="37885"/>
    <cellStyle name="메모 3 13" xfId="37886"/>
    <cellStyle name="메모 3 14" xfId="37887"/>
    <cellStyle name="메모 3 15" xfId="37888"/>
    <cellStyle name="메모 3 16" xfId="37889"/>
    <cellStyle name="메모 3 17" xfId="37890"/>
    <cellStyle name="메모 3 18" xfId="37891"/>
    <cellStyle name="메모 3 19" xfId="37892"/>
    <cellStyle name="메모 3 2" xfId="4839"/>
    <cellStyle name="메모 3 2 10" xfId="37894"/>
    <cellStyle name="메모 3 2 11" xfId="37895"/>
    <cellStyle name="메모 3 2 12" xfId="37896"/>
    <cellStyle name="메모 3 2 13" xfId="37897"/>
    <cellStyle name="메모 3 2 14" xfId="37898"/>
    <cellStyle name="메모 3 2 15" xfId="37899"/>
    <cellStyle name="메모 3 2 16" xfId="37893"/>
    <cellStyle name="메모 3 2 2" xfId="37900"/>
    <cellStyle name="메모 3 2 2 10" xfId="37901"/>
    <cellStyle name="메모 3 2 2 11" xfId="37902"/>
    <cellStyle name="메모 3 2 2 12" xfId="37903"/>
    <cellStyle name="메모 3 2 2 13" xfId="37904"/>
    <cellStyle name="메모 3 2 2 14" xfId="37905"/>
    <cellStyle name="메모 3 2 2 2" xfId="37906"/>
    <cellStyle name="메모 3 2 2 2 2" xfId="37907"/>
    <cellStyle name="메모 3 2 2 3" xfId="37908"/>
    <cellStyle name="메모 3 2 2 4" xfId="37909"/>
    <cellStyle name="메모 3 2 2 5" xfId="37910"/>
    <cellStyle name="메모 3 2 2 6" xfId="37911"/>
    <cellStyle name="메모 3 2 2 7" xfId="37912"/>
    <cellStyle name="메모 3 2 2 8" xfId="37913"/>
    <cellStyle name="메모 3 2 2 9" xfId="37914"/>
    <cellStyle name="메모 3 2 3" xfId="37915"/>
    <cellStyle name="메모 3 2 3 2" xfId="37916"/>
    <cellStyle name="메모 3 2 4" xfId="37917"/>
    <cellStyle name="메모 3 2 5" xfId="37918"/>
    <cellStyle name="메모 3 2 6" xfId="37919"/>
    <cellStyle name="메모 3 2 7" xfId="37920"/>
    <cellStyle name="메모 3 2 8" xfId="37921"/>
    <cellStyle name="메모 3 2 9" xfId="37922"/>
    <cellStyle name="메모 3 20" xfId="37882"/>
    <cellStyle name="메모 3 21" xfId="14231"/>
    <cellStyle name="메모 3 22" xfId="49219"/>
    <cellStyle name="메모 3 3" xfId="4840"/>
    <cellStyle name="메모 3 3 10" xfId="37924"/>
    <cellStyle name="메모 3 3 11" xfId="37925"/>
    <cellStyle name="메모 3 3 12" xfId="37926"/>
    <cellStyle name="메모 3 3 13" xfId="37927"/>
    <cellStyle name="메모 3 3 14" xfId="37928"/>
    <cellStyle name="메모 3 3 15" xfId="37929"/>
    <cellStyle name="메모 3 3 16" xfId="37923"/>
    <cellStyle name="메모 3 3 2" xfId="37930"/>
    <cellStyle name="메모 3 3 2 10" xfId="37931"/>
    <cellStyle name="메모 3 3 2 11" xfId="37932"/>
    <cellStyle name="메모 3 3 2 12" xfId="37933"/>
    <cellStyle name="메모 3 3 2 13" xfId="37934"/>
    <cellStyle name="메모 3 3 2 14" xfId="37935"/>
    <cellStyle name="메모 3 3 2 2" xfId="37936"/>
    <cellStyle name="메모 3 3 2 2 2" xfId="37937"/>
    <cellStyle name="메모 3 3 2 3" xfId="37938"/>
    <cellStyle name="메모 3 3 2 4" xfId="37939"/>
    <cellStyle name="메모 3 3 2 5" xfId="37940"/>
    <cellStyle name="메모 3 3 2 6" xfId="37941"/>
    <cellStyle name="메모 3 3 2 7" xfId="37942"/>
    <cellStyle name="메모 3 3 2 8" xfId="37943"/>
    <cellStyle name="메모 3 3 2 9" xfId="37944"/>
    <cellStyle name="메모 3 3 3" xfId="37945"/>
    <cellStyle name="메모 3 3 3 2" xfId="37946"/>
    <cellStyle name="메모 3 3 4" xfId="37947"/>
    <cellStyle name="메모 3 3 5" xfId="37948"/>
    <cellStyle name="메모 3 3 6" xfId="37949"/>
    <cellStyle name="메모 3 3 7" xfId="37950"/>
    <cellStyle name="메모 3 3 8" xfId="37951"/>
    <cellStyle name="메모 3 3 9" xfId="37952"/>
    <cellStyle name="메모 3 4" xfId="13339"/>
    <cellStyle name="메모 3 4 10" xfId="37954"/>
    <cellStyle name="메모 3 4 11" xfId="37955"/>
    <cellStyle name="메모 3 4 12" xfId="37956"/>
    <cellStyle name="메모 3 4 13" xfId="37957"/>
    <cellStyle name="메모 3 4 14" xfId="37958"/>
    <cellStyle name="메모 3 4 15" xfId="37959"/>
    <cellStyle name="메모 3 4 16" xfId="37953"/>
    <cellStyle name="메모 3 4 17" xfId="49315"/>
    <cellStyle name="메모 3 4 18" xfId="51329"/>
    <cellStyle name="메모 3 4 2" xfId="37960"/>
    <cellStyle name="메모 3 4 2 10" xfId="37961"/>
    <cellStyle name="메모 3 4 2 11" xfId="37962"/>
    <cellStyle name="메모 3 4 2 12" xfId="37963"/>
    <cellStyle name="메모 3 4 2 13" xfId="37964"/>
    <cellStyle name="메모 3 4 2 14" xfId="37965"/>
    <cellStyle name="메모 3 4 2 15" xfId="50967"/>
    <cellStyle name="메모 3 4 2 16" xfId="51537"/>
    <cellStyle name="메모 3 4 2 2" xfId="37966"/>
    <cellStyle name="메모 3 4 2 2 2" xfId="37967"/>
    <cellStyle name="메모 3 4 2 3" xfId="37968"/>
    <cellStyle name="메모 3 4 2 4" xfId="37969"/>
    <cellStyle name="메모 3 4 2 5" xfId="37970"/>
    <cellStyle name="메모 3 4 2 6" xfId="37971"/>
    <cellStyle name="메모 3 4 2 7" xfId="37972"/>
    <cellStyle name="메모 3 4 2 8" xfId="37973"/>
    <cellStyle name="메모 3 4 2 9" xfId="37974"/>
    <cellStyle name="메모 3 4 3" xfId="37975"/>
    <cellStyle name="메모 3 4 3 2" xfId="37976"/>
    <cellStyle name="메모 3 4 3 2 2" xfId="51233"/>
    <cellStyle name="메모 3 4 3 2 3" xfId="51876"/>
    <cellStyle name="메모 3 4 3 3" xfId="51130"/>
    <cellStyle name="메모 3 4 3 4" xfId="51718"/>
    <cellStyle name="메모 3 4 4" xfId="37977"/>
    <cellStyle name="메모 3 4 5" xfId="37978"/>
    <cellStyle name="메모 3 4 6" xfId="37979"/>
    <cellStyle name="메모 3 4 7" xfId="37980"/>
    <cellStyle name="메모 3 4 8" xfId="37981"/>
    <cellStyle name="메모 3 4 9" xfId="37982"/>
    <cellStyle name="메모 3 5" xfId="13905"/>
    <cellStyle name="메모 3 5 10" xfId="37984"/>
    <cellStyle name="메모 3 5 11" xfId="37985"/>
    <cellStyle name="메모 3 5 12" xfId="37986"/>
    <cellStyle name="메모 3 5 13" xfId="37987"/>
    <cellStyle name="메모 3 5 14" xfId="37988"/>
    <cellStyle name="메모 3 5 15" xfId="37989"/>
    <cellStyle name="메모 3 5 16" xfId="37983"/>
    <cellStyle name="메모 3 5 2" xfId="37990"/>
    <cellStyle name="메모 3 5 2 10" xfId="37991"/>
    <cellStyle name="메모 3 5 2 11" xfId="37992"/>
    <cellStyle name="메모 3 5 2 12" xfId="37993"/>
    <cellStyle name="메모 3 5 2 13" xfId="37994"/>
    <cellStyle name="메모 3 5 2 14" xfId="37995"/>
    <cellStyle name="메모 3 5 2 2" xfId="37996"/>
    <cellStyle name="메모 3 5 2 2 2" xfId="37997"/>
    <cellStyle name="메모 3 5 2 3" xfId="37998"/>
    <cellStyle name="메모 3 5 2 4" xfId="37999"/>
    <cellStyle name="메모 3 5 2 5" xfId="38000"/>
    <cellStyle name="메모 3 5 2 6" xfId="38001"/>
    <cellStyle name="메모 3 5 2 7" xfId="38002"/>
    <cellStyle name="메모 3 5 2 8" xfId="38003"/>
    <cellStyle name="메모 3 5 2 9" xfId="38004"/>
    <cellStyle name="메모 3 5 3" xfId="38005"/>
    <cellStyle name="메모 3 5 3 2" xfId="38006"/>
    <cellStyle name="메모 3 5 4" xfId="38007"/>
    <cellStyle name="메모 3 5 5" xfId="38008"/>
    <cellStyle name="메모 3 5 6" xfId="38009"/>
    <cellStyle name="메모 3 5 7" xfId="38010"/>
    <cellStyle name="메모 3 5 8" xfId="38011"/>
    <cellStyle name="메모 3 5 9" xfId="38012"/>
    <cellStyle name="메모 3 6" xfId="38013"/>
    <cellStyle name="메모 3 6 10" xfId="38014"/>
    <cellStyle name="메모 3 6 11" xfId="38015"/>
    <cellStyle name="메모 3 6 12" xfId="38016"/>
    <cellStyle name="메모 3 6 13" xfId="38017"/>
    <cellStyle name="메모 3 6 14" xfId="38018"/>
    <cellStyle name="메모 3 6 2" xfId="38019"/>
    <cellStyle name="메모 3 6 2 2" xfId="38020"/>
    <cellStyle name="메모 3 6 3" xfId="38021"/>
    <cellStyle name="메모 3 6 4" xfId="38022"/>
    <cellStyle name="메모 3 6 5" xfId="38023"/>
    <cellStyle name="메모 3 6 6" xfId="38024"/>
    <cellStyle name="메모 3 6 7" xfId="38025"/>
    <cellStyle name="메모 3 6 8" xfId="38026"/>
    <cellStyle name="메모 3 6 9" xfId="38027"/>
    <cellStyle name="메모 3 7" xfId="38028"/>
    <cellStyle name="메모 3 7 2" xfId="38029"/>
    <cellStyle name="메모 3 8" xfId="38030"/>
    <cellStyle name="메모 3 9" xfId="38031"/>
    <cellStyle name="메모 30" xfId="38032"/>
    <cellStyle name="메모 31" xfId="38033"/>
    <cellStyle name="메모 32" xfId="38034"/>
    <cellStyle name="메모 33" xfId="38035"/>
    <cellStyle name="메모 34" xfId="38036"/>
    <cellStyle name="메모 35" xfId="38037"/>
    <cellStyle name="메모 36" xfId="38038"/>
    <cellStyle name="메모 37" xfId="38039"/>
    <cellStyle name="메모 38" xfId="38040"/>
    <cellStyle name="메모 39" xfId="38041"/>
    <cellStyle name="메모 4" xfId="4841"/>
    <cellStyle name="메모 4 10" xfId="38043"/>
    <cellStyle name="메모 4 11" xfId="38044"/>
    <cellStyle name="메모 4 12" xfId="38045"/>
    <cellStyle name="메모 4 13" xfId="38046"/>
    <cellStyle name="메모 4 14" xfId="38047"/>
    <cellStyle name="메모 4 15" xfId="38048"/>
    <cellStyle name="메모 4 16" xfId="38049"/>
    <cellStyle name="메모 4 17" xfId="38050"/>
    <cellStyle name="메모 4 18" xfId="38051"/>
    <cellStyle name="메모 4 19" xfId="38052"/>
    <cellStyle name="메모 4 2" xfId="4842"/>
    <cellStyle name="메모 4 2 10" xfId="38054"/>
    <cellStyle name="메모 4 2 11" xfId="38055"/>
    <cellStyle name="메모 4 2 12" xfId="38056"/>
    <cellStyle name="메모 4 2 13" xfId="38057"/>
    <cellStyle name="메모 4 2 14" xfId="38058"/>
    <cellStyle name="메모 4 2 15" xfId="38059"/>
    <cellStyle name="메모 4 2 16" xfId="38053"/>
    <cellStyle name="메모 4 2 2" xfId="38060"/>
    <cellStyle name="메모 4 2 2 10" xfId="38061"/>
    <cellStyle name="메모 4 2 2 11" xfId="38062"/>
    <cellStyle name="메모 4 2 2 12" xfId="38063"/>
    <cellStyle name="메모 4 2 2 13" xfId="38064"/>
    <cellStyle name="메모 4 2 2 14" xfId="38065"/>
    <cellStyle name="메모 4 2 2 2" xfId="38066"/>
    <cellStyle name="메모 4 2 2 2 2" xfId="38067"/>
    <cellStyle name="메모 4 2 2 3" xfId="38068"/>
    <cellStyle name="메모 4 2 2 4" xfId="38069"/>
    <cellStyle name="메모 4 2 2 5" xfId="38070"/>
    <cellStyle name="메모 4 2 2 6" xfId="38071"/>
    <cellStyle name="메모 4 2 2 7" xfId="38072"/>
    <cellStyle name="메모 4 2 2 8" xfId="38073"/>
    <cellStyle name="메모 4 2 2 9" xfId="38074"/>
    <cellStyle name="메모 4 2 3" xfId="38075"/>
    <cellStyle name="메모 4 2 3 2" xfId="38076"/>
    <cellStyle name="메모 4 2 4" xfId="38077"/>
    <cellStyle name="메모 4 2 5" xfId="38078"/>
    <cellStyle name="메모 4 2 6" xfId="38079"/>
    <cellStyle name="메모 4 2 7" xfId="38080"/>
    <cellStyle name="메모 4 2 8" xfId="38081"/>
    <cellStyle name="메모 4 2 9" xfId="38082"/>
    <cellStyle name="메모 4 20" xfId="38042"/>
    <cellStyle name="메모 4 21" xfId="49220"/>
    <cellStyle name="메모 4 3" xfId="4843"/>
    <cellStyle name="메모 4 3 10" xfId="38084"/>
    <cellStyle name="메모 4 3 11" xfId="38085"/>
    <cellStyle name="메모 4 3 12" xfId="38086"/>
    <cellStyle name="메모 4 3 13" xfId="38087"/>
    <cellStyle name="메모 4 3 14" xfId="38088"/>
    <cellStyle name="메모 4 3 15" xfId="38089"/>
    <cellStyle name="메모 4 3 16" xfId="38083"/>
    <cellStyle name="메모 4 3 2" xfId="38090"/>
    <cellStyle name="메모 4 3 2 10" xfId="38091"/>
    <cellStyle name="메모 4 3 2 11" xfId="38092"/>
    <cellStyle name="메모 4 3 2 12" xfId="38093"/>
    <cellStyle name="메모 4 3 2 13" xfId="38094"/>
    <cellStyle name="메모 4 3 2 14" xfId="38095"/>
    <cellStyle name="메모 4 3 2 2" xfId="38096"/>
    <cellStyle name="메모 4 3 2 2 2" xfId="38097"/>
    <cellStyle name="메모 4 3 2 3" xfId="38098"/>
    <cellStyle name="메모 4 3 2 4" xfId="38099"/>
    <cellStyle name="메모 4 3 2 5" xfId="38100"/>
    <cellStyle name="메모 4 3 2 6" xfId="38101"/>
    <cellStyle name="메모 4 3 2 7" xfId="38102"/>
    <cellStyle name="메모 4 3 2 8" xfId="38103"/>
    <cellStyle name="메모 4 3 2 9" xfId="38104"/>
    <cellStyle name="메모 4 3 3" xfId="38105"/>
    <cellStyle name="메모 4 3 3 2" xfId="38106"/>
    <cellStyle name="메모 4 3 4" xfId="38107"/>
    <cellStyle name="메모 4 3 5" xfId="38108"/>
    <cellStyle name="메모 4 3 6" xfId="38109"/>
    <cellStyle name="메모 4 3 7" xfId="38110"/>
    <cellStyle name="메모 4 3 8" xfId="38111"/>
    <cellStyle name="메모 4 3 9" xfId="38112"/>
    <cellStyle name="메모 4 4" xfId="13340"/>
    <cellStyle name="메모 4 4 10" xfId="38114"/>
    <cellStyle name="메모 4 4 11" xfId="38115"/>
    <cellStyle name="메모 4 4 12" xfId="38116"/>
    <cellStyle name="메모 4 4 13" xfId="38117"/>
    <cellStyle name="메모 4 4 14" xfId="38118"/>
    <cellStyle name="메모 4 4 15" xfId="38119"/>
    <cellStyle name="메모 4 4 16" xfId="38113"/>
    <cellStyle name="메모 4 4 17" xfId="49316"/>
    <cellStyle name="메모 4 4 18" xfId="51330"/>
    <cellStyle name="메모 4 4 2" xfId="38120"/>
    <cellStyle name="메모 4 4 2 10" xfId="38121"/>
    <cellStyle name="메모 4 4 2 11" xfId="38122"/>
    <cellStyle name="메모 4 4 2 12" xfId="38123"/>
    <cellStyle name="메모 4 4 2 13" xfId="38124"/>
    <cellStyle name="메모 4 4 2 14" xfId="38125"/>
    <cellStyle name="메모 4 4 2 15" xfId="50968"/>
    <cellStyle name="메모 4 4 2 16" xfId="51538"/>
    <cellStyle name="메모 4 4 2 2" xfId="38126"/>
    <cellStyle name="메모 4 4 2 2 2" xfId="38127"/>
    <cellStyle name="메모 4 4 2 3" xfId="38128"/>
    <cellStyle name="메모 4 4 2 4" xfId="38129"/>
    <cellStyle name="메모 4 4 2 5" xfId="38130"/>
    <cellStyle name="메모 4 4 2 6" xfId="38131"/>
    <cellStyle name="메모 4 4 2 7" xfId="38132"/>
    <cellStyle name="메모 4 4 2 8" xfId="38133"/>
    <cellStyle name="메모 4 4 2 9" xfId="38134"/>
    <cellStyle name="메모 4 4 3" xfId="38135"/>
    <cellStyle name="메모 4 4 3 2" xfId="38136"/>
    <cellStyle name="메모 4 4 3 2 2" xfId="51234"/>
    <cellStyle name="메모 4 4 3 2 3" xfId="51877"/>
    <cellStyle name="메모 4 4 3 3" xfId="51131"/>
    <cellStyle name="메모 4 4 3 4" xfId="51719"/>
    <cellStyle name="메모 4 4 4" xfId="38137"/>
    <cellStyle name="메모 4 4 5" xfId="38138"/>
    <cellStyle name="메모 4 4 6" xfId="38139"/>
    <cellStyle name="메모 4 4 7" xfId="38140"/>
    <cellStyle name="메모 4 4 8" xfId="38141"/>
    <cellStyle name="메모 4 4 9" xfId="38142"/>
    <cellStyle name="메모 4 5" xfId="13904"/>
    <cellStyle name="메모 4 5 10" xfId="38144"/>
    <cellStyle name="메모 4 5 11" xfId="38145"/>
    <cellStyle name="메모 4 5 12" xfId="38146"/>
    <cellStyle name="메모 4 5 13" xfId="38147"/>
    <cellStyle name="메모 4 5 14" xfId="38148"/>
    <cellStyle name="메모 4 5 15" xfId="38149"/>
    <cellStyle name="메모 4 5 16" xfId="38143"/>
    <cellStyle name="메모 4 5 2" xfId="38150"/>
    <cellStyle name="메모 4 5 2 10" xfId="38151"/>
    <cellStyle name="메모 4 5 2 11" xfId="38152"/>
    <cellStyle name="메모 4 5 2 12" xfId="38153"/>
    <cellStyle name="메모 4 5 2 13" xfId="38154"/>
    <cellStyle name="메모 4 5 2 14" xfId="38155"/>
    <cellStyle name="메모 4 5 2 2" xfId="38156"/>
    <cellStyle name="메모 4 5 2 2 2" xfId="38157"/>
    <cellStyle name="메모 4 5 2 3" xfId="38158"/>
    <cellStyle name="메모 4 5 2 4" xfId="38159"/>
    <cellStyle name="메모 4 5 2 5" xfId="38160"/>
    <cellStyle name="메모 4 5 2 6" xfId="38161"/>
    <cellStyle name="메모 4 5 2 7" xfId="38162"/>
    <cellStyle name="메모 4 5 2 8" xfId="38163"/>
    <cellStyle name="메모 4 5 2 9" xfId="38164"/>
    <cellStyle name="메모 4 5 3" xfId="38165"/>
    <cellStyle name="메모 4 5 3 2" xfId="38166"/>
    <cellStyle name="메모 4 5 4" xfId="38167"/>
    <cellStyle name="메모 4 5 5" xfId="38168"/>
    <cellStyle name="메모 4 5 6" xfId="38169"/>
    <cellStyle name="메모 4 5 7" xfId="38170"/>
    <cellStyle name="메모 4 5 8" xfId="38171"/>
    <cellStyle name="메모 4 5 9" xfId="38172"/>
    <cellStyle name="메모 4 6" xfId="38173"/>
    <cellStyle name="메모 4 6 10" xfId="38174"/>
    <cellStyle name="메모 4 6 11" xfId="38175"/>
    <cellStyle name="메모 4 6 12" xfId="38176"/>
    <cellStyle name="메모 4 6 13" xfId="38177"/>
    <cellStyle name="메모 4 6 14" xfId="38178"/>
    <cellStyle name="메모 4 6 2" xfId="38179"/>
    <cellStyle name="메모 4 6 2 2" xfId="38180"/>
    <cellStyle name="메모 4 6 3" xfId="38181"/>
    <cellStyle name="메모 4 6 4" xfId="38182"/>
    <cellStyle name="메모 4 6 5" xfId="38183"/>
    <cellStyle name="메모 4 6 6" xfId="38184"/>
    <cellStyle name="메모 4 6 7" xfId="38185"/>
    <cellStyle name="메모 4 6 8" xfId="38186"/>
    <cellStyle name="메모 4 6 9" xfId="38187"/>
    <cellStyle name="메모 4 7" xfId="38188"/>
    <cellStyle name="메모 4 7 2" xfId="38189"/>
    <cellStyle name="메모 4 8" xfId="38190"/>
    <cellStyle name="메모 4 9" xfId="38191"/>
    <cellStyle name="메모 40" xfId="38192"/>
    <cellStyle name="메모 41" xfId="38193"/>
    <cellStyle name="메모 42" xfId="38194"/>
    <cellStyle name="메모 43" xfId="38195"/>
    <cellStyle name="메모 44" xfId="38196"/>
    <cellStyle name="메모 45" xfId="38197"/>
    <cellStyle name="메모 46" xfId="38198"/>
    <cellStyle name="메모 47" xfId="38199"/>
    <cellStyle name="메모 48" xfId="38200"/>
    <cellStyle name="메모 49" xfId="38201"/>
    <cellStyle name="메모 5" xfId="4844"/>
    <cellStyle name="메모 5 10" xfId="38203"/>
    <cellStyle name="메모 5 11" xfId="38204"/>
    <cellStyle name="메모 5 12" xfId="38205"/>
    <cellStyle name="메모 5 13" xfId="38206"/>
    <cellStyle name="메모 5 14" xfId="38207"/>
    <cellStyle name="메모 5 15" xfId="38208"/>
    <cellStyle name="메모 5 16" xfId="38209"/>
    <cellStyle name="메모 5 17" xfId="38210"/>
    <cellStyle name="메모 5 18" xfId="38211"/>
    <cellStyle name="메모 5 19" xfId="38212"/>
    <cellStyle name="메모 5 2" xfId="4845"/>
    <cellStyle name="메모 5 2 10" xfId="38214"/>
    <cellStyle name="메모 5 2 11" xfId="38215"/>
    <cellStyle name="메모 5 2 12" xfId="38216"/>
    <cellStyle name="메모 5 2 13" xfId="38217"/>
    <cellStyle name="메모 5 2 14" xfId="38218"/>
    <cellStyle name="메모 5 2 15" xfId="38219"/>
    <cellStyle name="메모 5 2 16" xfId="38213"/>
    <cellStyle name="메모 5 2 2" xfId="38220"/>
    <cellStyle name="메모 5 2 2 10" xfId="38221"/>
    <cellStyle name="메모 5 2 2 11" xfId="38222"/>
    <cellStyle name="메모 5 2 2 12" xfId="38223"/>
    <cellStyle name="메모 5 2 2 13" xfId="38224"/>
    <cellStyle name="메모 5 2 2 14" xfId="38225"/>
    <cellStyle name="메모 5 2 2 2" xfId="38226"/>
    <cellStyle name="메모 5 2 2 2 2" xfId="38227"/>
    <cellStyle name="메모 5 2 2 3" xfId="38228"/>
    <cellStyle name="메모 5 2 2 4" xfId="38229"/>
    <cellStyle name="메모 5 2 2 5" xfId="38230"/>
    <cellStyle name="메모 5 2 2 6" xfId="38231"/>
    <cellStyle name="메모 5 2 2 7" xfId="38232"/>
    <cellStyle name="메모 5 2 2 8" xfId="38233"/>
    <cellStyle name="메모 5 2 2 9" xfId="38234"/>
    <cellStyle name="메모 5 2 3" xfId="38235"/>
    <cellStyle name="메모 5 2 3 2" xfId="38236"/>
    <cellStyle name="메모 5 2 4" xfId="38237"/>
    <cellStyle name="메모 5 2 5" xfId="38238"/>
    <cellStyle name="메모 5 2 6" xfId="38239"/>
    <cellStyle name="메모 5 2 7" xfId="38240"/>
    <cellStyle name="메모 5 2 8" xfId="38241"/>
    <cellStyle name="메모 5 2 9" xfId="38242"/>
    <cellStyle name="메모 5 20" xfId="38202"/>
    <cellStyle name="메모 5 21" xfId="49221"/>
    <cellStyle name="메모 5 3" xfId="13341"/>
    <cellStyle name="메모 5 3 10" xfId="38244"/>
    <cellStyle name="메모 5 3 11" xfId="38245"/>
    <cellStyle name="메모 5 3 12" xfId="38246"/>
    <cellStyle name="메모 5 3 13" xfId="38247"/>
    <cellStyle name="메모 5 3 14" xfId="38248"/>
    <cellStyle name="메모 5 3 15" xfId="38249"/>
    <cellStyle name="메모 5 3 16" xfId="38243"/>
    <cellStyle name="메모 5 3 17" xfId="49317"/>
    <cellStyle name="메모 5 3 18" xfId="51331"/>
    <cellStyle name="메모 5 3 2" xfId="38250"/>
    <cellStyle name="메모 5 3 2 10" xfId="38251"/>
    <cellStyle name="메모 5 3 2 11" xfId="38252"/>
    <cellStyle name="메모 5 3 2 12" xfId="38253"/>
    <cellStyle name="메모 5 3 2 13" xfId="38254"/>
    <cellStyle name="메모 5 3 2 14" xfId="38255"/>
    <cellStyle name="메모 5 3 2 15" xfId="50969"/>
    <cellStyle name="메모 5 3 2 16" xfId="51539"/>
    <cellStyle name="메모 5 3 2 2" xfId="38256"/>
    <cellStyle name="메모 5 3 2 2 2" xfId="38257"/>
    <cellStyle name="메모 5 3 2 3" xfId="38258"/>
    <cellStyle name="메모 5 3 2 4" xfId="38259"/>
    <cellStyle name="메모 5 3 2 5" xfId="38260"/>
    <cellStyle name="메모 5 3 2 6" xfId="38261"/>
    <cellStyle name="메모 5 3 2 7" xfId="38262"/>
    <cellStyle name="메모 5 3 2 8" xfId="38263"/>
    <cellStyle name="메모 5 3 2 9" xfId="38264"/>
    <cellStyle name="메모 5 3 3" xfId="38265"/>
    <cellStyle name="메모 5 3 3 2" xfId="38266"/>
    <cellStyle name="메모 5 3 3 2 2" xfId="51235"/>
    <cellStyle name="메모 5 3 3 2 3" xfId="51878"/>
    <cellStyle name="메모 5 3 3 3" xfId="51132"/>
    <cellStyle name="메모 5 3 3 4" xfId="51720"/>
    <cellStyle name="메모 5 3 4" xfId="38267"/>
    <cellStyle name="메모 5 3 5" xfId="38268"/>
    <cellStyle name="메모 5 3 6" xfId="38269"/>
    <cellStyle name="메모 5 3 7" xfId="38270"/>
    <cellStyle name="메모 5 3 8" xfId="38271"/>
    <cellStyle name="메모 5 3 9" xfId="38272"/>
    <cellStyle name="메모 5 4" xfId="13997"/>
    <cellStyle name="메모 5 4 10" xfId="38274"/>
    <cellStyle name="메모 5 4 11" xfId="38275"/>
    <cellStyle name="메모 5 4 12" xfId="38276"/>
    <cellStyle name="메모 5 4 13" xfId="38277"/>
    <cellStyle name="메모 5 4 14" xfId="38278"/>
    <cellStyle name="메모 5 4 15" xfId="38279"/>
    <cellStyle name="메모 5 4 16" xfId="38273"/>
    <cellStyle name="메모 5 4 2" xfId="38280"/>
    <cellStyle name="메모 5 4 2 10" xfId="38281"/>
    <cellStyle name="메모 5 4 2 11" xfId="38282"/>
    <cellStyle name="메모 5 4 2 12" xfId="38283"/>
    <cellStyle name="메모 5 4 2 13" xfId="38284"/>
    <cellStyle name="메모 5 4 2 14" xfId="38285"/>
    <cellStyle name="메모 5 4 2 2" xfId="38286"/>
    <cellStyle name="메모 5 4 2 2 2" xfId="38287"/>
    <cellStyle name="메모 5 4 2 3" xfId="38288"/>
    <cellStyle name="메모 5 4 2 4" xfId="38289"/>
    <cellStyle name="메모 5 4 2 5" xfId="38290"/>
    <cellStyle name="메모 5 4 2 6" xfId="38291"/>
    <cellStyle name="메모 5 4 2 7" xfId="38292"/>
    <cellStyle name="메모 5 4 2 8" xfId="38293"/>
    <cellStyle name="메모 5 4 2 9" xfId="38294"/>
    <cellStyle name="메모 5 4 3" xfId="38295"/>
    <cellStyle name="메모 5 4 3 2" xfId="38296"/>
    <cellStyle name="메모 5 4 4" xfId="38297"/>
    <cellStyle name="메모 5 4 5" xfId="38298"/>
    <cellStyle name="메모 5 4 6" xfId="38299"/>
    <cellStyle name="메모 5 4 7" xfId="38300"/>
    <cellStyle name="메모 5 4 8" xfId="38301"/>
    <cellStyle name="메모 5 4 9" xfId="38302"/>
    <cellStyle name="메모 5 5" xfId="38303"/>
    <cellStyle name="메모 5 5 10" xfId="38304"/>
    <cellStyle name="메모 5 5 11" xfId="38305"/>
    <cellStyle name="메모 5 5 12" xfId="38306"/>
    <cellStyle name="메모 5 5 13" xfId="38307"/>
    <cellStyle name="메모 5 5 14" xfId="38308"/>
    <cellStyle name="메모 5 5 15" xfId="38309"/>
    <cellStyle name="메모 5 5 2" xfId="38310"/>
    <cellStyle name="메모 5 5 2 10" xfId="38311"/>
    <cellStyle name="메모 5 5 2 11" xfId="38312"/>
    <cellStyle name="메모 5 5 2 12" xfId="38313"/>
    <cellStyle name="메모 5 5 2 13" xfId="38314"/>
    <cellStyle name="메모 5 5 2 14" xfId="38315"/>
    <cellStyle name="메모 5 5 2 2" xfId="38316"/>
    <cellStyle name="메모 5 5 2 2 2" xfId="38317"/>
    <cellStyle name="메모 5 5 2 3" xfId="38318"/>
    <cellStyle name="메모 5 5 2 4" xfId="38319"/>
    <cellStyle name="메모 5 5 2 5" xfId="38320"/>
    <cellStyle name="메모 5 5 2 6" xfId="38321"/>
    <cellStyle name="메모 5 5 2 7" xfId="38322"/>
    <cellStyle name="메모 5 5 2 8" xfId="38323"/>
    <cellStyle name="메모 5 5 2 9" xfId="38324"/>
    <cellStyle name="메모 5 5 3" xfId="38325"/>
    <cellStyle name="메모 5 5 3 2" xfId="38326"/>
    <cellStyle name="메모 5 5 4" xfId="38327"/>
    <cellStyle name="메모 5 5 5" xfId="38328"/>
    <cellStyle name="메모 5 5 6" xfId="38329"/>
    <cellStyle name="메모 5 5 7" xfId="38330"/>
    <cellStyle name="메모 5 5 8" xfId="38331"/>
    <cellStyle name="메모 5 5 9" xfId="38332"/>
    <cellStyle name="메모 5 6" xfId="38333"/>
    <cellStyle name="메모 5 6 10" xfId="38334"/>
    <cellStyle name="메모 5 6 11" xfId="38335"/>
    <cellStyle name="메모 5 6 12" xfId="38336"/>
    <cellStyle name="메모 5 6 13" xfId="38337"/>
    <cellStyle name="메모 5 6 14" xfId="38338"/>
    <cellStyle name="메모 5 6 2" xfId="38339"/>
    <cellStyle name="메모 5 6 2 2" xfId="38340"/>
    <cellStyle name="메모 5 6 3" xfId="38341"/>
    <cellStyle name="메모 5 6 4" xfId="38342"/>
    <cellStyle name="메모 5 6 5" xfId="38343"/>
    <cellStyle name="메모 5 6 6" xfId="38344"/>
    <cellStyle name="메모 5 6 7" xfId="38345"/>
    <cellStyle name="메모 5 6 8" xfId="38346"/>
    <cellStyle name="메모 5 6 9" xfId="38347"/>
    <cellStyle name="메모 5 7" xfId="38348"/>
    <cellStyle name="메모 5 7 2" xfId="38349"/>
    <cellStyle name="메모 5 8" xfId="38350"/>
    <cellStyle name="메모 5 9" xfId="38351"/>
    <cellStyle name="메모 50" xfId="38352"/>
    <cellStyle name="메모 51" xfId="38353"/>
    <cellStyle name="메모 52" xfId="38354"/>
    <cellStyle name="메모 53" xfId="38355"/>
    <cellStyle name="메모 54" xfId="38356"/>
    <cellStyle name="메모 55" xfId="38357"/>
    <cellStyle name="메모 56" xfId="38358"/>
    <cellStyle name="메모 57" xfId="38359"/>
    <cellStyle name="메모 58" xfId="38360"/>
    <cellStyle name="메모 59" xfId="38361"/>
    <cellStyle name="메모 6" xfId="4846"/>
    <cellStyle name="메모 6 10" xfId="38363"/>
    <cellStyle name="메모 6 11" xfId="38364"/>
    <cellStyle name="메모 6 12" xfId="38365"/>
    <cellStyle name="메모 6 13" xfId="38366"/>
    <cellStyle name="메모 6 14" xfId="38367"/>
    <cellStyle name="메모 6 15" xfId="38368"/>
    <cellStyle name="메모 6 16" xfId="38369"/>
    <cellStyle name="메모 6 17" xfId="38370"/>
    <cellStyle name="메모 6 18" xfId="38371"/>
    <cellStyle name="메모 6 19" xfId="38372"/>
    <cellStyle name="메모 6 2" xfId="4847"/>
    <cellStyle name="메모 6 2 10" xfId="38374"/>
    <cellStyle name="메모 6 2 11" xfId="38375"/>
    <cellStyle name="메모 6 2 12" xfId="38376"/>
    <cellStyle name="메모 6 2 13" xfId="38377"/>
    <cellStyle name="메모 6 2 14" xfId="38378"/>
    <cellStyle name="메모 6 2 15" xfId="38379"/>
    <cellStyle name="메모 6 2 16" xfId="38373"/>
    <cellStyle name="메모 6 2 2" xfId="38380"/>
    <cellStyle name="메모 6 2 2 10" xfId="38381"/>
    <cellStyle name="메모 6 2 2 11" xfId="38382"/>
    <cellStyle name="메모 6 2 2 12" xfId="38383"/>
    <cellStyle name="메모 6 2 2 13" xfId="38384"/>
    <cellStyle name="메모 6 2 2 14" xfId="38385"/>
    <cellStyle name="메모 6 2 2 2" xfId="38386"/>
    <cellStyle name="메모 6 2 2 2 2" xfId="38387"/>
    <cellStyle name="메모 6 2 2 3" xfId="38388"/>
    <cellStyle name="메모 6 2 2 4" xfId="38389"/>
    <cellStyle name="메모 6 2 2 5" xfId="38390"/>
    <cellStyle name="메모 6 2 2 6" xfId="38391"/>
    <cellStyle name="메모 6 2 2 7" xfId="38392"/>
    <cellStyle name="메모 6 2 2 8" xfId="38393"/>
    <cellStyle name="메모 6 2 2 9" xfId="38394"/>
    <cellStyle name="메모 6 2 3" xfId="38395"/>
    <cellStyle name="메모 6 2 3 2" xfId="38396"/>
    <cellStyle name="메모 6 2 4" xfId="38397"/>
    <cellStyle name="메모 6 2 5" xfId="38398"/>
    <cellStyle name="메모 6 2 6" xfId="38399"/>
    <cellStyle name="메모 6 2 7" xfId="38400"/>
    <cellStyle name="메모 6 2 8" xfId="38401"/>
    <cellStyle name="메모 6 2 9" xfId="38402"/>
    <cellStyle name="메모 6 20" xfId="38362"/>
    <cellStyle name="메모 6 21" xfId="49222"/>
    <cellStyle name="메모 6 3" xfId="13342"/>
    <cellStyle name="메모 6 3 10" xfId="38404"/>
    <cellStyle name="메모 6 3 11" xfId="38405"/>
    <cellStyle name="메모 6 3 12" xfId="38406"/>
    <cellStyle name="메모 6 3 13" xfId="38407"/>
    <cellStyle name="메모 6 3 14" xfId="38408"/>
    <cellStyle name="메모 6 3 15" xfId="38409"/>
    <cellStyle name="메모 6 3 16" xfId="38403"/>
    <cellStyle name="메모 6 3 17" xfId="49318"/>
    <cellStyle name="메모 6 3 18" xfId="51332"/>
    <cellStyle name="메모 6 3 2" xfId="38410"/>
    <cellStyle name="메모 6 3 2 10" xfId="38411"/>
    <cellStyle name="메모 6 3 2 11" xfId="38412"/>
    <cellStyle name="메모 6 3 2 12" xfId="38413"/>
    <cellStyle name="메모 6 3 2 13" xfId="38414"/>
    <cellStyle name="메모 6 3 2 14" xfId="38415"/>
    <cellStyle name="메모 6 3 2 15" xfId="50970"/>
    <cellStyle name="메모 6 3 2 16" xfId="51540"/>
    <cellStyle name="메모 6 3 2 2" xfId="38416"/>
    <cellStyle name="메모 6 3 2 2 2" xfId="38417"/>
    <cellStyle name="메모 6 3 2 3" xfId="38418"/>
    <cellStyle name="메모 6 3 2 4" xfId="38419"/>
    <cellStyle name="메모 6 3 2 5" xfId="38420"/>
    <cellStyle name="메모 6 3 2 6" xfId="38421"/>
    <cellStyle name="메모 6 3 2 7" xfId="38422"/>
    <cellStyle name="메모 6 3 2 8" xfId="38423"/>
    <cellStyle name="메모 6 3 2 9" xfId="38424"/>
    <cellStyle name="메모 6 3 3" xfId="38425"/>
    <cellStyle name="메모 6 3 3 2" xfId="38426"/>
    <cellStyle name="메모 6 3 3 2 2" xfId="51236"/>
    <cellStyle name="메모 6 3 3 2 3" xfId="51879"/>
    <cellStyle name="메모 6 3 3 3" xfId="51133"/>
    <cellStyle name="메모 6 3 3 4" xfId="51721"/>
    <cellStyle name="메모 6 3 4" xfId="38427"/>
    <cellStyle name="메모 6 3 5" xfId="38428"/>
    <cellStyle name="메모 6 3 6" xfId="38429"/>
    <cellStyle name="메모 6 3 7" xfId="38430"/>
    <cellStyle name="메모 6 3 8" xfId="38431"/>
    <cellStyle name="메모 6 3 9" xfId="38432"/>
    <cellStyle name="메모 6 4" xfId="13996"/>
    <cellStyle name="메모 6 4 10" xfId="38434"/>
    <cellStyle name="메모 6 4 11" xfId="38435"/>
    <cellStyle name="메모 6 4 12" xfId="38436"/>
    <cellStyle name="메모 6 4 13" xfId="38437"/>
    <cellStyle name="메모 6 4 14" xfId="38438"/>
    <cellStyle name="메모 6 4 15" xfId="38439"/>
    <cellStyle name="메모 6 4 16" xfId="38433"/>
    <cellStyle name="메모 6 4 2" xfId="38440"/>
    <cellStyle name="메모 6 4 2 10" xfId="38441"/>
    <cellStyle name="메모 6 4 2 11" xfId="38442"/>
    <cellStyle name="메모 6 4 2 12" xfId="38443"/>
    <cellStyle name="메모 6 4 2 13" xfId="38444"/>
    <cellStyle name="메모 6 4 2 14" xfId="38445"/>
    <cellStyle name="메모 6 4 2 2" xfId="38446"/>
    <cellStyle name="메모 6 4 2 2 2" xfId="38447"/>
    <cellStyle name="메모 6 4 2 3" xfId="38448"/>
    <cellStyle name="메모 6 4 2 4" xfId="38449"/>
    <cellStyle name="메모 6 4 2 5" xfId="38450"/>
    <cellStyle name="메모 6 4 2 6" xfId="38451"/>
    <cellStyle name="메모 6 4 2 7" xfId="38452"/>
    <cellStyle name="메모 6 4 2 8" xfId="38453"/>
    <cellStyle name="메모 6 4 2 9" xfId="38454"/>
    <cellStyle name="메모 6 4 3" xfId="38455"/>
    <cellStyle name="메모 6 4 3 2" xfId="38456"/>
    <cellStyle name="메모 6 4 4" xfId="38457"/>
    <cellStyle name="메모 6 4 5" xfId="38458"/>
    <cellStyle name="메모 6 4 6" xfId="38459"/>
    <cellStyle name="메모 6 4 7" xfId="38460"/>
    <cellStyle name="메모 6 4 8" xfId="38461"/>
    <cellStyle name="메모 6 4 9" xfId="38462"/>
    <cellStyle name="메모 6 5" xfId="38463"/>
    <cellStyle name="메모 6 5 10" xfId="38464"/>
    <cellStyle name="메모 6 5 11" xfId="38465"/>
    <cellStyle name="메모 6 5 12" xfId="38466"/>
    <cellStyle name="메모 6 5 13" xfId="38467"/>
    <cellStyle name="메모 6 5 14" xfId="38468"/>
    <cellStyle name="메모 6 5 15" xfId="38469"/>
    <cellStyle name="메모 6 5 2" xfId="38470"/>
    <cellStyle name="메모 6 5 2 10" xfId="38471"/>
    <cellStyle name="메모 6 5 2 11" xfId="38472"/>
    <cellStyle name="메모 6 5 2 12" xfId="38473"/>
    <cellStyle name="메모 6 5 2 13" xfId="38474"/>
    <cellStyle name="메모 6 5 2 14" xfId="38475"/>
    <cellStyle name="메모 6 5 2 2" xfId="38476"/>
    <cellStyle name="메모 6 5 2 2 2" xfId="38477"/>
    <cellStyle name="메모 6 5 2 3" xfId="38478"/>
    <cellStyle name="메모 6 5 2 4" xfId="38479"/>
    <cellStyle name="메모 6 5 2 5" xfId="38480"/>
    <cellStyle name="메모 6 5 2 6" xfId="38481"/>
    <cellStyle name="메모 6 5 2 7" xfId="38482"/>
    <cellStyle name="메모 6 5 2 8" xfId="38483"/>
    <cellStyle name="메모 6 5 2 9" xfId="38484"/>
    <cellStyle name="메모 6 5 3" xfId="38485"/>
    <cellStyle name="메모 6 5 3 2" xfId="38486"/>
    <cellStyle name="메모 6 5 4" xfId="38487"/>
    <cellStyle name="메모 6 5 5" xfId="38488"/>
    <cellStyle name="메모 6 5 6" xfId="38489"/>
    <cellStyle name="메모 6 5 7" xfId="38490"/>
    <cellStyle name="메모 6 5 8" xfId="38491"/>
    <cellStyle name="메모 6 5 9" xfId="38492"/>
    <cellStyle name="메모 6 6" xfId="38493"/>
    <cellStyle name="메모 6 6 10" xfId="38494"/>
    <cellStyle name="메모 6 6 11" xfId="38495"/>
    <cellStyle name="메모 6 6 12" xfId="38496"/>
    <cellStyle name="메모 6 6 13" xfId="38497"/>
    <cellStyle name="메모 6 6 14" xfId="38498"/>
    <cellStyle name="메모 6 6 2" xfId="38499"/>
    <cellStyle name="메모 6 6 2 2" xfId="38500"/>
    <cellStyle name="메모 6 6 3" xfId="38501"/>
    <cellStyle name="메모 6 6 4" xfId="38502"/>
    <cellStyle name="메모 6 6 5" xfId="38503"/>
    <cellStyle name="메모 6 6 6" xfId="38504"/>
    <cellStyle name="메모 6 6 7" xfId="38505"/>
    <cellStyle name="메모 6 6 8" xfId="38506"/>
    <cellStyle name="메모 6 6 9" xfId="38507"/>
    <cellStyle name="메모 6 7" xfId="38508"/>
    <cellStyle name="메모 6 7 2" xfId="38509"/>
    <cellStyle name="메모 6 8" xfId="38510"/>
    <cellStyle name="메모 6 9" xfId="38511"/>
    <cellStyle name="메모 60" xfId="38512"/>
    <cellStyle name="메모 61" xfId="38513"/>
    <cellStyle name="메모 62" xfId="38514"/>
    <cellStyle name="메모 63" xfId="38515"/>
    <cellStyle name="메모 64" xfId="38516"/>
    <cellStyle name="메모 65" xfId="38517"/>
    <cellStyle name="메모 66" xfId="38518"/>
    <cellStyle name="메모 67" xfId="38519"/>
    <cellStyle name="메모 68" xfId="38520"/>
    <cellStyle name="메모 69" xfId="38521"/>
    <cellStyle name="메모 7" xfId="4848"/>
    <cellStyle name="메모 7 2" xfId="4849"/>
    <cellStyle name="메모 7 2 2" xfId="4850"/>
    <cellStyle name="메모 7 3" xfId="4851"/>
    <cellStyle name="메모 7 4" xfId="13343"/>
    <cellStyle name="메모 7 4 2" xfId="49319"/>
    <cellStyle name="메모 7 4 2 2" xfId="51541"/>
    <cellStyle name="메모 7 4 3" xfId="51134"/>
    <cellStyle name="메모 7 4 3 2" xfId="51237"/>
    <cellStyle name="메모 7 4 3 2 2" xfId="51880"/>
    <cellStyle name="메모 7 4 3 3" xfId="51722"/>
    <cellStyle name="메모 7 4 4" xfId="51333"/>
    <cellStyle name="메모 7 5" xfId="13995"/>
    <cellStyle name="메모 7 6" xfId="38522"/>
    <cellStyle name="메모 7 7" xfId="49223"/>
    <cellStyle name="메모 70" xfId="38523"/>
    <cellStyle name="메모 71" xfId="38524"/>
    <cellStyle name="메모 72" xfId="38525"/>
    <cellStyle name="메모 73" xfId="38526"/>
    <cellStyle name="메모 74" xfId="38527"/>
    <cellStyle name="메모 75" xfId="38528"/>
    <cellStyle name="메모 76" xfId="38529"/>
    <cellStyle name="메모 77" xfId="38530"/>
    <cellStyle name="메모 78" xfId="38531"/>
    <cellStyle name="메모 79" xfId="38532"/>
    <cellStyle name="메모 8" xfId="4852"/>
    <cellStyle name="메모 8 2" xfId="4853"/>
    <cellStyle name="메모 8 3" xfId="13344"/>
    <cellStyle name="메모 8 3 2" xfId="49320"/>
    <cellStyle name="메모 8 3 2 2" xfId="51542"/>
    <cellStyle name="메모 8 3 3" xfId="51135"/>
    <cellStyle name="메모 8 3 3 2" xfId="51238"/>
    <cellStyle name="메모 8 3 3 2 2" xfId="51881"/>
    <cellStyle name="메모 8 3 3 3" xfId="51723"/>
    <cellStyle name="메모 8 3 4" xfId="51334"/>
    <cellStyle name="메모 8 4" xfId="13994"/>
    <cellStyle name="메모 8 5" xfId="38533"/>
    <cellStyle name="메모 8 6" xfId="49224"/>
    <cellStyle name="메모 80" xfId="38534"/>
    <cellStyle name="메모 9" xfId="13345"/>
    <cellStyle name="메모 9 2" xfId="38535"/>
    <cellStyle name="메모 9 2 2" xfId="50971"/>
    <cellStyle name="메모 9 2 3" xfId="51543"/>
    <cellStyle name="메모 9 3" xfId="49225"/>
    <cellStyle name="메모 9 3 2" xfId="51239"/>
    <cellStyle name="메모 9 3 2 2" xfId="51882"/>
    <cellStyle name="메모 9 3 3" xfId="51724"/>
    <cellStyle name="메모 9 4" xfId="51335"/>
    <cellStyle name="묮뎋 [0.00]_PRODUCT DETAIL Q1" xfId="4854"/>
    <cellStyle name="묮뎋_PRODUCT DETAIL Q1" xfId="4855"/>
    <cellStyle name="문자열" xfId="38536"/>
    <cellStyle name="문자열(가운데맞춤)" xfId="38537"/>
    <cellStyle name="문자열(가운데맞춤) 2" xfId="38538"/>
    <cellStyle name="문자열(가운데맞춤) 3" xfId="38539"/>
    <cellStyle name="문자열(가운데맞춤) 4" xfId="38540"/>
    <cellStyle name="문자열(가운데맞춤) 5" xfId="38541"/>
    <cellStyle name="문자열(가운데맞춤) 6" xfId="38542"/>
    <cellStyle name="믅됞 [0.00]_laroux" xfId="4856"/>
    <cellStyle name="믅됞_laroux" xfId="4857"/>
    <cellStyle name="未定義" xfId="38543"/>
    <cellStyle name="박원흠" xfId="38544"/>
    <cellStyle name="백" xfId="4858"/>
    <cellStyle name="백 " xfId="38546"/>
    <cellStyle name="백 2" xfId="38545"/>
    <cellStyle name="백_(IPS)4월 경영회의rev0" xfId="38547"/>
    <cellStyle name="백_10.17" xfId="38548"/>
    <cellStyle name="백_10.17_(IPS)4월 경영회의rev0" xfId="38549"/>
    <cellStyle name="백_10.17_결산보고서(2008년 04월)rev3" xfId="38550"/>
    <cellStyle name="백_11.18" xfId="38551"/>
    <cellStyle name="백_11.18_(IPS)4월 경영회의rev0" xfId="38552"/>
    <cellStyle name="백_11.18_결산보고서(2008년 04월)rev3" xfId="38553"/>
    <cellStyle name="백_2.25" xfId="38554"/>
    <cellStyle name="백_2.25_(IPS)4월 경영회의rev0" xfId="38555"/>
    <cellStyle name="백_2.25_결산보고서(2008년 04월)rev3" xfId="38556"/>
    <cellStyle name="백_2.5" xfId="38557"/>
    <cellStyle name="백_2.5_(IPS)4월 경영회의rev0" xfId="38558"/>
    <cellStyle name="백_2.5_결산보고서(2008년 04월)rev3" xfId="38559"/>
    <cellStyle name="백_2002 financial summary - Feb(HPC)" xfId="38560"/>
    <cellStyle name="백_2002 financial summary - Feb(HPC)_(IPS)4월 경영회의rev0" xfId="38561"/>
    <cellStyle name="백_2002 financial summary - Feb(HPC)_결산보고서(2008년 04월)rev3" xfId="38562"/>
    <cellStyle name="백_2002_financial summary_Mar" xfId="38563"/>
    <cellStyle name="백_2002_financial summary_Mar_(IPS)4월 경영회의rev0" xfId="38564"/>
    <cellStyle name="백_2002_financial summary_Mar_결산보고서(2008년 04월)rev3" xfId="38565"/>
    <cellStyle name="백_200412추계액-HNX" xfId="38566"/>
    <cellStyle name="백_200412추계액-HNX_(IPS)4월 경영회의rev0" xfId="38567"/>
    <cellStyle name="백_200412추계액-HNX_결산보고서(2008년 04월)rev3" xfId="38568"/>
    <cellStyle name="백_3.4" xfId="38569"/>
    <cellStyle name="백_3.4_(IPS)4월 경영회의rev0" xfId="38570"/>
    <cellStyle name="백_3.4_결산보고서(2008년 04월)rev3" xfId="38571"/>
    <cellStyle name="백_4.11" xfId="38572"/>
    <cellStyle name="백_4.11_(IPS)4월 경영회의rev0" xfId="38573"/>
    <cellStyle name="백_4.11_결산보고서(2008년 04월)rev3" xfId="38574"/>
    <cellStyle name="백_5.13" xfId="38575"/>
    <cellStyle name="백_5.13_(IPS)4월 경영회의rev0" xfId="38576"/>
    <cellStyle name="백_5.13_결산보고서(2008년 04월)rev3" xfId="38577"/>
    <cellStyle name="백_6.19" xfId="38578"/>
    <cellStyle name="백_6.19_(IPS)4월 경영회의rev0" xfId="38579"/>
    <cellStyle name="백_6.19_결산보고서(2008년 04월)rev3" xfId="38580"/>
    <cellStyle name="백_9.16" xfId="38581"/>
    <cellStyle name="백_9.16_(IPS)4월 경영회의rev0" xfId="38582"/>
    <cellStyle name="백_9.16_결산보고서(2008년 04월)rev3" xfId="38583"/>
    <cellStyle name="백_Account Details (VWKI 2004.12)_new(최종)" xfId="38584"/>
    <cellStyle name="백_Account Details (VWKI 2004.12)_new(최종)_(IPS)4월 경영회의rev0" xfId="38585"/>
    <cellStyle name="백_Account Details (VWKI 2004.12)_new(최종)_결산보고서(2008년 04월)rev3" xfId="38586"/>
    <cellStyle name="백_Dec_financial summary_수정후ver1.0" xfId="38587"/>
    <cellStyle name="백_Dec_financial summary_수정후ver1.0_(IPS)4월 경영회의rev0" xfId="38588"/>
    <cellStyle name="백_Dec_financial summary_수정후ver1.0_결산보고서(2008년 04월)rev3" xfId="38589"/>
    <cellStyle name="백_symonds_외환차손" xfId="38590"/>
    <cellStyle name="백_symonds_외환차손_(IPS)4월 경영회의rev0" xfId="38591"/>
    <cellStyle name="백_symonds_외환차손_결산보고서(2008년 04월)rev3" xfId="38592"/>
    <cellStyle name="백_결산보고서(2008년 04월)rev3" xfId="38593"/>
    <cellStyle name="백분율 [0]" xfId="4859"/>
    <cellStyle name="백분율 [2]" xfId="4860"/>
    <cellStyle name="백분율 10" xfId="38594"/>
    <cellStyle name="백분율 10 2" xfId="38595"/>
    <cellStyle name="백분율 10 3" xfId="38596"/>
    <cellStyle name="백분율 11" xfId="38597"/>
    <cellStyle name="백분율 11 2" xfId="38598"/>
    <cellStyle name="백분율 11 2 2" xfId="38599"/>
    <cellStyle name="백분율 12" xfId="38600"/>
    <cellStyle name="백분율 13" xfId="38601"/>
    <cellStyle name="백분율 14" xfId="38602"/>
    <cellStyle name="백분율 15" xfId="38603"/>
    <cellStyle name="백분율 15 2" xfId="38604"/>
    <cellStyle name="백분율 15 2 2" xfId="38605"/>
    <cellStyle name="백분율 15 3" xfId="38606"/>
    <cellStyle name="백분율 15 4" xfId="38607"/>
    <cellStyle name="백분율 16" xfId="38608"/>
    <cellStyle name="백분율 16 2" xfId="38609"/>
    <cellStyle name="백분율 17" xfId="38610"/>
    <cellStyle name="백분율 17 2" xfId="38611"/>
    <cellStyle name="백분율 18" xfId="38612"/>
    <cellStyle name="백분율 18 2" xfId="38613"/>
    <cellStyle name="백분율 19" xfId="38614"/>
    <cellStyle name="백분율 19 2" xfId="38615"/>
    <cellStyle name="백분율 2" xfId="709"/>
    <cellStyle name="백분율 2 10" xfId="48095"/>
    <cellStyle name="백분율 2 11" xfId="38616"/>
    <cellStyle name="백분율 2 12" xfId="14254"/>
    <cellStyle name="백분율 2 13" xfId="2621"/>
    <cellStyle name="백분율 2 2" xfId="2622"/>
    <cellStyle name="백분율 2 2 2" xfId="4862"/>
    <cellStyle name="백분율 2 2 2 2" xfId="4863"/>
    <cellStyle name="백분율 2 2 2 2 2" xfId="48134"/>
    <cellStyle name="백분율 2 2 2 3" xfId="38617"/>
    <cellStyle name="백분율 2 2 3" xfId="4864"/>
    <cellStyle name="백분율 2 2 3 2" xfId="4865"/>
    <cellStyle name="백분율 2 2 3 2 2" xfId="4866"/>
    <cellStyle name="백분율 2 2 3 3" xfId="4867"/>
    <cellStyle name="백분율 2 2 3 4" xfId="38618"/>
    <cellStyle name="백분율 2 2 4" xfId="4868"/>
    <cellStyle name="백분율 2 2 4 2" xfId="38619"/>
    <cellStyle name="백분율 2 2 5" xfId="13346"/>
    <cellStyle name="백분율 2 2 6" xfId="4861"/>
    <cellStyle name="백분율 2 2 6 2" xfId="38620"/>
    <cellStyle name="백분율 2 2 7" xfId="48104"/>
    <cellStyle name="백분율 2 3" xfId="2623"/>
    <cellStyle name="백분율 2 3 2" xfId="13347"/>
    <cellStyle name="백분율 2 3 2 2" xfId="48128"/>
    <cellStyle name="백분율 2 3 3" xfId="4869"/>
    <cellStyle name="백분율 2 3 4" xfId="38621"/>
    <cellStyle name="백분율 2 4" xfId="2624"/>
    <cellStyle name="백분율 2 4 2" xfId="4871"/>
    <cellStyle name="백분율 2 4 2 2" xfId="4872"/>
    <cellStyle name="백분율 2 4 3" xfId="4873"/>
    <cellStyle name="백분율 2 4 3 2" xfId="4874"/>
    <cellStyle name="백분율 2 4 3 2 2" xfId="4875"/>
    <cellStyle name="백분율 2 4 3 3" xfId="4876"/>
    <cellStyle name="백분율 2 4 4" xfId="4877"/>
    <cellStyle name="백분율 2 4 5" xfId="13348"/>
    <cellStyle name="백분율 2 4 6" xfId="4870"/>
    <cellStyle name="백분율 2 4 7" xfId="38622"/>
    <cellStyle name="백분율 2 5" xfId="2625"/>
    <cellStyle name="백분율 2 5 2" xfId="13349"/>
    <cellStyle name="백분율 2 5 3" xfId="4878"/>
    <cellStyle name="백분율 2 6" xfId="2626"/>
    <cellStyle name="백분율 2 6 2" xfId="38624"/>
    <cellStyle name="백분율 2 6 3" xfId="38623"/>
    <cellStyle name="백분율 2 7" xfId="38625"/>
    <cellStyle name="백분율 2 7 2" xfId="38626"/>
    <cellStyle name="백분율 2 8" xfId="38627"/>
    <cellStyle name="백분율 2 9" xfId="38628"/>
    <cellStyle name="백분율 2_2010년_경영계획_M본부_제조_2009.10.16_25" xfId="38629"/>
    <cellStyle name="백분율 20" xfId="38630"/>
    <cellStyle name="백분율 20 2" xfId="38631"/>
    <cellStyle name="백분율 21" xfId="38632"/>
    <cellStyle name="백분율 21 2" xfId="38633"/>
    <cellStyle name="백분율 22" xfId="38634"/>
    <cellStyle name="백분율 22 2" xfId="38635"/>
    <cellStyle name="백분율 23" xfId="38636"/>
    <cellStyle name="백분율 23 2" xfId="38637"/>
    <cellStyle name="백분율 24" xfId="38638"/>
    <cellStyle name="백분율 24 2" xfId="38639"/>
    <cellStyle name="백분율 24 3" xfId="38640"/>
    <cellStyle name="백분율 25" xfId="38641"/>
    <cellStyle name="백분율 25 2" xfId="38642"/>
    <cellStyle name="백분율 26" xfId="38643"/>
    <cellStyle name="백분율 26 2" xfId="38644"/>
    <cellStyle name="백분율 27" xfId="38645"/>
    <cellStyle name="백분율 28" xfId="38646"/>
    <cellStyle name="백분율 29" xfId="38647"/>
    <cellStyle name="백분율 3" xfId="710"/>
    <cellStyle name="백분율 3 2" xfId="2627"/>
    <cellStyle name="백분율 3 2 2" xfId="4881"/>
    <cellStyle name="백분율 3 2 2 2" xfId="4882"/>
    <cellStyle name="백분율 3 2 2 2 2" xfId="48123"/>
    <cellStyle name="백분율 3 2 2 3" xfId="38648"/>
    <cellStyle name="백분율 3 2 3" xfId="4883"/>
    <cellStyle name="백분율 3 2 3 2" xfId="4884"/>
    <cellStyle name="백분율 3 2 3 2 2" xfId="4885"/>
    <cellStyle name="백분율 3 2 3 3" xfId="4886"/>
    <cellStyle name="백분율 3 2 4" xfId="4887"/>
    <cellStyle name="백분율 3 2 4 2" xfId="48112"/>
    <cellStyle name="백분율 3 2 5" xfId="13002"/>
    <cellStyle name="백분율 3 2 6" xfId="4880"/>
    <cellStyle name="백분율 3 3" xfId="4888"/>
    <cellStyle name="백분율 3 3 2" xfId="4889"/>
    <cellStyle name="백분율 3 3 2 2" xfId="48135"/>
    <cellStyle name="백분율 3 4" xfId="4890"/>
    <cellStyle name="백분율 3 4 2" xfId="38649"/>
    <cellStyle name="백분율 3 5" xfId="4891"/>
    <cellStyle name="백분율 3 5 2" xfId="4892"/>
    <cellStyle name="백분율 3 5 2 2" xfId="4893"/>
    <cellStyle name="백분율 3 5 3" xfId="4894"/>
    <cellStyle name="백분율 3 6" xfId="4895"/>
    <cellStyle name="백분율 3 7" xfId="12999"/>
    <cellStyle name="백분율 3 8" xfId="4879"/>
    <cellStyle name="백분율 3 9" xfId="2578"/>
    <cellStyle name="백분율 30" xfId="38650"/>
    <cellStyle name="백분율 31" xfId="38651"/>
    <cellStyle name="백분율 32" xfId="38652"/>
    <cellStyle name="백분율 33" xfId="38653"/>
    <cellStyle name="백분율 34" xfId="38654"/>
    <cellStyle name="백분율 34 2" xfId="38655"/>
    <cellStyle name="백분율 35" xfId="38656"/>
    <cellStyle name="백분율 35 2" xfId="38657"/>
    <cellStyle name="백분율 36" xfId="38658"/>
    <cellStyle name="백분율 36 2" xfId="38659"/>
    <cellStyle name="백분율 37" xfId="38660"/>
    <cellStyle name="백분율 38" xfId="38661"/>
    <cellStyle name="백분율 39" xfId="38662"/>
    <cellStyle name="백분율 4" xfId="711"/>
    <cellStyle name="백분율 4 2" xfId="13351"/>
    <cellStyle name="백분율 4 2 2" xfId="38665"/>
    <cellStyle name="백분율 4 2 3" xfId="38664"/>
    <cellStyle name="백분율 4 3" xfId="13350"/>
    <cellStyle name="백분율 4 3 2" xfId="38666"/>
    <cellStyle name="백분율 4 3 2 2" xfId="50972"/>
    <cellStyle name="백분율 4 3 2 3" xfId="51544"/>
    <cellStyle name="백분율 4 3 3" xfId="49321"/>
    <cellStyle name="백분율 4 3 4" xfId="50865"/>
    <cellStyle name="백분율 4 3 5" xfId="51336"/>
    <cellStyle name="백분율 4 4" xfId="4896"/>
    <cellStyle name="백분율 4 4 2" xfId="38667"/>
    <cellStyle name="백분율 4 5" xfId="38668"/>
    <cellStyle name="백분율 4 6" xfId="38663"/>
    <cellStyle name="백분율 4 7" xfId="49226"/>
    <cellStyle name="백분율 4 8" xfId="50113"/>
    <cellStyle name="백분율 4 9" xfId="2591"/>
    <cellStyle name="백분율 40" xfId="38669"/>
    <cellStyle name="백분율 41" xfId="38670"/>
    <cellStyle name="백분율 42" xfId="38671"/>
    <cellStyle name="백분율 43" xfId="38672"/>
    <cellStyle name="백분율 44" xfId="38673"/>
    <cellStyle name="백분율 45" xfId="38674"/>
    <cellStyle name="백분율 46" xfId="38675"/>
    <cellStyle name="백분율 47" xfId="38676"/>
    <cellStyle name="백분율 48" xfId="38677"/>
    <cellStyle name="백분율 49" xfId="38678"/>
    <cellStyle name="백분율 5" xfId="708"/>
    <cellStyle name="백분율 5 2" xfId="38680"/>
    <cellStyle name="백분율 5 2 2" xfId="48136"/>
    <cellStyle name="백분율 5 3" xfId="38681"/>
    <cellStyle name="백분율 5 4" xfId="38679"/>
    <cellStyle name="백분율 5 5" xfId="50112"/>
    <cellStyle name="백분율 5 6" xfId="4897"/>
    <cellStyle name="백분율 50" xfId="48609"/>
    <cellStyle name="백분율 51" xfId="48612"/>
    <cellStyle name="백분율 52" xfId="48620"/>
    <cellStyle name="백분율 53" xfId="48629"/>
    <cellStyle name="백분율 54" xfId="48636"/>
    <cellStyle name="백분율 55" xfId="48639"/>
    <cellStyle name="백분율 56" xfId="48648"/>
    <cellStyle name="백분율 57" xfId="48656"/>
    <cellStyle name="백분율 58" xfId="48664"/>
    <cellStyle name="백분율 59" xfId="48671"/>
    <cellStyle name="백분율 6" xfId="45"/>
    <cellStyle name="백분율 6 2" xfId="38683"/>
    <cellStyle name="백분율 6 3" xfId="38684"/>
    <cellStyle name="백분율 6 4" xfId="48121"/>
    <cellStyle name="백분율 6 5" xfId="38682"/>
    <cellStyle name="백분율 6 6" xfId="4898"/>
    <cellStyle name="백분율 60" xfId="48675"/>
    <cellStyle name="백분율 61" xfId="48683"/>
    <cellStyle name="백분율 62" xfId="14199"/>
    <cellStyle name="백분율 63" xfId="50723"/>
    <cellStyle name="백분율 7" xfId="4899"/>
    <cellStyle name="백분율 7 2" xfId="38686"/>
    <cellStyle name="백분율 7 3" xfId="38685"/>
    <cellStyle name="백분율 8" xfId="2628"/>
    <cellStyle name="백분율 8 2" xfId="13352"/>
    <cellStyle name="백분율 8 2 2" xfId="38689"/>
    <cellStyle name="백분율 8 2 3" xfId="38688"/>
    <cellStyle name="백분율 8 3" xfId="4900"/>
    <cellStyle name="백분율 8 3 2" xfId="38690"/>
    <cellStyle name="백분율 8 4" xfId="38691"/>
    <cellStyle name="백분율 8 5" xfId="38687"/>
    <cellStyle name="백분율 9" xfId="12904"/>
    <cellStyle name="백분율 9 2" xfId="38693"/>
    <cellStyle name="백분율 9 3" xfId="38692"/>
    <cellStyle name="백분율(5,2)" xfId="38694"/>
    <cellStyle name="백분율(5,2) 2" xfId="38695"/>
    <cellStyle name="백분율(5,2) 3" xfId="38696"/>
    <cellStyle name="백분율(5,2) 4" xfId="38697"/>
    <cellStyle name="백분율(5,2) 5" xfId="38698"/>
    <cellStyle name="백분율(5,2) 6" xfId="38699"/>
    <cellStyle name="병합 후 가운데 맞춤" xfId="4901"/>
    <cellStyle name="병합 후 가운데 정열" xfId="4902"/>
    <cellStyle name="보고서" xfId="38700"/>
    <cellStyle name="보고서 10" xfId="38701"/>
    <cellStyle name="보고서 11" xfId="38702"/>
    <cellStyle name="보고서 12" xfId="38703"/>
    <cellStyle name="보고서 13" xfId="38704"/>
    <cellStyle name="보고서 14" xfId="38705"/>
    <cellStyle name="보고서 15" xfId="38706"/>
    <cellStyle name="보고서 16" xfId="38707"/>
    <cellStyle name="보고서 2" xfId="38708"/>
    <cellStyle name="보고서 2 10" xfId="38709"/>
    <cellStyle name="보고서 2 11" xfId="38710"/>
    <cellStyle name="보고서 2 12" xfId="38711"/>
    <cellStyle name="보고서 2 13" xfId="38712"/>
    <cellStyle name="보고서 2 14" xfId="38713"/>
    <cellStyle name="보고서 2 15" xfId="38714"/>
    <cellStyle name="보고서 2 2" xfId="38715"/>
    <cellStyle name="보고서 2 2 10" xfId="38716"/>
    <cellStyle name="보고서 2 2 11" xfId="38717"/>
    <cellStyle name="보고서 2 2 12" xfId="38718"/>
    <cellStyle name="보고서 2 2 13" xfId="38719"/>
    <cellStyle name="보고서 2 2 2" xfId="38720"/>
    <cellStyle name="보고서 2 2 2 10" xfId="38721"/>
    <cellStyle name="보고서 2 2 2 11" xfId="38722"/>
    <cellStyle name="보고서 2 2 2 12" xfId="38723"/>
    <cellStyle name="보고서 2 2 2 2" xfId="38724"/>
    <cellStyle name="보고서 2 2 2 3" xfId="38725"/>
    <cellStyle name="보고서 2 2 2 3 2" xfId="38726"/>
    <cellStyle name="보고서 2 2 2 4" xfId="38727"/>
    <cellStyle name="보고서 2 2 2 5" xfId="38728"/>
    <cellStyle name="보고서 2 2 2 6" xfId="38729"/>
    <cellStyle name="보고서 2 2 2 7" xfId="38730"/>
    <cellStyle name="보고서 2 2 2 8" xfId="38731"/>
    <cellStyle name="보고서 2 2 2 9" xfId="38732"/>
    <cellStyle name="보고서 2 2 3" xfId="38733"/>
    <cellStyle name="보고서 2 2 4" xfId="38734"/>
    <cellStyle name="보고서 2 2 4 2" xfId="38735"/>
    <cellStyle name="보고서 2 2 5" xfId="38736"/>
    <cellStyle name="보고서 2 2 6" xfId="38737"/>
    <cellStyle name="보고서 2 2 7" xfId="38738"/>
    <cellStyle name="보고서 2 2 8" xfId="38739"/>
    <cellStyle name="보고서 2 2 9" xfId="38740"/>
    <cellStyle name="보고서 2 3" xfId="38741"/>
    <cellStyle name="보고서 2 3 10" xfId="38742"/>
    <cellStyle name="보고서 2 3 11" xfId="38743"/>
    <cellStyle name="보고서 2 3 12" xfId="38744"/>
    <cellStyle name="보고서 2 3 13" xfId="38745"/>
    <cellStyle name="보고서 2 3 2" xfId="38746"/>
    <cellStyle name="보고서 2 3 2 10" xfId="38747"/>
    <cellStyle name="보고서 2 3 2 11" xfId="38748"/>
    <cellStyle name="보고서 2 3 2 12" xfId="38749"/>
    <cellStyle name="보고서 2 3 2 2" xfId="38750"/>
    <cellStyle name="보고서 2 3 2 3" xfId="38751"/>
    <cellStyle name="보고서 2 3 2 3 2" xfId="38752"/>
    <cellStyle name="보고서 2 3 2 4" xfId="38753"/>
    <cellStyle name="보고서 2 3 2 5" xfId="38754"/>
    <cellStyle name="보고서 2 3 2 6" xfId="38755"/>
    <cellStyle name="보고서 2 3 2 7" xfId="38756"/>
    <cellStyle name="보고서 2 3 2 8" xfId="38757"/>
    <cellStyle name="보고서 2 3 2 9" xfId="38758"/>
    <cellStyle name="보고서 2 3 3" xfId="38759"/>
    <cellStyle name="보고서 2 3 4" xfId="38760"/>
    <cellStyle name="보고서 2 3 4 2" xfId="38761"/>
    <cellStyle name="보고서 2 3 5" xfId="38762"/>
    <cellStyle name="보고서 2 3 6" xfId="38763"/>
    <cellStyle name="보고서 2 3 7" xfId="38764"/>
    <cellStyle name="보고서 2 3 8" xfId="38765"/>
    <cellStyle name="보고서 2 3 9" xfId="38766"/>
    <cellStyle name="보고서 2 4" xfId="38767"/>
    <cellStyle name="보고서 2 4 10" xfId="38768"/>
    <cellStyle name="보고서 2 4 11" xfId="38769"/>
    <cellStyle name="보고서 2 4 12" xfId="38770"/>
    <cellStyle name="보고서 2 4 2" xfId="38771"/>
    <cellStyle name="보고서 2 4 3" xfId="38772"/>
    <cellStyle name="보고서 2 4 3 2" xfId="38773"/>
    <cellStyle name="보고서 2 4 4" xfId="38774"/>
    <cellStyle name="보고서 2 4 5" xfId="38775"/>
    <cellStyle name="보고서 2 4 6" xfId="38776"/>
    <cellStyle name="보고서 2 4 7" xfId="38777"/>
    <cellStyle name="보고서 2 4 8" xfId="38778"/>
    <cellStyle name="보고서 2 4 9" xfId="38779"/>
    <cellStyle name="보고서 2 5" xfId="38780"/>
    <cellStyle name="보고서 2 6" xfId="38781"/>
    <cellStyle name="보고서 2 6 2" xfId="38782"/>
    <cellStyle name="보고서 2 7" xfId="38783"/>
    <cellStyle name="보고서 2 8" xfId="38784"/>
    <cellStyle name="보고서 2 9" xfId="38785"/>
    <cellStyle name="보고서 3" xfId="38786"/>
    <cellStyle name="보고서 3 10" xfId="38787"/>
    <cellStyle name="보고서 3 11" xfId="38788"/>
    <cellStyle name="보고서 3 12" xfId="38789"/>
    <cellStyle name="보고서 3 13" xfId="38790"/>
    <cellStyle name="보고서 3 2" xfId="38791"/>
    <cellStyle name="보고서 3 2 10" xfId="38792"/>
    <cellStyle name="보고서 3 2 11" xfId="38793"/>
    <cellStyle name="보고서 3 2 12" xfId="38794"/>
    <cellStyle name="보고서 3 2 2" xfId="38795"/>
    <cellStyle name="보고서 3 2 3" xfId="38796"/>
    <cellStyle name="보고서 3 2 3 2" xfId="38797"/>
    <cellStyle name="보고서 3 2 4" xfId="38798"/>
    <cellStyle name="보고서 3 2 5" xfId="38799"/>
    <cellStyle name="보고서 3 2 6" xfId="38800"/>
    <cellStyle name="보고서 3 2 7" xfId="38801"/>
    <cellStyle name="보고서 3 2 8" xfId="38802"/>
    <cellStyle name="보고서 3 2 9" xfId="38803"/>
    <cellStyle name="보고서 3 3" xfId="38804"/>
    <cellStyle name="보고서 3 4" xfId="38805"/>
    <cellStyle name="보고서 3 4 2" xfId="38806"/>
    <cellStyle name="보고서 3 5" xfId="38807"/>
    <cellStyle name="보고서 3 6" xfId="38808"/>
    <cellStyle name="보고서 3 7" xfId="38809"/>
    <cellStyle name="보고서 3 8" xfId="38810"/>
    <cellStyle name="보고서 3 9" xfId="38811"/>
    <cellStyle name="보고서 4" xfId="38812"/>
    <cellStyle name="보고서 4 10" xfId="38813"/>
    <cellStyle name="보고서 4 11" xfId="38814"/>
    <cellStyle name="보고서 4 12" xfId="38815"/>
    <cellStyle name="보고서 4 13" xfId="38816"/>
    <cellStyle name="보고서 4 2" xfId="38817"/>
    <cellStyle name="보고서 4 2 10" xfId="38818"/>
    <cellStyle name="보고서 4 2 11" xfId="38819"/>
    <cellStyle name="보고서 4 2 12" xfId="38820"/>
    <cellStyle name="보고서 4 2 2" xfId="38821"/>
    <cellStyle name="보고서 4 2 3" xfId="38822"/>
    <cellStyle name="보고서 4 2 3 2" xfId="38823"/>
    <cellStyle name="보고서 4 2 4" xfId="38824"/>
    <cellStyle name="보고서 4 2 5" xfId="38825"/>
    <cellStyle name="보고서 4 2 6" xfId="38826"/>
    <cellStyle name="보고서 4 2 7" xfId="38827"/>
    <cellStyle name="보고서 4 2 8" xfId="38828"/>
    <cellStyle name="보고서 4 2 9" xfId="38829"/>
    <cellStyle name="보고서 4 3" xfId="38830"/>
    <cellStyle name="보고서 4 4" xfId="38831"/>
    <cellStyle name="보고서 4 4 2" xfId="38832"/>
    <cellStyle name="보고서 4 5" xfId="38833"/>
    <cellStyle name="보고서 4 6" xfId="38834"/>
    <cellStyle name="보고서 4 7" xfId="38835"/>
    <cellStyle name="보고서 4 8" xfId="38836"/>
    <cellStyle name="보고서 4 9" xfId="38837"/>
    <cellStyle name="보고서 5" xfId="38838"/>
    <cellStyle name="보고서 5 10" xfId="38839"/>
    <cellStyle name="보고서 5 11" xfId="38840"/>
    <cellStyle name="보고서 5 12" xfId="38841"/>
    <cellStyle name="보고서 5 2" xfId="38842"/>
    <cellStyle name="보고서 5 3" xfId="38843"/>
    <cellStyle name="보고서 5 3 2" xfId="38844"/>
    <cellStyle name="보고서 5 4" xfId="38845"/>
    <cellStyle name="보고서 5 5" xfId="38846"/>
    <cellStyle name="보고서 5 6" xfId="38847"/>
    <cellStyle name="보고서 5 7" xfId="38848"/>
    <cellStyle name="보고서 5 8" xfId="38849"/>
    <cellStyle name="보고서 5 9" xfId="38850"/>
    <cellStyle name="보고서 6" xfId="38851"/>
    <cellStyle name="보고서 7" xfId="38852"/>
    <cellStyle name="보고서 7 2" xfId="38853"/>
    <cellStyle name="보고서 8" xfId="38854"/>
    <cellStyle name="보고서 9" xfId="38855"/>
    <cellStyle name="보통" xfId="29" builtinId="28" customBuiltin="1"/>
    <cellStyle name="보통 10" xfId="13353"/>
    <cellStyle name="보통 10 2" xfId="38856"/>
    <cellStyle name="보통 11" xfId="13354"/>
    <cellStyle name="보통 11 2" xfId="38857"/>
    <cellStyle name="보통 12" xfId="13355"/>
    <cellStyle name="보통 12 2" xfId="38858"/>
    <cellStyle name="보통 13" xfId="13356"/>
    <cellStyle name="보통 13 2" xfId="38859"/>
    <cellStyle name="보통 14" xfId="38860"/>
    <cellStyle name="보통 15" xfId="38861"/>
    <cellStyle name="보통 16" xfId="38862"/>
    <cellStyle name="보통 17" xfId="38863"/>
    <cellStyle name="보통 18" xfId="38864"/>
    <cellStyle name="보통 19" xfId="38865"/>
    <cellStyle name="보통 2" xfId="53"/>
    <cellStyle name="보통 2 2" xfId="12978"/>
    <cellStyle name="보통 2 2 2" xfId="13357"/>
    <cellStyle name="보통 2 2 3" xfId="13993"/>
    <cellStyle name="보통 2 2 4" xfId="38867"/>
    <cellStyle name="보통 2 3" xfId="13714"/>
    <cellStyle name="보통 2 3 2" xfId="38866"/>
    <cellStyle name="보통 2 4" xfId="12934"/>
    <cellStyle name="보통 2 4 2" xfId="14232"/>
    <cellStyle name="보통 2 5" xfId="2629"/>
    <cellStyle name="보통 20" xfId="38868"/>
    <cellStyle name="보통 21" xfId="38869"/>
    <cellStyle name="보통 22" xfId="38870"/>
    <cellStyle name="보통 23" xfId="38871"/>
    <cellStyle name="보통 24" xfId="38872"/>
    <cellStyle name="보통 25" xfId="38873"/>
    <cellStyle name="보통 26" xfId="38874"/>
    <cellStyle name="보통 27" xfId="38875"/>
    <cellStyle name="보통 28" xfId="38876"/>
    <cellStyle name="보통 29" xfId="38877"/>
    <cellStyle name="보통 3" xfId="4903"/>
    <cellStyle name="보통 3 2" xfId="13358"/>
    <cellStyle name="보통 3 2 2" xfId="38878"/>
    <cellStyle name="보통 3 3" xfId="13992"/>
    <cellStyle name="보통 30" xfId="38879"/>
    <cellStyle name="보통 31" xfId="38880"/>
    <cellStyle name="보통 32" xfId="38881"/>
    <cellStyle name="보통 33" xfId="38882"/>
    <cellStyle name="보통 34" xfId="38883"/>
    <cellStyle name="보통 35" xfId="38884"/>
    <cellStyle name="보통 36" xfId="38885"/>
    <cellStyle name="보통 37" xfId="38886"/>
    <cellStyle name="보통 38" xfId="38887"/>
    <cellStyle name="보통 39" xfId="38888"/>
    <cellStyle name="보통 4" xfId="4904"/>
    <cellStyle name="보통 4 2" xfId="13359"/>
    <cellStyle name="보통 4 2 2" xfId="38890"/>
    <cellStyle name="보통 4 3" xfId="13991"/>
    <cellStyle name="보통 4 4" xfId="38889"/>
    <cellStyle name="보통 40" xfId="38891"/>
    <cellStyle name="보통 41" xfId="38892"/>
    <cellStyle name="보통 42" xfId="38893"/>
    <cellStyle name="보통 43" xfId="38894"/>
    <cellStyle name="보통 44" xfId="38895"/>
    <cellStyle name="보통 45" xfId="38896"/>
    <cellStyle name="보통 46" xfId="38897"/>
    <cellStyle name="보통 47" xfId="38898"/>
    <cellStyle name="보통 48" xfId="38899"/>
    <cellStyle name="보통 49" xfId="38900"/>
    <cellStyle name="보통 5" xfId="4905"/>
    <cellStyle name="보통 5 2" xfId="4906"/>
    <cellStyle name="보통 5 2 2" xfId="38902"/>
    <cellStyle name="보통 5 3" xfId="13360"/>
    <cellStyle name="보통 5 4" xfId="13990"/>
    <cellStyle name="보통 5 5" xfId="38901"/>
    <cellStyle name="보통 50" xfId="38903"/>
    <cellStyle name="보통 51" xfId="38904"/>
    <cellStyle name="보통 52" xfId="38905"/>
    <cellStyle name="보통 53" xfId="38906"/>
    <cellStyle name="보통 54" xfId="38907"/>
    <cellStyle name="보통 55" xfId="38908"/>
    <cellStyle name="보통 56" xfId="38909"/>
    <cellStyle name="보통 57" xfId="38910"/>
    <cellStyle name="보통 58" xfId="38911"/>
    <cellStyle name="보통 59" xfId="38912"/>
    <cellStyle name="보통 6" xfId="4907"/>
    <cellStyle name="보통 6 2" xfId="13361"/>
    <cellStyle name="보통 6 2 2" xfId="38914"/>
    <cellStyle name="보통 6 3" xfId="14150"/>
    <cellStyle name="보통 6 4" xfId="38913"/>
    <cellStyle name="보통 60" xfId="38915"/>
    <cellStyle name="보통 61" xfId="38916"/>
    <cellStyle name="보통 62" xfId="38917"/>
    <cellStyle name="보통 63" xfId="38918"/>
    <cellStyle name="보통 64" xfId="38919"/>
    <cellStyle name="보통 65" xfId="38920"/>
    <cellStyle name="보통 66" xfId="38921"/>
    <cellStyle name="보통 67" xfId="38922"/>
    <cellStyle name="보통 68" xfId="38923"/>
    <cellStyle name="보통 69" xfId="38924"/>
    <cellStyle name="보통 7" xfId="4908"/>
    <cellStyle name="보통 7 2" xfId="13362"/>
    <cellStyle name="보통 7 3" xfId="13842"/>
    <cellStyle name="보통 7 4" xfId="38925"/>
    <cellStyle name="보통 70" xfId="38926"/>
    <cellStyle name="보통 71" xfId="38927"/>
    <cellStyle name="보통 72" xfId="38928"/>
    <cellStyle name="보통 73" xfId="38929"/>
    <cellStyle name="보통 74" xfId="38930"/>
    <cellStyle name="보통 75" xfId="38931"/>
    <cellStyle name="보통 76" xfId="38932"/>
    <cellStyle name="보통 77" xfId="38933"/>
    <cellStyle name="보통 78" xfId="38934"/>
    <cellStyle name="보통 79" xfId="38935"/>
    <cellStyle name="보통 8" xfId="13363"/>
    <cellStyle name="보통 8 2" xfId="38936"/>
    <cellStyle name="보통 80" xfId="38937"/>
    <cellStyle name="보통 9" xfId="13364"/>
    <cellStyle name="보통 9 2" xfId="38938"/>
    <cellStyle name="분수" xfId="4909"/>
    <cellStyle name="뷭?" xfId="38939"/>
    <cellStyle name="뷭? 2" xfId="38940"/>
    <cellStyle name="뷭? 2 2" xfId="38941"/>
    <cellStyle name="뷭? 3" xfId="38942"/>
    <cellStyle name="뷭?_?긚??_1" xfId="4910"/>
    <cellStyle name="뷭?〰Q1fcst_영업외비용,수익_결산명세" xfId="38943"/>
    <cellStyle name="빨간색" xfId="4911"/>
    <cellStyle name="빨간색 2" xfId="50834"/>
    <cellStyle name="빨강" xfId="38944"/>
    <cellStyle name="빨강 2" xfId="38945"/>
    <cellStyle name="빨강 2 2" xfId="38946"/>
    <cellStyle name="빨강 2 3" xfId="38947"/>
    <cellStyle name="빨강 3" xfId="38948"/>
    <cellStyle name="빨강 4" xfId="38949"/>
    <cellStyle name="삼일-금지" xfId="38950"/>
    <cellStyle name="삼일-금지 10" xfId="38951"/>
    <cellStyle name="삼일-금지 11" xfId="38952"/>
    <cellStyle name="삼일-금지 12" xfId="38953"/>
    <cellStyle name="삼일-금지 13" xfId="38954"/>
    <cellStyle name="삼일-금지 14" xfId="38955"/>
    <cellStyle name="삼일-금지 15" xfId="38956"/>
    <cellStyle name="삼일-금지 2" xfId="38957"/>
    <cellStyle name="삼일-금지 2 10" xfId="38958"/>
    <cellStyle name="삼일-금지 2 11" xfId="38959"/>
    <cellStyle name="삼일-금지 2 12" xfId="38960"/>
    <cellStyle name="삼일-금지 2 13" xfId="38961"/>
    <cellStyle name="삼일-금지 2 14" xfId="38962"/>
    <cellStyle name="삼일-금지 2 2" xfId="38963"/>
    <cellStyle name="삼일-금지 2 2 10" xfId="38964"/>
    <cellStyle name="삼일-금지 2 2 11" xfId="38965"/>
    <cellStyle name="삼일-금지 2 2 12" xfId="38966"/>
    <cellStyle name="삼일-금지 2 2 13" xfId="38967"/>
    <cellStyle name="삼일-금지 2 2 2" xfId="38968"/>
    <cellStyle name="삼일-금지 2 2 2 2" xfId="38969"/>
    <cellStyle name="삼일-금지 2 2 3" xfId="38970"/>
    <cellStyle name="삼일-금지 2 2 3 2" xfId="38971"/>
    <cellStyle name="삼일-금지 2 2 4" xfId="38972"/>
    <cellStyle name="삼일-금지 2 2 5" xfId="38973"/>
    <cellStyle name="삼일-금지 2 2 6" xfId="38974"/>
    <cellStyle name="삼일-금지 2 2 7" xfId="38975"/>
    <cellStyle name="삼일-금지 2 2 8" xfId="38976"/>
    <cellStyle name="삼일-금지 2 2 9" xfId="38977"/>
    <cellStyle name="삼일-금지 2 3" xfId="38978"/>
    <cellStyle name="삼일-금지 2 3 10" xfId="38979"/>
    <cellStyle name="삼일-금지 2 3 11" xfId="38980"/>
    <cellStyle name="삼일-금지 2 3 12" xfId="38981"/>
    <cellStyle name="삼일-금지 2 3 13" xfId="38982"/>
    <cellStyle name="삼일-금지 2 3 2" xfId="38983"/>
    <cellStyle name="삼일-금지 2 3 2 2" xfId="38984"/>
    <cellStyle name="삼일-금지 2 3 3" xfId="38985"/>
    <cellStyle name="삼일-금지 2 3 3 2" xfId="38986"/>
    <cellStyle name="삼일-금지 2 3 4" xfId="38987"/>
    <cellStyle name="삼일-금지 2 3 5" xfId="38988"/>
    <cellStyle name="삼일-금지 2 3 6" xfId="38989"/>
    <cellStyle name="삼일-금지 2 3 7" xfId="38990"/>
    <cellStyle name="삼일-금지 2 3 8" xfId="38991"/>
    <cellStyle name="삼일-금지 2 3 9" xfId="38992"/>
    <cellStyle name="삼일-금지 2 4" xfId="38993"/>
    <cellStyle name="삼일-금지 2 5" xfId="38994"/>
    <cellStyle name="삼일-금지 2 6" xfId="38995"/>
    <cellStyle name="삼일-금지 2 7" xfId="38996"/>
    <cellStyle name="삼일-금지 2 8" xfId="38997"/>
    <cellStyle name="삼일-금지 2 9" xfId="38998"/>
    <cellStyle name="삼일-금지 3" xfId="38999"/>
    <cellStyle name="삼일-금지 3 10" xfId="39000"/>
    <cellStyle name="삼일-금지 3 11" xfId="39001"/>
    <cellStyle name="삼일-금지 3 12" xfId="39002"/>
    <cellStyle name="삼일-금지 3 13" xfId="39003"/>
    <cellStyle name="삼일-금지 3 2" xfId="39004"/>
    <cellStyle name="삼일-금지 3 2 2" xfId="39005"/>
    <cellStyle name="삼일-금지 3 3" xfId="39006"/>
    <cellStyle name="삼일-금지 3 3 2" xfId="39007"/>
    <cellStyle name="삼일-금지 3 4" xfId="39008"/>
    <cellStyle name="삼일-금지 3 5" xfId="39009"/>
    <cellStyle name="삼일-금지 3 6" xfId="39010"/>
    <cellStyle name="삼일-금지 3 7" xfId="39011"/>
    <cellStyle name="삼일-금지 3 8" xfId="39012"/>
    <cellStyle name="삼일-금지 3 9" xfId="39013"/>
    <cellStyle name="삼일-금지 4" xfId="39014"/>
    <cellStyle name="삼일-금지 4 10" xfId="39015"/>
    <cellStyle name="삼일-금지 4 11" xfId="39016"/>
    <cellStyle name="삼일-금지 4 12" xfId="39017"/>
    <cellStyle name="삼일-금지 4 13" xfId="39018"/>
    <cellStyle name="삼일-금지 4 2" xfId="39019"/>
    <cellStyle name="삼일-금지 4 2 2" xfId="39020"/>
    <cellStyle name="삼일-금지 4 3" xfId="39021"/>
    <cellStyle name="삼일-금지 4 3 2" xfId="39022"/>
    <cellStyle name="삼일-금지 4 4" xfId="39023"/>
    <cellStyle name="삼일-금지 4 5" xfId="39024"/>
    <cellStyle name="삼일-금지 4 6" xfId="39025"/>
    <cellStyle name="삼일-금지 4 7" xfId="39026"/>
    <cellStyle name="삼일-금지 4 8" xfId="39027"/>
    <cellStyle name="삼일-금지 4 9" xfId="39028"/>
    <cellStyle name="삼일-금지 5" xfId="39029"/>
    <cellStyle name="삼일-금지 6" xfId="39030"/>
    <cellStyle name="삼일-금지 7" xfId="39031"/>
    <cellStyle name="삼일-금지 8" xfId="39032"/>
    <cellStyle name="삼일-금지 9" xfId="39033"/>
    <cellStyle name="삼일-입력" xfId="39034"/>
    <cellStyle name="삼일-입력 10" xfId="39035"/>
    <cellStyle name="삼일-입력 11" xfId="39036"/>
    <cellStyle name="삼일-입력 12" xfId="39037"/>
    <cellStyle name="삼일-입력 13" xfId="39038"/>
    <cellStyle name="삼일-입력 14" xfId="39039"/>
    <cellStyle name="삼일-입력 15" xfId="39040"/>
    <cellStyle name="삼일-입력 2" xfId="39041"/>
    <cellStyle name="삼일-입력 2 10" xfId="39042"/>
    <cellStyle name="삼일-입력 2 11" xfId="39043"/>
    <cellStyle name="삼일-입력 2 12" xfId="39044"/>
    <cellStyle name="삼일-입력 2 13" xfId="39045"/>
    <cellStyle name="삼일-입력 2 14" xfId="39046"/>
    <cellStyle name="삼일-입력 2 2" xfId="39047"/>
    <cellStyle name="삼일-입력 2 2 10" xfId="39048"/>
    <cellStyle name="삼일-입력 2 2 11" xfId="39049"/>
    <cellStyle name="삼일-입력 2 2 12" xfId="39050"/>
    <cellStyle name="삼일-입력 2 2 13" xfId="39051"/>
    <cellStyle name="삼일-입력 2 2 2" xfId="39052"/>
    <cellStyle name="삼일-입력 2 2 2 2" xfId="39053"/>
    <cellStyle name="삼일-입력 2 2 3" xfId="39054"/>
    <cellStyle name="삼일-입력 2 2 3 2" xfId="39055"/>
    <cellStyle name="삼일-입력 2 2 4" xfId="39056"/>
    <cellStyle name="삼일-입력 2 2 5" xfId="39057"/>
    <cellStyle name="삼일-입력 2 2 6" xfId="39058"/>
    <cellStyle name="삼일-입력 2 2 7" xfId="39059"/>
    <cellStyle name="삼일-입력 2 2 8" xfId="39060"/>
    <cellStyle name="삼일-입력 2 2 9" xfId="39061"/>
    <cellStyle name="삼일-입력 2 3" xfId="39062"/>
    <cellStyle name="삼일-입력 2 3 10" xfId="39063"/>
    <cellStyle name="삼일-입력 2 3 11" xfId="39064"/>
    <cellStyle name="삼일-입력 2 3 12" xfId="39065"/>
    <cellStyle name="삼일-입력 2 3 13" xfId="39066"/>
    <cellStyle name="삼일-입력 2 3 2" xfId="39067"/>
    <cellStyle name="삼일-입력 2 3 2 2" xfId="39068"/>
    <cellStyle name="삼일-입력 2 3 3" xfId="39069"/>
    <cellStyle name="삼일-입력 2 3 3 2" xfId="39070"/>
    <cellStyle name="삼일-입력 2 3 4" xfId="39071"/>
    <cellStyle name="삼일-입력 2 3 5" xfId="39072"/>
    <cellStyle name="삼일-입력 2 3 6" xfId="39073"/>
    <cellStyle name="삼일-입력 2 3 7" xfId="39074"/>
    <cellStyle name="삼일-입력 2 3 8" xfId="39075"/>
    <cellStyle name="삼일-입력 2 3 9" xfId="39076"/>
    <cellStyle name="삼일-입력 2 4" xfId="39077"/>
    <cellStyle name="삼일-입력 2 5" xfId="39078"/>
    <cellStyle name="삼일-입력 2 6" xfId="39079"/>
    <cellStyle name="삼일-입력 2 7" xfId="39080"/>
    <cellStyle name="삼일-입력 2 8" xfId="39081"/>
    <cellStyle name="삼일-입력 2 9" xfId="39082"/>
    <cellStyle name="삼일-입력 3" xfId="39083"/>
    <cellStyle name="삼일-입력 3 10" xfId="39084"/>
    <cellStyle name="삼일-입력 3 11" xfId="39085"/>
    <cellStyle name="삼일-입력 3 12" xfId="39086"/>
    <cellStyle name="삼일-입력 3 13" xfId="39087"/>
    <cellStyle name="삼일-입력 3 2" xfId="39088"/>
    <cellStyle name="삼일-입력 3 2 2" xfId="39089"/>
    <cellStyle name="삼일-입력 3 3" xfId="39090"/>
    <cellStyle name="삼일-입력 3 3 2" xfId="39091"/>
    <cellStyle name="삼일-입력 3 4" xfId="39092"/>
    <cellStyle name="삼일-입력 3 5" xfId="39093"/>
    <cellStyle name="삼일-입력 3 6" xfId="39094"/>
    <cellStyle name="삼일-입력 3 7" xfId="39095"/>
    <cellStyle name="삼일-입력 3 8" xfId="39096"/>
    <cellStyle name="삼일-입력 3 9" xfId="39097"/>
    <cellStyle name="삼일-입력 4" xfId="39098"/>
    <cellStyle name="삼일-입력 4 10" xfId="39099"/>
    <cellStyle name="삼일-입력 4 11" xfId="39100"/>
    <cellStyle name="삼일-입력 4 12" xfId="39101"/>
    <cellStyle name="삼일-입력 4 13" xfId="39102"/>
    <cellStyle name="삼일-입력 4 2" xfId="39103"/>
    <cellStyle name="삼일-입력 4 2 2" xfId="39104"/>
    <cellStyle name="삼일-입력 4 3" xfId="39105"/>
    <cellStyle name="삼일-입력 4 3 2" xfId="39106"/>
    <cellStyle name="삼일-입력 4 4" xfId="39107"/>
    <cellStyle name="삼일-입력 4 5" xfId="39108"/>
    <cellStyle name="삼일-입력 4 6" xfId="39109"/>
    <cellStyle name="삼일-입력 4 7" xfId="39110"/>
    <cellStyle name="삼일-입력 4 8" xfId="39111"/>
    <cellStyle name="삼일-입력 4 9" xfId="39112"/>
    <cellStyle name="삼일-입력 5" xfId="39113"/>
    <cellStyle name="삼일-입력 6" xfId="39114"/>
    <cellStyle name="삼일-입력 7" xfId="39115"/>
    <cellStyle name="삼일-입력 8" xfId="39116"/>
    <cellStyle name="삼일-입력 9" xfId="39117"/>
    <cellStyle name="常规_0611 投入計画" xfId="39118"/>
    <cellStyle name="새귑[0]_롤痰삠悧 " xfId="39119"/>
    <cellStyle name="새귑_롤痰삠悧 " xfId="39120"/>
    <cellStyle name="선 수 보 험 료" xfId="39121"/>
    <cellStyle name="선 수 보 험 료 2" xfId="39122"/>
    <cellStyle name="선 수 보 험 료 2 2" xfId="39123"/>
    <cellStyle name="선택영역의 가운데로" xfId="39124"/>
    <cellStyle name="선택영역의 가운데로 10" xfId="39125"/>
    <cellStyle name="선택영역의 가운데로 11" xfId="39126"/>
    <cellStyle name="선택영역의 가운데로 12" xfId="39127"/>
    <cellStyle name="선택영역의 가운데로 13" xfId="39128"/>
    <cellStyle name="선택영역의 가운데로 14" xfId="39129"/>
    <cellStyle name="선택영역의 가운데로 15" xfId="39130"/>
    <cellStyle name="선택영역의 가운데로 16" xfId="39131"/>
    <cellStyle name="선택영역의 가운데로 17" xfId="39132"/>
    <cellStyle name="선택영역의 가운데로 18" xfId="39133"/>
    <cellStyle name="선택영역의 가운데로 19" xfId="39134"/>
    <cellStyle name="선택영역의 가운데로 2" xfId="39135"/>
    <cellStyle name="선택영역의 가운데로 2 10" xfId="39136"/>
    <cellStyle name="선택영역의 가운데로 2 10 10" xfId="39137"/>
    <cellStyle name="선택영역의 가운데로 2 10 11" xfId="39138"/>
    <cellStyle name="선택영역의 가운데로 2 10 12" xfId="39139"/>
    <cellStyle name="선택영역의 가운데로 2 10 13" xfId="39140"/>
    <cellStyle name="선택영역의 가운데로 2 10 14" xfId="39141"/>
    <cellStyle name="선택영역의 가운데로 2 10 15" xfId="39142"/>
    <cellStyle name="선택영역의 가운데로 2 10 2" xfId="39143"/>
    <cellStyle name="선택영역의 가운데로 2 10 2 2" xfId="39144"/>
    <cellStyle name="선택영역의 가운데로 2 10 3" xfId="39145"/>
    <cellStyle name="선택영역의 가운데로 2 10 3 2" xfId="39146"/>
    <cellStyle name="선택영역의 가운데로 2 10 4" xfId="39147"/>
    <cellStyle name="선택영역의 가운데로 2 10 5" xfId="39148"/>
    <cellStyle name="선택영역의 가운데로 2 10 6" xfId="39149"/>
    <cellStyle name="선택영역의 가운데로 2 10 7" xfId="39150"/>
    <cellStyle name="선택영역의 가운데로 2 10 8" xfId="39151"/>
    <cellStyle name="선택영역의 가운데로 2 10 9" xfId="39152"/>
    <cellStyle name="선택영역의 가운데로 2 11" xfId="39153"/>
    <cellStyle name="선택영역의 가운데로 2 12" xfId="39154"/>
    <cellStyle name="선택영역의 가운데로 2 13" xfId="39155"/>
    <cellStyle name="선택영역의 가운데로 2 14" xfId="39156"/>
    <cellStyle name="선택영역의 가운데로 2 15" xfId="39157"/>
    <cellStyle name="선택영역의 가운데로 2 16" xfId="39158"/>
    <cellStyle name="선택영역의 가운데로 2 17" xfId="39159"/>
    <cellStyle name="선택영역의 가운데로 2 18" xfId="39160"/>
    <cellStyle name="선택영역의 가운데로 2 19" xfId="39161"/>
    <cellStyle name="선택영역의 가운데로 2 2" xfId="39162"/>
    <cellStyle name="선택영역의 가운데로 2 2 10" xfId="39163"/>
    <cellStyle name="선택영역의 가운데로 2 2 11" xfId="39164"/>
    <cellStyle name="선택영역의 가운데로 2 2 12" xfId="39165"/>
    <cellStyle name="선택영역의 가운데로 2 2 13" xfId="39166"/>
    <cellStyle name="선택영역의 가운데로 2 2 14" xfId="39167"/>
    <cellStyle name="선택영역의 가운데로 2 2 15" xfId="39168"/>
    <cellStyle name="선택영역의 가운데로 2 2 16" xfId="39169"/>
    <cellStyle name="선택영역의 가운데로 2 2 17" xfId="39170"/>
    <cellStyle name="선택영역의 가운데로 2 2 18" xfId="39171"/>
    <cellStyle name="선택영역의 가운데로 2 2 19" xfId="39172"/>
    <cellStyle name="선택영역의 가운데로 2 2 2" xfId="39173"/>
    <cellStyle name="선택영역의 가운데로 2 2 2 10" xfId="39174"/>
    <cellStyle name="선택영역의 가운데로 2 2 2 11" xfId="39175"/>
    <cellStyle name="선택영역의 가운데로 2 2 2 12" xfId="39176"/>
    <cellStyle name="선택영역의 가운데로 2 2 2 13" xfId="39177"/>
    <cellStyle name="선택영역의 가운데로 2 2 2 14" xfId="39178"/>
    <cellStyle name="선택영역의 가운데로 2 2 2 15" xfId="39179"/>
    <cellStyle name="선택영역의 가운데로 2 2 2 16" xfId="39180"/>
    <cellStyle name="선택영역의 가운데로 2 2 2 2" xfId="39181"/>
    <cellStyle name="선택영역의 가운데로 2 2 2 2 10" xfId="39182"/>
    <cellStyle name="선택영역의 가운데로 2 2 2 2 11" xfId="39183"/>
    <cellStyle name="선택영역의 가운데로 2 2 2 2 12" xfId="39184"/>
    <cellStyle name="선택영역의 가운데로 2 2 2 2 13" xfId="39185"/>
    <cellStyle name="선택영역의 가운데로 2 2 2 2 14" xfId="39186"/>
    <cellStyle name="선택영역의 가운데로 2 2 2 2 15" xfId="39187"/>
    <cellStyle name="선택영역의 가운데로 2 2 2 2 2" xfId="39188"/>
    <cellStyle name="선택영역의 가운데로 2 2 2 2 2 2" xfId="39189"/>
    <cellStyle name="선택영역의 가운데로 2 2 2 2 3" xfId="39190"/>
    <cellStyle name="선택영역의 가운데로 2 2 2 2 3 2" xfId="39191"/>
    <cellStyle name="선택영역의 가운데로 2 2 2 2 4" xfId="39192"/>
    <cellStyle name="선택영역의 가운데로 2 2 2 2 5" xfId="39193"/>
    <cellStyle name="선택영역의 가운데로 2 2 2 2 6" xfId="39194"/>
    <cellStyle name="선택영역의 가운데로 2 2 2 2 7" xfId="39195"/>
    <cellStyle name="선택영역의 가운데로 2 2 2 2 8" xfId="39196"/>
    <cellStyle name="선택영역의 가운데로 2 2 2 2 9" xfId="39197"/>
    <cellStyle name="선택영역의 가운데로 2 2 2 3" xfId="39198"/>
    <cellStyle name="선택영역의 가운데로 2 2 2 3 2" xfId="39199"/>
    <cellStyle name="선택영역의 가운데로 2 2 2 4" xfId="39200"/>
    <cellStyle name="선택영역의 가운데로 2 2 2 4 2" xfId="39201"/>
    <cellStyle name="선택영역의 가운데로 2 2 2 5" xfId="39202"/>
    <cellStyle name="선택영역의 가운데로 2 2 2 6" xfId="39203"/>
    <cellStyle name="선택영역의 가운데로 2 2 2 7" xfId="39204"/>
    <cellStyle name="선택영역의 가운데로 2 2 2 8" xfId="39205"/>
    <cellStyle name="선택영역의 가운데로 2 2 2 9" xfId="39206"/>
    <cellStyle name="선택영역의 가운데로 2 2 3" xfId="39207"/>
    <cellStyle name="선택영역의 가운데로 2 2 3 10" xfId="39208"/>
    <cellStyle name="선택영역의 가운데로 2 2 3 11" xfId="39209"/>
    <cellStyle name="선택영역의 가운데로 2 2 3 12" xfId="39210"/>
    <cellStyle name="선택영역의 가운데로 2 2 3 13" xfId="39211"/>
    <cellStyle name="선택영역의 가운데로 2 2 3 14" xfId="39212"/>
    <cellStyle name="선택영역의 가운데로 2 2 3 15" xfId="39213"/>
    <cellStyle name="선택영역의 가운데로 2 2 3 16" xfId="39214"/>
    <cellStyle name="선택영역의 가운데로 2 2 3 2" xfId="39215"/>
    <cellStyle name="선택영역의 가운데로 2 2 3 2 10" xfId="39216"/>
    <cellStyle name="선택영역의 가운데로 2 2 3 2 11" xfId="39217"/>
    <cellStyle name="선택영역의 가운데로 2 2 3 2 12" xfId="39218"/>
    <cellStyle name="선택영역의 가운데로 2 2 3 2 13" xfId="39219"/>
    <cellStyle name="선택영역의 가운데로 2 2 3 2 14" xfId="39220"/>
    <cellStyle name="선택영역의 가운데로 2 2 3 2 15" xfId="39221"/>
    <cellStyle name="선택영역의 가운데로 2 2 3 2 2" xfId="39222"/>
    <cellStyle name="선택영역의 가운데로 2 2 3 2 2 2" xfId="39223"/>
    <cellStyle name="선택영역의 가운데로 2 2 3 2 3" xfId="39224"/>
    <cellStyle name="선택영역의 가운데로 2 2 3 2 3 2" xfId="39225"/>
    <cellStyle name="선택영역의 가운데로 2 2 3 2 4" xfId="39226"/>
    <cellStyle name="선택영역의 가운데로 2 2 3 2 5" xfId="39227"/>
    <cellStyle name="선택영역의 가운데로 2 2 3 2 6" xfId="39228"/>
    <cellStyle name="선택영역의 가운데로 2 2 3 2 7" xfId="39229"/>
    <cellStyle name="선택영역의 가운데로 2 2 3 2 8" xfId="39230"/>
    <cellStyle name="선택영역의 가운데로 2 2 3 2 9" xfId="39231"/>
    <cellStyle name="선택영역의 가운데로 2 2 3 3" xfId="39232"/>
    <cellStyle name="선택영역의 가운데로 2 2 3 3 2" xfId="39233"/>
    <cellStyle name="선택영역의 가운데로 2 2 3 4" xfId="39234"/>
    <cellStyle name="선택영역의 가운데로 2 2 3 4 2" xfId="39235"/>
    <cellStyle name="선택영역의 가운데로 2 2 3 5" xfId="39236"/>
    <cellStyle name="선택영역의 가운데로 2 2 3 6" xfId="39237"/>
    <cellStyle name="선택영역의 가운데로 2 2 3 7" xfId="39238"/>
    <cellStyle name="선택영역의 가운데로 2 2 3 8" xfId="39239"/>
    <cellStyle name="선택영역의 가운데로 2 2 3 9" xfId="39240"/>
    <cellStyle name="선택영역의 가운데로 2 2 4" xfId="39241"/>
    <cellStyle name="선택영역의 가운데로 2 2 4 10" xfId="39242"/>
    <cellStyle name="선택영역의 가운데로 2 2 4 11" xfId="39243"/>
    <cellStyle name="선택영역의 가운데로 2 2 4 12" xfId="39244"/>
    <cellStyle name="선택영역의 가운데로 2 2 4 13" xfId="39245"/>
    <cellStyle name="선택영역의 가운데로 2 2 4 14" xfId="39246"/>
    <cellStyle name="선택영역의 가운데로 2 2 4 15" xfId="39247"/>
    <cellStyle name="선택영역의 가운데로 2 2 4 16" xfId="39248"/>
    <cellStyle name="선택영역의 가운데로 2 2 4 2" xfId="39249"/>
    <cellStyle name="선택영역의 가운데로 2 2 4 2 10" xfId="39250"/>
    <cellStyle name="선택영역의 가운데로 2 2 4 2 11" xfId="39251"/>
    <cellStyle name="선택영역의 가운데로 2 2 4 2 12" xfId="39252"/>
    <cellStyle name="선택영역의 가운데로 2 2 4 2 13" xfId="39253"/>
    <cellStyle name="선택영역의 가운데로 2 2 4 2 14" xfId="39254"/>
    <cellStyle name="선택영역의 가운데로 2 2 4 2 15" xfId="39255"/>
    <cellStyle name="선택영역의 가운데로 2 2 4 2 2" xfId="39256"/>
    <cellStyle name="선택영역의 가운데로 2 2 4 2 2 2" xfId="39257"/>
    <cellStyle name="선택영역의 가운데로 2 2 4 2 3" xfId="39258"/>
    <cellStyle name="선택영역의 가운데로 2 2 4 2 3 2" xfId="39259"/>
    <cellStyle name="선택영역의 가운데로 2 2 4 2 4" xfId="39260"/>
    <cellStyle name="선택영역의 가운데로 2 2 4 2 5" xfId="39261"/>
    <cellStyle name="선택영역의 가운데로 2 2 4 2 6" xfId="39262"/>
    <cellStyle name="선택영역의 가운데로 2 2 4 2 7" xfId="39263"/>
    <cellStyle name="선택영역의 가운데로 2 2 4 2 8" xfId="39264"/>
    <cellStyle name="선택영역의 가운데로 2 2 4 2 9" xfId="39265"/>
    <cellStyle name="선택영역의 가운데로 2 2 4 3" xfId="39266"/>
    <cellStyle name="선택영역의 가운데로 2 2 4 3 2" xfId="39267"/>
    <cellStyle name="선택영역의 가운데로 2 2 4 4" xfId="39268"/>
    <cellStyle name="선택영역의 가운데로 2 2 4 4 2" xfId="39269"/>
    <cellStyle name="선택영역의 가운데로 2 2 4 5" xfId="39270"/>
    <cellStyle name="선택영역의 가운데로 2 2 4 6" xfId="39271"/>
    <cellStyle name="선택영역의 가운데로 2 2 4 7" xfId="39272"/>
    <cellStyle name="선택영역의 가운데로 2 2 4 8" xfId="39273"/>
    <cellStyle name="선택영역의 가운데로 2 2 4 9" xfId="39274"/>
    <cellStyle name="선택영역의 가운데로 2 2 5" xfId="39275"/>
    <cellStyle name="선택영역의 가운데로 2 2 5 10" xfId="39276"/>
    <cellStyle name="선택영역의 가운데로 2 2 5 11" xfId="39277"/>
    <cellStyle name="선택영역의 가운데로 2 2 5 12" xfId="39278"/>
    <cellStyle name="선택영역의 가운데로 2 2 5 13" xfId="39279"/>
    <cellStyle name="선택영역의 가운데로 2 2 5 14" xfId="39280"/>
    <cellStyle name="선택영역의 가운데로 2 2 5 15" xfId="39281"/>
    <cellStyle name="선택영역의 가운데로 2 2 5 16" xfId="39282"/>
    <cellStyle name="선택영역의 가운데로 2 2 5 2" xfId="39283"/>
    <cellStyle name="선택영역의 가운데로 2 2 5 2 10" xfId="39284"/>
    <cellStyle name="선택영역의 가운데로 2 2 5 2 11" xfId="39285"/>
    <cellStyle name="선택영역의 가운데로 2 2 5 2 12" xfId="39286"/>
    <cellStyle name="선택영역의 가운데로 2 2 5 2 13" xfId="39287"/>
    <cellStyle name="선택영역의 가운데로 2 2 5 2 14" xfId="39288"/>
    <cellStyle name="선택영역의 가운데로 2 2 5 2 15" xfId="39289"/>
    <cellStyle name="선택영역의 가운데로 2 2 5 2 2" xfId="39290"/>
    <cellStyle name="선택영역의 가운데로 2 2 5 2 2 2" xfId="39291"/>
    <cellStyle name="선택영역의 가운데로 2 2 5 2 3" xfId="39292"/>
    <cellStyle name="선택영역의 가운데로 2 2 5 2 3 2" xfId="39293"/>
    <cellStyle name="선택영역의 가운데로 2 2 5 2 4" xfId="39294"/>
    <cellStyle name="선택영역의 가운데로 2 2 5 2 5" xfId="39295"/>
    <cellStyle name="선택영역의 가운데로 2 2 5 2 6" xfId="39296"/>
    <cellStyle name="선택영역의 가운데로 2 2 5 2 7" xfId="39297"/>
    <cellStyle name="선택영역의 가운데로 2 2 5 2 8" xfId="39298"/>
    <cellStyle name="선택영역의 가운데로 2 2 5 2 9" xfId="39299"/>
    <cellStyle name="선택영역의 가운데로 2 2 5 3" xfId="39300"/>
    <cellStyle name="선택영역의 가운데로 2 2 5 3 2" xfId="39301"/>
    <cellStyle name="선택영역의 가운데로 2 2 5 4" xfId="39302"/>
    <cellStyle name="선택영역의 가운데로 2 2 5 4 2" xfId="39303"/>
    <cellStyle name="선택영역의 가운데로 2 2 5 5" xfId="39304"/>
    <cellStyle name="선택영역의 가운데로 2 2 5 6" xfId="39305"/>
    <cellStyle name="선택영역의 가운데로 2 2 5 7" xfId="39306"/>
    <cellStyle name="선택영역의 가운데로 2 2 5 8" xfId="39307"/>
    <cellStyle name="선택영역의 가운데로 2 2 5 9" xfId="39308"/>
    <cellStyle name="선택영역의 가운데로 2 2 6" xfId="39309"/>
    <cellStyle name="선택영역의 가운데로 2 2 6 10" xfId="39310"/>
    <cellStyle name="선택영역의 가운데로 2 2 6 11" xfId="39311"/>
    <cellStyle name="선택영역의 가운데로 2 2 6 12" xfId="39312"/>
    <cellStyle name="선택영역의 가운데로 2 2 6 13" xfId="39313"/>
    <cellStyle name="선택영역의 가운데로 2 2 6 14" xfId="39314"/>
    <cellStyle name="선택영역의 가운데로 2 2 6 15" xfId="39315"/>
    <cellStyle name="선택영역의 가운데로 2 2 6 2" xfId="39316"/>
    <cellStyle name="선택영역의 가운데로 2 2 6 2 2" xfId="39317"/>
    <cellStyle name="선택영역의 가운데로 2 2 6 3" xfId="39318"/>
    <cellStyle name="선택영역의 가운데로 2 2 6 3 2" xfId="39319"/>
    <cellStyle name="선택영역의 가운데로 2 2 6 4" xfId="39320"/>
    <cellStyle name="선택영역의 가운데로 2 2 6 5" xfId="39321"/>
    <cellStyle name="선택영역의 가운데로 2 2 6 6" xfId="39322"/>
    <cellStyle name="선택영역의 가운데로 2 2 6 7" xfId="39323"/>
    <cellStyle name="선택영역의 가운데로 2 2 6 8" xfId="39324"/>
    <cellStyle name="선택영역의 가운데로 2 2 6 9" xfId="39325"/>
    <cellStyle name="선택영역의 가운데로 2 2 7" xfId="39326"/>
    <cellStyle name="선택영역의 가운데로 2 2 8" xfId="39327"/>
    <cellStyle name="선택영역의 가운데로 2 2 9" xfId="39328"/>
    <cellStyle name="선택영역의 가운데로 2 20" xfId="39329"/>
    <cellStyle name="선택영역의 가운데로 2 21" xfId="39330"/>
    <cellStyle name="선택영역의 가운데로 2 22" xfId="39331"/>
    <cellStyle name="선택영역의 가운데로 2 23" xfId="39332"/>
    <cellStyle name="선택영역의 가운데로 2 3" xfId="39333"/>
    <cellStyle name="선택영역의 가운데로 2 3 10" xfId="39334"/>
    <cellStyle name="선택영역의 가운데로 2 3 11" xfId="39335"/>
    <cellStyle name="선택영역의 가운데로 2 3 12" xfId="39336"/>
    <cellStyle name="선택영역의 가운데로 2 3 13" xfId="39337"/>
    <cellStyle name="선택영역의 가운데로 2 3 14" xfId="39338"/>
    <cellStyle name="선택영역의 가운데로 2 3 15" xfId="39339"/>
    <cellStyle name="선택영역의 가운데로 2 3 16" xfId="39340"/>
    <cellStyle name="선택영역의 가운데로 2 3 2" xfId="39341"/>
    <cellStyle name="선택영역의 가운데로 2 3 2 10" xfId="39342"/>
    <cellStyle name="선택영역의 가운데로 2 3 2 11" xfId="39343"/>
    <cellStyle name="선택영역의 가운데로 2 3 2 12" xfId="39344"/>
    <cellStyle name="선택영역의 가운데로 2 3 2 13" xfId="39345"/>
    <cellStyle name="선택영역의 가운데로 2 3 2 14" xfId="39346"/>
    <cellStyle name="선택영역의 가운데로 2 3 2 15" xfId="39347"/>
    <cellStyle name="선택영역의 가운데로 2 3 2 2" xfId="39348"/>
    <cellStyle name="선택영역의 가운데로 2 3 2 2 2" xfId="39349"/>
    <cellStyle name="선택영역의 가운데로 2 3 2 3" xfId="39350"/>
    <cellStyle name="선택영역의 가운데로 2 3 2 3 2" xfId="39351"/>
    <cellStyle name="선택영역의 가운데로 2 3 2 4" xfId="39352"/>
    <cellStyle name="선택영역의 가운데로 2 3 2 5" xfId="39353"/>
    <cellStyle name="선택영역의 가운데로 2 3 2 6" xfId="39354"/>
    <cellStyle name="선택영역의 가운데로 2 3 2 7" xfId="39355"/>
    <cellStyle name="선택영역의 가운데로 2 3 2 8" xfId="39356"/>
    <cellStyle name="선택영역의 가운데로 2 3 2 9" xfId="39357"/>
    <cellStyle name="선택영역의 가운데로 2 3 3" xfId="39358"/>
    <cellStyle name="선택영역의 가운데로 2 3 3 2" xfId="39359"/>
    <cellStyle name="선택영역의 가운데로 2 3 4" xfId="39360"/>
    <cellStyle name="선택영역의 가운데로 2 3 4 2" xfId="39361"/>
    <cellStyle name="선택영역의 가운데로 2 3 5" xfId="39362"/>
    <cellStyle name="선택영역의 가운데로 2 3 6" xfId="39363"/>
    <cellStyle name="선택영역의 가운데로 2 3 7" xfId="39364"/>
    <cellStyle name="선택영역의 가운데로 2 3 8" xfId="39365"/>
    <cellStyle name="선택영역의 가운데로 2 3 9" xfId="39366"/>
    <cellStyle name="선택영역의 가운데로 2 4" xfId="39367"/>
    <cellStyle name="선택영역의 가운데로 2 4 10" xfId="39368"/>
    <cellStyle name="선택영역의 가운데로 2 4 11" xfId="39369"/>
    <cellStyle name="선택영역의 가운데로 2 4 12" xfId="39370"/>
    <cellStyle name="선택영역의 가운데로 2 4 13" xfId="39371"/>
    <cellStyle name="선택영역의 가운데로 2 4 14" xfId="39372"/>
    <cellStyle name="선택영역의 가운데로 2 4 15" xfId="39373"/>
    <cellStyle name="선택영역의 가운데로 2 4 16" xfId="39374"/>
    <cellStyle name="선택영역의 가운데로 2 4 2" xfId="39375"/>
    <cellStyle name="선택영역의 가운데로 2 4 2 10" xfId="39376"/>
    <cellStyle name="선택영역의 가운데로 2 4 2 11" xfId="39377"/>
    <cellStyle name="선택영역의 가운데로 2 4 2 12" xfId="39378"/>
    <cellStyle name="선택영역의 가운데로 2 4 2 13" xfId="39379"/>
    <cellStyle name="선택영역의 가운데로 2 4 2 14" xfId="39380"/>
    <cellStyle name="선택영역의 가운데로 2 4 2 15" xfId="39381"/>
    <cellStyle name="선택영역의 가운데로 2 4 2 2" xfId="39382"/>
    <cellStyle name="선택영역의 가운데로 2 4 2 2 2" xfId="39383"/>
    <cellStyle name="선택영역의 가운데로 2 4 2 3" xfId="39384"/>
    <cellStyle name="선택영역의 가운데로 2 4 2 3 2" xfId="39385"/>
    <cellStyle name="선택영역의 가운데로 2 4 2 4" xfId="39386"/>
    <cellStyle name="선택영역의 가운데로 2 4 2 5" xfId="39387"/>
    <cellStyle name="선택영역의 가운데로 2 4 2 6" xfId="39388"/>
    <cellStyle name="선택영역의 가운데로 2 4 2 7" xfId="39389"/>
    <cellStyle name="선택영역의 가운데로 2 4 2 8" xfId="39390"/>
    <cellStyle name="선택영역의 가운데로 2 4 2 9" xfId="39391"/>
    <cellStyle name="선택영역의 가운데로 2 4 3" xfId="39392"/>
    <cellStyle name="선택영역의 가운데로 2 4 3 2" xfId="39393"/>
    <cellStyle name="선택영역의 가운데로 2 4 4" xfId="39394"/>
    <cellStyle name="선택영역의 가운데로 2 4 4 2" xfId="39395"/>
    <cellStyle name="선택영역의 가운데로 2 4 5" xfId="39396"/>
    <cellStyle name="선택영역의 가운데로 2 4 6" xfId="39397"/>
    <cellStyle name="선택영역의 가운데로 2 4 7" xfId="39398"/>
    <cellStyle name="선택영역의 가운데로 2 4 8" xfId="39399"/>
    <cellStyle name="선택영역의 가운데로 2 4 9" xfId="39400"/>
    <cellStyle name="선택영역의 가운데로 2 5" xfId="39401"/>
    <cellStyle name="선택영역의 가운데로 2 5 10" xfId="39402"/>
    <cellStyle name="선택영역의 가운데로 2 5 11" xfId="39403"/>
    <cellStyle name="선택영역의 가운데로 2 5 12" xfId="39404"/>
    <cellStyle name="선택영역의 가운데로 2 5 13" xfId="39405"/>
    <cellStyle name="선택영역의 가운데로 2 5 14" xfId="39406"/>
    <cellStyle name="선택영역의 가운데로 2 5 15" xfId="39407"/>
    <cellStyle name="선택영역의 가운데로 2 5 16" xfId="39408"/>
    <cellStyle name="선택영역의 가운데로 2 5 2" xfId="39409"/>
    <cellStyle name="선택영역의 가운데로 2 5 2 10" xfId="39410"/>
    <cellStyle name="선택영역의 가운데로 2 5 2 11" xfId="39411"/>
    <cellStyle name="선택영역의 가운데로 2 5 2 12" xfId="39412"/>
    <cellStyle name="선택영역의 가운데로 2 5 2 13" xfId="39413"/>
    <cellStyle name="선택영역의 가운데로 2 5 2 14" xfId="39414"/>
    <cellStyle name="선택영역의 가운데로 2 5 2 15" xfId="39415"/>
    <cellStyle name="선택영역의 가운데로 2 5 2 2" xfId="39416"/>
    <cellStyle name="선택영역의 가운데로 2 5 2 2 2" xfId="39417"/>
    <cellStyle name="선택영역의 가운데로 2 5 2 3" xfId="39418"/>
    <cellStyle name="선택영역의 가운데로 2 5 2 3 2" xfId="39419"/>
    <cellStyle name="선택영역의 가운데로 2 5 2 4" xfId="39420"/>
    <cellStyle name="선택영역의 가운데로 2 5 2 5" xfId="39421"/>
    <cellStyle name="선택영역의 가운데로 2 5 2 6" xfId="39422"/>
    <cellStyle name="선택영역의 가운데로 2 5 2 7" xfId="39423"/>
    <cellStyle name="선택영역의 가운데로 2 5 2 8" xfId="39424"/>
    <cellStyle name="선택영역의 가운데로 2 5 2 9" xfId="39425"/>
    <cellStyle name="선택영역의 가운데로 2 5 3" xfId="39426"/>
    <cellStyle name="선택영역의 가운데로 2 5 3 2" xfId="39427"/>
    <cellStyle name="선택영역의 가운데로 2 5 4" xfId="39428"/>
    <cellStyle name="선택영역의 가운데로 2 5 4 2" xfId="39429"/>
    <cellStyle name="선택영역의 가운데로 2 5 5" xfId="39430"/>
    <cellStyle name="선택영역의 가운데로 2 5 6" xfId="39431"/>
    <cellStyle name="선택영역의 가운데로 2 5 7" xfId="39432"/>
    <cellStyle name="선택영역의 가운데로 2 5 8" xfId="39433"/>
    <cellStyle name="선택영역의 가운데로 2 5 9" xfId="39434"/>
    <cellStyle name="선택영역의 가운데로 2 6" xfId="39435"/>
    <cellStyle name="선택영역의 가운데로 2 6 10" xfId="39436"/>
    <cellStyle name="선택영역의 가운데로 2 6 11" xfId="39437"/>
    <cellStyle name="선택영역의 가운데로 2 6 12" xfId="39438"/>
    <cellStyle name="선택영역의 가운데로 2 6 13" xfId="39439"/>
    <cellStyle name="선택영역의 가운데로 2 6 14" xfId="39440"/>
    <cellStyle name="선택영역의 가운데로 2 6 15" xfId="39441"/>
    <cellStyle name="선택영역의 가운데로 2 6 16" xfId="39442"/>
    <cellStyle name="선택영역의 가운데로 2 6 2" xfId="39443"/>
    <cellStyle name="선택영역의 가운데로 2 6 2 10" xfId="39444"/>
    <cellStyle name="선택영역의 가운데로 2 6 2 11" xfId="39445"/>
    <cellStyle name="선택영역의 가운데로 2 6 2 12" xfId="39446"/>
    <cellStyle name="선택영역의 가운데로 2 6 2 13" xfId="39447"/>
    <cellStyle name="선택영역의 가운데로 2 6 2 14" xfId="39448"/>
    <cellStyle name="선택영역의 가운데로 2 6 2 15" xfId="39449"/>
    <cellStyle name="선택영역의 가운데로 2 6 2 2" xfId="39450"/>
    <cellStyle name="선택영역의 가운데로 2 6 2 2 2" xfId="39451"/>
    <cellStyle name="선택영역의 가운데로 2 6 2 3" xfId="39452"/>
    <cellStyle name="선택영역의 가운데로 2 6 2 3 2" xfId="39453"/>
    <cellStyle name="선택영역의 가운데로 2 6 2 4" xfId="39454"/>
    <cellStyle name="선택영역의 가운데로 2 6 2 5" xfId="39455"/>
    <cellStyle name="선택영역의 가운데로 2 6 2 6" xfId="39456"/>
    <cellStyle name="선택영역의 가운데로 2 6 2 7" xfId="39457"/>
    <cellStyle name="선택영역의 가운데로 2 6 2 8" xfId="39458"/>
    <cellStyle name="선택영역의 가운데로 2 6 2 9" xfId="39459"/>
    <cellStyle name="선택영역의 가운데로 2 6 3" xfId="39460"/>
    <cellStyle name="선택영역의 가운데로 2 6 3 2" xfId="39461"/>
    <cellStyle name="선택영역의 가운데로 2 6 4" xfId="39462"/>
    <cellStyle name="선택영역의 가운데로 2 6 4 2" xfId="39463"/>
    <cellStyle name="선택영역의 가운데로 2 6 5" xfId="39464"/>
    <cellStyle name="선택영역의 가운데로 2 6 6" xfId="39465"/>
    <cellStyle name="선택영역의 가운데로 2 6 7" xfId="39466"/>
    <cellStyle name="선택영역의 가운데로 2 6 8" xfId="39467"/>
    <cellStyle name="선택영역의 가운데로 2 6 9" xfId="39468"/>
    <cellStyle name="선택영역의 가운데로 2 7" xfId="39469"/>
    <cellStyle name="선택영역의 가운데로 2 7 10" xfId="39470"/>
    <cellStyle name="선택영역의 가운데로 2 7 11" xfId="39471"/>
    <cellStyle name="선택영역의 가운데로 2 7 12" xfId="39472"/>
    <cellStyle name="선택영역의 가운데로 2 7 13" xfId="39473"/>
    <cellStyle name="선택영역의 가운데로 2 7 14" xfId="39474"/>
    <cellStyle name="선택영역의 가운데로 2 7 15" xfId="39475"/>
    <cellStyle name="선택영역의 가운데로 2 7 16" xfId="39476"/>
    <cellStyle name="선택영역의 가운데로 2 7 2" xfId="39477"/>
    <cellStyle name="선택영역의 가운데로 2 7 2 10" xfId="39478"/>
    <cellStyle name="선택영역의 가운데로 2 7 2 11" xfId="39479"/>
    <cellStyle name="선택영역의 가운데로 2 7 2 12" xfId="39480"/>
    <cellStyle name="선택영역의 가운데로 2 7 2 13" xfId="39481"/>
    <cellStyle name="선택영역의 가운데로 2 7 2 14" xfId="39482"/>
    <cellStyle name="선택영역의 가운데로 2 7 2 15" xfId="39483"/>
    <cellStyle name="선택영역의 가운데로 2 7 2 2" xfId="39484"/>
    <cellStyle name="선택영역의 가운데로 2 7 2 2 2" xfId="39485"/>
    <cellStyle name="선택영역의 가운데로 2 7 2 3" xfId="39486"/>
    <cellStyle name="선택영역의 가운데로 2 7 2 3 2" xfId="39487"/>
    <cellStyle name="선택영역의 가운데로 2 7 2 4" xfId="39488"/>
    <cellStyle name="선택영역의 가운데로 2 7 2 5" xfId="39489"/>
    <cellStyle name="선택영역의 가운데로 2 7 2 6" xfId="39490"/>
    <cellStyle name="선택영역의 가운데로 2 7 2 7" xfId="39491"/>
    <cellStyle name="선택영역의 가운데로 2 7 2 8" xfId="39492"/>
    <cellStyle name="선택영역의 가운데로 2 7 2 9" xfId="39493"/>
    <cellStyle name="선택영역의 가운데로 2 7 3" xfId="39494"/>
    <cellStyle name="선택영역의 가운데로 2 7 3 2" xfId="39495"/>
    <cellStyle name="선택영역의 가운데로 2 7 4" xfId="39496"/>
    <cellStyle name="선택영역의 가운데로 2 7 4 2" xfId="39497"/>
    <cellStyle name="선택영역의 가운데로 2 7 5" xfId="39498"/>
    <cellStyle name="선택영역의 가운데로 2 7 6" xfId="39499"/>
    <cellStyle name="선택영역의 가운데로 2 7 7" xfId="39500"/>
    <cellStyle name="선택영역의 가운데로 2 7 8" xfId="39501"/>
    <cellStyle name="선택영역의 가운데로 2 7 9" xfId="39502"/>
    <cellStyle name="선택영역의 가운데로 2 8" xfId="39503"/>
    <cellStyle name="선택영역의 가운데로 2 8 10" xfId="39504"/>
    <cellStyle name="선택영역의 가운데로 2 8 11" xfId="39505"/>
    <cellStyle name="선택영역의 가운데로 2 8 12" xfId="39506"/>
    <cellStyle name="선택영역의 가운데로 2 8 13" xfId="39507"/>
    <cellStyle name="선택영역의 가운데로 2 8 14" xfId="39508"/>
    <cellStyle name="선택영역의 가운데로 2 8 15" xfId="39509"/>
    <cellStyle name="선택영역의 가운데로 2 8 16" xfId="39510"/>
    <cellStyle name="선택영역의 가운데로 2 8 2" xfId="39511"/>
    <cellStyle name="선택영역의 가운데로 2 8 2 10" xfId="39512"/>
    <cellStyle name="선택영역의 가운데로 2 8 2 11" xfId="39513"/>
    <cellStyle name="선택영역의 가운데로 2 8 2 12" xfId="39514"/>
    <cellStyle name="선택영역의 가운데로 2 8 2 13" xfId="39515"/>
    <cellStyle name="선택영역의 가운데로 2 8 2 14" xfId="39516"/>
    <cellStyle name="선택영역의 가운데로 2 8 2 15" xfId="39517"/>
    <cellStyle name="선택영역의 가운데로 2 8 2 2" xfId="39518"/>
    <cellStyle name="선택영역의 가운데로 2 8 2 2 2" xfId="39519"/>
    <cellStyle name="선택영역의 가운데로 2 8 2 3" xfId="39520"/>
    <cellStyle name="선택영역의 가운데로 2 8 2 3 2" xfId="39521"/>
    <cellStyle name="선택영역의 가운데로 2 8 2 4" xfId="39522"/>
    <cellStyle name="선택영역의 가운데로 2 8 2 5" xfId="39523"/>
    <cellStyle name="선택영역의 가운데로 2 8 2 6" xfId="39524"/>
    <cellStyle name="선택영역의 가운데로 2 8 2 7" xfId="39525"/>
    <cellStyle name="선택영역의 가운데로 2 8 2 8" xfId="39526"/>
    <cellStyle name="선택영역의 가운데로 2 8 2 9" xfId="39527"/>
    <cellStyle name="선택영역의 가운데로 2 8 3" xfId="39528"/>
    <cellStyle name="선택영역의 가운데로 2 8 3 2" xfId="39529"/>
    <cellStyle name="선택영역의 가운데로 2 8 4" xfId="39530"/>
    <cellStyle name="선택영역의 가운데로 2 8 4 2" xfId="39531"/>
    <cellStyle name="선택영역의 가운데로 2 8 5" xfId="39532"/>
    <cellStyle name="선택영역의 가운데로 2 8 6" xfId="39533"/>
    <cellStyle name="선택영역의 가운데로 2 8 7" xfId="39534"/>
    <cellStyle name="선택영역의 가운데로 2 8 8" xfId="39535"/>
    <cellStyle name="선택영역의 가운데로 2 8 9" xfId="39536"/>
    <cellStyle name="선택영역의 가운데로 2 9" xfId="39537"/>
    <cellStyle name="선택영역의 가운데로 2 9 10" xfId="39538"/>
    <cellStyle name="선택영역의 가운데로 2 9 11" xfId="39539"/>
    <cellStyle name="선택영역의 가운데로 2 9 12" xfId="39540"/>
    <cellStyle name="선택영역의 가운데로 2 9 13" xfId="39541"/>
    <cellStyle name="선택영역의 가운데로 2 9 14" xfId="39542"/>
    <cellStyle name="선택영역의 가운데로 2 9 15" xfId="39543"/>
    <cellStyle name="선택영역의 가운데로 2 9 16" xfId="39544"/>
    <cellStyle name="선택영역의 가운데로 2 9 2" xfId="39545"/>
    <cellStyle name="선택영역의 가운데로 2 9 2 10" xfId="39546"/>
    <cellStyle name="선택영역의 가운데로 2 9 2 11" xfId="39547"/>
    <cellStyle name="선택영역의 가운데로 2 9 2 12" xfId="39548"/>
    <cellStyle name="선택영역의 가운데로 2 9 2 13" xfId="39549"/>
    <cellStyle name="선택영역의 가운데로 2 9 2 14" xfId="39550"/>
    <cellStyle name="선택영역의 가운데로 2 9 2 15" xfId="39551"/>
    <cellStyle name="선택영역의 가운데로 2 9 2 2" xfId="39552"/>
    <cellStyle name="선택영역의 가운데로 2 9 2 2 2" xfId="39553"/>
    <cellStyle name="선택영역의 가운데로 2 9 2 3" xfId="39554"/>
    <cellStyle name="선택영역의 가운데로 2 9 2 3 2" xfId="39555"/>
    <cellStyle name="선택영역의 가운데로 2 9 2 4" xfId="39556"/>
    <cellStyle name="선택영역의 가운데로 2 9 2 5" xfId="39557"/>
    <cellStyle name="선택영역의 가운데로 2 9 2 6" xfId="39558"/>
    <cellStyle name="선택영역의 가운데로 2 9 2 7" xfId="39559"/>
    <cellStyle name="선택영역의 가운데로 2 9 2 8" xfId="39560"/>
    <cellStyle name="선택영역의 가운데로 2 9 2 9" xfId="39561"/>
    <cellStyle name="선택영역의 가운데로 2 9 3" xfId="39562"/>
    <cellStyle name="선택영역의 가운데로 2 9 3 2" xfId="39563"/>
    <cellStyle name="선택영역의 가운데로 2 9 4" xfId="39564"/>
    <cellStyle name="선택영역의 가운데로 2 9 4 2" xfId="39565"/>
    <cellStyle name="선택영역의 가운데로 2 9 5" xfId="39566"/>
    <cellStyle name="선택영역의 가운데로 2 9 6" xfId="39567"/>
    <cellStyle name="선택영역의 가운데로 2 9 7" xfId="39568"/>
    <cellStyle name="선택영역의 가운데로 2 9 8" xfId="39569"/>
    <cellStyle name="선택영역의 가운데로 2 9 9" xfId="39570"/>
    <cellStyle name="선택영역의 가운데로 20" xfId="39571"/>
    <cellStyle name="선택영역의 가운데로 3" xfId="39572"/>
    <cellStyle name="선택영역의 가운데로 3 10" xfId="39573"/>
    <cellStyle name="선택영역의 가운데로 3 11" xfId="39574"/>
    <cellStyle name="선택영역의 가운데로 3 12" xfId="39575"/>
    <cellStyle name="선택영역의 가운데로 3 13" xfId="39576"/>
    <cellStyle name="선택영역의 가운데로 3 14" xfId="39577"/>
    <cellStyle name="선택영역의 가운데로 3 15" xfId="39578"/>
    <cellStyle name="선택영역의 가운데로 3 16" xfId="39579"/>
    <cellStyle name="선택영역의 가운데로 3 17" xfId="39580"/>
    <cellStyle name="선택영역의 가운데로 3 18" xfId="39581"/>
    <cellStyle name="선택영역의 가운데로 3 19" xfId="39582"/>
    <cellStyle name="선택영역의 가운데로 3 2" xfId="39583"/>
    <cellStyle name="선택영역의 가운데로 3 2 10" xfId="39584"/>
    <cellStyle name="선택영역의 가운데로 3 2 11" xfId="39585"/>
    <cellStyle name="선택영역의 가운데로 3 2 12" xfId="39586"/>
    <cellStyle name="선택영역의 가운데로 3 2 13" xfId="39587"/>
    <cellStyle name="선택영역의 가운데로 3 2 14" xfId="39588"/>
    <cellStyle name="선택영역의 가운데로 3 2 15" xfId="39589"/>
    <cellStyle name="선택영역의 가운데로 3 2 16" xfId="39590"/>
    <cellStyle name="선택영역의 가운데로 3 2 17" xfId="39591"/>
    <cellStyle name="선택영역의 가운데로 3 2 18" xfId="39592"/>
    <cellStyle name="선택영역의 가운데로 3 2 2" xfId="39593"/>
    <cellStyle name="선택영역의 가운데로 3 2 2 10" xfId="39594"/>
    <cellStyle name="선택영역의 가운데로 3 2 2 11" xfId="39595"/>
    <cellStyle name="선택영역의 가운데로 3 2 2 12" xfId="39596"/>
    <cellStyle name="선택영역의 가운데로 3 2 2 13" xfId="39597"/>
    <cellStyle name="선택영역의 가운데로 3 2 2 14" xfId="39598"/>
    <cellStyle name="선택영역의 가운데로 3 2 2 15" xfId="39599"/>
    <cellStyle name="선택영역의 가운데로 3 2 2 16" xfId="39600"/>
    <cellStyle name="선택영역의 가운데로 3 2 2 2" xfId="39601"/>
    <cellStyle name="선택영역의 가운데로 3 2 2 2 10" xfId="39602"/>
    <cellStyle name="선택영역의 가운데로 3 2 2 2 11" xfId="39603"/>
    <cellStyle name="선택영역의 가운데로 3 2 2 2 12" xfId="39604"/>
    <cellStyle name="선택영역의 가운데로 3 2 2 2 13" xfId="39605"/>
    <cellStyle name="선택영역의 가운데로 3 2 2 2 14" xfId="39606"/>
    <cellStyle name="선택영역의 가운데로 3 2 2 2 15" xfId="39607"/>
    <cellStyle name="선택영역의 가운데로 3 2 2 2 2" xfId="39608"/>
    <cellStyle name="선택영역의 가운데로 3 2 2 2 2 2" xfId="39609"/>
    <cellStyle name="선택영역의 가운데로 3 2 2 2 3" xfId="39610"/>
    <cellStyle name="선택영역의 가운데로 3 2 2 2 3 2" xfId="39611"/>
    <cellStyle name="선택영역의 가운데로 3 2 2 2 4" xfId="39612"/>
    <cellStyle name="선택영역의 가운데로 3 2 2 2 5" xfId="39613"/>
    <cellStyle name="선택영역의 가운데로 3 2 2 2 6" xfId="39614"/>
    <cellStyle name="선택영역의 가운데로 3 2 2 2 7" xfId="39615"/>
    <cellStyle name="선택영역의 가운데로 3 2 2 2 8" xfId="39616"/>
    <cellStyle name="선택영역의 가운데로 3 2 2 2 9" xfId="39617"/>
    <cellStyle name="선택영역의 가운데로 3 2 2 3" xfId="39618"/>
    <cellStyle name="선택영역의 가운데로 3 2 2 3 2" xfId="39619"/>
    <cellStyle name="선택영역의 가운데로 3 2 2 4" xfId="39620"/>
    <cellStyle name="선택영역의 가운데로 3 2 2 4 2" xfId="39621"/>
    <cellStyle name="선택영역의 가운데로 3 2 2 5" xfId="39622"/>
    <cellStyle name="선택영역의 가운데로 3 2 2 6" xfId="39623"/>
    <cellStyle name="선택영역의 가운데로 3 2 2 7" xfId="39624"/>
    <cellStyle name="선택영역의 가운데로 3 2 2 8" xfId="39625"/>
    <cellStyle name="선택영역의 가운데로 3 2 2 9" xfId="39626"/>
    <cellStyle name="선택영역의 가운데로 3 2 3" xfId="39627"/>
    <cellStyle name="선택영역의 가운데로 3 2 3 10" xfId="39628"/>
    <cellStyle name="선택영역의 가운데로 3 2 3 11" xfId="39629"/>
    <cellStyle name="선택영역의 가운데로 3 2 3 12" xfId="39630"/>
    <cellStyle name="선택영역의 가운데로 3 2 3 13" xfId="39631"/>
    <cellStyle name="선택영역의 가운데로 3 2 3 14" xfId="39632"/>
    <cellStyle name="선택영역의 가운데로 3 2 3 15" xfId="39633"/>
    <cellStyle name="선택영역의 가운데로 3 2 3 16" xfId="39634"/>
    <cellStyle name="선택영역의 가운데로 3 2 3 2" xfId="39635"/>
    <cellStyle name="선택영역의 가운데로 3 2 3 2 10" xfId="39636"/>
    <cellStyle name="선택영역의 가운데로 3 2 3 2 11" xfId="39637"/>
    <cellStyle name="선택영역의 가운데로 3 2 3 2 12" xfId="39638"/>
    <cellStyle name="선택영역의 가운데로 3 2 3 2 13" xfId="39639"/>
    <cellStyle name="선택영역의 가운데로 3 2 3 2 14" xfId="39640"/>
    <cellStyle name="선택영역의 가운데로 3 2 3 2 15" xfId="39641"/>
    <cellStyle name="선택영역의 가운데로 3 2 3 2 2" xfId="39642"/>
    <cellStyle name="선택영역의 가운데로 3 2 3 2 2 2" xfId="39643"/>
    <cellStyle name="선택영역의 가운데로 3 2 3 2 3" xfId="39644"/>
    <cellStyle name="선택영역의 가운데로 3 2 3 2 3 2" xfId="39645"/>
    <cellStyle name="선택영역의 가운데로 3 2 3 2 4" xfId="39646"/>
    <cellStyle name="선택영역의 가운데로 3 2 3 2 5" xfId="39647"/>
    <cellStyle name="선택영역의 가운데로 3 2 3 2 6" xfId="39648"/>
    <cellStyle name="선택영역의 가운데로 3 2 3 2 7" xfId="39649"/>
    <cellStyle name="선택영역의 가운데로 3 2 3 2 8" xfId="39650"/>
    <cellStyle name="선택영역의 가운데로 3 2 3 2 9" xfId="39651"/>
    <cellStyle name="선택영역의 가운데로 3 2 3 3" xfId="39652"/>
    <cellStyle name="선택영역의 가운데로 3 2 3 3 2" xfId="39653"/>
    <cellStyle name="선택영역의 가운데로 3 2 3 4" xfId="39654"/>
    <cellStyle name="선택영역의 가운데로 3 2 3 4 2" xfId="39655"/>
    <cellStyle name="선택영역의 가운데로 3 2 3 5" xfId="39656"/>
    <cellStyle name="선택영역의 가운데로 3 2 3 6" xfId="39657"/>
    <cellStyle name="선택영역의 가운데로 3 2 3 7" xfId="39658"/>
    <cellStyle name="선택영역의 가운데로 3 2 3 8" xfId="39659"/>
    <cellStyle name="선택영역의 가운데로 3 2 3 9" xfId="39660"/>
    <cellStyle name="선택영역의 가운데로 3 2 4" xfId="39661"/>
    <cellStyle name="선택영역의 가운데로 3 2 4 10" xfId="39662"/>
    <cellStyle name="선택영역의 가운데로 3 2 4 11" xfId="39663"/>
    <cellStyle name="선택영역의 가운데로 3 2 4 12" xfId="39664"/>
    <cellStyle name="선택영역의 가운데로 3 2 4 13" xfId="39665"/>
    <cellStyle name="선택영역의 가운데로 3 2 4 14" xfId="39666"/>
    <cellStyle name="선택영역의 가운데로 3 2 4 15" xfId="39667"/>
    <cellStyle name="선택영역의 가운데로 3 2 4 16" xfId="39668"/>
    <cellStyle name="선택영역의 가운데로 3 2 4 2" xfId="39669"/>
    <cellStyle name="선택영역의 가운데로 3 2 4 2 10" xfId="39670"/>
    <cellStyle name="선택영역의 가운데로 3 2 4 2 11" xfId="39671"/>
    <cellStyle name="선택영역의 가운데로 3 2 4 2 12" xfId="39672"/>
    <cellStyle name="선택영역의 가운데로 3 2 4 2 13" xfId="39673"/>
    <cellStyle name="선택영역의 가운데로 3 2 4 2 14" xfId="39674"/>
    <cellStyle name="선택영역의 가운데로 3 2 4 2 15" xfId="39675"/>
    <cellStyle name="선택영역의 가운데로 3 2 4 2 2" xfId="39676"/>
    <cellStyle name="선택영역의 가운데로 3 2 4 2 2 2" xfId="39677"/>
    <cellStyle name="선택영역의 가운데로 3 2 4 2 3" xfId="39678"/>
    <cellStyle name="선택영역의 가운데로 3 2 4 2 3 2" xfId="39679"/>
    <cellStyle name="선택영역의 가운데로 3 2 4 2 4" xfId="39680"/>
    <cellStyle name="선택영역의 가운데로 3 2 4 2 5" xfId="39681"/>
    <cellStyle name="선택영역의 가운데로 3 2 4 2 6" xfId="39682"/>
    <cellStyle name="선택영역의 가운데로 3 2 4 2 7" xfId="39683"/>
    <cellStyle name="선택영역의 가운데로 3 2 4 2 8" xfId="39684"/>
    <cellStyle name="선택영역의 가운데로 3 2 4 2 9" xfId="39685"/>
    <cellStyle name="선택영역의 가운데로 3 2 4 3" xfId="39686"/>
    <cellStyle name="선택영역의 가운데로 3 2 4 3 2" xfId="39687"/>
    <cellStyle name="선택영역의 가운데로 3 2 4 4" xfId="39688"/>
    <cellStyle name="선택영역의 가운데로 3 2 4 4 2" xfId="39689"/>
    <cellStyle name="선택영역의 가운데로 3 2 4 5" xfId="39690"/>
    <cellStyle name="선택영역의 가운데로 3 2 4 6" xfId="39691"/>
    <cellStyle name="선택영역의 가운데로 3 2 4 7" xfId="39692"/>
    <cellStyle name="선택영역의 가운데로 3 2 4 8" xfId="39693"/>
    <cellStyle name="선택영역의 가운데로 3 2 4 9" xfId="39694"/>
    <cellStyle name="선택영역의 가운데로 3 2 5" xfId="39695"/>
    <cellStyle name="선택영역의 가운데로 3 2 5 10" xfId="39696"/>
    <cellStyle name="선택영역의 가운데로 3 2 5 11" xfId="39697"/>
    <cellStyle name="선택영역의 가운데로 3 2 5 12" xfId="39698"/>
    <cellStyle name="선택영역의 가운데로 3 2 5 13" xfId="39699"/>
    <cellStyle name="선택영역의 가운데로 3 2 5 14" xfId="39700"/>
    <cellStyle name="선택영역의 가운데로 3 2 5 15" xfId="39701"/>
    <cellStyle name="선택영역의 가운데로 3 2 5 2" xfId="39702"/>
    <cellStyle name="선택영역의 가운데로 3 2 5 2 2" xfId="39703"/>
    <cellStyle name="선택영역의 가운데로 3 2 5 3" xfId="39704"/>
    <cellStyle name="선택영역의 가운데로 3 2 5 3 2" xfId="39705"/>
    <cellStyle name="선택영역의 가운데로 3 2 5 4" xfId="39706"/>
    <cellStyle name="선택영역의 가운데로 3 2 5 5" xfId="39707"/>
    <cellStyle name="선택영역의 가운데로 3 2 5 6" xfId="39708"/>
    <cellStyle name="선택영역의 가운데로 3 2 5 7" xfId="39709"/>
    <cellStyle name="선택영역의 가운데로 3 2 5 8" xfId="39710"/>
    <cellStyle name="선택영역의 가운데로 3 2 5 9" xfId="39711"/>
    <cellStyle name="선택영역의 가운데로 3 2 6" xfId="39712"/>
    <cellStyle name="선택영역의 가운데로 3 2 7" xfId="39713"/>
    <cellStyle name="선택영역의 가운데로 3 2 8" xfId="39714"/>
    <cellStyle name="선택영역의 가운데로 3 2 9" xfId="39715"/>
    <cellStyle name="선택영역의 가운데로 3 20" xfId="39716"/>
    <cellStyle name="선택영역의 가운데로 3 21" xfId="39717"/>
    <cellStyle name="선택영역의 가운데로 3 22" xfId="39718"/>
    <cellStyle name="선택영역의 가운데로 3 3" xfId="39719"/>
    <cellStyle name="선택영역의 가운데로 3 3 10" xfId="39720"/>
    <cellStyle name="선택영역의 가운데로 3 3 11" xfId="39721"/>
    <cellStyle name="선택영역의 가운데로 3 3 12" xfId="39722"/>
    <cellStyle name="선택영역의 가운데로 3 3 13" xfId="39723"/>
    <cellStyle name="선택영역의 가운데로 3 3 14" xfId="39724"/>
    <cellStyle name="선택영역의 가운데로 3 3 15" xfId="39725"/>
    <cellStyle name="선택영역의 가운데로 3 3 16" xfId="39726"/>
    <cellStyle name="선택영역의 가운데로 3 3 2" xfId="39727"/>
    <cellStyle name="선택영역의 가운데로 3 3 2 10" xfId="39728"/>
    <cellStyle name="선택영역의 가운데로 3 3 2 11" xfId="39729"/>
    <cellStyle name="선택영역의 가운데로 3 3 2 12" xfId="39730"/>
    <cellStyle name="선택영역의 가운데로 3 3 2 13" xfId="39731"/>
    <cellStyle name="선택영역의 가운데로 3 3 2 14" xfId="39732"/>
    <cellStyle name="선택영역의 가운데로 3 3 2 15" xfId="39733"/>
    <cellStyle name="선택영역의 가운데로 3 3 2 2" xfId="39734"/>
    <cellStyle name="선택영역의 가운데로 3 3 2 2 2" xfId="39735"/>
    <cellStyle name="선택영역의 가운데로 3 3 2 3" xfId="39736"/>
    <cellStyle name="선택영역의 가운데로 3 3 2 3 2" xfId="39737"/>
    <cellStyle name="선택영역의 가운데로 3 3 2 4" xfId="39738"/>
    <cellStyle name="선택영역의 가운데로 3 3 2 5" xfId="39739"/>
    <cellStyle name="선택영역의 가운데로 3 3 2 6" xfId="39740"/>
    <cellStyle name="선택영역의 가운데로 3 3 2 7" xfId="39741"/>
    <cellStyle name="선택영역의 가운데로 3 3 2 8" xfId="39742"/>
    <cellStyle name="선택영역의 가운데로 3 3 2 9" xfId="39743"/>
    <cellStyle name="선택영역의 가운데로 3 3 3" xfId="39744"/>
    <cellStyle name="선택영역의 가운데로 3 3 3 2" xfId="39745"/>
    <cellStyle name="선택영역의 가운데로 3 3 4" xfId="39746"/>
    <cellStyle name="선택영역의 가운데로 3 3 4 2" xfId="39747"/>
    <cellStyle name="선택영역의 가운데로 3 3 5" xfId="39748"/>
    <cellStyle name="선택영역의 가운데로 3 3 6" xfId="39749"/>
    <cellStyle name="선택영역의 가운데로 3 3 7" xfId="39750"/>
    <cellStyle name="선택영역의 가운데로 3 3 8" xfId="39751"/>
    <cellStyle name="선택영역의 가운데로 3 3 9" xfId="39752"/>
    <cellStyle name="선택영역의 가운데로 3 4" xfId="39753"/>
    <cellStyle name="선택영역의 가운데로 3 4 10" xfId="39754"/>
    <cellStyle name="선택영역의 가운데로 3 4 11" xfId="39755"/>
    <cellStyle name="선택영역의 가운데로 3 4 12" xfId="39756"/>
    <cellStyle name="선택영역의 가운데로 3 4 13" xfId="39757"/>
    <cellStyle name="선택영역의 가운데로 3 4 14" xfId="39758"/>
    <cellStyle name="선택영역의 가운데로 3 4 15" xfId="39759"/>
    <cellStyle name="선택영역의 가운데로 3 4 16" xfId="39760"/>
    <cellStyle name="선택영역의 가운데로 3 4 2" xfId="39761"/>
    <cellStyle name="선택영역의 가운데로 3 4 2 10" xfId="39762"/>
    <cellStyle name="선택영역의 가운데로 3 4 2 11" xfId="39763"/>
    <cellStyle name="선택영역의 가운데로 3 4 2 12" xfId="39764"/>
    <cellStyle name="선택영역의 가운데로 3 4 2 13" xfId="39765"/>
    <cellStyle name="선택영역의 가운데로 3 4 2 14" xfId="39766"/>
    <cellStyle name="선택영역의 가운데로 3 4 2 15" xfId="39767"/>
    <cellStyle name="선택영역의 가운데로 3 4 2 2" xfId="39768"/>
    <cellStyle name="선택영역의 가운데로 3 4 2 2 2" xfId="39769"/>
    <cellStyle name="선택영역의 가운데로 3 4 2 3" xfId="39770"/>
    <cellStyle name="선택영역의 가운데로 3 4 2 3 2" xfId="39771"/>
    <cellStyle name="선택영역의 가운데로 3 4 2 4" xfId="39772"/>
    <cellStyle name="선택영역의 가운데로 3 4 2 5" xfId="39773"/>
    <cellStyle name="선택영역의 가운데로 3 4 2 6" xfId="39774"/>
    <cellStyle name="선택영역의 가운데로 3 4 2 7" xfId="39775"/>
    <cellStyle name="선택영역의 가운데로 3 4 2 8" xfId="39776"/>
    <cellStyle name="선택영역의 가운데로 3 4 2 9" xfId="39777"/>
    <cellStyle name="선택영역의 가운데로 3 4 3" xfId="39778"/>
    <cellStyle name="선택영역의 가운데로 3 4 3 2" xfId="39779"/>
    <cellStyle name="선택영역의 가운데로 3 4 4" xfId="39780"/>
    <cellStyle name="선택영역의 가운데로 3 4 4 2" xfId="39781"/>
    <cellStyle name="선택영역의 가운데로 3 4 5" xfId="39782"/>
    <cellStyle name="선택영역의 가운데로 3 4 6" xfId="39783"/>
    <cellStyle name="선택영역의 가운데로 3 4 7" xfId="39784"/>
    <cellStyle name="선택영역의 가운데로 3 4 8" xfId="39785"/>
    <cellStyle name="선택영역의 가운데로 3 4 9" xfId="39786"/>
    <cellStyle name="선택영역의 가운데로 3 5" xfId="39787"/>
    <cellStyle name="선택영역의 가운데로 3 5 10" xfId="39788"/>
    <cellStyle name="선택영역의 가운데로 3 5 11" xfId="39789"/>
    <cellStyle name="선택영역의 가운데로 3 5 12" xfId="39790"/>
    <cellStyle name="선택영역의 가운데로 3 5 13" xfId="39791"/>
    <cellStyle name="선택영역의 가운데로 3 5 14" xfId="39792"/>
    <cellStyle name="선택영역의 가운데로 3 5 15" xfId="39793"/>
    <cellStyle name="선택영역의 가운데로 3 5 16" xfId="39794"/>
    <cellStyle name="선택영역의 가운데로 3 5 2" xfId="39795"/>
    <cellStyle name="선택영역의 가운데로 3 5 2 10" xfId="39796"/>
    <cellStyle name="선택영역의 가운데로 3 5 2 11" xfId="39797"/>
    <cellStyle name="선택영역의 가운데로 3 5 2 12" xfId="39798"/>
    <cellStyle name="선택영역의 가운데로 3 5 2 13" xfId="39799"/>
    <cellStyle name="선택영역의 가운데로 3 5 2 14" xfId="39800"/>
    <cellStyle name="선택영역의 가운데로 3 5 2 15" xfId="39801"/>
    <cellStyle name="선택영역의 가운데로 3 5 2 2" xfId="39802"/>
    <cellStyle name="선택영역의 가운데로 3 5 2 2 2" xfId="39803"/>
    <cellStyle name="선택영역의 가운데로 3 5 2 3" xfId="39804"/>
    <cellStyle name="선택영역의 가운데로 3 5 2 3 2" xfId="39805"/>
    <cellStyle name="선택영역의 가운데로 3 5 2 4" xfId="39806"/>
    <cellStyle name="선택영역의 가운데로 3 5 2 5" xfId="39807"/>
    <cellStyle name="선택영역의 가운데로 3 5 2 6" xfId="39808"/>
    <cellStyle name="선택영역의 가운데로 3 5 2 7" xfId="39809"/>
    <cellStyle name="선택영역의 가운데로 3 5 2 8" xfId="39810"/>
    <cellStyle name="선택영역의 가운데로 3 5 2 9" xfId="39811"/>
    <cellStyle name="선택영역의 가운데로 3 5 3" xfId="39812"/>
    <cellStyle name="선택영역의 가운데로 3 5 3 2" xfId="39813"/>
    <cellStyle name="선택영역의 가운데로 3 5 4" xfId="39814"/>
    <cellStyle name="선택영역의 가운데로 3 5 4 2" xfId="39815"/>
    <cellStyle name="선택영역의 가운데로 3 5 5" xfId="39816"/>
    <cellStyle name="선택영역의 가운데로 3 5 6" xfId="39817"/>
    <cellStyle name="선택영역의 가운데로 3 5 7" xfId="39818"/>
    <cellStyle name="선택영역의 가운데로 3 5 8" xfId="39819"/>
    <cellStyle name="선택영역의 가운데로 3 5 9" xfId="39820"/>
    <cellStyle name="선택영역의 가운데로 3 6" xfId="39821"/>
    <cellStyle name="선택영역의 가운데로 3 6 10" xfId="39822"/>
    <cellStyle name="선택영역의 가운데로 3 6 11" xfId="39823"/>
    <cellStyle name="선택영역의 가운데로 3 6 12" xfId="39824"/>
    <cellStyle name="선택영역의 가운데로 3 6 13" xfId="39825"/>
    <cellStyle name="선택영역의 가운데로 3 6 14" xfId="39826"/>
    <cellStyle name="선택영역의 가운데로 3 6 15" xfId="39827"/>
    <cellStyle name="선택영역의 가운데로 3 6 16" xfId="39828"/>
    <cellStyle name="선택영역의 가운데로 3 6 2" xfId="39829"/>
    <cellStyle name="선택영역의 가운데로 3 6 2 10" xfId="39830"/>
    <cellStyle name="선택영역의 가운데로 3 6 2 11" xfId="39831"/>
    <cellStyle name="선택영역의 가운데로 3 6 2 12" xfId="39832"/>
    <cellStyle name="선택영역의 가운데로 3 6 2 13" xfId="39833"/>
    <cellStyle name="선택영역의 가운데로 3 6 2 14" xfId="39834"/>
    <cellStyle name="선택영역의 가운데로 3 6 2 15" xfId="39835"/>
    <cellStyle name="선택영역의 가운데로 3 6 2 2" xfId="39836"/>
    <cellStyle name="선택영역의 가운데로 3 6 2 2 2" xfId="39837"/>
    <cellStyle name="선택영역의 가운데로 3 6 2 3" xfId="39838"/>
    <cellStyle name="선택영역의 가운데로 3 6 2 3 2" xfId="39839"/>
    <cellStyle name="선택영역의 가운데로 3 6 2 4" xfId="39840"/>
    <cellStyle name="선택영역의 가운데로 3 6 2 5" xfId="39841"/>
    <cellStyle name="선택영역의 가운데로 3 6 2 6" xfId="39842"/>
    <cellStyle name="선택영역의 가운데로 3 6 2 7" xfId="39843"/>
    <cellStyle name="선택영역의 가운데로 3 6 2 8" xfId="39844"/>
    <cellStyle name="선택영역의 가운데로 3 6 2 9" xfId="39845"/>
    <cellStyle name="선택영역의 가운데로 3 6 3" xfId="39846"/>
    <cellStyle name="선택영역의 가운데로 3 6 3 2" xfId="39847"/>
    <cellStyle name="선택영역의 가운데로 3 6 4" xfId="39848"/>
    <cellStyle name="선택영역의 가운데로 3 6 4 2" xfId="39849"/>
    <cellStyle name="선택영역의 가운데로 3 6 5" xfId="39850"/>
    <cellStyle name="선택영역의 가운데로 3 6 6" xfId="39851"/>
    <cellStyle name="선택영역의 가운데로 3 6 7" xfId="39852"/>
    <cellStyle name="선택영역의 가운데로 3 6 8" xfId="39853"/>
    <cellStyle name="선택영역의 가운데로 3 6 9" xfId="39854"/>
    <cellStyle name="선택영역의 가운데로 3 7" xfId="39855"/>
    <cellStyle name="선택영역의 가운데로 3 7 10" xfId="39856"/>
    <cellStyle name="선택영역의 가운데로 3 7 11" xfId="39857"/>
    <cellStyle name="선택영역의 가운데로 3 7 12" xfId="39858"/>
    <cellStyle name="선택영역의 가운데로 3 7 13" xfId="39859"/>
    <cellStyle name="선택영역의 가운데로 3 7 14" xfId="39860"/>
    <cellStyle name="선택영역의 가운데로 3 7 15" xfId="39861"/>
    <cellStyle name="선택영역의 가운데로 3 7 16" xfId="39862"/>
    <cellStyle name="선택영역의 가운데로 3 7 2" xfId="39863"/>
    <cellStyle name="선택영역의 가운데로 3 7 2 10" xfId="39864"/>
    <cellStyle name="선택영역의 가운데로 3 7 2 11" xfId="39865"/>
    <cellStyle name="선택영역의 가운데로 3 7 2 12" xfId="39866"/>
    <cellStyle name="선택영역의 가운데로 3 7 2 13" xfId="39867"/>
    <cellStyle name="선택영역의 가운데로 3 7 2 14" xfId="39868"/>
    <cellStyle name="선택영역의 가운데로 3 7 2 15" xfId="39869"/>
    <cellStyle name="선택영역의 가운데로 3 7 2 2" xfId="39870"/>
    <cellStyle name="선택영역의 가운데로 3 7 2 2 2" xfId="39871"/>
    <cellStyle name="선택영역의 가운데로 3 7 2 3" xfId="39872"/>
    <cellStyle name="선택영역의 가운데로 3 7 2 3 2" xfId="39873"/>
    <cellStyle name="선택영역의 가운데로 3 7 2 4" xfId="39874"/>
    <cellStyle name="선택영역의 가운데로 3 7 2 5" xfId="39875"/>
    <cellStyle name="선택영역의 가운데로 3 7 2 6" xfId="39876"/>
    <cellStyle name="선택영역의 가운데로 3 7 2 7" xfId="39877"/>
    <cellStyle name="선택영역의 가운데로 3 7 2 8" xfId="39878"/>
    <cellStyle name="선택영역의 가운데로 3 7 2 9" xfId="39879"/>
    <cellStyle name="선택영역의 가운데로 3 7 3" xfId="39880"/>
    <cellStyle name="선택영역의 가운데로 3 7 3 2" xfId="39881"/>
    <cellStyle name="선택영역의 가운데로 3 7 4" xfId="39882"/>
    <cellStyle name="선택영역의 가운데로 3 7 4 2" xfId="39883"/>
    <cellStyle name="선택영역의 가운데로 3 7 5" xfId="39884"/>
    <cellStyle name="선택영역의 가운데로 3 7 6" xfId="39885"/>
    <cellStyle name="선택영역의 가운데로 3 7 7" xfId="39886"/>
    <cellStyle name="선택영역의 가운데로 3 7 8" xfId="39887"/>
    <cellStyle name="선택영역의 가운데로 3 7 9" xfId="39888"/>
    <cellStyle name="선택영역의 가운데로 3 8" xfId="39889"/>
    <cellStyle name="선택영역의 가운데로 3 8 10" xfId="39890"/>
    <cellStyle name="선택영역의 가운데로 3 8 11" xfId="39891"/>
    <cellStyle name="선택영역의 가운데로 3 8 12" xfId="39892"/>
    <cellStyle name="선택영역의 가운데로 3 8 13" xfId="39893"/>
    <cellStyle name="선택영역의 가운데로 3 8 14" xfId="39894"/>
    <cellStyle name="선택영역의 가운데로 3 8 15" xfId="39895"/>
    <cellStyle name="선택영역의 가운데로 3 8 16" xfId="39896"/>
    <cellStyle name="선택영역의 가운데로 3 8 2" xfId="39897"/>
    <cellStyle name="선택영역의 가운데로 3 8 2 10" xfId="39898"/>
    <cellStyle name="선택영역의 가운데로 3 8 2 11" xfId="39899"/>
    <cellStyle name="선택영역의 가운데로 3 8 2 12" xfId="39900"/>
    <cellStyle name="선택영역의 가운데로 3 8 2 13" xfId="39901"/>
    <cellStyle name="선택영역의 가운데로 3 8 2 14" xfId="39902"/>
    <cellStyle name="선택영역의 가운데로 3 8 2 15" xfId="39903"/>
    <cellStyle name="선택영역의 가운데로 3 8 2 2" xfId="39904"/>
    <cellStyle name="선택영역의 가운데로 3 8 2 2 2" xfId="39905"/>
    <cellStyle name="선택영역의 가운데로 3 8 2 3" xfId="39906"/>
    <cellStyle name="선택영역의 가운데로 3 8 2 3 2" xfId="39907"/>
    <cellStyle name="선택영역의 가운데로 3 8 2 4" xfId="39908"/>
    <cellStyle name="선택영역의 가운데로 3 8 2 5" xfId="39909"/>
    <cellStyle name="선택영역의 가운데로 3 8 2 6" xfId="39910"/>
    <cellStyle name="선택영역의 가운데로 3 8 2 7" xfId="39911"/>
    <cellStyle name="선택영역의 가운데로 3 8 2 8" xfId="39912"/>
    <cellStyle name="선택영역의 가운데로 3 8 2 9" xfId="39913"/>
    <cellStyle name="선택영역의 가운데로 3 8 3" xfId="39914"/>
    <cellStyle name="선택영역의 가운데로 3 8 3 2" xfId="39915"/>
    <cellStyle name="선택영역의 가운데로 3 8 4" xfId="39916"/>
    <cellStyle name="선택영역의 가운데로 3 8 4 2" xfId="39917"/>
    <cellStyle name="선택영역의 가운데로 3 8 5" xfId="39918"/>
    <cellStyle name="선택영역의 가운데로 3 8 6" xfId="39919"/>
    <cellStyle name="선택영역의 가운데로 3 8 7" xfId="39920"/>
    <cellStyle name="선택영역의 가운데로 3 8 8" xfId="39921"/>
    <cellStyle name="선택영역의 가운데로 3 8 9" xfId="39922"/>
    <cellStyle name="선택영역의 가운데로 3 9" xfId="39923"/>
    <cellStyle name="선택영역의 가운데로 3 9 10" xfId="39924"/>
    <cellStyle name="선택영역의 가운데로 3 9 11" xfId="39925"/>
    <cellStyle name="선택영역의 가운데로 3 9 12" xfId="39926"/>
    <cellStyle name="선택영역의 가운데로 3 9 13" xfId="39927"/>
    <cellStyle name="선택영역의 가운데로 3 9 14" xfId="39928"/>
    <cellStyle name="선택영역의 가운데로 3 9 15" xfId="39929"/>
    <cellStyle name="선택영역의 가운데로 3 9 2" xfId="39930"/>
    <cellStyle name="선택영역의 가운데로 3 9 2 2" xfId="39931"/>
    <cellStyle name="선택영역의 가운데로 3 9 3" xfId="39932"/>
    <cellStyle name="선택영역의 가운데로 3 9 3 2" xfId="39933"/>
    <cellStyle name="선택영역의 가운데로 3 9 4" xfId="39934"/>
    <cellStyle name="선택영역의 가운데로 3 9 5" xfId="39935"/>
    <cellStyle name="선택영역의 가운데로 3 9 6" xfId="39936"/>
    <cellStyle name="선택영역의 가운데로 3 9 7" xfId="39937"/>
    <cellStyle name="선택영역의 가운데로 3 9 8" xfId="39938"/>
    <cellStyle name="선택영역의 가운데로 3 9 9" xfId="39939"/>
    <cellStyle name="선택영역의 가운데로 4" xfId="39940"/>
    <cellStyle name="선택영역의 가운데로 4 10" xfId="39941"/>
    <cellStyle name="선택영역의 가운데로 4 11" xfId="39942"/>
    <cellStyle name="선택영역의 가운데로 4 12" xfId="39943"/>
    <cellStyle name="선택영역의 가운데로 4 13" xfId="39944"/>
    <cellStyle name="선택영역의 가운데로 4 14" xfId="39945"/>
    <cellStyle name="선택영역의 가운데로 4 15" xfId="39946"/>
    <cellStyle name="선택영역의 가운데로 4 16" xfId="39947"/>
    <cellStyle name="선택영역의 가운데로 4 2" xfId="39948"/>
    <cellStyle name="선택영역의 가운데로 4 2 10" xfId="39949"/>
    <cellStyle name="선택영역의 가운데로 4 2 11" xfId="39950"/>
    <cellStyle name="선택영역의 가운데로 4 2 12" xfId="39951"/>
    <cellStyle name="선택영역의 가운데로 4 2 13" xfId="39952"/>
    <cellStyle name="선택영역의 가운데로 4 2 14" xfId="39953"/>
    <cellStyle name="선택영역의 가운데로 4 2 15" xfId="39954"/>
    <cellStyle name="선택영역의 가운데로 4 2 2" xfId="39955"/>
    <cellStyle name="선택영역의 가운데로 4 2 2 2" xfId="39956"/>
    <cellStyle name="선택영역의 가운데로 4 2 3" xfId="39957"/>
    <cellStyle name="선택영역의 가운데로 4 2 3 2" xfId="39958"/>
    <cellStyle name="선택영역의 가운데로 4 2 4" xfId="39959"/>
    <cellStyle name="선택영역의 가운데로 4 2 5" xfId="39960"/>
    <cellStyle name="선택영역의 가운데로 4 2 6" xfId="39961"/>
    <cellStyle name="선택영역의 가운데로 4 2 7" xfId="39962"/>
    <cellStyle name="선택영역의 가운데로 4 2 8" xfId="39963"/>
    <cellStyle name="선택영역의 가운데로 4 2 9" xfId="39964"/>
    <cellStyle name="선택영역의 가운데로 4 3" xfId="39965"/>
    <cellStyle name="선택영역의 가운데로 4 3 2" xfId="39966"/>
    <cellStyle name="선택영역의 가운데로 4 4" xfId="39967"/>
    <cellStyle name="선택영역의 가운데로 4 4 2" xfId="39968"/>
    <cellStyle name="선택영역의 가운데로 4 5" xfId="39969"/>
    <cellStyle name="선택영역의 가운데로 4 6" xfId="39970"/>
    <cellStyle name="선택영역의 가운데로 4 7" xfId="39971"/>
    <cellStyle name="선택영역의 가운데로 4 8" xfId="39972"/>
    <cellStyle name="선택영역의 가운데로 4 9" xfId="39973"/>
    <cellStyle name="선택영역의 가운데로 5" xfId="39974"/>
    <cellStyle name="선택영역의 가운데로 5 10" xfId="39975"/>
    <cellStyle name="선택영역의 가운데로 5 11" xfId="39976"/>
    <cellStyle name="선택영역의 가운데로 5 12" xfId="39977"/>
    <cellStyle name="선택영역의 가운데로 5 13" xfId="39978"/>
    <cellStyle name="선택영역의 가운데로 5 14" xfId="39979"/>
    <cellStyle name="선택영역의 가운데로 5 15" xfId="39980"/>
    <cellStyle name="선택영역의 가운데로 5 16" xfId="39981"/>
    <cellStyle name="선택영역의 가운데로 5 2" xfId="39982"/>
    <cellStyle name="선택영역의 가운데로 5 2 10" xfId="39983"/>
    <cellStyle name="선택영역의 가운데로 5 2 11" xfId="39984"/>
    <cellStyle name="선택영역의 가운데로 5 2 12" xfId="39985"/>
    <cellStyle name="선택영역의 가운데로 5 2 13" xfId="39986"/>
    <cellStyle name="선택영역의 가운데로 5 2 14" xfId="39987"/>
    <cellStyle name="선택영역의 가운데로 5 2 15" xfId="39988"/>
    <cellStyle name="선택영역의 가운데로 5 2 2" xfId="39989"/>
    <cellStyle name="선택영역의 가운데로 5 2 2 2" xfId="39990"/>
    <cellStyle name="선택영역의 가운데로 5 2 3" xfId="39991"/>
    <cellStyle name="선택영역의 가운데로 5 2 3 2" xfId="39992"/>
    <cellStyle name="선택영역의 가운데로 5 2 4" xfId="39993"/>
    <cellStyle name="선택영역의 가운데로 5 2 5" xfId="39994"/>
    <cellStyle name="선택영역의 가운데로 5 2 6" xfId="39995"/>
    <cellStyle name="선택영역의 가운데로 5 2 7" xfId="39996"/>
    <cellStyle name="선택영역의 가운데로 5 2 8" xfId="39997"/>
    <cellStyle name="선택영역의 가운데로 5 2 9" xfId="39998"/>
    <cellStyle name="선택영역의 가운데로 5 3" xfId="39999"/>
    <cellStyle name="선택영역의 가운데로 5 3 2" xfId="40000"/>
    <cellStyle name="선택영역의 가운데로 5 4" xfId="40001"/>
    <cellStyle name="선택영역의 가운데로 5 4 2" xfId="40002"/>
    <cellStyle name="선택영역의 가운데로 5 5" xfId="40003"/>
    <cellStyle name="선택영역의 가운데로 5 6" xfId="40004"/>
    <cellStyle name="선택영역의 가운데로 5 7" xfId="40005"/>
    <cellStyle name="선택영역의 가운데로 5 8" xfId="40006"/>
    <cellStyle name="선택영역의 가운데로 5 9" xfId="40007"/>
    <cellStyle name="선택영역의 가운데로 6" xfId="40008"/>
    <cellStyle name="선택영역의 가운데로 6 10" xfId="40009"/>
    <cellStyle name="선택영역의 가운데로 6 11" xfId="40010"/>
    <cellStyle name="선택영역의 가운데로 6 12" xfId="40011"/>
    <cellStyle name="선택영역의 가운데로 6 13" xfId="40012"/>
    <cellStyle name="선택영역의 가운데로 6 14" xfId="40013"/>
    <cellStyle name="선택영역의 가운데로 6 15" xfId="40014"/>
    <cellStyle name="선택영역의 가운데로 6 16" xfId="40015"/>
    <cellStyle name="선택영역의 가운데로 6 2" xfId="40016"/>
    <cellStyle name="선택영역의 가운데로 6 2 10" xfId="40017"/>
    <cellStyle name="선택영역의 가운데로 6 2 11" xfId="40018"/>
    <cellStyle name="선택영역의 가운데로 6 2 12" xfId="40019"/>
    <cellStyle name="선택영역의 가운데로 6 2 13" xfId="40020"/>
    <cellStyle name="선택영역의 가운데로 6 2 14" xfId="40021"/>
    <cellStyle name="선택영역의 가운데로 6 2 15" xfId="40022"/>
    <cellStyle name="선택영역의 가운데로 6 2 2" xfId="40023"/>
    <cellStyle name="선택영역의 가운데로 6 2 2 2" xfId="40024"/>
    <cellStyle name="선택영역의 가운데로 6 2 3" xfId="40025"/>
    <cellStyle name="선택영역의 가운데로 6 2 3 2" xfId="40026"/>
    <cellStyle name="선택영역의 가운데로 6 2 4" xfId="40027"/>
    <cellStyle name="선택영역의 가운데로 6 2 5" xfId="40028"/>
    <cellStyle name="선택영역의 가운데로 6 2 6" xfId="40029"/>
    <cellStyle name="선택영역의 가운데로 6 2 7" xfId="40030"/>
    <cellStyle name="선택영역의 가운데로 6 2 8" xfId="40031"/>
    <cellStyle name="선택영역의 가운데로 6 2 9" xfId="40032"/>
    <cellStyle name="선택영역의 가운데로 6 3" xfId="40033"/>
    <cellStyle name="선택영역의 가운데로 6 3 2" xfId="40034"/>
    <cellStyle name="선택영역의 가운데로 6 4" xfId="40035"/>
    <cellStyle name="선택영역의 가운데로 6 4 2" xfId="40036"/>
    <cellStyle name="선택영역의 가운데로 6 5" xfId="40037"/>
    <cellStyle name="선택영역의 가운데로 6 6" xfId="40038"/>
    <cellStyle name="선택영역의 가운데로 6 7" xfId="40039"/>
    <cellStyle name="선택영역의 가운데로 6 8" xfId="40040"/>
    <cellStyle name="선택영역의 가운데로 6 9" xfId="40041"/>
    <cellStyle name="선택영역의 가운데로 7" xfId="40042"/>
    <cellStyle name="선택영역의 가운데로 7 10" xfId="40043"/>
    <cellStyle name="선택영역의 가운데로 7 11" xfId="40044"/>
    <cellStyle name="선택영역의 가운데로 7 12" xfId="40045"/>
    <cellStyle name="선택영역의 가운데로 7 13" xfId="40046"/>
    <cellStyle name="선택영역의 가운데로 7 14" xfId="40047"/>
    <cellStyle name="선택영역의 가운데로 7 15" xfId="40048"/>
    <cellStyle name="선택영역의 가운데로 7 2" xfId="40049"/>
    <cellStyle name="선택영역의 가운데로 7 2 2" xfId="40050"/>
    <cellStyle name="선택영역의 가운데로 7 3" xfId="40051"/>
    <cellStyle name="선택영역의 가운데로 7 3 2" xfId="40052"/>
    <cellStyle name="선택영역의 가운데로 7 4" xfId="40053"/>
    <cellStyle name="선택영역의 가운데로 7 5" xfId="40054"/>
    <cellStyle name="선택영역의 가운데로 7 6" xfId="40055"/>
    <cellStyle name="선택영역의 가운데로 7 7" xfId="40056"/>
    <cellStyle name="선택영역의 가운데로 7 8" xfId="40057"/>
    <cellStyle name="선택영역의 가운데로 7 9" xfId="40058"/>
    <cellStyle name="선택영역의 가운데로 8" xfId="40059"/>
    <cellStyle name="선택영역의 가운데로 9" xfId="40060"/>
    <cellStyle name="설계서" xfId="4912"/>
    <cellStyle name="설계서 2" xfId="50835"/>
    <cellStyle name="설명 텍스트" xfId="30" builtinId="53" customBuiltin="1"/>
    <cellStyle name="설명 텍스트 10" xfId="13365"/>
    <cellStyle name="설명 텍스트 10 2" xfId="40061"/>
    <cellStyle name="설명 텍스트 11" xfId="13366"/>
    <cellStyle name="설명 텍스트 11 2" xfId="40062"/>
    <cellStyle name="설명 텍스트 12" xfId="13367"/>
    <cellStyle name="설명 텍스트 12 2" xfId="40063"/>
    <cellStyle name="설명 텍스트 13" xfId="13368"/>
    <cellStyle name="설명 텍스트 13 2" xfId="40064"/>
    <cellStyle name="설명 텍스트 14" xfId="40065"/>
    <cellStyle name="설명 텍스트 15" xfId="40066"/>
    <cellStyle name="설명 텍스트 16" xfId="40067"/>
    <cellStyle name="설명 텍스트 17" xfId="40068"/>
    <cellStyle name="설명 텍스트 18" xfId="40069"/>
    <cellStyle name="설명 텍스트 19" xfId="40070"/>
    <cellStyle name="설명 텍스트 2" xfId="61"/>
    <cellStyle name="설명 텍스트 2 2" xfId="12979"/>
    <cellStyle name="설명 텍스트 2 2 2" xfId="13369"/>
    <cellStyle name="설명 텍스트 2 2 3" xfId="13989"/>
    <cellStyle name="설명 텍스트 2 2 4" xfId="40072"/>
    <cellStyle name="설명 텍스트 2 3" xfId="13715"/>
    <cellStyle name="설명 텍스트 2 3 2" xfId="40071"/>
    <cellStyle name="설명 텍스트 2 4" xfId="12935"/>
    <cellStyle name="설명 텍스트 2 4 2" xfId="14233"/>
    <cellStyle name="설명 텍스트 2 5" xfId="2630"/>
    <cellStyle name="설명 텍스트 20" xfId="40073"/>
    <cellStyle name="설명 텍스트 21" xfId="40074"/>
    <cellStyle name="설명 텍스트 22" xfId="40075"/>
    <cellStyle name="설명 텍스트 23" xfId="40076"/>
    <cellStyle name="설명 텍스트 24" xfId="40077"/>
    <cellStyle name="설명 텍스트 25" xfId="40078"/>
    <cellStyle name="설명 텍스트 26" xfId="40079"/>
    <cellStyle name="설명 텍스트 27" xfId="40080"/>
    <cellStyle name="설명 텍스트 28" xfId="40081"/>
    <cellStyle name="설명 텍스트 29" xfId="40082"/>
    <cellStyle name="설명 텍스트 3" xfId="4913"/>
    <cellStyle name="설명 텍스트 3 2" xfId="13370"/>
    <cellStyle name="설명 텍스트 3 2 2" xfId="40083"/>
    <cellStyle name="설명 텍스트 3 3" xfId="13988"/>
    <cellStyle name="설명 텍스트 30" xfId="40084"/>
    <cellStyle name="설명 텍스트 31" xfId="40085"/>
    <cellStyle name="설명 텍스트 32" xfId="40086"/>
    <cellStyle name="설명 텍스트 33" xfId="40087"/>
    <cellStyle name="설명 텍스트 34" xfId="40088"/>
    <cellStyle name="설명 텍스트 35" xfId="40089"/>
    <cellStyle name="설명 텍스트 36" xfId="40090"/>
    <cellStyle name="설명 텍스트 37" xfId="40091"/>
    <cellStyle name="설명 텍스트 38" xfId="40092"/>
    <cellStyle name="설명 텍스트 39" xfId="40093"/>
    <cellStyle name="설명 텍스트 4" xfId="4914"/>
    <cellStyle name="설명 텍스트 4 2" xfId="13371"/>
    <cellStyle name="설명 텍스트 4 2 2" xfId="40095"/>
    <cellStyle name="설명 텍스트 4 3" xfId="13987"/>
    <cellStyle name="설명 텍스트 4 4" xfId="40094"/>
    <cellStyle name="설명 텍스트 40" xfId="40096"/>
    <cellStyle name="설명 텍스트 41" xfId="40097"/>
    <cellStyle name="설명 텍스트 42" xfId="40098"/>
    <cellStyle name="설명 텍스트 43" xfId="40099"/>
    <cellStyle name="설명 텍스트 44" xfId="40100"/>
    <cellStyle name="설명 텍스트 45" xfId="40101"/>
    <cellStyle name="설명 텍스트 46" xfId="40102"/>
    <cellStyle name="설명 텍스트 47" xfId="40103"/>
    <cellStyle name="설명 텍스트 48" xfId="40104"/>
    <cellStyle name="설명 텍스트 49" xfId="40105"/>
    <cellStyle name="설명 텍스트 5" xfId="4915"/>
    <cellStyle name="설명 텍스트 5 2" xfId="4916"/>
    <cellStyle name="설명 텍스트 5 2 2" xfId="40107"/>
    <cellStyle name="설명 텍스트 5 3" xfId="13372"/>
    <cellStyle name="설명 텍스트 5 4" xfId="13913"/>
    <cellStyle name="설명 텍스트 5 5" xfId="40106"/>
    <cellStyle name="설명 텍스트 50" xfId="40108"/>
    <cellStyle name="설명 텍스트 51" xfId="40109"/>
    <cellStyle name="설명 텍스트 52" xfId="40110"/>
    <cellStyle name="설명 텍스트 53" xfId="40111"/>
    <cellStyle name="설명 텍스트 54" xfId="40112"/>
    <cellStyle name="설명 텍스트 55" xfId="40113"/>
    <cellStyle name="설명 텍스트 56" xfId="40114"/>
    <cellStyle name="설명 텍스트 57" xfId="40115"/>
    <cellStyle name="설명 텍스트 58" xfId="40116"/>
    <cellStyle name="설명 텍스트 59" xfId="40117"/>
    <cellStyle name="설명 텍스트 6" xfId="4917"/>
    <cellStyle name="설명 텍스트 6 2" xfId="13373"/>
    <cellStyle name="설명 텍스트 6 2 2" xfId="40119"/>
    <cellStyle name="설명 텍스트 6 3" xfId="13986"/>
    <cellStyle name="설명 텍스트 6 4" xfId="40118"/>
    <cellStyle name="설명 텍스트 60" xfId="40120"/>
    <cellStyle name="설명 텍스트 61" xfId="40121"/>
    <cellStyle name="설명 텍스트 62" xfId="40122"/>
    <cellStyle name="설명 텍스트 63" xfId="40123"/>
    <cellStyle name="설명 텍스트 64" xfId="40124"/>
    <cellStyle name="설명 텍스트 65" xfId="40125"/>
    <cellStyle name="설명 텍스트 66" xfId="40126"/>
    <cellStyle name="설명 텍스트 67" xfId="40127"/>
    <cellStyle name="설명 텍스트 68" xfId="40128"/>
    <cellStyle name="설명 텍스트 69" xfId="40129"/>
    <cellStyle name="설명 텍스트 7" xfId="4918"/>
    <cellStyle name="설명 텍스트 7 2" xfId="13374"/>
    <cellStyle name="설명 텍스트 7 3" xfId="13985"/>
    <cellStyle name="설명 텍스트 7 4" xfId="40130"/>
    <cellStyle name="설명 텍스트 70" xfId="40131"/>
    <cellStyle name="설명 텍스트 71" xfId="40132"/>
    <cellStyle name="설명 텍스트 72" xfId="40133"/>
    <cellStyle name="설명 텍스트 73" xfId="40134"/>
    <cellStyle name="설명 텍스트 74" xfId="40135"/>
    <cellStyle name="설명 텍스트 75" xfId="40136"/>
    <cellStyle name="설명 텍스트 76" xfId="40137"/>
    <cellStyle name="설명 텍스트 77" xfId="40138"/>
    <cellStyle name="설명 텍스트 78" xfId="40139"/>
    <cellStyle name="설명 텍스트 79" xfId="40140"/>
    <cellStyle name="설명 텍스트 8" xfId="13375"/>
    <cellStyle name="설명 텍스트 8 2" xfId="40141"/>
    <cellStyle name="설명 텍스트 80" xfId="40142"/>
    <cellStyle name="설명 텍스트 9" xfId="13376"/>
    <cellStyle name="설명 텍스트 9 2" xfId="40143"/>
    <cellStyle name="셀 확인" xfId="31" builtinId="23" customBuiltin="1"/>
    <cellStyle name="셀 확인 10" xfId="13377"/>
    <cellStyle name="셀 확인 10 2" xfId="40144"/>
    <cellStyle name="셀 확인 11" xfId="13378"/>
    <cellStyle name="셀 확인 11 2" xfId="40145"/>
    <cellStyle name="셀 확인 12" xfId="13379"/>
    <cellStyle name="셀 확인 12 2" xfId="40146"/>
    <cellStyle name="셀 확인 13" xfId="13380"/>
    <cellStyle name="셀 확인 13 2" xfId="40147"/>
    <cellStyle name="셀 확인 14" xfId="40148"/>
    <cellStyle name="셀 확인 15" xfId="40149"/>
    <cellStyle name="셀 확인 16" xfId="40150"/>
    <cellStyle name="셀 확인 17" xfId="40151"/>
    <cellStyle name="셀 확인 18" xfId="40152"/>
    <cellStyle name="셀 확인 19" xfId="40153"/>
    <cellStyle name="셀 확인 2" xfId="58"/>
    <cellStyle name="셀 확인 2 2" xfId="12980"/>
    <cellStyle name="셀 확인 2 2 2" xfId="13381"/>
    <cellStyle name="셀 확인 2 2 3" xfId="13984"/>
    <cellStyle name="셀 확인 2 2 4" xfId="40155"/>
    <cellStyle name="셀 확인 2 3" xfId="13716"/>
    <cellStyle name="셀 확인 2 3 2" xfId="40154"/>
    <cellStyle name="셀 확인 2 4" xfId="12936"/>
    <cellStyle name="셀 확인 2 4 2" xfId="14234"/>
    <cellStyle name="셀 확인 2 5" xfId="2631"/>
    <cellStyle name="셀 확인 2_국내" xfId="40156"/>
    <cellStyle name="셀 확인 20" xfId="40157"/>
    <cellStyle name="셀 확인 21" xfId="40158"/>
    <cellStyle name="셀 확인 22" xfId="40159"/>
    <cellStyle name="셀 확인 23" xfId="40160"/>
    <cellStyle name="셀 확인 24" xfId="40161"/>
    <cellStyle name="셀 확인 25" xfId="40162"/>
    <cellStyle name="셀 확인 26" xfId="40163"/>
    <cellStyle name="셀 확인 27" xfId="40164"/>
    <cellStyle name="셀 확인 28" xfId="40165"/>
    <cellStyle name="셀 확인 29" xfId="40166"/>
    <cellStyle name="셀 확인 3" xfId="4919"/>
    <cellStyle name="셀 확인 3 2" xfId="13382"/>
    <cellStyle name="셀 확인 3 2 2" xfId="40167"/>
    <cellStyle name="셀 확인 3 3" xfId="13983"/>
    <cellStyle name="셀 확인 30" xfId="40168"/>
    <cellStyle name="셀 확인 31" xfId="40169"/>
    <cellStyle name="셀 확인 32" xfId="40170"/>
    <cellStyle name="셀 확인 33" xfId="40171"/>
    <cellStyle name="셀 확인 34" xfId="40172"/>
    <cellStyle name="셀 확인 35" xfId="40173"/>
    <cellStyle name="셀 확인 36" xfId="40174"/>
    <cellStyle name="셀 확인 37" xfId="40175"/>
    <cellStyle name="셀 확인 38" xfId="40176"/>
    <cellStyle name="셀 확인 39" xfId="40177"/>
    <cellStyle name="셀 확인 4" xfId="4920"/>
    <cellStyle name="셀 확인 4 2" xfId="13383"/>
    <cellStyle name="셀 확인 4 2 2" xfId="40179"/>
    <cellStyle name="셀 확인 4 3" xfId="13982"/>
    <cellStyle name="셀 확인 4 4" xfId="40178"/>
    <cellStyle name="셀 확인 40" xfId="40180"/>
    <cellStyle name="셀 확인 41" xfId="40181"/>
    <cellStyle name="셀 확인 42" xfId="40182"/>
    <cellStyle name="셀 확인 43" xfId="40183"/>
    <cellStyle name="셀 확인 44" xfId="40184"/>
    <cellStyle name="셀 확인 45" xfId="40185"/>
    <cellStyle name="셀 확인 46" xfId="40186"/>
    <cellStyle name="셀 확인 47" xfId="40187"/>
    <cellStyle name="셀 확인 48" xfId="40188"/>
    <cellStyle name="셀 확인 49" xfId="40189"/>
    <cellStyle name="셀 확인 5" xfId="4921"/>
    <cellStyle name="셀 확인 5 2" xfId="4922"/>
    <cellStyle name="셀 확인 5 2 2" xfId="40191"/>
    <cellStyle name="셀 확인 5 3" xfId="13384"/>
    <cellStyle name="셀 확인 5 4" xfId="14149"/>
    <cellStyle name="셀 확인 5 5" xfId="40190"/>
    <cellStyle name="셀 확인 50" xfId="40192"/>
    <cellStyle name="셀 확인 51" xfId="40193"/>
    <cellStyle name="셀 확인 52" xfId="40194"/>
    <cellStyle name="셀 확인 53" xfId="40195"/>
    <cellStyle name="셀 확인 54" xfId="40196"/>
    <cellStyle name="셀 확인 55" xfId="40197"/>
    <cellStyle name="셀 확인 56" xfId="40198"/>
    <cellStyle name="셀 확인 57" xfId="40199"/>
    <cellStyle name="셀 확인 58" xfId="40200"/>
    <cellStyle name="셀 확인 59" xfId="40201"/>
    <cellStyle name="셀 확인 6" xfId="4923"/>
    <cellStyle name="셀 확인 6 2" xfId="13385"/>
    <cellStyle name="셀 확인 6 2 2" xfId="40203"/>
    <cellStyle name="셀 확인 6 3" xfId="13981"/>
    <cellStyle name="셀 확인 6 4" xfId="40202"/>
    <cellStyle name="셀 확인 60" xfId="40204"/>
    <cellStyle name="셀 확인 61" xfId="40205"/>
    <cellStyle name="셀 확인 62" xfId="40206"/>
    <cellStyle name="셀 확인 63" xfId="40207"/>
    <cellStyle name="셀 확인 64" xfId="40208"/>
    <cellStyle name="셀 확인 65" xfId="40209"/>
    <cellStyle name="셀 확인 66" xfId="40210"/>
    <cellStyle name="셀 확인 67" xfId="40211"/>
    <cellStyle name="셀 확인 68" xfId="40212"/>
    <cellStyle name="셀 확인 69" xfId="40213"/>
    <cellStyle name="셀 확인 7" xfId="4924"/>
    <cellStyle name="셀 확인 7 2" xfId="13386"/>
    <cellStyle name="셀 확인 7 3" xfId="13980"/>
    <cellStyle name="셀 확인 7 4" xfId="40214"/>
    <cellStyle name="셀 확인 70" xfId="40215"/>
    <cellStyle name="셀 확인 71" xfId="40216"/>
    <cellStyle name="셀 확인 72" xfId="40217"/>
    <cellStyle name="셀 확인 73" xfId="40218"/>
    <cellStyle name="셀 확인 74" xfId="40219"/>
    <cellStyle name="셀 확인 75" xfId="40220"/>
    <cellStyle name="셀 확인 76" xfId="40221"/>
    <cellStyle name="셀 확인 77" xfId="40222"/>
    <cellStyle name="셀 확인 78" xfId="40223"/>
    <cellStyle name="셀 확인 79" xfId="40224"/>
    <cellStyle name="셀 확인 8" xfId="13387"/>
    <cellStyle name="셀 확인 8 2" xfId="40225"/>
    <cellStyle name="셀 확인 80" xfId="40226"/>
    <cellStyle name="셀 확인 9" xfId="13388"/>
    <cellStyle name="셀 확인 9 2" xfId="40227"/>
    <cellStyle name="수량" xfId="40228"/>
    <cellStyle name="수량1" xfId="4925"/>
    <cellStyle name="수량1 2" xfId="50836"/>
    <cellStyle name="수목명" xfId="4926"/>
    <cellStyle name="수목명 2" xfId="50837"/>
    <cellStyle name="숫자" xfId="40229"/>
    <cellStyle name="숫자(R)" xfId="4927"/>
    <cellStyle name="숫자(R) 2" xfId="40230"/>
    <cellStyle name="쉼표 [0]" xfId="32" builtinId="6"/>
    <cellStyle name="쉼표 [0] 10" xfId="4928"/>
    <cellStyle name="쉼표 [0] 10 2" xfId="40232"/>
    <cellStyle name="쉼표 [0] 10 2 2" xfId="40233"/>
    <cellStyle name="쉼표 [0] 10 2 2 2" xfId="40234"/>
    <cellStyle name="쉼표 [0] 10 2 2 2 2" xfId="40235"/>
    <cellStyle name="쉼표 [0] 10 2 3" xfId="40236"/>
    <cellStyle name="쉼표 [0] 10 2 3 2" xfId="40237"/>
    <cellStyle name="쉼표 [0] 10 2 4" xfId="40238"/>
    <cellStyle name="쉼표 [0] 10 2 4 2" xfId="40239"/>
    <cellStyle name="쉼표 [0] 10 2 5" xfId="48367"/>
    <cellStyle name="쉼표 [0] 10 3" xfId="40240"/>
    <cellStyle name="쉼표 [0] 10 3 2" xfId="40241"/>
    <cellStyle name="쉼표 [0] 10 4" xfId="40242"/>
    <cellStyle name="쉼표 [0] 10 4 2" xfId="40243"/>
    <cellStyle name="쉼표 [0] 10 5" xfId="40244"/>
    <cellStyle name="쉼표 [0] 10 5 2" xfId="40245"/>
    <cellStyle name="쉼표 [0] 10 6" xfId="40246"/>
    <cellStyle name="쉼표 [0] 10 7" xfId="40247"/>
    <cellStyle name="쉼표 [0] 10 8" xfId="40231"/>
    <cellStyle name="쉼표 [0] 100" xfId="48571"/>
    <cellStyle name="쉼표 [0] 101" xfId="48756"/>
    <cellStyle name="쉼표 [0] 102" xfId="48935"/>
    <cellStyle name="쉼표 [0] 103" xfId="49068"/>
    <cellStyle name="쉼표 [0] 104" xfId="51925"/>
    <cellStyle name="쉼표 [0] 11" xfId="2573"/>
    <cellStyle name="쉼표 [0] 11 2" xfId="13389"/>
    <cellStyle name="쉼표 [0] 11 2 2" xfId="40250"/>
    <cellStyle name="쉼표 [0] 11 2 3" xfId="40249"/>
    <cellStyle name="쉼표 [0] 11 3" xfId="13979"/>
    <cellStyle name="쉼표 [0] 11 3 2" xfId="40252"/>
    <cellStyle name="쉼표 [0] 11 3 3" xfId="40251"/>
    <cellStyle name="쉼표 [0] 11 4" xfId="40253"/>
    <cellStyle name="쉼표 [0] 11 4 2" xfId="40254"/>
    <cellStyle name="쉼표 [0] 11 4 3" xfId="40255"/>
    <cellStyle name="쉼표 [0] 11 5" xfId="40256"/>
    <cellStyle name="쉼표 [0] 11 6" xfId="40257"/>
    <cellStyle name="쉼표 [0] 11 7" xfId="40248"/>
    <cellStyle name="쉼표 [0] 11 8" xfId="4929"/>
    <cellStyle name="쉼표 [0] 12" xfId="4930"/>
    <cellStyle name="쉼표 [0] 12 2" xfId="4931"/>
    <cellStyle name="쉼표 [0] 12 2 2" xfId="40258"/>
    <cellStyle name="쉼표 [0] 12 3" xfId="4932"/>
    <cellStyle name="쉼표 [0] 12 3 2" xfId="40260"/>
    <cellStyle name="쉼표 [0] 12 3 3" xfId="40259"/>
    <cellStyle name="쉼표 [0] 12 4" xfId="40261"/>
    <cellStyle name="쉼표 [0] 12 4 2" xfId="40262"/>
    <cellStyle name="쉼표 [0] 12 5" xfId="40263"/>
    <cellStyle name="쉼표 [0] 12 6" xfId="40264"/>
    <cellStyle name="쉼표 [0] 13" xfId="4933"/>
    <cellStyle name="쉼표 [0] 13 2" xfId="13390"/>
    <cellStyle name="쉼표 [0] 13 2 2" xfId="40267"/>
    <cellStyle name="쉼표 [0] 13 2 3" xfId="40266"/>
    <cellStyle name="쉼표 [0] 13 3" xfId="13978"/>
    <cellStyle name="쉼표 [0] 13 3 2" xfId="40269"/>
    <cellStyle name="쉼표 [0] 13 3 3" xfId="40268"/>
    <cellStyle name="쉼표 [0] 13 4" xfId="40270"/>
    <cellStyle name="쉼표 [0] 13 4 2" xfId="40271"/>
    <cellStyle name="쉼표 [0] 13 5" xfId="40272"/>
    <cellStyle name="쉼표 [0] 13 6" xfId="40265"/>
    <cellStyle name="쉼표 [0] 14" xfId="4934"/>
    <cellStyle name="쉼표 [0] 14 2" xfId="4935"/>
    <cellStyle name="쉼표 [0] 14 2 2" xfId="40274"/>
    <cellStyle name="쉼표 [0] 14 2 3" xfId="40273"/>
    <cellStyle name="쉼표 [0] 14 3" xfId="4936"/>
    <cellStyle name="쉼표 [0] 14 3 2" xfId="4937"/>
    <cellStyle name="쉼표 [0] 14 4" xfId="4938"/>
    <cellStyle name="쉼표 [0] 14 4 2" xfId="4939"/>
    <cellStyle name="쉼표 [0] 14 4 2 2" xfId="4940"/>
    <cellStyle name="쉼표 [0] 14 4 3" xfId="4941"/>
    <cellStyle name="쉼표 [0] 14 5" xfId="4942"/>
    <cellStyle name="쉼표 [0] 14 5 2" xfId="4943"/>
    <cellStyle name="쉼표 [0] 15" xfId="4944"/>
    <cellStyle name="쉼표 [0] 15 2" xfId="13391"/>
    <cellStyle name="쉼표 [0] 15 2 2" xfId="40277"/>
    <cellStyle name="쉼표 [0] 15 2 3" xfId="40276"/>
    <cellStyle name="쉼표 [0] 15 3" xfId="13977"/>
    <cellStyle name="쉼표 [0] 15 3 2" xfId="40279"/>
    <cellStyle name="쉼표 [0] 15 3 3" xfId="40278"/>
    <cellStyle name="쉼표 [0] 15 4" xfId="40280"/>
    <cellStyle name="쉼표 [0] 15 4 2" xfId="40281"/>
    <cellStyle name="쉼표 [0] 15 5" xfId="40282"/>
    <cellStyle name="쉼표 [0] 15 6" xfId="40275"/>
    <cellStyle name="쉼표 [0] 16" xfId="4945"/>
    <cellStyle name="쉼표 [0] 16 2" xfId="4946"/>
    <cellStyle name="쉼표 [0] 16 2 2" xfId="40283"/>
    <cellStyle name="쉼표 [0] 16 3" xfId="40284"/>
    <cellStyle name="쉼표 [0] 16 3 2" xfId="40285"/>
    <cellStyle name="쉼표 [0] 16 4" xfId="40286"/>
    <cellStyle name="쉼표 [0] 16 4 2" xfId="40287"/>
    <cellStyle name="쉼표 [0] 16 5" xfId="40288"/>
    <cellStyle name="쉼표 [0] 17" xfId="4947"/>
    <cellStyle name="쉼표 [0] 17 2" xfId="4948"/>
    <cellStyle name="쉼표 [0] 17 2 2" xfId="4949"/>
    <cellStyle name="쉼표 [0] 17 2 2 2" xfId="4950"/>
    <cellStyle name="쉼표 [0] 17 3" xfId="4951"/>
    <cellStyle name="쉼표 [0] 17 3 2" xfId="40289"/>
    <cellStyle name="쉼표 [0] 17 4" xfId="13392"/>
    <cellStyle name="쉼표 [0] 17 4 2" xfId="40291"/>
    <cellStyle name="쉼표 [0] 17 4 3" xfId="40290"/>
    <cellStyle name="쉼표 [0] 17 5" xfId="13841"/>
    <cellStyle name="쉼표 [0] 18" xfId="4952"/>
    <cellStyle name="쉼표 [0] 18 2" xfId="4953"/>
    <cellStyle name="쉼표 [0] 18 3" xfId="4954"/>
    <cellStyle name="쉼표 [0] 18 4" xfId="13393"/>
    <cellStyle name="쉼표 [0] 18 5" xfId="13912"/>
    <cellStyle name="쉼표 [0] 19" xfId="4955"/>
    <cellStyle name="쉼표 [0] 19 2" xfId="40293"/>
    <cellStyle name="쉼표 [0] 19 3" xfId="40294"/>
    <cellStyle name="쉼표 [0] 19 4" xfId="40292"/>
    <cellStyle name="쉼표 [0] 2" xfId="713"/>
    <cellStyle name="쉼표 [0] 2 10" xfId="2556"/>
    <cellStyle name="쉼표 [0] 2 10 2" xfId="4957"/>
    <cellStyle name="쉼표 [0] 2 10 2 2" xfId="12889"/>
    <cellStyle name="쉼표 [0] 2 10 2 2 2" xfId="40296"/>
    <cellStyle name="쉼표 [0] 2 10 3" xfId="4958"/>
    <cellStyle name="쉼표 [0] 2 10 4" xfId="13394"/>
    <cellStyle name="쉼표 [0] 2 10 5" xfId="4956"/>
    <cellStyle name="쉼표 [0] 2 10 6" xfId="40295"/>
    <cellStyle name="쉼표 [0] 2 10 7" xfId="2632"/>
    <cellStyle name="쉼표 [0] 2 100" xfId="4959"/>
    <cellStyle name="쉼표 [0] 2 101" xfId="4960"/>
    <cellStyle name="쉼표 [0] 2 102" xfId="4961"/>
    <cellStyle name="쉼표 [0] 2 103" xfId="4962"/>
    <cellStyle name="쉼표 [0] 2 104" xfId="4963"/>
    <cellStyle name="쉼표 [0] 2 105" xfId="4964"/>
    <cellStyle name="쉼표 [0] 2 106" xfId="4965"/>
    <cellStyle name="쉼표 [0] 2 107" xfId="4966"/>
    <cellStyle name="쉼표 [0] 2 108" xfId="4967"/>
    <cellStyle name="쉼표 [0] 2 109" xfId="4968"/>
    <cellStyle name="쉼표 [0] 2 11" xfId="2633"/>
    <cellStyle name="쉼표 [0] 2 11 2" xfId="4970"/>
    <cellStyle name="쉼표 [0] 2 11 3" xfId="4971"/>
    <cellStyle name="쉼표 [0] 2 11 4" xfId="13395"/>
    <cellStyle name="쉼표 [0] 2 11 5" xfId="4969"/>
    <cellStyle name="쉼표 [0] 2 11 6" xfId="40297"/>
    <cellStyle name="쉼표 [0] 2 110" xfId="4972"/>
    <cellStyle name="쉼표 [0] 2 111" xfId="4973"/>
    <cellStyle name="쉼표 [0] 2 112" xfId="4974"/>
    <cellStyle name="쉼표 [0] 2 113" xfId="4975"/>
    <cellStyle name="쉼표 [0] 2 114" xfId="4976"/>
    <cellStyle name="쉼표 [0] 2 115" xfId="4977"/>
    <cellStyle name="쉼표 [0] 2 116" xfId="4978"/>
    <cellStyle name="쉼표 [0] 2 117" xfId="4979"/>
    <cellStyle name="쉼표 [0] 2 118" xfId="4980"/>
    <cellStyle name="쉼표 [0] 2 119" xfId="4981"/>
    <cellStyle name="쉼표 [0] 2 12" xfId="2634"/>
    <cellStyle name="쉼표 [0] 2 12 2" xfId="4983"/>
    <cellStyle name="쉼표 [0] 2 12 3" xfId="4984"/>
    <cellStyle name="쉼표 [0] 2 12 4" xfId="13396"/>
    <cellStyle name="쉼표 [0] 2 12 5" xfId="4982"/>
    <cellStyle name="쉼표 [0] 2 12 6" xfId="40298"/>
    <cellStyle name="쉼표 [0] 2 120" xfId="4985"/>
    <cellStyle name="쉼표 [0] 2 121" xfId="4986"/>
    <cellStyle name="쉼표 [0] 2 122" xfId="4987"/>
    <cellStyle name="쉼표 [0] 2 123" xfId="4988"/>
    <cellStyle name="쉼표 [0] 2 124" xfId="4989"/>
    <cellStyle name="쉼표 [0] 2 125" xfId="4990"/>
    <cellStyle name="쉼표 [0] 2 126" xfId="4991"/>
    <cellStyle name="쉼표 [0] 2 127" xfId="4992"/>
    <cellStyle name="쉼표 [0] 2 128" xfId="4993"/>
    <cellStyle name="쉼표 [0] 2 129" xfId="4994"/>
    <cellStyle name="쉼표 [0] 2 13" xfId="2584"/>
    <cellStyle name="쉼표 [0] 2 13 2" xfId="4996"/>
    <cellStyle name="쉼표 [0] 2 13 3" xfId="4997"/>
    <cellStyle name="쉼표 [0] 2 13 4" xfId="13397"/>
    <cellStyle name="쉼표 [0] 2 13 5" xfId="4995"/>
    <cellStyle name="쉼표 [0] 2 13 6" xfId="40299"/>
    <cellStyle name="쉼표 [0] 2 130" xfId="4998"/>
    <cellStyle name="쉼표 [0] 2 131" xfId="4999"/>
    <cellStyle name="쉼표 [0] 2 132" xfId="5000"/>
    <cellStyle name="쉼표 [0] 2 133" xfId="5001"/>
    <cellStyle name="쉼표 [0] 2 134" xfId="5002"/>
    <cellStyle name="쉼표 [0] 2 135" xfId="5003"/>
    <cellStyle name="쉼표 [0] 2 136" xfId="5004"/>
    <cellStyle name="쉼표 [0] 2 137" xfId="5005"/>
    <cellStyle name="쉼표 [0] 2 138" xfId="5006"/>
    <cellStyle name="쉼표 [0] 2 139" xfId="5007"/>
    <cellStyle name="쉼표 [0] 2 14" xfId="2635"/>
    <cellStyle name="쉼표 [0] 2 14 2" xfId="5009"/>
    <cellStyle name="쉼표 [0] 2 14 3" xfId="5010"/>
    <cellStyle name="쉼표 [0] 2 14 4" xfId="13398"/>
    <cellStyle name="쉼표 [0] 2 14 5" xfId="5008"/>
    <cellStyle name="쉼표 [0] 2 14 6" xfId="40300"/>
    <cellStyle name="쉼표 [0] 2 140" xfId="5011"/>
    <cellStyle name="쉼표 [0] 2 141" xfId="5012"/>
    <cellStyle name="쉼표 [0] 2 142" xfId="5013"/>
    <cellStyle name="쉼표 [0] 2 143" xfId="5014"/>
    <cellStyle name="쉼표 [0] 2 144" xfId="5015"/>
    <cellStyle name="쉼표 [0] 2 145" xfId="5016"/>
    <cellStyle name="쉼표 [0] 2 146" xfId="5017"/>
    <cellStyle name="쉼표 [0] 2 147" xfId="5018"/>
    <cellStyle name="쉼표 [0] 2 148" xfId="5019"/>
    <cellStyle name="쉼표 [0] 2 149" xfId="5020"/>
    <cellStyle name="쉼표 [0] 2 15" xfId="2636"/>
    <cellStyle name="쉼표 [0] 2 15 2" xfId="5022"/>
    <cellStyle name="쉼표 [0] 2 15 3" xfId="5023"/>
    <cellStyle name="쉼표 [0] 2 15 4" xfId="13399"/>
    <cellStyle name="쉼표 [0] 2 15 5" xfId="5021"/>
    <cellStyle name="쉼표 [0] 2 15 6" xfId="40301"/>
    <cellStyle name="쉼표 [0] 2 150" xfId="5024"/>
    <cellStyle name="쉼표 [0] 2 151" xfId="5025"/>
    <cellStyle name="쉼표 [0] 2 152" xfId="5026"/>
    <cellStyle name="쉼표 [0] 2 153" xfId="5027"/>
    <cellStyle name="쉼표 [0] 2 154" xfId="5028"/>
    <cellStyle name="쉼표 [0] 2 155" xfId="5029"/>
    <cellStyle name="쉼표 [0] 2 156" xfId="5030"/>
    <cellStyle name="쉼표 [0] 2 157" xfId="5031"/>
    <cellStyle name="쉼표 [0] 2 158" xfId="5032"/>
    <cellStyle name="쉼표 [0] 2 159" xfId="5033"/>
    <cellStyle name="쉼표 [0] 2 16" xfId="2637"/>
    <cellStyle name="쉼표 [0] 2 16 2" xfId="5035"/>
    <cellStyle name="쉼표 [0] 2 16 3" xfId="5036"/>
    <cellStyle name="쉼표 [0] 2 16 4" xfId="13400"/>
    <cellStyle name="쉼표 [0] 2 16 5" xfId="5034"/>
    <cellStyle name="쉼표 [0] 2 16 6" xfId="40302"/>
    <cellStyle name="쉼표 [0] 2 160" xfId="5037"/>
    <cellStyle name="쉼표 [0] 2 161" xfId="5038"/>
    <cellStyle name="쉼표 [0] 2 162" xfId="5039"/>
    <cellStyle name="쉼표 [0] 2 163" xfId="5040"/>
    <cellStyle name="쉼표 [0] 2 164" xfId="5041"/>
    <cellStyle name="쉼표 [0] 2 165" xfId="5042"/>
    <cellStyle name="쉼표 [0] 2 166" xfId="5043"/>
    <cellStyle name="쉼표 [0] 2 167" xfId="5044"/>
    <cellStyle name="쉼표 [0] 2 168" xfId="5045"/>
    <cellStyle name="쉼표 [0] 2 169" xfId="5046"/>
    <cellStyle name="쉼표 [0] 2 17" xfId="2638"/>
    <cellStyle name="쉼표 [0] 2 17 2" xfId="5048"/>
    <cellStyle name="쉼표 [0] 2 17 3" xfId="5049"/>
    <cellStyle name="쉼표 [0] 2 17 4" xfId="13401"/>
    <cellStyle name="쉼표 [0] 2 17 5" xfId="5047"/>
    <cellStyle name="쉼표 [0] 2 17 6" xfId="40303"/>
    <cellStyle name="쉼표 [0] 2 170" xfId="5050"/>
    <cellStyle name="쉼표 [0] 2 171" xfId="5051"/>
    <cellStyle name="쉼표 [0] 2 172" xfId="5052"/>
    <cellStyle name="쉼표 [0] 2 173" xfId="5053"/>
    <cellStyle name="쉼표 [0] 2 174" xfId="5054"/>
    <cellStyle name="쉼표 [0] 2 175" xfId="5055"/>
    <cellStyle name="쉼표 [0] 2 176" xfId="5056"/>
    <cellStyle name="쉼표 [0] 2 177" xfId="5057"/>
    <cellStyle name="쉼표 [0] 2 178" xfId="5058"/>
    <cellStyle name="쉼표 [0] 2 179" xfId="5059"/>
    <cellStyle name="쉼표 [0] 2 18" xfId="2639"/>
    <cellStyle name="쉼표 [0] 2 18 2" xfId="5061"/>
    <cellStyle name="쉼표 [0] 2 18 3" xfId="5062"/>
    <cellStyle name="쉼표 [0] 2 18 4" xfId="13402"/>
    <cellStyle name="쉼표 [0] 2 18 5" xfId="5060"/>
    <cellStyle name="쉼표 [0] 2 18 6" xfId="40304"/>
    <cellStyle name="쉼표 [0] 2 180" xfId="5063"/>
    <cellStyle name="쉼표 [0] 2 181" xfId="5064"/>
    <cellStyle name="쉼표 [0] 2 182" xfId="5065"/>
    <cellStyle name="쉼표 [0] 2 183" xfId="5066"/>
    <cellStyle name="쉼표 [0] 2 184" xfId="5067"/>
    <cellStyle name="쉼표 [0] 2 185" xfId="5068"/>
    <cellStyle name="쉼표 [0] 2 186" xfId="5069"/>
    <cellStyle name="쉼표 [0] 2 187" xfId="5070"/>
    <cellStyle name="쉼표 [0] 2 188" xfId="5071"/>
    <cellStyle name="쉼표 [0] 2 189" xfId="5072"/>
    <cellStyle name="쉼표 [0] 2 19" xfId="2640"/>
    <cellStyle name="쉼표 [0] 2 19 2" xfId="5074"/>
    <cellStyle name="쉼표 [0] 2 19 3" xfId="5075"/>
    <cellStyle name="쉼표 [0] 2 19 4" xfId="13403"/>
    <cellStyle name="쉼표 [0] 2 19 5" xfId="5073"/>
    <cellStyle name="쉼표 [0] 2 19 6" xfId="40305"/>
    <cellStyle name="쉼표 [0] 2 190" xfId="5076"/>
    <cellStyle name="쉼표 [0] 2 191" xfId="5077"/>
    <cellStyle name="쉼표 [0] 2 192" xfId="5078"/>
    <cellStyle name="쉼표 [0] 2 193" xfId="5079"/>
    <cellStyle name="쉼표 [0] 2 194" xfId="5080"/>
    <cellStyle name="쉼표 [0] 2 195" xfId="5081"/>
    <cellStyle name="쉼표 [0] 2 196" xfId="5082"/>
    <cellStyle name="쉼표 [0] 2 197" xfId="5083"/>
    <cellStyle name="쉼표 [0] 2 198" xfId="5084"/>
    <cellStyle name="쉼표 [0] 2 199" xfId="5085"/>
    <cellStyle name="쉼표 [0] 2 2" xfId="2641"/>
    <cellStyle name="쉼표 [0] 2 2 10" xfId="5086"/>
    <cellStyle name="쉼표 [0] 2 2 10 2" xfId="40306"/>
    <cellStyle name="쉼표 [0] 2 2 100" xfId="5087"/>
    <cellStyle name="쉼표 [0] 2 2 101" xfId="5088"/>
    <cellStyle name="쉼표 [0] 2 2 102" xfId="5089"/>
    <cellStyle name="쉼표 [0] 2 2 103" xfId="5090"/>
    <cellStyle name="쉼표 [0] 2 2 104" xfId="5091"/>
    <cellStyle name="쉼표 [0] 2 2 105" xfId="5092"/>
    <cellStyle name="쉼표 [0] 2 2 106" xfId="5093"/>
    <cellStyle name="쉼표 [0] 2 2 107" xfId="5094"/>
    <cellStyle name="쉼표 [0] 2 2 108" xfId="5095"/>
    <cellStyle name="쉼표 [0] 2 2 109" xfId="5096"/>
    <cellStyle name="쉼표 [0] 2 2 11" xfId="5097"/>
    <cellStyle name="쉼표 [0] 2 2 11 2" xfId="40307"/>
    <cellStyle name="쉼표 [0] 2 2 110" xfId="5098"/>
    <cellStyle name="쉼표 [0] 2 2 111" xfId="5099"/>
    <cellStyle name="쉼표 [0] 2 2 112" xfId="5100"/>
    <cellStyle name="쉼표 [0] 2 2 113" xfId="5101"/>
    <cellStyle name="쉼표 [0] 2 2 114" xfId="5102"/>
    <cellStyle name="쉼표 [0] 2 2 115" xfId="5103"/>
    <cellStyle name="쉼표 [0] 2 2 116" xfId="5104"/>
    <cellStyle name="쉼표 [0] 2 2 117" xfId="5105"/>
    <cellStyle name="쉼표 [0] 2 2 118" xfId="5106"/>
    <cellStyle name="쉼표 [0] 2 2 119" xfId="5107"/>
    <cellStyle name="쉼표 [0] 2 2 12" xfId="5108"/>
    <cellStyle name="쉼표 [0] 2 2 12 2" xfId="40308"/>
    <cellStyle name="쉼표 [0] 2 2 120" xfId="5109"/>
    <cellStyle name="쉼표 [0] 2 2 121" xfId="5110"/>
    <cellStyle name="쉼표 [0] 2 2 122" xfId="5111"/>
    <cellStyle name="쉼표 [0] 2 2 123" xfId="5112"/>
    <cellStyle name="쉼표 [0] 2 2 124" xfId="5113"/>
    <cellStyle name="쉼표 [0] 2 2 125" xfId="5114"/>
    <cellStyle name="쉼표 [0] 2 2 126" xfId="5115"/>
    <cellStyle name="쉼표 [0] 2 2 127" xfId="5116"/>
    <cellStyle name="쉼표 [0] 2 2 128" xfId="5117"/>
    <cellStyle name="쉼표 [0] 2 2 129" xfId="5118"/>
    <cellStyle name="쉼표 [0] 2 2 13" xfId="5119"/>
    <cellStyle name="쉼표 [0] 2 2 13 2" xfId="40309"/>
    <cellStyle name="쉼표 [0] 2 2 130" xfId="5120"/>
    <cellStyle name="쉼표 [0] 2 2 131" xfId="5121"/>
    <cellStyle name="쉼표 [0] 2 2 132" xfId="5122"/>
    <cellStyle name="쉼표 [0] 2 2 133" xfId="5123"/>
    <cellStyle name="쉼표 [0] 2 2 134" xfId="5124"/>
    <cellStyle name="쉼표 [0] 2 2 135" xfId="5125"/>
    <cellStyle name="쉼표 [0] 2 2 136" xfId="5126"/>
    <cellStyle name="쉼표 [0] 2 2 137" xfId="5127"/>
    <cellStyle name="쉼표 [0] 2 2 138" xfId="5128"/>
    <cellStyle name="쉼표 [0] 2 2 139" xfId="5129"/>
    <cellStyle name="쉼표 [0] 2 2 14" xfId="5130"/>
    <cellStyle name="쉼표 [0] 2 2 14 2" xfId="40310"/>
    <cellStyle name="쉼표 [0] 2 2 140" xfId="5131"/>
    <cellStyle name="쉼표 [0] 2 2 141" xfId="5132"/>
    <cellStyle name="쉼표 [0] 2 2 142" xfId="5133"/>
    <cellStyle name="쉼표 [0] 2 2 143" xfId="5134"/>
    <cellStyle name="쉼표 [0] 2 2 144" xfId="5135"/>
    <cellStyle name="쉼표 [0] 2 2 145" xfId="5136"/>
    <cellStyle name="쉼표 [0] 2 2 146" xfId="5137"/>
    <cellStyle name="쉼표 [0] 2 2 147" xfId="5138"/>
    <cellStyle name="쉼표 [0] 2 2 148" xfId="5139"/>
    <cellStyle name="쉼표 [0] 2 2 149" xfId="5140"/>
    <cellStyle name="쉼표 [0] 2 2 15" xfId="5141"/>
    <cellStyle name="쉼표 [0] 2 2 15 2" xfId="40311"/>
    <cellStyle name="쉼표 [0] 2 2 150" xfId="5142"/>
    <cellStyle name="쉼표 [0] 2 2 151" xfId="5143"/>
    <cellStyle name="쉼표 [0] 2 2 152" xfId="5144"/>
    <cellStyle name="쉼표 [0] 2 2 153" xfId="5145"/>
    <cellStyle name="쉼표 [0] 2 2 154" xfId="5146"/>
    <cellStyle name="쉼표 [0] 2 2 155" xfId="5147"/>
    <cellStyle name="쉼표 [0] 2 2 156" xfId="5148"/>
    <cellStyle name="쉼표 [0] 2 2 157" xfId="5149"/>
    <cellStyle name="쉼표 [0] 2 2 158" xfId="5150"/>
    <cellStyle name="쉼표 [0] 2 2 159" xfId="5151"/>
    <cellStyle name="쉼표 [0] 2 2 16" xfId="5152"/>
    <cellStyle name="쉼표 [0] 2 2 16 2" xfId="40312"/>
    <cellStyle name="쉼표 [0] 2 2 160" xfId="5153"/>
    <cellStyle name="쉼표 [0] 2 2 161" xfId="5154"/>
    <cellStyle name="쉼표 [0] 2 2 162" xfId="5155"/>
    <cellStyle name="쉼표 [0] 2 2 163" xfId="5156"/>
    <cellStyle name="쉼표 [0] 2 2 164" xfId="5157"/>
    <cellStyle name="쉼표 [0] 2 2 165" xfId="5158"/>
    <cellStyle name="쉼표 [0] 2 2 166" xfId="5159"/>
    <cellStyle name="쉼표 [0] 2 2 167" xfId="5160"/>
    <cellStyle name="쉼표 [0] 2 2 168" xfId="5161"/>
    <cellStyle name="쉼표 [0] 2 2 169" xfId="5162"/>
    <cellStyle name="쉼표 [0] 2 2 17" xfId="5163"/>
    <cellStyle name="쉼표 [0] 2 2 17 2" xfId="40313"/>
    <cellStyle name="쉼표 [0] 2 2 170" xfId="5164"/>
    <cellStyle name="쉼표 [0] 2 2 171" xfId="5165"/>
    <cellStyle name="쉼표 [0] 2 2 172" xfId="5166"/>
    <cellStyle name="쉼표 [0] 2 2 173" xfId="5167"/>
    <cellStyle name="쉼표 [0] 2 2 174" xfId="5168"/>
    <cellStyle name="쉼표 [0] 2 2 175" xfId="5169"/>
    <cellStyle name="쉼표 [0] 2 2 176" xfId="5170"/>
    <cellStyle name="쉼표 [0] 2 2 177" xfId="5171"/>
    <cellStyle name="쉼표 [0] 2 2 178" xfId="5172"/>
    <cellStyle name="쉼표 [0] 2 2 179" xfId="5173"/>
    <cellStyle name="쉼표 [0] 2 2 18" xfId="5174"/>
    <cellStyle name="쉼표 [0] 2 2 18 2" xfId="40314"/>
    <cellStyle name="쉼표 [0] 2 2 180" xfId="5175"/>
    <cellStyle name="쉼표 [0] 2 2 181" xfId="5176"/>
    <cellStyle name="쉼표 [0] 2 2 182" xfId="5177"/>
    <cellStyle name="쉼표 [0] 2 2 183" xfId="5178"/>
    <cellStyle name="쉼표 [0] 2 2 184" xfId="5179"/>
    <cellStyle name="쉼표 [0] 2 2 185" xfId="5180"/>
    <cellStyle name="쉼표 [0] 2 2 186" xfId="5181"/>
    <cellStyle name="쉼표 [0] 2 2 187" xfId="5182"/>
    <cellStyle name="쉼표 [0] 2 2 188" xfId="5183"/>
    <cellStyle name="쉼표 [0] 2 2 189" xfId="5184"/>
    <cellStyle name="쉼표 [0] 2 2 19" xfId="5185"/>
    <cellStyle name="쉼표 [0] 2 2 19 2" xfId="40315"/>
    <cellStyle name="쉼표 [0] 2 2 190" xfId="5186"/>
    <cellStyle name="쉼표 [0] 2 2 191" xfId="5187"/>
    <cellStyle name="쉼표 [0] 2 2 192" xfId="5188"/>
    <cellStyle name="쉼표 [0] 2 2 193" xfId="5189"/>
    <cellStyle name="쉼표 [0] 2 2 194" xfId="5190"/>
    <cellStyle name="쉼표 [0] 2 2 195" xfId="5191"/>
    <cellStyle name="쉼표 [0] 2 2 196" xfId="5192"/>
    <cellStyle name="쉼표 [0] 2 2 197" xfId="5193"/>
    <cellStyle name="쉼표 [0] 2 2 198" xfId="5194"/>
    <cellStyle name="쉼표 [0] 2 2 199" xfId="5195"/>
    <cellStyle name="쉼표 [0] 2 2 2" xfId="2642"/>
    <cellStyle name="쉼표 [0] 2 2 2 10" xfId="5197"/>
    <cellStyle name="쉼표 [0] 2 2 2 100" xfId="5198"/>
    <cellStyle name="쉼표 [0] 2 2 2 101" xfId="5199"/>
    <cellStyle name="쉼표 [0] 2 2 2 102" xfId="5200"/>
    <cellStyle name="쉼표 [0] 2 2 2 103" xfId="5201"/>
    <cellStyle name="쉼표 [0] 2 2 2 104" xfId="5202"/>
    <cellStyle name="쉼표 [0] 2 2 2 105" xfId="5203"/>
    <cellStyle name="쉼표 [0] 2 2 2 106" xfId="5204"/>
    <cellStyle name="쉼표 [0] 2 2 2 107" xfId="5205"/>
    <cellStyle name="쉼표 [0] 2 2 2 108" xfId="5206"/>
    <cellStyle name="쉼표 [0] 2 2 2 109" xfId="5207"/>
    <cellStyle name="쉼표 [0] 2 2 2 11" xfId="5208"/>
    <cellStyle name="쉼표 [0] 2 2 2 110" xfId="5209"/>
    <cellStyle name="쉼표 [0] 2 2 2 111" xfId="5210"/>
    <cellStyle name="쉼표 [0] 2 2 2 112" xfId="5211"/>
    <cellStyle name="쉼표 [0] 2 2 2 113" xfId="5212"/>
    <cellStyle name="쉼표 [0] 2 2 2 114" xfId="5213"/>
    <cellStyle name="쉼표 [0] 2 2 2 115" xfId="5214"/>
    <cellStyle name="쉼표 [0] 2 2 2 116" xfId="5215"/>
    <cellStyle name="쉼표 [0] 2 2 2 117" xfId="5216"/>
    <cellStyle name="쉼표 [0] 2 2 2 118" xfId="5217"/>
    <cellStyle name="쉼표 [0] 2 2 2 119" xfId="5218"/>
    <cellStyle name="쉼표 [0] 2 2 2 12" xfId="5219"/>
    <cellStyle name="쉼표 [0] 2 2 2 120" xfId="5220"/>
    <cellStyle name="쉼표 [0] 2 2 2 121" xfId="5221"/>
    <cellStyle name="쉼표 [0] 2 2 2 122" xfId="5222"/>
    <cellStyle name="쉼표 [0] 2 2 2 123" xfId="5223"/>
    <cellStyle name="쉼표 [0] 2 2 2 124" xfId="5224"/>
    <cellStyle name="쉼표 [0] 2 2 2 125" xfId="5225"/>
    <cellStyle name="쉼표 [0] 2 2 2 126" xfId="5226"/>
    <cellStyle name="쉼표 [0] 2 2 2 127" xfId="5227"/>
    <cellStyle name="쉼표 [0] 2 2 2 128" xfId="5228"/>
    <cellStyle name="쉼표 [0] 2 2 2 129" xfId="5229"/>
    <cellStyle name="쉼표 [0] 2 2 2 13" xfId="5230"/>
    <cellStyle name="쉼표 [0] 2 2 2 130" xfId="5231"/>
    <cellStyle name="쉼표 [0] 2 2 2 131" xfId="5232"/>
    <cellStyle name="쉼표 [0] 2 2 2 132" xfId="5233"/>
    <cellStyle name="쉼표 [0] 2 2 2 133" xfId="5234"/>
    <cellStyle name="쉼표 [0] 2 2 2 134" xfId="5235"/>
    <cellStyle name="쉼표 [0] 2 2 2 135" xfId="5236"/>
    <cellStyle name="쉼표 [0] 2 2 2 136" xfId="5237"/>
    <cellStyle name="쉼표 [0] 2 2 2 137" xfId="5238"/>
    <cellStyle name="쉼표 [0] 2 2 2 138" xfId="5239"/>
    <cellStyle name="쉼표 [0] 2 2 2 139" xfId="5240"/>
    <cellStyle name="쉼표 [0] 2 2 2 14" xfId="5241"/>
    <cellStyle name="쉼표 [0] 2 2 2 140" xfId="5242"/>
    <cellStyle name="쉼표 [0] 2 2 2 141" xfId="5243"/>
    <cellStyle name="쉼표 [0] 2 2 2 142" xfId="5244"/>
    <cellStyle name="쉼표 [0] 2 2 2 143" xfId="5245"/>
    <cellStyle name="쉼표 [0] 2 2 2 144" xfId="5246"/>
    <cellStyle name="쉼표 [0] 2 2 2 145" xfId="5247"/>
    <cellStyle name="쉼표 [0] 2 2 2 146" xfId="5248"/>
    <cellStyle name="쉼표 [0] 2 2 2 147" xfId="5249"/>
    <cellStyle name="쉼표 [0] 2 2 2 148" xfId="5250"/>
    <cellStyle name="쉼표 [0] 2 2 2 149" xfId="5251"/>
    <cellStyle name="쉼표 [0] 2 2 2 15" xfId="5252"/>
    <cellStyle name="쉼표 [0] 2 2 2 150" xfId="5253"/>
    <cellStyle name="쉼표 [0] 2 2 2 151" xfId="5254"/>
    <cellStyle name="쉼표 [0] 2 2 2 152" xfId="5255"/>
    <cellStyle name="쉼표 [0] 2 2 2 153" xfId="5256"/>
    <cellStyle name="쉼표 [0] 2 2 2 154" xfId="5257"/>
    <cellStyle name="쉼표 [0] 2 2 2 155" xfId="5258"/>
    <cellStyle name="쉼표 [0] 2 2 2 156" xfId="5259"/>
    <cellStyle name="쉼표 [0] 2 2 2 157" xfId="5260"/>
    <cellStyle name="쉼표 [0] 2 2 2 158" xfId="5261"/>
    <cellStyle name="쉼표 [0] 2 2 2 159" xfId="5262"/>
    <cellStyle name="쉼표 [0] 2 2 2 16" xfId="5263"/>
    <cellStyle name="쉼표 [0] 2 2 2 160" xfId="5264"/>
    <cellStyle name="쉼표 [0] 2 2 2 161" xfId="5265"/>
    <cellStyle name="쉼표 [0] 2 2 2 162" xfId="5266"/>
    <cellStyle name="쉼표 [0] 2 2 2 163" xfId="5267"/>
    <cellStyle name="쉼표 [0] 2 2 2 164" xfId="5268"/>
    <cellStyle name="쉼표 [0] 2 2 2 165" xfId="5269"/>
    <cellStyle name="쉼표 [0] 2 2 2 166" xfId="5270"/>
    <cellStyle name="쉼표 [0] 2 2 2 167" xfId="5271"/>
    <cellStyle name="쉼표 [0] 2 2 2 168" xfId="5272"/>
    <cellStyle name="쉼표 [0] 2 2 2 169" xfId="5273"/>
    <cellStyle name="쉼표 [0] 2 2 2 17" xfId="5274"/>
    <cellStyle name="쉼표 [0] 2 2 2 170" xfId="5275"/>
    <cellStyle name="쉼표 [0] 2 2 2 171" xfId="5276"/>
    <cellStyle name="쉼표 [0] 2 2 2 172" xfId="5277"/>
    <cellStyle name="쉼표 [0] 2 2 2 173" xfId="5278"/>
    <cellStyle name="쉼표 [0] 2 2 2 174" xfId="5279"/>
    <cellStyle name="쉼표 [0] 2 2 2 175" xfId="5280"/>
    <cellStyle name="쉼표 [0] 2 2 2 176" xfId="5281"/>
    <cellStyle name="쉼표 [0] 2 2 2 177" xfId="5282"/>
    <cellStyle name="쉼표 [0] 2 2 2 178" xfId="5283"/>
    <cellStyle name="쉼표 [0] 2 2 2 179" xfId="5284"/>
    <cellStyle name="쉼표 [0] 2 2 2 18" xfId="5285"/>
    <cellStyle name="쉼표 [0] 2 2 2 180" xfId="5286"/>
    <cellStyle name="쉼표 [0] 2 2 2 181" xfId="5287"/>
    <cellStyle name="쉼표 [0] 2 2 2 182" xfId="5288"/>
    <cellStyle name="쉼표 [0] 2 2 2 183" xfId="5289"/>
    <cellStyle name="쉼표 [0] 2 2 2 184" xfId="5290"/>
    <cellStyle name="쉼표 [0] 2 2 2 185" xfId="5291"/>
    <cellStyle name="쉼표 [0] 2 2 2 186" xfId="5292"/>
    <cellStyle name="쉼표 [0] 2 2 2 187" xfId="5293"/>
    <cellStyle name="쉼표 [0] 2 2 2 188" xfId="5294"/>
    <cellStyle name="쉼표 [0] 2 2 2 189" xfId="5295"/>
    <cellStyle name="쉼표 [0] 2 2 2 19" xfId="5296"/>
    <cellStyle name="쉼표 [0] 2 2 2 190" xfId="5297"/>
    <cellStyle name="쉼표 [0] 2 2 2 191" xfId="5298"/>
    <cellStyle name="쉼표 [0] 2 2 2 192" xfId="5299"/>
    <cellStyle name="쉼표 [0] 2 2 2 193" xfId="5300"/>
    <cellStyle name="쉼표 [0] 2 2 2 194" xfId="5301"/>
    <cellStyle name="쉼표 [0] 2 2 2 195" xfId="5302"/>
    <cellStyle name="쉼표 [0] 2 2 2 196" xfId="5303"/>
    <cellStyle name="쉼표 [0] 2 2 2 197" xfId="5304"/>
    <cellStyle name="쉼표 [0] 2 2 2 198" xfId="5305"/>
    <cellStyle name="쉼표 [0] 2 2 2 199" xfId="5306"/>
    <cellStyle name="쉼표 [0] 2 2 2 2" xfId="5307"/>
    <cellStyle name="쉼표 [0] 2 2 2 2 2" xfId="12887"/>
    <cellStyle name="쉼표 [0] 2 2 2 2 2 2" xfId="40317"/>
    <cellStyle name="쉼표 [0] 2 2 2 2 3" xfId="12888"/>
    <cellStyle name="쉼표 [0] 2 2 2 2 3 2" xfId="40319"/>
    <cellStyle name="쉼표 [0] 2 2 2 2 3 3" xfId="40318"/>
    <cellStyle name="쉼표 [0] 2 2 2 2 4" xfId="40320"/>
    <cellStyle name="쉼표 [0] 2 2 2 2 4 2" xfId="40321"/>
    <cellStyle name="쉼표 [0] 2 2 2 2 5" xfId="40316"/>
    <cellStyle name="쉼표 [0] 2 2 2 20" xfId="5308"/>
    <cellStyle name="쉼표 [0] 2 2 2 200" xfId="5309"/>
    <cellStyle name="쉼표 [0] 2 2 2 201" xfId="5310"/>
    <cellStyle name="쉼표 [0] 2 2 2 202" xfId="5196"/>
    <cellStyle name="쉼표 [0] 2 2 2 21" xfId="5311"/>
    <cellStyle name="쉼표 [0] 2 2 2 22" xfId="5312"/>
    <cellStyle name="쉼표 [0] 2 2 2 23" xfId="5313"/>
    <cellStyle name="쉼표 [0] 2 2 2 24" xfId="5314"/>
    <cellStyle name="쉼표 [0] 2 2 2 25" xfId="5315"/>
    <cellStyle name="쉼표 [0] 2 2 2 26" xfId="5316"/>
    <cellStyle name="쉼표 [0] 2 2 2 27" xfId="5317"/>
    <cellStyle name="쉼표 [0] 2 2 2 28" xfId="5318"/>
    <cellStyle name="쉼표 [0] 2 2 2 29" xfId="5319"/>
    <cellStyle name="쉼표 [0] 2 2 2 3" xfId="5320"/>
    <cellStyle name="쉼표 [0] 2 2 2 3 2" xfId="40322"/>
    <cellStyle name="쉼표 [0] 2 2 2 3 2 2" xfId="40323"/>
    <cellStyle name="쉼표 [0] 2 2 2 3 3" xfId="40324"/>
    <cellStyle name="쉼표 [0] 2 2 2 30" xfId="5321"/>
    <cellStyle name="쉼표 [0] 2 2 2 31" xfId="5322"/>
    <cellStyle name="쉼표 [0] 2 2 2 32" xfId="5323"/>
    <cellStyle name="쉼표 [0] 2 2 2 33" xfId="5324"/>
    <cellStyle name="쉼표 [0] 2 2 2 34" xfId="5325"/>
    <cellStyle name="쉼표 [0] 2 2 2 35" xfId="5326"/>
    <cellStyle name="쉼표 [0] 2 2 2 36" xfId="5327"/>
    <cellStyle name="쉼표 [0] 2 2 2 37" xfId="5328"/>
    <cellStyle name="쉼표 [0] 2 2 2 38" xfId="5329"/>
    <cellStyle name="쉼표 [0] 2 2 2 39" xfId="5330"/>
    <cellStyle name="쉼표 [0] 2 2 2 4" xfId="5331"/>
    <cellStyle name="쉼표 [0] 2 2 2 4 2" xfId="40325"/>
    <cellStyle name="쉼표 [0] 2 2 2 40" xfId="5332"/>
    <cellStyle name="쉼표 [0] 2 2 2 41" xfId="5333"/>
    <cellStyle name="쉼표 [0] 2 2 2 42" xfId="5334"/>
    <cellStyle name="쉼표 [0] 2 2 2 43" xfId="5335"/>
    <cellStyle name="쉼표 [0] 2 2 2 44" xfId="5336"/>
    <cellStyle name="쉼표 [0] 2 2 2 45" xfId="5337"/>
    <cellStyle name="쉼표 [0] 2 2 2 46" xfId="5338"/>
    <cellStyle name="쉼표 [0] 2 2 2 47" xfId="5339"/>
    <cellStyle name="쉼표 [0] 2 2 2 48" xfId="5340"/>
    <cellStyle name="쉼표 [0] 2 2 2 49" xfId="5341"/>
    <cellStyle name="쉼표 [0] 2 2 2 5" xfId="5342"/>
    <cellStyle name="쉼표 [0] 2 2 2 5 2" xfId="40326"/>
    <cellStyle name="쉼표 [0] 2 2 2 50" xfId="5343"/>
    <cellStyle name="쉼표 [0] 2 2 2 51" xfId="5344"/>
    <cellStyle name="쉼표 [0] 2 2 2 52" xfId="5345"/>
    <cellStyle name="쉼표 [0] 2 2 2 53" xfId="5346"/>
    <cellStyle name="쉼표 [0] 2 2 2 54" xfId="5347"/>
    <cellStyle name="쉼표 [0] 2 2 2 55" xfId="5348"/>
    <cellStyle name="쉼표 [0] 2 2 2 56" xfId="5349"/>
    <cellStyle name="쉼표 [0] 2 2 2 57" xfId="5350"/>
    <cellStyle name="쉼표 [0] 2 2 2 58" xfId="5351"/>
    <cellStyle name="쉼표 [0] 2 2 2 59" xfId="5352"/>
    <cellStyle name="쉼표 [0] 2 2 2 6" xfId="5353"/>
    <cellStyle name="쉼표 [0] 2 2 2 60" xfId="5354"/>
    <cellStyle name="쉼표 [0] 2 2 2 61" xfId="5355"/>
    <cellStyle name="쉼표 [0] 2 2 2 62" xfId="5356"/>
    <cellStyle name="쉼표 [0] 2 2 2 63" xfId="5357"/>
    <cellStyle name="쉼표 [0] 2 2 2 64" xfId="5358"/>
    <cellStyle name="쉼표 [0] 2 2 2 65" xfId="5359"/>
    <cellStyle name="쉼표 [0] 2 2 2 66" xfId="5360"/>
    <cellStyle name="쉼표 [0] 2 2 2 67" xfId="5361"/>
    <cellStyle name="쉼표 [0] 2 2 2 68" xfId="5362"/>
    <cellStyle name="쉼표 [0] 2 2 2 69" xfId="5363"/>
    <cellStyle name="쉼표 [0] 2 2 2 7" xfId="5364"/>
    <cellStyle name="쉼표 [0] 2 2 2 7 2" xfId="48131"/>
    <cellStyle name="쉼표 [0] 2 2 2 70" xfId="5365"/>
    <cellStyle name="쉼표 [0] 2 2 2 71" xfId="5366"/>
    <cellStyle name="쉼표 [0] 2 2 2 72" xfId="5367"/>
    <cellStyle name="쉼표 [0] 2 2 2 73" xfId="5368"/>
    <cellStyle name="쉼표 [0] 2 2 2 74" xfId="5369"/>
    <cellStyle name="쉼표 [0] 2 2 2 75" xfId="5370"/>
    <cellStyle name="쉼표 [0] 2 2 2 76" xfId="5371"/>
    <cellStyle name="쉼표 [0] 2 2 2 77" xfId="5372"/>
    <cellStyle name="쉼표 [0] 2 2 2 78" xfId="5373"/>
    <cellStyle name="쉼표 [0] 2 2 2 79" xfId="5374"/>
    <cellStyle name="쉼표 [0] 2 2 2 8" xfId="5375"/>
    <cellStyle name="쉼표 [0] 2 2 2 80" xfId="5376"/>
    <cellStyle name="쉼표 [0] 2 2 2 81" xfId="5377"/>
    <cellStyle name="쉼표 [0] 2 2 2 82" xfId="5378"/>
    <cellStyle name="쉼표 [0] 2 2 2 83" xfId="5379"/>
    <cellStyle name="쉼표 [0] 2 2 2 84" xfId="5380"/>
    <cellStyle name="쉼표 [0] 2 2 2 85" xfId="5381"/>
    <cellStyle name="쉼표 [0] 2 2 2 86" xfId="5382"/>
    <cellStyle name="쉼표 [0] 2 2 2 87" xfId="5383"/>
    <cellStyle name="쉼표 [0] 2 2 2 88" xfId="5384"/>
    <cellStyle name="쉼표 [0] 2 2 2 89" xfId="5385"/>
    <cellStyle name="쉼표 [0] 2 2 2 9" xfId="5386"/>
    <cellStyle name="쉼표 [0] 2 2 2 90" xfId="5387"/>
    <cellStyle name="쉼표 [0] 2 2 2 91" xfId="5388"/>
    <cellStyle name="쉼표 [0] 2 2 2 92" xfId="5389"/>
    <cellStyle name="쉼표 [0] 2 2 2 93" xfId="5390"/>
    <cellStyle name="쉼표 [0] 2 2 2 94" xfId="5391"/>
    <cellStyle name="쉼표 [0] 2 2 2 95" xfId="5392"/>
    <cellStyle name="쉼표 [0] 2 2 2 96" xfId="5393"/>
    <cellStyle name="쉼표 [0] 2 2 2 97" xfId="5394"/>
    <cellStyle name="쉼표 [0] 2 2 2 98" xfId="5395"/>
    <cellStyle name="쉼표 [0] 2 2 2 99" xfId="5396"/>
    <cellStyle name="쉼표 [0] 2 2 20" xfId="5397"/>
    <cellStyle name="쉼표 [0] 2 2 20 2" xfId="40327"/>
    <cellStyle name="쉼표 [0] 2 2 200" xfId="5398"/>
    <cellStyle name="쉼표 [0] 2 2 201" xfId="5399"/>
    <cellStyle name="쉼표 [0] 2 2 202" xfId="5400"/>
    <cellStyle name="쉼표 [0] 2 2 203" xfId="13404"/>
    <cellStyle name="쉼표 [0] 2 2 204" xfId="48504"/>
    <cellStyle name="쉼표 [0] 2 2 21" xfId="5401"/>
    <cellStyle name="쉼표 [0] 2 2 21 2" xfId="40328"/>
    <cellStyle name="쉼표 [0] 2 2 22" xfId="5402"/>
    <cellStyle name="쉼표 [0] 2 2 22 2" xfId="40329"/>
    <cellStyle name="쉼표 [0] 2 2 23" xfId="5403"/>
    <cellStyle name="쉼표 [0] 2 2 23 2" xfId="40330"/>
    <cellStyle name="쉼표 [0] 2 2 24" xfId="5404"/>
    <cellStyle name="쉼표 [0] 2 2 24 2" xfId="40331"/>
    <cellStyle name="쉼표 [0] 2 2 25" xfId="5405"/>
    <cellStyle name="쉼표 [0] 2 2 25 2" xfId="40332"/>
    <cellStyle name="쉼표 [0] 2 2 26" xfId="5406"/>
    <cellStyle name="쉼표 [0] 2 2 26 2" xfId="40333"/>
    <cellStyle name="쉼표 [0] 2 2 27" xfId="5407"/>
    <cellStyle name="쉼표 [0] 2 2 27 2" xfId="40334"/>
    <cellStyle name="쉼표 [0] 2 2 28" xfId="5408"/>
    <cellStyle name="쉼표 [0] 2 2 28 2" xfId="48049"/>
    <cellStyle name="쉼표 [0] 2 2 29" xfId="5409"/>
    <cellStyle name="쉼표 [0] 2 2 29 2" xfId="48106"/>
    <cellStyle name="쉼표 [0] 2 2 3" xfId="5410"/>
    <cellStyle name="쉼표 [0] 2 2 3 2" xfId="13405"/>
    <cellStyle name="쉼표 [0] 2 2 3 2 2" xfId="40336"/>
    <cellStyle name="쉼표 [0] 2 2 3 2 3" xfId="40335"/>
    <cellStyle name="쉼표 [0] 2 2 3 3" xfId="12891"/>
    <cellStyle name="쉼표 [0] 2 2 3 3 2" xfId="40337"/>
    <cellStyle name="쉼표 [0] 2 2 3 3 2 2" xfId="50937"/>
    <cellStyle name="쉼표 [0] 2 2 3 3 2 3" xfId="51510"/>
    <cellStyle name="쉼표 [0] 2 2 3 3 3" xfId="13976"/>
    <cellStyle name="쉼표 [0] 2 2 3 3 4" xfId="50860"/>
    <cellStyle name="쉼표 [0] 2 2 3 3 5" xfId="51302"/>
    <cellStyle name="쉼표 [0] 2 2 3 4" xfId="40338"/>
    <cellStyle name="쉼표 [0] 2 2 3 4 2" xfId="40339"/>
    <cellStyle name="쉼표 [0] 2 2 3 5" xfId="40340"/>
    <cellStyle name="쉼표 [0] 2 2 30" xfId="5411"/>
    <cellStyle name="쉼표 [0] 2 2 31" xfId="5412"/>
    <cellStyle name="쉼표 [0] 2 2 32" xfId="5413"/>
    <cellStyle name="쉼표 [0] 2 2 33" xfId="5414"/>
    <cellStyle name="쉼표 [0] 2 2 34" xfId="5415"/>
    <cellStyle name="쉼표 [0] 2 2 35" xfId="5416"/>
    <cellStyle name="쉼표 [0] 2 2 36" xfId="5417"/>
    <cellStyle name="쉼표 [0] 2 2 37" xfId="5418"/>
    <cellStyle name="쉼표 [0] 2 2 38" xfId="5419"/>
    <cellStyle name="쉼표 [0] 2 2 39" xfId="5420"/>
    <cellStyle name="쉼표 [0] 2 2 4" xfId="5421"/>
    <cellStyle name="쉼표 [0] 2 2 4 2" xfId="13729"/>
    <cellStyle name="쉼표 [0] 2 2 4 2 2" xfId="40343"/>
    <cellStyle name="쉼표 [0] 2 2 4 2 3" xfId="40342"/>
    <cellStyle name="쉼표 [0] 2 2 4 3" xfId="13975"/>
    <cellStyle name="쉼표 [0] 2 2 4 3 2" xfId="40345"/>
    <cellStyle name="쉼표 [0] 2 2 4 3 3" xfId="40344"/>
    <cellStyle name="쉼표 [0] 2 2 4 4" xfId="40346"/>
    <cellStyle name="쉼표 [0] 2 2 4 4 2" xfId="40347"/>
    <cellStyle name="쉼표 [0] 2 2 4 5" xfId="40348"/>
    <cellStyle name="쉼표 [0] 2 2 4 6" xfId="40341"/>
    <cellStyle name="쉼표 [0] 2 2 40" xfId="5422"/>
    <cellStyle name="쉼표 [0] 2 2 41" xfId="5423"/>
    <cellStyle name="쉼표 [0] 2 2 42" xfId="5424"/>
    <cellStyle name="쉼표 [0] 2 2 43" xfId="5425"/>
    <cellStyle name="쉼표 [0] 2 2 44" xfId="5426"/>
    <cellStyle name="쉼표 [0] 2 2 45" xfId="5427"/>
    <cellStyle name="쉼표 [0] 2 2 46" xfId="5428"/>
    <cellStyle name="쉼표 [0] 2 2 47" xfId="5429"/>
    <cellStyle name="쉼표 [0] 2 2 48" xfId="5430"/>
    <cellStyle name="쉼표 [0] 2 2 49" xfId="5431"/>
    <cellStyle name="쉼표 [0] 2 2 5" xfId="5432"/>
    <cellStyle name="쉼표 [0] 2 2 5 2" xfId="40350"/>
    <cellStyle name="쉼표 [0] 2 2 5 3" xfId="40351"/>
    <cellStyle name="쉼표 [0] 2 2 5 4" xfId="40349"/>
    <cellStyle name="쉼표 [0] 2 2 50" xfId="5433"/>
    <cellStyle name="쉼표 [0] 2 2 51" xfId="5434"/>
    <cellStyle name="쉼표 [0] 2 2 52" xfId="5435"/>
    <cellStyle name="쉼표 [0] 2 2 53" xfId="5436"/>
    <cellStyle name="쉼표 [0] 2 2 54" xfId="5437"/>
    <cellStyle name="쉼표 [0] 2 2 55" xfId="5438"/>
    <cellStyle name="쉼표 [0] 2 2 56" xfId="5439"/>
    <cellStyle name="쉼표 [0] 2 2 57" xfId="5440"/>
    <cellStyle name="쉼표 [0] 2 2 58" xfId="5441"/>
    <cellStyle name="쉼표 [0] 2 2 59" xfId="5442"/>
    <cellStyle name="쉼표 [0] 2 2 6" xfId="5443"/>
    <cellStyle name="쉼표 [0] 2 2 6 2" xfId="40352"/>
    <cellStyle name="쉼표 [0] 2 2 60" xfId="5444"/>
    <cellStyle name="쉼표 [0] 2 2 61" xfId="5445"/>
    <cellStyle name="쉼표 [0] 2 2 62" xfId="5446"/>
    <cellStyle name="쉼표 [0] 2 2 63" xfId="5447"/>
    <cellStyle name="쉼표 [0] 2 2 64" xfId="5448"/>
    <cellStyle name="쉼표 [0] 2 2 65" xfId="5449"/>
    <cellStyle name="쉼표 [0] 2 2 66" xfId="5450"/>
    <cellStyle name="쉼표 [0] 2 2 67" xfId="5451"/>
    <cellStyle name="쉼표 [0] 2 2 68" xfId="5452"/>
    <cellStyle name="쉼표 [0] 2 2 69" xfId="5453"/>
    <cellStyle name="쉼표 [0] 2 2 7" xfId="5454"/>
    <cellStyle name="쉼표 [0] 2 2 7 2" xfId="40353"/>
    <cellStyle name="쉼표 [0] 2 2 70" xfId="5455"/>
    <cellStyle name="쉼표 [0] 2 2 71" xfId="5456"/>
    <cellStyle name="쉼표 [0] 2 2 72" xfId="5457"/>
    <cellStyle name="쉼표 [0] 2 2 73" xfId="5458"/>
    <cellStyle name="쉼표 [0] 2 2 74" xfId="5459"/>
    <cellStyle name="쉼표 [0] 2 2 75" xfId="5460"/>
    <cellStyle name="쉼표 [0] 2 2 76" xfId="5461"/>
    <cellStyle name="쉼표 [0] 2 2 77" xfId="5462"/>
    <cellStyle name="쉼표 [0] 2 2 78" xfId="5463"/>
    <cellStyle name="쉼표 [0] 2 2 79" xfId="5464"/>
    <cellStyle name="쉼표 [0] 2 2 8" xfId="5465"/>
    <cellStyle name="쉼표 [0] 2 2 8 2" xfId="40355"/>
    <cellStyle name="쉼표 [0] 2 2 8 3" xfId="40354"/>
    <cellStyle name="쉼표 [0] 2 2 80" xfId="5466"/>
    <cellStyle name="쉼표 [0] 2 2 81" xfId="5467"/>
    <cellStyle name="쉼표 [0] 2 2 82" xfId="5468"/>
    <cellStyle name="쉼표 [0] 2 2 83" xfId="5469"/>
    <cellStyle name="쉼표 [0] 2 2 84" xfId="5470"/>
    <cellStyle name="쉼표 [0] 2 2 85" xfId="5471"/>
    <cellStyle name="쉼표 [0] 2 2 86" xfId="5472"/>
    <cellStyle name="쉼표 [0] 2 2 87" xfId="5473"/>
    <cellStyle name="쉼표 [0] 2 2 88" xfId="5474"/>
    <cellStyle name="쉼표 [0] 2 2 89" xfId="5475"/>
    <cellStyle name="쉼표 [0] 2 2 9" xfId="5476"/>
    <cellStyle name="쉼표 [0] 2 2 9 2" xfId="40356"/>
    <cellStyle name="쉼표 [0] 2 2 90" xfId="5477"/>
    <cellStyle name="쉼표 [0] 2 2 91" xfId="5478"/>
    <cellStyle name="쉼표 [0] 2 2 92" xfId="5479"/>
    <cellStyle name="쉼표 [0] 2 2 93" xfId="5480"/>
    <cellStyle name="쉼표 [0] 2 2 94" xfId="5481"/>
    <cellStyle name="쉼표 [0] 2 2 95" xfId="5482"/>
    <cellStyle name="쉼표 [0] 2 2 96" xfId="5483"/>
    <cellStyle name="쉼표 [0] 2 2 97" xfId="5484"/>
    <cellStyle name="쉼표 [0] 2 2 98" xfId="5485"/>
    <cellStyle name="쉼표 [0] 2 2 99" xfId="5486"/>
    <cellStyle name="쉼표 [0] 2 2_8월생산(1차)_0729" xfId="40357"/>
    <cellStyle name="쉼표 [0] 2 20" xfId="2643"/>
    <cellStyle name="쉼표 [0] 2 20 2" xfId="5488"/>
    <cellStyle name="쉼표 [0] 2 20 3" xfId="5489"/>
    <cellStyle name="쉼표 [0] 2 20 4" xfId="13406"/>
    <cellStyle name="쉼표 [0] 2 20 5" xfId="5487"/>
    <cellStyle name="쉼표 [0] 2 20 6" xfId="40358"/>
    <cellStyle name="쉼표 [0] 2 200" xfId="5490"/>
    <cellStyle name="쉼표 [0] 2 201" xfId="5491"/>
    <cellStyle name="쉼표 [0] 2 202" xfId="5492"/>
    <cellStyle name="쉼표 [0] 2 203" xfId="5493"/>
    <cellStyle name="쉼표 [0] 2 204" xfId="5494"/>
    <cellStyle name="쉼표 [0] 2 205" xfId="12981"/>
    <cellStyle name="쉼표 [0] 2 206" xfId="12902"/>
    <cellStyle name="쉼표 [0] 2 206 2" xfId="50938"/>
    <cellStyle name="쉼표 [0] 2 206 2 2" xfId="51511"/>
    <cellStyle name="쉼표 [0] 2 206 3" xfId="50861"/>
    <cellStyle name="쉼표 [0] 2 206 4" xfId="51303"/>
    <cellStyle name="쉼표 [0] 2 207" xfId="2575"/>
    <cellStyle name="쉼표 [0] 2 208" xfId="50114"/>
    <cellStyle name="쉼표 [0] 2 209" xfId="50724"/>
    <cellStyle name="쉼표 [0] 2 21" xfId="2644"/>
    <cellStyle name="쉼표 [0] 2 21 2" xfId="5496"/>
    <cellStyle name="쉼표 [0] 2 21 3" xfId="5497"/>
    <cellStyle name="쉼표 [0] 2 21 4" xfId="13407"/>
    <cellStyle name="쉼표 [0] 2 21 5" xfId="5495"/>
    <cellStyle name="쉼표 [0] 2 21 6" xfId="40359"/>
    <cellStyle name="쉼표 [0] 2 210" xfId="2549"/>
    <cellStyle name="쉼표 [0] 2 22" xfId="2645"/>
    <cellStyle name="쉼표 [0] 2 22 2" xfId="5499"/>
    <cellStyle name="쉼표 [0] 2 22 3" xfId="5500"/>
    <cellStyle name="쉼표 [0] 2 22 4" xfId="13408"/>
    <cellStyle name="쉼표 [0] 2 22 5" xfId="5498"/>
    <cellStyle name="쉼표 [0] 2 22 6" xfId="40360"/>
    <cellStyle name="쉼표 [0] 2 23" xfId="5501"/>
    <cellStyle name="쉼표 [0] 2 23 2" xfId="5502"/>
    <cellStyle name="쉼표 [0] 2 23 3" xfId="5503"/>
    <cellStyle name="쉼표 [0] 2 23 4" xfId="13409"/>
    <cellStyle name="쉼표 [0] 2 23 5" xfId="12895"/>
    <cellStyle name="쉼표 [0] 2 23 5 2" xfId="13911"/>
    <cellStyle name="쉼표 [0] 2 23 6" xfId="40361"/>
    <cellStyle name="쉼표 [0] 2 24" xfId="5504"/>
    <cellStyle name="쉼표 [0] 2 24 2" xfId="5505"/>
    <cellStyle name="쉼표 [0] 2 24 3" xfId="5506"/>
    <cellStyle name="쉼표 [0] 2 24 4" xfId="13717"/>
    <cellStyle name="쉼표 [0] 2 24 5" xfId="13910"/>
    <cellStyle name="쉼표 [0] 2 24 6" xfId="40362"/>
    <cellStyle name="쉼표 [0] 2 25" xfId="5507"/>
    <cellStyle name="쉼표 [0] 2 25 2" xfId="5508"/>
    <cellStyle name="쉼표 [0] 2 25 3" xfId="5509"/>
    <cellStyle name="쉼표 [0] 2 25 4" xfId="40363"/>
    <cellStyle name="쉼표 [0] 2 26" xfId="5510"/>
    <cellStyle name="쉼표 [0] 2 26 2" xfId="5511"/>
    <cellStyle name="쉼표 [0] 2 26 3" xfId="5512"/>
    <cellStyle name="쉼표 [0] 2 26 4" xfId="40364"/>
    <cellStyle name="쉼표 [0] 2 27" xfId="5513"/>
    <cellStyle name="쉼표 [0] 2 27 2" xfId="5514"/>
    <cellStyle name="쉼표 [0] 2 27 3" xfId="5515"/>
    <cellStyle name="쉼표 [0] 2 27 4" xfId="40365"/>
    <cellStyle name="쉼표 [0] 2 28" xfId="5516"/>
    <cellStyle name="쉼표 [0] 2 28 2" xfId="5517"/>
    <cellStyle name="쉼표 [0] 2 28 3" xfId="5518"/>
    <cellStyle name="쉼표 [0] 2 28 4" xfId="40366"/>
    <cellStyle name="쉼표 [0] 2 29" xfId="5519"/>
    <cellStyle name="쉼표 [0] 2 29 2" xfId="5520"/>
    <cellStyle name="쉼표 [0] 2 29 3" xfId="5521"/>
    <cellStyle name="쉼표 [0] 2 29 4" xfId="40367"/>
    <cellStyle name="쉼표 [0] 2 3" xfId="2570"/>
    <cellStyle name="쉼표 [0] 2 3 2" xfId="5523"/>
    <cellStyle name="쉼표 [0] 2 3 2 2" xfId="12886"/>
    <cellStyle name="쉼표 [0] 2 3 2 3" xfId="12901"/>
    <cellStyle name="쉼표 [0] 2 3 3" xfId="5524"/>
    <cellStyle name="쉼표 [0] 2 3 3 2" xfId="5525"/>
    <cellStyle name="쉼표 [0] 2 3 3 3" xfId="40368"/>
    <cellStyle name="쉼표 [0] 2 3 4" xfId="5526"/>
    <cellStyle name="쉼표 [0] 2 3 4 2" xfId="40369"/>
    <cellStyle name="쉼표 [0] 2 3 5" xfId="13410"/>
    <cellStyle name="쉼표 [0] 2 3 5 2" xfId="48100"/>
    <cellStyle name="쉼표 [0] 2 3 6" xfId="5522"/>
    <cellStyle name="쉼표 [0] 2 3 7" xfId="2646"/>
    <cellStyle name="쉼표 [0] 2 30" xfId="5527"/>
    <cellStyle name="쉼표 [0] 2 30 2" xfId="5528"/>
    <cellStyle name="쉼표 [0] 2 30 3" xfId="5529"/>
    <cellStyle name="쉼표 [0] 2 30 4" xfId="40370"/>
    <cellStyle name="쉼표 [0] 2 31" xfId="5530"/>
    <cellStyle name="쉼표 [0] 2 31 2" xfId="5531"/>
    <cellStyle name="쉼표 [0] 2 31 3" xfId="5532"/>
    <cellStyle name="쉼표 [0] 2 31 4" xfId="40371"/>
    <cellStyle name="쉼표 [0] 2 32" xfId="5533"/>
    <cellStyle name="쉼표 [0] 2 32 2" xfId="5534"/>
    <cellStyle name="쉼표 [0] 2 32 3" xfId="5535"/>
    <cellStyle name="쉼표 [0] 2 32 4" xfId="40372"/>
    <cellStyle name="쉼표 [0] 2 33" xfId="5536"/>
    <cellStyle name="쉼표 [0] 2 33 2" xfId="5537"/>
    <cellStyle name="쉼표 [0] 2 33 3" xfId="5538"/>
    <cellStyle name="쉼표 [0] 2 33 4" xfId="40373"/>
    <cellStyle name="쉼표 [0] 2 34" xfId="5539"/>
    <cellStyle name="쉼표 [0] 2 34 2" xfId="5540"/>
    <cellStyle name="쉼표 [0] 2 34 3" xfId="5541"/>
    <cellStyle name="쉼표 [0] 2 34 4" xfId="40374"/>
    <cellStyle name="쉼표 [0] 2 35" xfId="5542"/>
    <cellStyle name="쉼표 [0] 2 35 2" xfId="5543"/>
    <cellStyle name="쉼표 [0] 2 35 3" xfId="5544"/>
    <cellStyle name="쉼표 [0] 2 35 4" xfId="48094"/>
    <cellStyle name="쉼표 [0] 2 36" xfId="5545"/>
    <cellStyle name="쉼표 [0] 2 36 2" xfId="5546"/>
    <cellStyle name="쉼표 [0] 2 36 3" xfId="5547"/>
    <cellStyle name="쉼표 [0] 2 37" xfId="5548"/>
    <cellStyle name="쉼표 [0] 2 37 2" xfId="5549"/>
    <cellStyle name="쉼표 [0] 2 37 3" xfId="5550"/>
    <cellStyle name="쉼표 [0] 2 37 4" xfId="14256"/>
    <cellStyle name="쉼표 [0] 2 38" xfId="5551"/>
    <cellStyle name="쉼표 [0] 2 38 2" xfId="5552"/>
    <cellStyle name="쉼표 [0] 2 38 3" xfId="5553"/>
    <cellStyle name="쉼표 [0] 2 38 4" xfId="14235"/>
    <cellStyle name="쉼표 [0] 2 39" xfId="5554"/>
    <cellStyle name="쉼표 [0] 2 39 2" xfId="5555"/>
    <cellStyle name="쉼표 [0] 2 39 3" xfId="5556"/>
    <cellStyle name="쉼표 [0] 2 4" xfId="2647"/>
    <cellStyle name="쉼표 [0] 2 4 2" xfId="5558"/>
    <cellStyle name="쉼표 [0] 2 4 2 2" xfId="5559"/>
    <cellStyle name="쉼표 [0] 2 4 2 3" xfId="13412"/>
    <cellStyle name="쉼표 [0] 2 4 2 4" xfId="13974"/>
    <cellStyle name="쉼표 [0] 2 4 2 5" xfId="48098"/>
    <cellStyle name="쉼표 [0] 2 4 3" xfId="5560"/>
    <cellStyle name="쉼표 [0] 2 4 3 2" xfId="13743"/>
    <cellStyle name="쉼표 [0] 2 4 3 3" xfId="13973"/>
    <cellStyle name="쉼표 [0] 2 4 4" xfId="5561"/>
    <cellStyle name="쉼표 [0] 2 4 5" xfId="13411"/>
    <cellStyle name="쉼표 [0] 2 4 6" xfId="5557"/>
    <cellStyle name="쉼표 [0] 2 40" xfId="5562"/>
    <cellStyle name="쉼표 [0] 2 40 2" xfId="5563"/>
    <cellStyle name="쉼표 [0] 2 40 3" xfId="5564"/>
    <cellStyle name="쉼표 [0] 2 41" xfId="5565"/>
    <cellStyle name="쉼표 [0] 2 41 2" xfId="5566"/>
    <cellStyle name="쉼표 [0] 2 41 3" xfId="5567"/>
    <cellStyle name="쉼표 [0] 2 42" xfId="5568"/>
    <cellStyle name="쉼표 [0] 2 42 2" xfId="5569"/>
    <cellStyle name="쉼표 [0] 2 43" xfId="5570"/>
    <cellStyle name="쉼표 [0] 2 43 2" xfId="5571"/>
    <cellStyle name="쉼표 [0] 2 44" xfId="5572"/>
    <cellStyle name="쉼표 [0] 2 44 2" xfId="5573"/>
    <cellStyle name="쉼표 [0] 2 44 3" xfId="5574"/>
    <cellStyle name="쉼표 [0] 2 45" xfId="5575"/>
    <cellStyle name="쉼표 [0] 2 46" xfId="5576"/>
    <cellStyle name="쉼표 [0] 2 47" xfId="5577"/>
    <cellStyle name="쉼표 [0] 2 48" xfId="5578"/>
    <cellStyle name="쉼표 [0] 2 49" xfId="5579"/>
    <cellStyle name="쉼표 [0] 2 5" xfId="2648"/>
    <cellStyle name="쉼표 [0] 2 5 2" xfId="5581"/>
    <cellStyle name="쉼표 [0] 2 5 2 2" xfId="13414"/>
    <cellStyle name="쉼표 [0] 2 5 2 3" xfId="13972"/>
    <cellStyle name="쉼표 [0] 2 5 3" xfId="5582"/>
    <cellStyle name="쉼표 [0] 2 5 3 2" xfId="13748"/>
    <cellStyle name="쉼표 [0] 2 5 3 3" xfId="14148"/>
    <cellStyle name="쉼표 [0] 2 5 3 4" xfId="40375"/>
    <cellStyle name="쉼표 [0] 2 5 4" xfId="13413"/>
    <cellStyle name="쉼표 [0] 2 5 5" xfId="5580"/>
    <cellStyle name="쉼표 [0] 2 50" xfId="5583"/>
    <cellStyle name="쉼표 [0] 2 51" xfId="5584"/>
    <cellStyle name="쉼표 [0] 2 52" xfId="5585"/>
    <cellStyle name="쉼표 [0] 2 53" xfId="5586"/>
    <cellStyle name="쉼표 [0] 2 54" xfId="5587"/>
    <cellStyle name="쉼표 [0] 2 55" xfId="5588"/>
    <cellStyle name="쉼표 [0] 2 56" xfId="5589"/>
    <cellStyle name="쉼표 [0] 2 57" xfId="5590"/>
    <cellStyle name="쉼표 [0] 2 58" xfId="5591"/>
    <cellStyle name="쉼표 [0] 2 59" xfId="5592"/>
    <cellStyle name="쉼표 [0] 2 6" xfId="2649"/>
    <cellStyle name="쉼표 [0] 2 6 2" xfId="5594"/>
    <cellStyle name="쉼표 [0] 2 6 2 2" xfId="13416"/>
    <cellStyle name="쉼표 [0] 2 6 2 3" xfId="13971"/>
    <cellStyle name="쉼표 [0] 2 6 3" xfId="5595"/>
    <cellStyle name="쉼표 [0] 2 6 3 2" xfId="13754"/>
    <cellStyle name="쉼표 [0] 2 6 3 3" xfId="13970"/>
    <cellStyle name="쉼표 [0] 2 6 3 4" xfId="40376"/>
    <cellStyle name="쉼표 [0] 2 6 4" xfId="13415"/>
    <cellStyle name="쉼표 [0] 2 6 5" xfId="5593"/>
    <cellStyle name="쉼표 [0] 2 60" xfId="5596"/>
    <cellStyle name="쉼표 [0] 2 61" xfId="5597"/>
    <cellStyle name="쉼표 [0] 2 62" xfId="5598"/>
    <cellStyle name="쉼표 [0] 2 63" xfId="5599"/>
    <cellStyle name="쉼표 [0] 2 64" xfId="5600"/>
    <cellStyle name="쉼표 [0] 2 65" xfId="5601"/>
    <cellStyle name="쉼표 [0] 2 66" xfId="5602"/>
    <cellStyle name="쉼표 [0] 2 67" xfId="5603"/>
    <cellStyle name="쉼표 [0] 2 68" xfId="5604"/>
    <cellStyle name="쉼표 [0] 2 69" xfId="5605"/>
    <cellStyle name="쉼표 [0] 2 7" xfId="2650"/>
    <cellStyle name="쉼표 [0] 2 7 2" xfId="5607"/>
    <cellStyle name="쉼표 [0] 2 7 2 2" xfId="13418"/>
    <cellStyle name="쉼표 [0] 2 7 2 3" xfId="13969"/>
    <cellStyle name="쉼표 [0] 2 7 3" xfId="5608"/>
    <cellStyle name="쉼표 [0] 2 7 3 2" xfId="13758"/>
    <cellStyle name="쉼표 [0] 2 7 3 3" xfId="13968"/>
    <cellStyle name="쉼표 [0] 2 7 4" xfId="13417"/>
    <cellStyle name="쉼표 [0] 2 7 5" xfId="5606"/>
    <cellStyle name="쉼표 [0] 2 7 6" xfId="40377"/>
    <cellStyle name="쉼표 [0] 2 70" xfId="5609"/>
    <cellStyle name="쉼표 [0] 2 71" xfId="5610"/>
    <cellStyle name="쉼표 [0] 2 72" xfId="5611"/>
    <cellStyle name="쉼표 [0] 2 73" xfId="5612"/>
    <cellStyle name="쉼표 [0] 2 74" xfId="5613"/>
    <cellStyle name="쉼표 [0] 2 75" xfId="5614"/>
    <cellStyle name="쉼표 [0] 2 76" xfId="5615"/>
    <cellStyle name="쉼표 [0] 2 77" xfId="5616"/>
    <cellStyle name="쉼표 [0] 2 78" xfId="5617"/>
    <cellStyle name="쉼표 [0] 2 79" xfId="5618"/>
    <cellStyle name="쉼표 [0] 2 8" xfId="2651"/>
    <cellStyle name="쉼표 [0] 2 8 2" xfId="5620"/>
    <cellStyle name="쉼표 [0] 2 8 3" xfId="5621"/>
    <cellStyle name="쉼표 [0] 2 8 3 2" xfId="40379"/>
    <cellStyle name="쉼표 [0] 2 8 4" xfId="13419"/>
    <cellStyle name="쉼표 [0] 2 8 5" xfId="5619"/>
    <cellStyle name="쉼표 [0] 2 8 6" xfId="40378"/>
    <cellStyle name="쉼표 [0] 2 80" xfId="5622"/>
    <cellStyle name="쉼표 [0] 2 81" xfId="5623"/>
    <cellStyle name="쉼표 [0] 2 82" xfId="5624"/>
    <cellStyle name="쉼표 [0] 2 83" xfId="5625"/>
    <cellStyle name="쉼표 [0] 2 84" xfId="5626"/>
    <cellStyle name="쉼표 [0] 2 85" xfId="5627"/>
    <cellStyle name="쉼표 [0] 2 86" xfId="5628"/>
    <cellStyle name="쉼표 [0] 2 87" xfId="5629"/>
    <cellStyle name="쉼표 [0] 2 88" xfId="5630"/>
    <cellStyle name="쉼표 [0] 2 89" xfId="5631"/>
    <cellStyle name="쉼표 [0] 2 9" xfId="2652"/>
    <cellStyle name="쉼표 [0] 2 9 2" xfId="5633"/>
    <cellStyle name="쉼표 [0] 2 9 3" xfId="5634"/>
    <cellStyle name="쉼표 [0] 2 9 3 2" xfId="40380"/>
    <cellStyle name="쉼표 [0] 2 9 4" xfId="13420"/>
    <cellStyle name="쉼표 [0] 2 9 5" xfId="5632"/>
    <cellStyle name="쉼표 [0] 2 90" xfId="5635"/>
    <cellStyle name="쉼표 [0] 2 91" xfId="5636"/>
    <cellStyle name="쉼표 [0] 2 92" xfId="5637"/>
    <cellStyle name="쉼표 [0] 2 93" xfId="5638"/>
    <cellStyle name="쉼표 [0] 2 94" xfId="5639"/>
    <cellStyle name="쉼표 [0] 2 95" xfId="5640"/>
    <cellStyle name="쉼표 [0] 2 96" xfId="5641"/>
    <cellStyle name="쉼표 [0] 2 97" xfId="5642"/>
    <cellStyle name="쉼표 [0] 2 98" xfId="5643"/>
    <cellStyle name="쉼표 [0] 2 99" xfId="5644"/>
    <cellStyle name="쉼표 [0] 20" xfId="5645"/>
    <cellStyle name="쉼표 [0] 20 2" xfId="5646"/>
    <cellStyle name="쉼표 [0] 20 2 2" xfId="40381"/>
    <cellStyle name="쉼표 [0] 20 2 2 2" xfId="40382"/>
    <cellStyle name="쉼표 [0] 20 2 3" xfId="40383"/>
    <cellStyle name="쉼표 [0] 20 2 3 2" xfId="40384"/>
    <cellStyle name="쉼표 [0] 20 2 4" xfId="40385"/>
    <cellStyle name="쉼표 [0] 20 3" xfId="40386"/>
    <cellStyle name="쉼표 [0] 20 3 2" xfId="40387"/>
    <cellStyle name="쉼표 [0] 20 4" xfId="40388"/>
    <cellStyle name="쉼표 [0] 20 4 2" xfId="40389"/>
    <cellStyle name="쉼표 [0] 20 4 2 2" xfId="40390"/>
    <cellStyle name="쉼표 [0] 20 4 2 2 2" xfId="40391"/>
    <cellStyle name="쉼표 [0] 20 4 2 3" xfId="40392"/>
    <cellStyle name="쉼표 [0] 20 4 3" xfId="40393"/>
    <cellStyle name="쉼표 [0] 20 5" xfId="40394"/>
    <cellStyle name="쉼표 [0] 20 5 2" xfId="40395"/>
    <cellStyle name="쉼표 [0] 20 6" xfId="40396"/>
    <cellStyle name="쉼표 [0] 20 7" xfId="40397"/>
    <cellStyle name="쉼표 [0] 21" xfId="5647"/>
    <cellStyle name="쉼표 [0] 21 2" xfId="40399"/>
    <cellStyle name="쉼표 [0] 21 2 2" xfId="40400"/>
    <cellStyle name="쉼표 [0] 21 3" xfId="40401"/>
    <cellStyle name="쉼표 [0] 21 3 2" xfId="40402"/>
    <cellStyle name="쉼표 [0] 21 4" xfId="40403"/>
    <cellStyle name="쉼표 [0] 21 5" xfId="40398"/>
    <cellStyle name="쉼표 [0] 22" xfId="12996"/>
    <cellStyle name="쉼표 [0] 22 2" xfId="40405"/>
    <cellStyle name="쉼표 [0] 22 2 2" xfId="40406"/>
    <cellStyle name="쉼표 [0] 22 3" xfId="40407"/>
    <cellStyle name="쉼표 [0] 22 4" xfId="40408"/>
    <cellStyle name="쉼표 [0] 22 5" xfId="40404"/>
    <cellStyle name="쉼표 [0] 23" xfId="13760"/>
    <cellStyle name="쉼표 [0] 23 2" xfId="40410"/>
    <cellStyle name="쉼표 [0] 23 2 2" xfId="40411"/>
    <cellStyle name="쉼표 [0] 23 2 3" xfId="51015"/>
    <cellStyle name="쉼표 [0] 23 2 4" xfId="51590"/>
    <cellStyle name="쉼표 [0] 23 3" xfId="40412"/>
    <cellStyle name="쉼표 [0] 23 4" xfId="40409"/>
    <cellStyle name="쉼표 [0] 23 5" xfId="14170"/>
    <cellStyle name="쉼표 [0] 23 6" xfId="50870"/>
    <cellStyle name="쉼표 [0] 23 7" xfId="51382"/>
    <cellStyle name="쉼표 [0] 24" xfId="13762"/>
    <cellStyle name="쉼표 [0] 24 2" xfId="40414"/>
    <cellStyle name="쉼표 [0] 24 2 2" xfId="40415"/>
    <cellStyle name="쉼표 [0] 24 2 3" xfId="51017"/>
    <cellStyle name="쉼표 [0] 24 2 4" xfId="51592"/>
    <cellStyle name="쉼표 [0] 24 3" xfId="40416"/>
    <cellStyle name="쉼표 [0] 24 4" xfId="40413"/>
    <cellStyle name="쉼표 [0] 24 5" xfId="49273"/>
    <cellStyle name="쉼표 [0] 24 6" xfId="50872"/>
    <cellStyle name="쉼표 [0] 24 7" xfId="51384"/>
    <cellStyle name="쉼표 [0] 25" xfId="13773"/>
    <cellStyle name="쉼표 [0] 25 2" xfId="40417"/>
    <cellStyle name="쉼표 [0] 25 2 2" xfId="40418"/>
    <cellStyle name="쉼표 [0] 25 2 3" xfId="51027"/>
    <cellStyle name="쉼표 [0] 25 2 4" xfId="51602"/>
    <cellStyle name="쉼표 [0] 25 3" xfId="40419"/>
    <cellStyle name="쉼표 [0] 25 3 2" xfId="40420"/>
    <cellStyle name="쉼표 [0] 25 4" xfId="40421"/>
    <cellStyle name="쉼표 [0] 25 4 2" xfId="40422"/>
    <cellStyle name="쉼표 [0] 25 5" xfId="40423"/>
    <cellStyle name="쉼표 [0] 25 6" xfId="50882"/>
    <cellStyle name="쉼표 [0] 25 7" xfId="51394"/>
    <cellStyle name="쉼표 [0] 26" xfId="2574"/>
    <cellStyle name="쉼표 [0] 26 2" xfId="40424"/>
    <cellStyle name="쉼표 [0] 26 2 2" xfId="51089"/>
    <cellStyle name="쉼표 [0] 26 2 3" xfId="51664"/>
    <cellStyle name="쉼표 [0] 26 3" xfId="50884"/>
    <cellStyle name="쉼표 [0] 26 4" xfId="51456"/>
    <cellStyle name="쉼표 [0] 27" xfId="5648"/>
    <cellStyle name="쉼표 [0] 27 2" xfId="5649"/>
    <cellStyle name="쉼표 [0] 27 3" xfId="40426"/>
    <cellStyle name="쉼표 [0] 27 4" xfId="40425"/>
    <cellStyle name="쉼표 [0] 28" xfId="40427"/>
    <cellStyle name="쉼표 [0] 28 2" xfId="40428"/>
    <cellStyle name="쉼표 [0] 28 2 2" xfId="40429"/>
    <cellStyle name="쉼표 [0] 28 2 3" xfId="40430"/>
    <cellStyle name="쉼표 [0] 28 3" xfId="50896"/>
    <cellStyle name="쉼표 [0] 29" xfId="40431"/>
    <cellStyle name="쉼표 [0] 29 2" xfId="40432"/>
    <cellStyle name="쉼표 [0] 29 3" xfId="50889"/>
    <cellStyle name="쉼표 [0] 29 4" xfId="51461"/>
    <cellStyle name="쉼표 [0] 3" xfId="712"/>
    <cellStyle name="쉼표 [0] 3 10" xfId="14114"/>
    <cellStyle name="쉼표 [0] 3 11" xfId="49227"/>
    <cellStyle name="쉼표 [0] 3 12" xfId="5650"/>
    <cellStyle name="쉼표 [0] 3 13" xfId="2552"/>
    <cellStyle name="쉼표 [0] 3 2" xfId="2653"/>
    <cellStyle name="쉼표 [0] 3 2 10" xfId="40434"/>
    <cellStyle name="쉼표 [0] 3 2 2" xfId="2654"/>
    <cellStyle name="쉼표 [0] 3 2 2 2" xfId="13423"/>
    <cellStyle name="쉼표 [0] 3 2 2 2 2" xfId="40436"/>
    <cellStyle name="쉼표 [0] 3 2 2 3" xfId="5652"/>
    <cellStyle name="쉼표 [0] 3 2 2 3 2" xfId="40437"/>
    <cellStyle name="쉼표 [0] 3 2 2 4" xfId="40438"/>
    <cellStyle name="쉼표 [0] 3 2 2 5" xfId="40439"/>
    <cellStyle name="쉼표 [0] 3 2 2 6" xfId="48137"/>
    <cellStyle name="쉼표 [0] 3 2 2 7" xfId="40435"/>
    <cellStyle name="쉼표 [0] 3 2 3" xfId="5653"/>
    <cellStyle name="쉼표 [0] 3 2 3 2" xfId="13007"/>
    <cellStyle name="쉼표 [0] 3 2 3 3" xfId="13967"/>
    <cellStyle name="쉼표 [0] 3 2 3 4" xfId="40440"/>
    <cellStyle name="쉼표 [0] 3 2 4" xfId="13730"/>
    <cellStyle name="쉼표 [0] 3 2 4 2" xfId="40441"/>
    <cellStyle name="쉼표 [0] 3 2 5" xfId="13422"/>
    <cellStyle name="쉼표 [0] 3 2 5 2" xfId="40443"/>
    <cellStyle name="쉼표 [0] 3 2 5 2 2" xfId="40444"/>
    <cellStyle name="쉼표 [0] 3 2 5 3" xfId="40445"/>
    <cellStyle name="쉼표 [0] 3 2 5 4" xfId="40442"/>
    <cellStyle name="쉼표 [0] 3 2 6" xfId="5651"/>
    <cellStyle name="쉼표 [0] 3 2 6 2" xfId="40446"/>
    <cellStyle name="쉼표 [0] 3 2 7" xfId="40447"/>
    <cellStyle name="쉼표 [0] 3 2 8" xfId="40448"/>
    <cellStyle name="쉼표 [0] 3 2 8 2" xfId="40449"/>
    <cellStyle name="쉼표 [0] 3 2 8 2 2" xfId="40450"/>
    <cellStyle name="쉼표 [0] 3 2 8 3" xfId="40451"/>
    <cellStyle name="쉼표 [0] 3 2 9" xfId="40452"/>
    <cellStyle name="쉼표 [0] 3 3" xfId="5654"/>
    <cellStyle name="쉼표 [0] 3 3 2" xfId="13425"/>
    <cellStyle name="쉼표 [0] 3 3 2 2" xfId="40454"/>
    <cellStyle name="쉼표 [0] 3 3 3" xfId="13736"/>
    <cellStyle name="쉼표 [0] 3 3 3 2" xfId="40455"/>
    <cellStyle name="쉼표 [0] 3 3 4" xfId="13424"/>
    <cellStyle name="쉼표 [0] 3 3 4 2" xfId="40456"/>
    <cellStyle name="쉼표 [0] 3 3 5" xfId="13840"/>
    <cellStyle name="쉼표 [0] 3 3 5 2" xfId="40457"/>
    <cellStyle name="쉼표 [0] 3 3 6" xfId="48130"/>
    <cellStyle name="쉼표 [0] 3 3 7" xfId="40453"/>
    <cellStyle name="쉼표 [0] 3 4" xfId="5655"/>
    <cellStyle name="쉼표 [0] 3 4 2" xfId="13426"/>
    <cellStyle name="쉼표 [0] 3 4 3" xfId="13966"/>
    <cellStyle name="쉼표 [0] 3 4 4" xfId="40458"/>
    <cellStyle name="쉼표 [0] 3 5" xfId="13427"/>
    <cellStyle name="쉼표 [0] 3 5 2" xfId="40459"/>
    <cellStyle name="쉼표 [0] 3 6" xfId="13428"/>
    <cellStyle name="쉼표 [0] 3 6 2" xfId="40460"/>
    <cellStyle name="쉼표 [0] 3 7" xfId="13429"/>
    <cellStyle name="쉼표 [0] 3 7 2" xfId="40461"/>
    <cellStyle name="쉼표 [0] 3 8" xfId="13733"/>
    <cellStyle name="쉼표 [0] 3 8 2" xfId="48051"/>
    <cellStyle name="쉼표 [0] 3 9" xfId="13421"/>
    <cellStyle name="쉼표 [0] 3 9 2" xfId="40433"/>
    <cellStyle name="쉼표 [0] 3 9 2 2" xfId="50973"/>
    <cellStyle name="쉼표 [0] 3 9 2 3" xfId="51545"/>
    <cellStyle name="쉼표 [0] 3 9 3" xfId="49322"/>
    <cellStyle name="쉼표 [0] 3 9 4" xfId="50866"/>
    <cellStyle name="쉼표 [0] 3 9 5" xfId="51337"/>
    <cellStyle name="쉼표 [0] 30" xfId="40462"/>
    <cellStyle name="쉼표 [0] 30 2" xfId="40463"/>
    <cellStyle name="쉼표 [0] 31" xfId="40464"/>
    <cellStyle name="쉼표 [0] 32" xfId="40465"/>
    <cellStyle name="쉼표 [0] 33" xfId="40466"/>
    <cellStyle name="쉼표 [0] 34" xfId="40467"/>
    <cellStyle name="쉼표 [0] 35" xfId="5656"/>
    <cellStyle name="쉼표 [0] 35 2" xfId="5657"/>
    <cellStyle name="쉼표 [0] 35 3" xfId="40468"/>
    <cellStyle name="쉼표 [0] 36" xfId="40469"/>
    <cellStyle name="쉼표 [0] 36 2" xfId="40470"/>
    <cellStyle name="쉼표 [0] 37" xfId="40471"/>
    <cellStyle name="쉼표 [0] 38" xfId="40472"/>
    <cellStyle name="쉼표 [0] 39" xfId="40473"/>
    <cellStyle name="쉼표 [0] 4" xfId="44"/>
    <cellStyle name="쉼표 [0] 4 10" xfId="14257"/>
    <cellStyle name="쉼표 [0] 4 11" xfId="49266"/>
    <cellStyle name="쉼표 [0] 4 12" xfId="2655"/>
    <cellStyle name="쉼표 [0] 4 13" xfId="2569"/>
    <cellStyle name="쉼표 [0] 4 2" xfId="5659"/>
    <cellStyle name="쉼표 [0] 4 2 2" xfId="5660"/>
    <cellStyle name="쉼표 [0] 4 2 2 2" xfId="5661"/>
    <cellStyle name="쉼표 [0] 4 2 3" xfId="5662"/>
    <cellStyle name="쉼표 [0] 4 2 3 2" xfId="5663"/>
    <cellStyle name="쉼표 [0] 4 2 3 2 2" xfId="5664"/>
    <cellStyle name="쉼표 [0] 4 2 3 3" xfId="5665"/>
    <cellStyle name="쉼표 [0] 4 2 4" xfId="5666"/>
    <cellStyle name="쉼표 [0] 4 2 4 2" xfId="40476"/>
    <cellStyle name="쉼표 [0] 4 2 4 3" xfId="40475"/>
    <cellStyle name="쉼표 [0] 4 2 5" xfId="5667"/>
    <cellStyle name="쉼표 [0] 4 2 5 2" xfId="48127"/>
    <cellStyle name="쉼표 [0] 4 2 6" xfId="13430"/>
    <cellStyle name="쉼표 [0] 4 2 7" xfId="13965"/>
    <cellStyle name="쉼표 [0] 4 3" xfId="5668"/>
    <cellStyle name="쉼표 [0] 4 3 2" xfId="5669"/>
    <cellStyle name="쉼표 [0] 4 3 2 2" xfId="40477"/>
    <cellStyle name="쉼표 [0] 4 3 3" xfId="5670"/>
    <cellStyle name="쉼표 [0] 4 3 4" xfId="13431"/>
    <cellStyle name="쉼표 [0] 4 3 5" xfId="13964"/>
    <cellStyle name="쉼표 [0] 4 4" xfId="5671"/>
    <cellStyle name="쉼표 [0] 4 4 2" xfId="5672"/>
    <cellStyle name="쉼표 [0] 4 4 2 2" xfId="5673"/>
    <cellStyle name="쉼표 [0] 4 4 3" xfId="5674"/>
    <cellStyle name="쉼표 [0] 4 4 3 2" xfId="5675"/>
    <cellStyle name="쉼표 [0] 4 4 3 2 2" xfId="5676"/>
    <cellStyle name="쉼표 [0] 4 4 3 3" xfId="5677"/>
    <cellStyle name="쉼표 [0] 4 4 4" xfId="5678"/>
    <cellStyle name="쉼표 [0] 4 4 5" xfId="13735"/>
    <cellStyle name="쉼표 [0] 4 4 6" xfId="13963"/>
    <cellStyle name="쉼표 [0] 4 4 7" xfId="40478"/>
    <cellStyle name="쉼표 [0] 4 5" xfId="5679"/>
    <cellStyle name="쉼표 [0] 4 5 2" xfId="40479"/>
    <cellStyle name="쉼표 [0] 4 6" xfId="13684"/>
    <cellStyle name="쉼표 [0] 4 6 2" xfId="40480"/>
    <cellStyle name="쉼표 [0] 4 6 2 2" xfId="51009"/>
    <cellStyle name="쉼표 [0] 4 6 2 3" xfId="51584"/>
    <cellStyle name="쉼표 [0] 4 6 3" xfId="49343"/>
    <cellStyle name="쉼표 [0] 4 6 4" xfId="50869"/>
    <cellStyle name="쉼표 [0] 4 6 5" xfId="51376"/>
    <cellStyle name="쉼표 [0] 4 7" xfId="5658"/>
    <cellStyle name="쉼표 [0] 4 7 2" xfId="40481"/>
    <cellStyle name="쉼표 [0] 4 8" xfId="48114"/>
    <cellStyle name="쉼표 [0] 4 9" xfId="40474"/>
    <cellStyle name="쉼표 [0] 40" xfId="5680"/>
    <cellStyle name="쉼표 [0] 40 2" xfId="5681"/>
    <cellStyle name="쉼표 [0] 41" xfId="48146"/>
    <cellStyle name="쉼표 [0] 42" xfId="48157"/>
    <cellStyle name="쉼표 [0] 43" xfId="48164"/>
    <cellStyle name="쉼표 [0] 44" xfId="48160"/>
    <cellStyle name="쉼표 [0] 45" xfId="48170"/>
    <cellStyle name="쉼표 [0] 46" xfId="48175"/>
    <cellStyle name="쉼표 [0] 47" xfId="48183"/>
    <cellStyle name="쉼표 [0] 48" xfId="48186"/>
    <cellStyle name="쉼표 [0] 49" xfId="5682"/>
    <cellStyle name="쉼표 [0] 49 2" xfId="5683"/>
    <cellStyle name="쉼표 [0] 5" xfId="2548"/>
    <cellStyle name="쉼표 [0] 5 10" xfId="14255"/>
    <cellStyle name="쉼표 [0] 5 11" xfId="49201"/>
    <cellStyle name="쉼표 [0] 5 12" xfId="5684"/>
    <cellStyle name="쉼표 [0] 5 2" xfId="2550"/>
    <cellStyle name="쉼표 [0] 5 2 2" xfId="5686"/>
    <cellStyle name="쉼표 [0] 5 2 2 2" xfId="5687"/>
    <cellStyle name="쉼표 [0] 5 2 2 2 2" xfId="40483"/>
    <cellStyle name="쉼표 [0] 5 2 2 2 2 2" xfId="40484"/>
    <cellStyle name="쉼표 [0] 5 2 2 2 2 2 2" xfId="40485"/>
    <cellStyle name="쉼표 [0] 5 2 2 2 2 3" xfId="40486"/>
    <cellStyle name="쉼표 [0] 5 2 2 2 3" xfId="40487"/>
    <cellStyle name="쉼표 [0] 5 2 2 2 3 2" xfId="40488"/>
    <cellStyle name="쉼표 [0] 5 2 2 2 4" xfId="40489"/>
    <cellStyle name="쉼표 [0] 5 2 2 3" xfId="5688"/>
    <cellStyle name="쉼표 [0] 5 2 2 3 2" xfId="40490"/>
    <cellStyle name="쉼표 [0] 5 2 2 4" xfId="40491"/>
    <cellStyle name="쉼표 [0] 5 2 2 4 2" xfId="40492"/>
    <cellStyle name="쉼표 [0] 5 2 2 5" xfId="40493"/>
    <cellStyle name="쉼표 [0] 5 2 3" xfId="5689"/>
    <cellStyle name="쉼표 [0] 5 2 3 2" xfId="5690"/>
    <cellStyle name="쉼표 [0] 5 2 3 2 2" xfId="5691"/>
    <cellStyle name="쉼표 [0] 5 2 3 3" xfId="5692"/>
    <cellStyle name="쉼표 [0] 5 2 4" xfId="5693"/>
    <cellStyle name="쉼표 [0] 5 2 4 2" xfId="40494"/>
    <cellStyle name="쉼표 [0] 5 2 5" xfId="13432"/>
    <cellStyle name="쉼표 [0] 5 2 5 2" xfId="40496"/>
    <cellStyle name="쉼표 [0] 5 2 5 3" xfId="40495"/>
    <cellStyle name="쉼표 [0] 5 2 6" xfId="13961"/>
    <cellStyle name="쉼표 [0] 5 2 7" xfId="48133"/>
    <cellStyle name="쉼표 [0] 5 2 8" xfId="5685"/>
    <cellStyle name="쉼표 [0] 5 3" xfId="5694"/>
    <cellStyle name="쉼표 [0] 5 3 2" xfId="5695"/>
    <cellStyle name="쉼표 [0] 5 3 3" xfId="5696"/>
    <cellStyle name="쉼표 [0] 5 3 4" xfId="13739"/>
    <cellStyle name="쉼표 [0] 5 3 5" xfId="13960"/>
    <cellStyle name="쉼표 [0] 5 4" xfId="5697"/>
    <cellStyle name="쉼표 [0] 5 4 2" xfId="5698"/>
    <cellStyle name="쉼표 [0] 5 4 2 2" xfId="5699"/>
    <cellStyle name="쉼표 [0] 5 4 3" xfId="5700"/>
    <cellStyle name="쉼표 [0] 5 4 3 2" xfId="5701"/>
    <cellStyle name="쉼표 [0] 5 4 3 2 2" xfId="5702"/>
    <cellStyle name="쉼표 [0] 5 4 3 3" xfId="5703"/>
    <cellStyle name="쉼표 [0] 5 4 4" xfId="5704"/>
    <cellStyle name="쉼표 [0] 5 5" xfId="5705"/>
    <cellStyle name="쉼표 [0] 5 5 2" xfId="40498"/>
    <cellStyle name="쉼표 [0] 5 5 3" xfId="40497"/>
    <cellStyle name="쉼표 [0] 5 6" xfId="13006"/>
    <cellStyle name="쉼표 [0] 5 6 2" xfId="40499"/>
    <cellStyle name="쉼표 [0] 5 6 2 2" xfId="50950"/>
    <cellStyle name="쉼표 [0] 5 6 2 3" xfId="51519"/>
    <cellStyle name="쉼표 [0] 5 6 3" xfId="49307"/>
    <cellStyle name="쉼표 [0] 5 6 4" xfId="50864"/>
    <cellStyle name="쉼표 [0] 5 6 5" xfId="51311"/>
    <cellStyle name="쉼표 [0] 5 7" xfId="13962"/>
    <cellStyle name="쉼표 [0] 5 7 2" xfId="40500"/>
    <cellStyle name="쉼표 [0] 5 8" xfId="48047"/>
    <cellStyle name="쉼표 [0] 5 9" xfId="40482"/>
    <cellStyle name="쉼표 [0] 50" xfId="48191"/>
    <cellStyle name="쉼표 [0] 51" xfId="48197"/>
    <cellStyle name="쉼표 [0] 52" xfId="48200"/>
    <cellStyle name="쉼표 [0] 53" xfId="48206"/>
    <cellStyle name="쉼표 [0] 54" xfId="48215"/>
    <cellStyle name="쉼표 [0] 55" xfId="48227"/>
    <cellStyle name="쉼표 [0] 56" xfId="48233"/>
    <cellStyle name="쉼표 [0] 57" xfId="5706"/>
    <cellStyle name="쉼표 [0] 57 2" xfId="5707"/>
    <cellStyle name="쉼표 [0] 58" xfId="48239"/>
    <cellStyle name="쉼표 [0] 59" xfId="48245"/>
    <cellStyle name="쉼표 [0] 6" xfId="714"/>
    <cellStyle name="쉼표 [0] 6 2" xfId="5709"/>
    <cellStyle name="쉼표 [0] 6 2 2" xfId="5710"/>
    <cellStyle name="쉼표 [0] 6 2 2 2" xfId="40501"/>
    <cellStyle name="쉼표 [0] 6 2 3" xfId="13434"/>
    <cellStyle name="쉼표 [0] 6 2 3 2" xfId="40502"/>
    <cellStyle name="쉼표 [0] 6 2 4" xfId="13959"/>
    <cellStyle name="쉼표 [0] 6 2 4 2" xfId="48138"/>
    <cellStyle name="쉼표 [0] 6 3" xfId="5711"/>
    <cellStyle name="쉼표 [0] 6 3 2" xfId="13741"/>
    <cellStyle name="쉼표 [0] 6 3 2 2" xfId="40505"/>
    <cellStyle name="쉼표 [0] 6 3 2 3" xfId="40504"/>
    <cellStyle name="쉼표 [0] 6 3 3" xfId="13958"/>
    <cellStyle name="쉼표 [0] 6 3 3 2" xfId="40506"/>
    <cellStyle name="쉼표 [0] 6 3 4" xfId="40503"/>
    <cellStyle name="쉼표 [0] 6 4" xfId="13433"/>
    <cellStyle name="쉼표 [0] 6 4 2" xfId="40507"/>
    <cellStyle name="쉼표 [0] 6 5" xfId="5708"/>
    <cellStyle name="쉼표 [0] 6 6" xfId="40508"/>
    <cellStyle name="쉼표 [0] 60" xfId="48222"/>
    <cellStyle name="쉼표 [0] 61" xfId="48254"/>
    <cellStyle name="쉼표 [0] 62" xfId="48261"/>
    <cellStyle name="쉼표 [0] 63" xfId="48217"/>
    <cellStyle name="쉼표 [0] 64" xfId="48271"/>
    <cellStyle name="쉼표 [0] 65" xfId="48276"/>
    <cellStyle name="쉼표 [0] 66" xfId="48281"/>
    <cellStyle name="쉼표 [0] 67" xfId="48285"/>
    <cellStyle name="쉼표 [0] 68" xfId="48290"/>
    <cellStyle name="쉼표 [0] 69" xfId="48295"/>
    <cellStyle name="쉼표 [0] 7" xfId="2561"/>
    <cellStyle name="쉼표 [0] 7 10" xfId="5713"/>
    <cellStyle name="쉼표 [0] 7 10 2" xfId="5714"/>
    <cellStyle name="쉼표 [0] 7 11" xfId="5715"/>
    <cellStyle name="쉼표 [0] 7 11 2" xfId="5716"/>
    <cellStyle name="쉼표 [0] 7 11 2 2" xfId="5717"/>
    <cellStyle name="쉼표 [0] 7 11 3" xfId="5718"/>
    <cellStyle name="쉼표 [0] 7 12" xfId="5719"/>
    <cellStyle name="쉼표 [0] 7 12 2" xfId="5720"/>
    <cellStyle name="쉼표 [0] 7 13" xfId="5721"/>
    <cellStyle name="쉼표 [0] 7 14" xfId="5712"/>
    <cellStyle name="쉼표 [0] 7 2" xfId="5722"/>
    <cellStyle name="쉼표 [0] 7 2 10" xfId="5723"/>
    <cellStyle name="쉼표 [0] 7 2 10 2" xfId="5724"/>
    <cellStyle name="쉼표 [0] 7 2 11" xfId="5725"/>
    <cellStyle name="쉼표 [0] 7 2 2" xfId="5726"/>
    <cellStyle name="쉼표 [0] 7 2 2 10" xfId="5727"/>
    <cellStyle name="쉼표 [0] 7 2 2 2" xfId="5728"/>
    <cellStyle name="쉼표 [0] 7 2 2 2 2" xfId="5729"/>
    <cellStyle name="쉼표 [0] 7 2 2 2 2 2" xfId="5730"/>
    <cellStyle name="쉼표 [0] 7 2 2 2 2 2 2" xfId="5731"/>
    <cellStyle name="쉼표 [0] 7 2 2 2 2 2 2 2" xfId="5732"/>
    <cellStyle name="쉼표 [0] 7 2 2 2 2 2 2 2 2" xfId="5733"/>
    <cellStyle name="쉼표 [0] 7 2 2 2 2 2 2 2 2 2" xfId="5734"/>
    <cellStyle name="쉼표 [0] 7 2 2 2 2 2 2 2 3" xfId="5735"/>
    <cellStyle name="쉼표 [0] 7 2 2 2 2 2 2 2 3 2" xfId="5736"/>
    <cellStyle name="쉼표 [0] 7 2 2 2 2 2 2 2 3 2 2" xfId="5737"/>
    <cellStyle name="쉼표 [0] 7 2 2 2 2 2 2 2 3 3" xfId="5738"/>
    <cellStyle name="쉼표 [0] 7 2 2 2 2 2 2 2 4" xfId="5739"/>
    <cellStyle name="쉼표 [0] 7 2 2 2 2 2 2 2 4 2" xfId="5740"/>
    <cellStyle name="쉼표 [0] 7 2 2 2 2 2 2 2 5" xfId="5741"/>
    <cellStyle name="쉼표 [0] 7 2 2 2 2 2 2 3" xfId="5742"/>
    <cellStyle name="쉼표 [0] 7 2 2 2 2 2 2 3 2" xfId="5743"/>
    <cellStyle name="쉼표 [0] 7 2 2 2 2 2 2 4" xfId="5744"/>
    <cellStyle name="쉼표 [0] 7 2 2 2 2 2 2 4 2" xfId="5745"/>
    <cellStyle name="쉼표 [0] 7 2 2 2 2 2 2 4 2 2" xfId="5746"/>
    <cellStyle name="쉼표 [0] 7 2 2 2 2 2 2 4 3" xfId="5747"/>
    <cellStyle name="쉼표 [0] 7 2 2 2 2 2 2 5" xfId="5748"/>
    <cellStyle name="쉼표 [0] 7 2 2 2 2 2 2 5 2" xfId="5749"/>
    <cellStyle name="쉼표 [0] 7 2 2 2 2 2 2 6" xfId="5750"/>
    <cellStyle name="쉼표 [0] 7 2 2 2 2 2 3" xfId="5751"/>
    <cellStyle name="쉼표 [0] 7 2 2 2 2 2 3 2" xfId="5752"/>
    <cellStyle name="쉼표 [0] 7 2 2 2 2 2 3 2 2" xfId="5753"/>
    <cellStyle name="쉼표 [0] 7 2 2 2 2 2 3 3" xfId="5754"/>
    <cellStyle name="쉼표 [0] 7 2 2 2 2 2 3 3 2" xfId="5755"/>
    <cellStyle name="쉼표 [0] 7 2 2 2 2 2 3 3 2 2" xfId="5756"/>
    <cellStyle name="쉼표 [0] 7 2 2 2 2 2 3 3 3" xfId="5757"/>
    <cellStyle name="쉼표 [0] 7 2 2 2 2 2 3 4" xfId="5758"/>
    <cellStyle name="쉼표 [0] 7 2 2 2 2 2 3 4 2" xfId="5759"/>
    <cellStyle name="쉼표 [0] 7 2 2 2 2 2 3 5" xfId="5760"/>
    <cellStyle name="쉼표 [0] 7 2 2 2 2 2 4" xfId="5761"/>
    <cellStyle name="쉼표 [0] 7 2 2 2 2 2 4 2" xfId="5762"/>
    <cellStyle name="쉼표 [0] 7 2 2 2 2 2 5" xfId="5763"/>
    <cellStyle name="쉼표 [0] 7 2 2 2 2 2 5 2" xfId="5764"/>
    <cellStyle name="쉼표 [0] 7 2 2 2 2 2 5 2 2" xfId="5765"/>
    <cellStyle name="쉼표 [0] 7 2 2 2 2 2 5 3" xfId="5766"/>
    <cellStyle name="쉼표 [0] 7 2 2 2 2 2 6" xfId="5767"/>
    <cellStyle name="쉼표 [0] 7 2 2 2 2 2 6 2" xfId="5768"/>
    <cellStyle name="쉼표 [0] 7 2 2 2 2 2 7" xfId="5769"/>
    <cellStyle name="쉼표 [0] 7 2 2 2 2 3" xfId="5770"/>
    <cellStyle name="쉼표 [0] 7 2 2 2 2 3 2" xfId="5771"/>
    <cellStyle name="쉼표 [0] 7 2 2 2 2 3 2 2" xfId="5772"/>
    <cellStyle name="쉼표 [0] 7 2 2 2 2 3 2 2 2" xfId="5773"/>
    <cellStyle name="쉼표 [0] 7 2 2 2 2 3 2 3" xfId="5774"/>
    <cellStyle name="쉼표 [0] 7 2 2 2 2 3 2 3 2" xfId="5775"/>
    <cellStyle name="쉼표 [0] 7 2 2 2 2 3 2 3 2 2" xfId="5776"/>
    <cellStyle name="쉼표 [0] 7 2 2 2 2 3 2 3 3" xfId="5777"/>
    <cellStyle name="쉼표 [0] 7 2 2 2 2 3 2 4" xfId="5778"/>
    <cellStyle name="쉼표 [0] 7 2 2 2 2 3 2 4 2" xfId="5779"/>
    <cellStyle name="쉼표 [0] 7 2 2 2 2 3 2 5" xfId="5780"/>
    <cellStyle name="쉼표 [0] 7 2 2 2 2 3 3" xfId="5781"/>
    <cellStyle name="쉼표 [0] 7 2 2 2 2 3 3 2" xfId="5782"/>
    <cellStyle name="쉼표 [0] 7 2 2 2 2 3 4" xfId="5783"/>
    <cellStyle name="쉼표 [0] 7 2 2 2 2 3 4 2" xfId="5784"/>
    <cellStyle name="쉼표 [0] 7 2 2 2 2 3 4 2 2" xfId="5785"/>
    <cellStyle name="쉼표 [0] 7 2 2 2 2 3 4 3" xfId="5786"/>
    <cellStyle name="쉼표 [0] 7 2 2 2 2 3 5" xfId="5787"/>
    <cellStyle name="쉼표 [0] 7 2 2 2 2 3 5 2" xfId="5788"/>
    <cellStyle name="쉼표 [0] 7 2 2 2 2 3 6" xfId="5789"/>
    <cellStyle name="쉼표 [0] 7 2 2 2 2 4" xfId="5790"/>
    <cellStyle name="쉼표 [0] 7 2 2 2 2 4 2" xfId="5791"/>
    <cellStyle name="쉼표 [0] 7 2 2 2 2 4 2 2" xfId="5792"/>
    <cellStyle name="쉼표 [0] 7 2 2 2 2 4 3" xfId="5793"/>
    <cellStyle name="쉼표 [0] 7 2 2 2 2 4 3 2" xfId="5794"/>
    <cellStyle name="쉼표 [0] 7 2 2 2 2 4 3 2 2" xfId="5795"/>
    <cellStyle name="쉼표 [0] 7 2 2 2 2 4 3 3" xfId="5796"/>
    <cellStyle name="쉼표 [0] 7 2 2 2 2 4 4" xfId="5797"/>
    <cellStyle name="쉼표 [0] 7 2 2 2 2 4 4 2" xfId="5798"/>
    <cellStyle name="쉼표 [0] 7 2 2 2 2 4 5" xfId="5799"/>
    <cellStyle name="쉼표 [0] 7 2 2 2 2 5" xfId="5800"/>
    <cellStyle name="쉼표 [0] 7 2 2 2 2 5 2" xfId="5801"/>
    <cellStyle name="쉼표 [0] 7 2 2 2 2 6" xfId="5802"/>
    <cellStyle name="쉼표 [0] 7 2 2 2 2 6 2" xfId="5803"/>
    <cellStyle name="쉼표 [0] 7 2 2 2 2 6 2 2" xfId="5804"/>
    <cellStyle name="쉼표 [0] 7 2 2 2 2 6 3" xfId="5805"/>
    <cellStyle name="쉼표 [0] 7 2 2 2 2 7" xfId="5806"/>
    <cellStyle name="쉼표 [0] 7 2 2 2 2 7 2" xfId="5807"/>
    <cellStyle name="쉼표 [0] 7 2 2 2 2 8" xfId="5808"/>
    <cellStyle name="쉼표 [0] 7 2 2 2 3" xfId="5809"/>
    <cellStyle name="쉼표 [0] 7 2 2 2 3 2" xfId="5810"/>
    <cellStyle name="쉼표 [0] 7 2 2 2 3 2 2" xfId="5811"/>
    <cellStyle name="쉼표 [0] 7 2 2 2 3 2 2 2" xfId="5812"/>
    <cellStyle name="쉼표 [0] 7 2 2 2 3 2 2 2 2" xfId="5813"/>
    <cellStyle name="쉼표 [0] 7 2 2 2 3 2 2 3" xfId="5814"/>
    <cellStyle name="쉼표 [0] 7 2 2 2 3 2 2 3 2" xfId="5815"/>
    <cellStyle name="쉼표 [0] 7 2 2 2 3 2 2 3 2 2" xfId="5816"/>
    <cellStyle name="쉼표 [0] 7 2 2 2 3 2 2 3 3" xfId="5817"/>
    <cellStyle name="쉼표 [0] 7 2 2 2 3 2 2 4" xfId="5818"/>
    <cellStyle name="쉼표 [0] 7 2 2 2 3 2 2 4 2" xfId="5819"/>
    <cellStyle name="쉼표 [0] 7 2 2 2 3 2 2 5" xfId="5820"/>
    <cellStyle name="쉼표 [0] 7 2 2 2 3 2 3" xfId="5821"/>
    <cellStyle name="쉼표 [0] 7 2 2 2 3 2 3 2" xfId="5822"/>
    <cellStyle name="쉼표 [0] 7 2 2 2 3 2 4" xfId="5823"/>
    <cellStyle name="쉼표 [0] 7 2 2 2 3 2 4 2" xfId="5824"/>
    <cellStyle name="쉼표 [0] 7 2 2 2 3 2 4 2 2" xfId="5825"/>
    <cellStyle name="쉼표 [0] 7 2 2 2 3 2 4 3" xfId="5826"/>
    <cellStyle name="쉼표 [0] 7 2 2 2 3 2 5" xfId="5827"/>
    <cellStyle name="쉼표 [0] 7 2 2 2 3 2 5 2" xfId="5828"/>
    <cellStyle name="쉼표 [0] 7 2 2 2 3 2 6" xfId="5829"/>
    <cellStyle name="쉼표 [0] 7 2 2 2 3 3" xfId="5830"/>
    <cellStyle name="쉼표 [0] 7 2 2 2 3 3 2" xfId="5831"/>
    <cellStyle name="쉼표 [0] 7 2 2 2 3 3 2 2" xfId="5832"/>
    <cellStyle name="쉼표 [0] 7 2 2 2 3 3 3" xfId="5833"/>
    <cellStyle name="쉼표 [0] 7 2 2 2 3 3 3 2" xfId="5834"/>
    <cellStyle name="쉼표 [0] 7 2 2 2 3 3 3 2 2" xfId="5835"/>
    <cellStyle name="쉼표 [0] 7 2 2 2 3 3 3 3" xfId="5836"/>
    <cellStyle name="쉼표 [0] 7 2 2 2 3 3 4" xfId="5837"/>
    <cellStyle name="쉼표 [0] 7 2 2 2 3 3 4 2" xfId="5838"/>
    <cellStyle name="쉼표 [0] 7 2 2 2 3 3 5" xfId="5839"/>
    <cellStyle name="쉼표 [0] 7 2 2 2 3 4" xfId="5840"/>
    <cellStyle name="쉼표 [0] 7 2 2 2 3 4 2" xfId="5841"/>
    <cellStyle name="쉼표 [0] 7 2 2 2 3 5" xfId="5842"/>
    <cellStyle name="쉼표 [0] 7 2 2 2 3 5 2" xfId="5843"/>
    <cellStyle name="쉼표 [0] 7 2 2 2 3 5 2 2" xfId="5844"/>
    <cellStyle name="쉼표 [0] 7 2 2 2 3 5 3" xfId="5845"/>
    <cellStyle name="쉼표 [0] 7 2 2 2 3 6" xfId="5846"/>
    <cellStyle name="쉼표 [0] 7 2 2 2 3 6 2" xfId="5847"/>
    <cellStyle name="쉼표 [0] 7 2 2 2 3 7" xfId="5848"/>
    <cellStyle name="쉼표 [0] 7 2 2 2 4" xfId="5849"/>
    <cellStyle name="쉼표 [0] 7 2 2 2 4 2" xfId="5850"/>
    <cellStyle name="쉼표 [0] 7 2 2 2 4 2 2" xfId="5851"/>
    <cellStyle name="쉼표 [0] 7 2 2 2 4 2 2 2" xfId="5852"/>
    <cellStyle name="쉼표 [0] 7 2 2 2 4 2 3" xfId="5853"/>
    <cellStyle name="쉼표 [0] 7 2 2 2 4 2 3 2" xfId="5854"/>
    <cellStyle name="쉼표 [0] 7 2 2 2 4 2 3 2 2" xfId="5855"/>
    <cellStyle name="쉼표 [0] 7 2 2 2 4 2 3 3" xfId="5856"/>
    <cellStyle name="쉼표 [0] 7 2 2 2 4 2 4" xfId="5857"/>
    <cellStyle name="쉼표 [0] 7 2 2 2 4 2 4 2" xfId="5858"/>
    <cellStyle name="쉼표 [0] 7 2 2 2 4 2 5" xfId="5859"/>
    <cellStyle name="쉼표 [0] 7 2 2 2 4 3" xfId="5860"/>
    <cellStyle name="쉼표 [0] 7 2 2 2 4 3 2" xfId="5861"/>
    <cellStyle name="쉼표 [0] 7 2 2 2 4 4" xfId="5862"/>
    <cellStyle name="쉼표 [0] 7 2 2 2 4 4 2" xfId="5863"/>
    <cellStyle name="쉼표 [0] 7 2 2 2 4 4 2 2" xfId="5864"/>
    <cellStyle name="쉼표 [0] 7 2 2 2 4 4 3" xfId="5865"/>
    <cellStyle name="쉼표 [0] 7 2 2 2 4 5" xfId="5866"/>
    <cellStyle name="쉼표 [0] 7 2 2 2 4 5 2" xfId="5867"/>
    <cellStyle name="쉼표 [0] 7 2 2 2 4 6" xfId="5868"/>
    <cellStyle name="쉼표 [0] 7 2 2 2 5" xfId="5869"/>
    <cellStyle name="쉼표 [0] 7 2 2 2 5 2" xfId="5870"/>
    <cellStyle name="쉼표 [0] 7 2 2 2 5 2 2" xfId="5871"/>
    <cellStyle name="쉼표 [0] 7 2 2 2 5 3" xfId="5872"/>
    <cellStyle name="쉼표 [0] 7 2 2 2 5 3 2" xfId="5873"/>
    <cellStyle name="쉼표 [0] 7 2 2 2 5 3 2 2" xfId="5874"/>
    <cellStyle name="쉼표 [0] 7 2 2 2 5 3 3" xfId="5875"/>
    <cellStyle name="쉼표 [0] 7 2 2 2 5 4" xfId="5876"/>
    <cellStyle name="쉼표 [0] 7 2 2 2 5 4 2" xfId="5877"/>
    <cellStyle name="쉼표 [0] 7 2 2 2 5 5" xfId="5878"/>
    <cellStyle name="쉼표 [0] 7 2 2 2 6" xfId="5879"/>
    <cellStyle name="쉼표 [0] 7 2 2 2 6 2" xfId="5880"/>
    <cellStyle name="쉼표 [0] 7 2 2 2 7" xfId="5881"/>
    <cellStyle name="쉼표 [0] 7 2 2 2 7 2" xfId="5882"/>
    <cellStyle name="쉼표 [0] 7 2 2 2 7 2 2" xfId="5883"/>
    <cellStyle name="쉼표 [0] 7 2 2 2 7 3" xfId="5884"/>
    <cellStyle name="쉼표 [0] 7 2 2 2 8" xfId="5885"/>
    <cellStyle name="쉼표 [0] 7 2 2 2 8 2" xfId="5886"/>
    <cellStyle name="쉼표 [0] 7 2 2 2 9" xfId="5887"/>
    <cellStyle name="쉼표 [0] 7 2 2 3" xfId="5888"/>
    <cellStyle name="쉼표 [0] 7 2 2 3 2" xfId="5889"/>
    <cellStyle name="쉼표 [0] 7 2 2 3 2 2" xfId="5890"/>
    <cellStyle name="쉼표 [0] 7 2 2 3 2 2 2" xfId="5891"/>
    <cellStyle name="쉼표 [0] 7 2 2 3 2 2 2 2" xfId="5892"/>
    <cellStyle name="쉼표 [0] 7 2 2 3 2 2 2 2 2" xfId="5893"/>
    <cellStyle name="쉼표 [0] 7 2 2 3 2 2 2 3" xfId="5894"/>
    <cellStyle name="쉼표 [0] 7 2 2 3 2 2 2 3 2" xfId="5895"/>
    <cellStyle name="쉼표 [0] 7 2 2 3 2 2 2 3 2 2" xfId="5896"/>
    <cellStyle name="쉼표 [0] 7 2 2 3 2 2 2 3 3" xfId="5897"/>
    <cellStyle name="쉼표 [0] 7 2 2 3 2 2 2 4" xfId="5898"/>
    <cellStyle name="쉼표 [0] 7 2 2 3 2 2 2 4 2" xfId="5899"/>
    <cellStyle name="쉼표 [0] 7 2 2 3 2 2 2 5" xfId="5900"/>
    <cellStyle name="쉼표 [0] 7 2 2 3 2 2 3" xfId="5901"/>
    <cellStyle name="쉼표 [0] 7 2 2 3 2 2 3 2" xfId="5902"/>
    <cellStyle name="쉼표 [0] 7 2 2 3 2 2 4" xfId="5903"/>
    <cellStyle name="쉼표 [0] 7 2 2 3 2 2 4 2" xfId="5904"/>
    <cellStyle name="쉼표 [0] 7 2 2 3 2 2 4 2 2" xfId="5905"/>
    <cellStyle name="쉼표 [0] 7 2 2 3 2 2 4 3" xfId="5906"/>
    <cellStyle name="쉼표 [0] 7 2 2 3 2 2 5" xfId="5907"/>
    <cellStyle name="쉼표 [0] 7 2 2 3 2 2 5 2" xfId="5908"/>
    <cellStyle name="쉼표 [0] 7 2 2 3 2 2 6" xfId="5909"/>
    <cellStyle name="쉼표 [0] 7 2 2 3 2 3" xfId="5910"/>
    <cellStyle name="쉼표 [0] 7 2 2 3 2 3 2" xfId="5911"/>
    <cellStyle name="쉼표 [0] 7 2 2 3 2 3 2 2" xfId="5912"/>
    <cellStyle name="쉼표 [0] 7 2 2 3 2 3 3" xfId="5913"/>
    <cellStyle name="쉼표 [0] 7 2 2 3 2 3 3 2" xfId="5914"/>
    <cellStyle name="쉼표 [0] 7 2 2 3 2 3 3 2 2" xfId="5915"/>
    <cellStyle name="쉼표 [0] 7 2 2 3 2 3 3 3" xfId="5916"/>
    <cellStyle name="쉼표 [0] 7 2 2 3 2 3 4" xfId="5917"/>
    <cellStyle name="쉼표 [0] 7 2 2 3 2 3 4 2" xfId="5918"/>
    <cellStyle name="쉼표 [0] 7 2 2 3 2 3 5" xfId="5919"/>
    <cellStyle name="쉼표 [0] 7 2 2 3 2 4" xfId="5920"/>
    <cellStyle name="쉼표 [0] 7 2 2 3 2 4 2" xfId="5921"/>
    <cellStyle name="쉼표 [0] 7 2 2 3 2 5" xfId="5922"/>
    <cellStyle name="쉼표 [0] 7 2 2 3 2 5 2" xfId="5923"/>
    <cellStyle name="쉼표 [0] 7 2 2 3 2 5 2 2" xfId="5924"/>
    <cellStyle name="쉼표 [0] 7 2 2 3 2 5 3" xfId="5925"/>
    <cellStyle name="쉼표 [0] 7 2 2 3 2 6" xfId="5926"/>
    <cellStyle name="쉼표 [0] 7 2 2 3 2 6 2" xfId="5927"/>
    <cellStyle name="쉼표 [0] 7 2 2 3 2 7" xfId="5928"/>
    <cellStyle name="쉼표 [0] 7 2 2 3 3" xfId="5929"/>
    <cellStyle name="쉼표 [0] 7 2 2 3 3 2" xfId="5930"/>
    <cellStyle name="쉼표 [0] 7 2 2 3 3 2 2" xfId="5931"/>
    <cellStyle name="쉼표 [0] 7 2 2 3 3 2 2 2" xfId="5932"/>
    <cellStyle name="쉼표 [0] 7 2 2 3 3 2 3" xfId="5933"/>
    <cellStyle name="쉼표 [0] 7 2 2 3 3 2 3 2" xfId="5934"/>
    <cellStyle name="쉼표 [0] 7 2 2 3 3 2 3 2 2" xfId="5935"/>
    <cellStyle name="쉼표 [0] 7 2 2 3 3 2 3 3" xfId="5936"/>
    <cellStyle name="쉼표 [0] 7 2 2 3 3 2 4" xfId="5937"/>
    <cellStyle name="쉼표 [0] 7 2 2 3 3 2 4 2" xfId="5938"/>
    <cellStyle name="쉼표 [0] 7 2 2 3 3 2 5" xfId="5939"/>
    <cellStyle name="쉼표 [0] 7 2 2 3 3 3" xfId="5940"/>
    <cellStyle name="쉼표 [0] 7 2 2 3 3 3 2" xfId="5941"/>
    <cellStyle name="쉼표 [0] 7 2 2 3 3 4" xfId="5942"/>
    <cellStyle name="쉼표 [0] 7 2 2 3 3 4 2" xfId="5943"/>
    <cellStyle name="쉼표 [0] 7 2 2 3 3 4 2 2" xfId="5944"/>
    <cellStyle name="쉼표 [0] 7 2 2 3 3 4 3" xfId="5945"/>
    <cellStyle name="쉼표 [0] 7 2 2 3 3 5" xfId="5946"/>
    <cellStyle name="쉼표 [0] 7 2 2 3 3 5 2" xfId="5947"/>
    <cellStyle name="쉼표 [0] 7 2 2 3 3 6" xfId="5948"/>
    <cellStyle name="쉼표 [0] 7 2 2 3 4" xfId="5949"/>
    <cellStyle name="쉼표 [0] 7 2 2 3 4 2" xfId="5950"/>
    <cellStyle name="쉼표 [0] 7 2 2 3 4 2 2" xfId="5951"/>
    <cellStyle name="쉼표 [0] 7 2 2 3 4 3" xfId="5952"/>
    <cellStyle name="쉼표 [0] 7 2 2 3 4 3 2" xfId="5953"/>
    <cellStyle name="쉼표 [0] 7 2 2 3 4 3 2 2" xfId="5954"/>
    <cellStyle name="쉼표 [0] 7 2 2 3 4 3 3" xfId="5955"/>
    <cellStyle name="쉼표 [0] 7 2 2 3 4 4" xfId="5956"/>
    <cellStyle name="쉼표 [0] 7 2 2 3 4 4 2" xfId="5957"/>
    <cellStyle name="쉼표 [0] 7 2 2 3 4 5" xfId="5958"/>
    <cellStyle name="쉼표 [0] 7 2 2 3 5" xfId="5959"/>
    <cellStyle name="쉼표 [0] 7 2 2 3 5 2" xfId="5960"/>
    <cellStyle name="쉼표 [0] 7 2 2 3 6" xfId="5961"/>
    <cellStyle name="쉼표 [0] 7 2 2 3 6 2" xfId="5962"/>
    <cellStyle name="쉼표 [0] 7 2 2 3 6 2 2" xfId="5963"/>
    <cellStyle name="쉼표 [0] 7 2 2 3 6 3" xfId="5964"/>
    <cellStyle name="쉼표 [0] 7 2 2 3 7" xfId="5965"/>
    <cellStyle name="쉼표 [0] 7 2 2 3 7 2" xfId="5966"/>
    <cellStyle name="쉼표 [0] 7 2 2 3 8" xfId="5967"/>
    <cellStyle name="쉼표 [0] 7 2 2 4" xfId="5968"/>
    <cellStyle name="쉼표 [0] 7 2 2 4 2" xfId="5969"/>
    <cellStyle name="쉼표 [0] 7 2 2 4 2 2" xfId="5970"/>
    <cellStyle name="쉼표 [0] 7 2 2 4 2 2 2" xfId="5971"/>
    <cellStyle name="쉼표 [0] 7 2 2 4 2 2 2 2" xfId="5972"/>
    <cellStyle name="쉼표 [0] 7 2 2 4 2 2 3" xfId="5973"/>
    <cellStyle name="쉼표 [0] 7 2 2 4 2 2 3 2" xfId="5974"/>
    <cellStyle name="쉼표 [0] 7 2 2 4 2 2 3 2 2" xfId="5975"/>
    <cellStyle name="쉼표 [0] 7 2 2 4 2 2 3 3" xfId="5976"/>
    <cellStyle name="쉼표 [0] 7 2 2 4 2 2 4" xfId="5977"/>
    <cellStyle name="쉼표 [0] 7 2 2 4 2 2 4 2" xfId="5978"/>
    <cellStyle name="쉼표 [0] 7 2 2 4 2 2 5" xfId="5979"/>
    <cellStyle name="쉼표 [0] 7 2 2 4 2 3" xfId="5980"/>
    <cellStyle name="쉼표 [0] 7 2 2 4 2 3 2" xfId="5981"/>
    <cellStyle name="쉼표 [0] 7 2 2 4 2 4" xfId="5982"/>
    <cellStyle name="쉼표 [0] 7 2 2 4 2 4 2" xfId="5983"/>
    <cellStyle name="쉼표 [0] 7 2 2 4 2 4 2 2" xfId="5984"/>
    <cellStyle name="쉼표 [0] 7 2 2 4 2 4 3" xfId="5985"/>
    <cellStyle name="쉼표 [0] 7 2 2 4 2 5" xfId="5986"/>
    <cellStyle name="쉼표 [0] 7 2 2 4 2 5 2" xfId="5987"/>
    <cellStyle name="쉼표 [0] 7 2 2 4 2 6" xfId="5988"/>
    <cellStyle name="쉼표 [0] 7 2 2 4 3" xfId="5989"/>
    <cellStyle name="쉼표 [0] 7 2 2 4 3 2" xfId="5990"/>
    <cellStyle name="쉼표 [0] 7 2 2 4 3 2 2" xfId="5991"/>
    <cellStyle name="쉼표 [0] 7 2 2 4 3 3" xfId="5992"/>
    <cellStyle name="쉼표 [0] 7 2 2 4 3 3 2" xfId="5993"/>
    <cellStyle name="쉼표 [0] 7 2 2 4 3 3 2 2" xfId="5994"/>
    <cellStyle name="쉼표 [0] 7 2 2 4 3 3 3" xfId="5995"/>
    <cellStyle name="쉼표 [0] 7 2 2 4 3 4" xfId="5996"/>
    <cellStyle name="쉼표 [0] 7 2 2 4 3 4 2" xfId="5997"/>
    <cellStyle name="쉼표 [0] 7 2 2 4 3 5" xfId="5998"/>
    <cellStyle name="쉼표 [0] 7 2 2 4 4" xfId="5999"/>
    <cellStyle name="쉼표 [0] 7 2 2 4 4 2" xfId="6000"/>
    <cellStyle name="쉼표 [0] 7 2 2 4 5" xfId="6001"/>
    <cellStyle name="쉼표 [0] 7 2 2 4 5 2" xfId="6002"/>
    <cellStyle name="쉼표 [0] 7 2 2 4 5 2 2" xfId="6003"/>
    <cellStyle name="쉼표 [0] 7 2 2 4 5 3" xfId="6004"/>
    <cellStyle name="쉼표 [0] 7 2 2 4 6" xfId="6005"/>
    <cellStyle name="쉼표 [0] 7 2 2 4 6 2" xfId="6006"/>
    <cellStyle name="쉼표 [0] 7 2 2 4 7" xfId="6007"/>
    <cellStyle name="쉼표 [0] 7 2 2 5" xfId="6008"/>
    <cellStyle name="쉼표 [0] 7 2 2 5 2" xfId="6009"/>
    <cellStyle name="쉼표 [0] 7 2 2 5 2 2" xfId="6010"/>
    <cellStyle name="쉼표 [0] 7 2 2 5 2 2 2" xfId="6011"/>
    <cellStyle name="쉼표 [0] 7 2 2 5 2 3" xfId="6012"/>
    <cellStyle name="쉼표 [0] 7 2 2 5 2 3 2" xfId="6013"/>
    <cellStyle name="쉼표 [0] 7 2 2 5 2 3 2 2" xfId="6014"/>
    <cellStyle name="쉼표 [0] 7 2 2 5 2 3 3" xfId="6015"/>
    <cellStyle name="쉼표 [0] 7 2 2 5 2 4" xfId="6016"/>
    <cellStyle name="쉼표 [0] 7 2 2 5 2 4 2" xfId="6017"/>
    <cellStyle name="쉼표 [0] 7 2 2 5 2 5" xfId="6018"/>
    <cellStyle name="쉼표 [0] 7 2 2 5 3" xfId="6019"/>
    <cellStyle name="쉼표 [0] 7 2 2 5 3 2" xfId="6020"/>
    <cellStyle name="쉼표 [0] 7 2 2 5 4" xfId="6021"/>
    <cellStyle name="쉼표 [0] 7 2 2 5 4 2" xfId="6022"/>
    <cellStyle name="쉼표 [0] 7 2 2 5 4 2 2" xfId="6023"/>
    <cellStyle name="쉼표 [0] 7 2 2 5 4 3" xfId="6024"/>
    <cellStyle name="쉼표 [0] 7 2 2 5 5" xfId="6025"/>
    <cellStyle name="쉼표 [0] 7 2 2 5 5 2" xfId="6026"/>
    <cellStyle name="쉼표 [0] 7 2 2 5 6" xfId="6027"/>
    <cellStyle name="쉼표 [0] 7 2 2 6" xfId="6028"/>
    <cellStyle name="쉼표 [0] 7 2 2 6 2" xfId="6029"/>
    <cellStyle name="쉼표 [0] 7 2 2 6 2 2" xfId="6030"/>
    <cellStyle name="쉼표 [0] 7 2 2 6 3" xfId="6031"/>
    <cellStyle name="쉼표 [0] 7 2 2 6 3 2" xfId="6032"/>
    <cellStyle name="쉼표 [0] 7 2 2 6 3 2 2" xfId="6033"/>
    <cellStyle name="쉼표 [0] 7 2 2 6 3 3" xfId="6034"/>
    <cellStyle name="쉼표 [0] 7 2 2 6 4" xfId="6035"/>
    <cellStyle name="쉼표 [0] 7 2 2 6 4 2" xfId="6036"/>
    <cellStyle name="쉼표 [0] 7 2 2 6 5" xfId="6037"/>
    <cellStyle name="쉼표 [0] 7 2 2 7" xfId="6038"/>
    <cellStyle name="쉼표 [0] 7 2 2 7 2" xfId="6039"/>
    <cellStyle name="쉼표 [0] 7 2 2 8" xfId="6040"/>
    <cellStyle name="쉼표 [0] 7 2 2 8 2" xfId="6041"/>
    <cellStyle name="쉼표 [0] 7 2 2 8 2 2" xfId="6042"/>
    <cellStyle name="쉼표 [0] 7 2 2 8 3" xfId="6043"/>
    <cellStyle name="쉼표 [0] 7 2 2 9" xfId="6044"/>
    <cellStyle name="쉼표 [0] 7 2 2 9 2" xfId="6045"/>
    <cellStyle name="쉼표 [0] 7 2 3" xfId="6046"/>
    <cellStyle name="쉼표 [0] 7 2 3 2" xfId="6047"/>
    <cellStyle name="쉼표 [0] 7 2 3 2 2" xfId="6048"/>
    <cellStyle name="쉼표 [0] 7 2 3 2 2 2" xfId="6049"/>
    <cellStyle name="쉼표 [0] 7 2 3 2 2 2 2" xfId="6050"/>
    <cellStyle name="쉼표 [0] 7 2 3 2 2 2 2 2" xfId="6051"/>
    <cellStyle name="쉼표 [0] 7 2 3 2 2 2 2 2 2" xfId="6052"/>
    <cellStyle name="쉼표 [0] 7 2 3 2 2 2 2 3" xfId="6053"/>
    <cellStyle name="쉼표 [0] 7 2 3 2 2 2 2 3 2" xfId="6054"/>
    <cellStyle name="쉼표 [0] 7 2 3 2 2 2 2 3 2 2" xfId="6055"/>
    <cellStyle name="쉼표 [0] 7 2 3 2 2 2 2 3 3" xfId="6056"/>
    <cellStyle name="쉼표 [0] 7 2 3 2 2 2 2 4" xfId="6057"/>
    <cellStyle name="쉼표 [0] 7 2 3 2 2 2 2 4 2" xfId="6058"/>
    <cellStyle name="쉼표 [0] 7 2 3 2 2 2 2 5" xfId="6059"/>
    <cellStyle name="쉼표 [0] 7 2 3 2 2 2 3" xfId="6060"/>
    <cellStyle name="쉼표 [0] 7 2 3 2 2 2 3 2" xfId="6061"/>
    <cellStyle name="쉼표 [0] 7 2 3 2 2 2 4" xfId="6062"/>
    <cellStyle name="쉼표 [0] 7 2 3 2 2 2 4 2" xfId="6063"/>
    <cellStyle name="쉼표 [0] 7 2 3 2 2 2 4 2 2" xfId="6064"/>
    <cellStyle name="쉼표 [0] 7 2 3 2 2 2 4 3" xfId="6065"/>
    <cellStyle name="쉼표 [0] 7 2 3 2 2 2 5" xfId="6066"/>
    <cellStyle name="쉼표 [0] 7 2 3 2 2 2 5 2" xfId="6067"/>
    <cellStyle name="쉼표 [0] 7 2 3 2 2 2 6" xfId="6068"/>
    <cellStyle name="쉼표 [0] 7 2 3 2 2 3" xfId="6069"/>
    <cellStyle name="쉼표 [0] 7 2 3 2 2 3 2" xfId="6070"/>
    <cellStyle name="쉼표 [0] 7 2 3 2 2 3 2 2" xfId="6071"/>
    <cellStyle name="쉼표 [0] 7 2 3 2 2 3 3" xfId="6072"/>
    <cellStyle name="쉼표 [0] 7 2 3 2 2 3 3 2" xfId="6073"/>
    <cellStyle name="쉼표 [0] 7 2 3 2 2 3 3 2 2" xfId="6074"/>
    <cellStyle name="쉼표 [0] 7 2 3 2 2 3 3 3" xfId="6075"/>
    <cellStyle name="쉼표 [0] 7 2 3 2 2 3 4" xfId="6076"/>
    <cellStyle name="쉼표 [0] 7 2 3 2 2 3 4 2" xfId="6077"/>
    <cellStyle name="쉼표 [0] 7 2 3 2 2 3 5" xfId="6078"/>
    <cellStyle name="쉼표 [0] 7 2 3 2 2 4" xfId="6079"/>
    <cellStyle name="쉼표 [0] 7 2 3 2 2 4 2" xfId="6080"/>
    <cellStyle name="쉼표 [0] 7 2 3 2 2 5" xfId="6081"/>
    <cellStyle name="쉼표 [0] 7 2 3 2 2 5 2" xfId="6082"/>
    <cellStyle name="쉼표 [0] 7 2 3 2 2 5 2 2" xfId="6083"/>
    <cellStyle name="쉼표 [0] 7 2 3 2 2 5 3" xfId="6084"/>
    <cellStyle name="쉼표 [0] 7 2 3 2 2 6" xfId="6085"/>
    <cellStyle name="쉼표 [0] 7 2 3 2 2 6 2" xfId="6086"/>
    <cellStyle name="쉼표 [0] 7 2 3 2 2 7" xfId="6087"/>
    <cellStyle name="쉼표 [0] 7 2 3 2 3" xfId="6088"/>
    <cellStyle name="쉼표 [0] 7 2 3 2 3 2" xfId="6089"/>
    <cellStyle name="쉼표 [0] 7 2 3 2 3 2 2" xfId="6090"/>
    <cellStyle name="쉼표 [0] 7 2 3 2 3 2 2 2" xfId="6091"/>
    <cellStyle name="쉼표 [0] 7 2 3 2 3 2 3" xfId="6092"/>
    <cellStyle name="쉼표 [0] 7 2 3 2 3 2 3 2" xfId="6093"/>
    <cellStyle name="쉼표 [0] 7 2 3 2 3 2 3 2 2" xfId="6094"/>
    <cellStyle name="쉼표 [0] 7 2 3 2 3 2 3 3" xfId="6095"/>
    <cellStyle name="쉼표 [0] 7 2 3 2 3 2 4" xfId="6096"/>
    <cellStyle name="쉼표 [0] 7 2 3 2 3 2 4 2" xfId="6097"/>
    <cellStyle name="쉼표 [0] 7 2 3 2 3 2 5" xfId="6098"/>
    <cellStyle name="쉼표 [0] 7 2 3 2 3 3" xfId="6099"/>
    <cellStyle name="쉼표 [0] 7 2 3 2 3 3 2" xfId="6100"/>
    <cellStyle name="쉼표 [0] 7 2 3 2 3 4" xfId="6101"/>
    <cellStyle name="쉼표 [0] 7 2 3 2 3 4 2" xfId="6102"/>
    <cellStyle name="쉼표 [0] 7 2 3 2 3 4 2 2" xfId="6103"/>
    <cellStyle name="쉼표 [0] 7 2 3 2 3 4 3" xfId="6104"/>
    <cellStyle name="쉼표 [0] 7 2 3 2 3 5" xfId="6105"/>
    <cellStyle name="쉼표 [0] 7 2 3 2 3 5 2" xfId="6106"/>
    <cellStyle name="쉼표 [0] 7 2 3 2 3 6" xfId="6107"/>
    <cellStyle name="쉼표 [0] 7 2 3 2 4" xfId="6108"/>
    <cellStyle name="쉼표 [0] 7 2 3 2 4 2" xfId="6109"/>
    <cellStyle name="쉼표 [0] 7 2 3 2 4 2 2" xfId="6110"/>
    <cellStyle name="쉼표 [0] 7 2 3 2 4 3" xfId="6111"/>
    <cellStyle name="쉼표 [0] 7 2 3 2 4 3 2" xfId="6112"/>
    <cellStyle name="쉼표 [0] 7 2 3 2 4 3 2 2" xfId="6113"/>
    <cellStyle name="쉼표 [0] 7 2 3 2 4 3 3" xfId="6114"/>
    <cellStyle name="쉼표 [0] 7 2 3 2 4 4" xfId="6115"/>
    <cellStyle name="쉼표 [0] 7 2 3 2 4 4 2" xfId="6116"/>
    <cellStyle name="쉼표 [0] 7 2 3 2 4 5" xfId="6117"/>
    <cellStyle name="쉼표 [0] 7 2 3 2 5" xfId="6118"/>
    <cellStyle name="쉼표 [0] 7 2 3 2 5 2" xfId="6119"/>
    <cellStyle name="쉼표 [0] 7 2 3 2 6" xfId="6120"/>
    <cellStyle name="쉼표 [0] 7 2 3 2 6 2" xfId="6121"/>
    <cellStyle name="쉼표 [0] 7 2 3 2 6 2 2" xfId="6122"/>
    <cellStyle name="쉼표 [0] 7 2 3 2 6 3" xfId="6123"/>
    <cellStyle name="쉼표 [0] 7 2 3 2 7" xfId="6124"/>
    <cellStyle name="쉼표 [0] 7 2 3 2 7 2" xfId="6125"/>
    <cellStyle name="쉼표 [0] 7 2 3 2 8" xfId="6126"/>
    <cellStyle name="쉼표 [0] 7 2 3 3" xfId="6127"/>
    <cellStyle name="쉼표 [0] 7 2 3 3 2" xfId="6128"/>
    <cellStyle name="쉼표 [0] 7 2 3 3 2 2" xfId="6129"/>
    <cellStyle name="쉼표 [0] 7 2 3 3 2 2 2" xfId="6130"/>
    <cellStyle name="쉼표 [0] 7 2 3 3 2 2 2 2" xfId="6131"/>
    <cellStyle name="쉼표 [0] 7 2 3 3 2 2 3" xfId="6132"/>
    <cellStyle name="쉼표 [0] 7 2 3 3 2 2 3 2" xfId="6133"/>
    <cellStyle name="쉼표 [0] 7 2 3 3 2 2 3 2 2" xfId="6134"/>
    <cellStyle name="쉼표 [0] 7 2 3 3 2 2 3 3" xfId="6135"/>
    <cellStyle name="쉼표 [0] 7 2 3 3 2 2 4" xfId="6136"/>
    <cellStyle name="쉼표 [0] 7 2 3 3 2 2 4 2" xfId="6137"/>
    <cellStyle name="쉼표 [0] 7 2 3 3 2 2 5" xfId="6138"/>
    <cellStyle name="쉼표 [0] 7 2 3 3 2 3" xfId="6139"/>
    <cellStyle name="쉼표 [0] 7 2 3 3 2 3 2" xfId="6140"/>
    <cellStyle name="쉼표 [0] 7 2 3 3 2 4" xfId="6141"/>
    <cellStyle name="쉼표 [0] 7 2 3 3 2 4 2" xfId="6142"/>
    <cellStyle name="쉼표 [0] 7 2 3 3 2 4 2 2" xfId="6143"/>
    <cellStyle name="쉼표 [0] 7 2 3 3 2 4 3" xfId="6144"/>
    <cellStyle name="쉼표 [0] 7 2 3 3 2 5" xfId="6145"/>
    <cellStyle name="쉼표 [0] 7 2 3 3 2 5 2" xfId="6146"/>
    <cellStyle name="쉼표 [0] 7 2 3 3 2 6" xfId="6147"/>
    <cellStyle name="쉼표 [0] 7 2 3 3 3" xfId="6148"/>
    <cellStyle name="쉼표 [0] 7 2 3 3 3 2" xfId="6149"/>
    <cellStyle name="쉼표 [0] 7 2 3 3 3 2 2" xfId="6150"/>
    <cellStyle name="쉼표 [0] 7 2 3 3 3 3" xfId="6151"/>
    <cellStyle name="쉼표 [0] 7 2 3 3 3 3 2" xfId="6152"/>
    <cellStyle name="쉼표 [0] 7 2 3 3 3 3 2 2" xfId="6153"/>
    <cellStyle name="쉼표 [0] 7 2 3 3 3 3 3" xfId="6154"/>
    <cellStyle name="쉼표 [0] 7 2 3 3 3 4" xfId="6155"/>
    <cellStyle name="쉼표 [0] 7 2 3 3 3 4 2" xfId="6156"/>
    <cellStyle name="쉼표 [0] 7 2 3 3 3 5" xfId="6157"/>
    <cellStyle name="쉼표 [0] 7 2 3 3 4" xfId="6158"/>
    <cellStyle name="쉼표 [0] 7 2 3 3 4 2" xfId="6159"/>
    <cellStyle name="쉼표 [0] 7 2 3 3 5" xfId="6160"/>
    <cellStyle name="쉼표 [0] 7 2 3 3 5 2" xfId="6161"/>
    <cellStyle name="쉼표 [0] 7 2 3 3 5 2 2" xfId="6162"/>
    <cellStyle name="쉼표 [0] 7 2 3 3 5 3" xfId="6163"/>
    <cellStyle name="쉼표 [0] 7 2 3 3 6" xfId="6164"/>
    <cellStyle name="쉼표 [0] 7 2 3 3 6 2" xfId="6165"/>
    <cellStyle name="쉼표 [0] 7 2 3 3 7" xfId="6166"/>
    <cellStyle name="쉼표 [0] 7 2 3 4" xfId="6167"/>
    <cellStyle name="쉼표 [0] 7 2 3 4 2" xfId="6168"/>
    <cellStyle name="쉼표 [0] 7 2 3 4 2 2" xfId="6169"/>
    <cellStyle name="쉼표 [0] 7 2 3 4 2 2 2" xfId="6170"/>
    <cellStyle name="쉼표 [0] 7 2 3 4 2 3" xfId="6171"/>
    <cellStyle name="쉼표 [0] 7 2 3 4 2 3 2" xfId="6172"/>
    <cellStyle name="쉼표 [0] 7 2 3 4 2 3 2 2" xfId="6173"/>
    <cellStyle name="쉼표 [0] 7 2 3 4 2 3 3" xfId="6174"/>
    <cellStyle name="쉼표 [0] 7 2 3 4 2 4" xfId="6175"/>
    <cellStyle name="쉼표 [0] 7 2 3 4 2 4 2" xfId="6176"/>
    <cellStyle name="쉼표 [0] 7 2 3 4 2 5" xfId="6177"/>
    <cellStyle name="쉼표 [0] 7 2 3 4 3" xfId="6178"/>
    <cellStyle name="쉼표 [0] 7 2 3 4 3 2" xfId="6179"/>
    <cellStyle name="쉼표 [0] 7 2 3 4 4" xfId="6180"/>
    <cellStyle name="쉼표 [0] 7 2 3 4 4 2" xfId="6181"/>
    <cellStyle name="쉼표 [0] 7 2 3 4 4 2 2" xfId="6182"/>
    <cellStyle name="쉼표 [0] 7 2 3 4 4 3" xfId="6183"/>
    <cellStyle name="쉼표 [0] 7 2 3 4 5" xfId="6184"/>
    <cellStyle name="쉼표 [0] 7 2 3 4 5 2" xfId="6185"/>
    <cellStyle name="쉼표 [0] 7 2 3 4 6" xfId="6186"/>
    <cellStyle name="쉼표 [0] 7 2 3 5" xfId="6187"/>
    <cellStyle name="쉼표 [0] 7 2 3 5 2" xfId="6188"/>
    <cellStyle name="쉼표 [0] 7 2 3 5 2 2" xfId="6189"/>
    <cellStyle name="쉼표 [0] 7 2 3 5 3" xfId="6190"/>
    <cellStyle name="쉼표 [0] 7 2 3 5 3 2" xfId="6191"/>
    <cellStyle name="쉼표 [0] 7 2 3 5 3 2 2" xfId="6192"/>
    <cellStyle name="쉼표 [0] 7 2 3 5 3 3" xfId="6193"/>
    <cellStyle name="쉼표 [0] 7 2 3 5 4" xfId="6194"/>
    <cellStyle name="쉼표 [0] 7 2 3 5 4 2" xfId="6195"/>
    <cellStyle name="쉼표 [0] 7 2 3 5 5" xfId="6196"/>
    <cellStyle name="쉼표 [0] 7 2 3 6" xfId="6197"/>
    <cellStyle name="쉼표 [0] 7 2 3 6 2" xfId="6198"/>
    <cellStyle name="쉼표 [0] 7 2 3 7" xfId="6199"/>
    <cellStyle name="쉼표 [0] 7 2 3 7 2" xfId="6200"/>
    <cellStyle name="쉼표 [0] 7 2 3 7 2 2" xfId="6201"/>
    <cellStyle name="쉼표 [0] 7 2 3 7 3" xfId="6202"/>
    <cellStyle name="쉼표 [0] 7 2 3 8" xfId="6203"/>
    <cellStyle name="쉼표 [0] 7 2 3 8 2" xfId="6204"/>
    <cellStyle name="쉼표 [0] 7 2 3 9" xfId="6205"/>
    <cellStyle name="쉼표 [0] 7 2 4" xfId="6206"/>
    <cellStyle name="쉼표 [0] 7 2 4 2" xfId="6207"/>
    <cellStyle name="쉼표 [0] 7 2 4 2 2" xfId="6208"/>
    <cellStyle name="쉼표 [0] 7 2 4 2 2 2" xfId="6209"/>
    <cellStyle name="쉼표 [0] 7 2 4 2 2 2 2" xfId="6210"/>
    <cellStyle name="쉼표 [0] 7 2 4 2 2 2 2 2" xfId="6211"/>
    <cellStyle name="쉼표 [0] 7 2 4 2 2 2 3" xfId="6212"/>
    <cellStyle name="쉼표 [0] 7 2 4 2 2 2 3 2" xfId="6213"/>
    <cellStyle name="쉼표 [0] 7 2 4 2 2 2 3 2 2" xfId="6214"/>
    <cellStyle name="쉼표 [0] 7 2 4 2 2 2 3 3" xfId="6215"/>
    <cellStyle name="쉼표 [0] 7 2 4 2 2 2 4" xfId="6216"/>
    <cellStyle name="쉼표 [0] 7 2 4 2 2 2 4 2" xfId="6217"/>
    <cellStyle name="쉼표 [0] 7 2 4 2 2 2 5" xfId="6218"/>
    <cellStyle name="쉼표 [0] 7 2 4 2 2 3" xfId="6219"/>
    <cellStyle name="쉼표 [0] 7 2 4 2 2 3 2" xfId="6220"/>
    <cellStyle name="쉼표 [0] 7 2 4 2 2 4" xfId="6221"/>
    <cellStyle name="쉼표 [0] 7 2 4 2 2 4 2" xfId="6222"/>
    <cellStyle name="쉼표 [0] 7 2 4 2 2 4 2 2" xfId="6223"/>
    <cellStyle name="쉼표 [0] 7 2 4 2 2 4 3" xfId="6224"/>
    <cellStyle name="쉼표 [0] 7 2 4 2 2 5" xfId="6225"/>
    <cellStyle name="쉼표 [0] 7 2 4 2 2 5 2" xfId="6226"/>
    <cellStyle name="쉼표 [0] 7 2 4 2 2 6" xfId="6227"/>
    <cellStyle name="쉼표 [0] 7 2 4 2 3" xfId="6228"/>
    <cellStyle name="쉼표 [0] 7 2 4 2 3 2" xfId="6229"/>
    <cellStyle name="쉼표 [0] 7 2 4 2 3 2 2" xfId="6230"/>
    <cellStyle name="쉼표 [0] 7 2 4 2 3 3" xfId="6231"/>
    <cellStyle name="쉼표 [0] 7 2 4 2 3 3 2" xfId="6232"/>
    <cellStyle name="쉼표 [0] 7 2 4 2 3 3 2 2" xfId="6233"/>
    <cellStyle name="쉼표 [0] 7 2 4 2 3 3 3" xfId="6234"/>
    <cellStyle name="쉼표 [0] 7 2 4 2 3 4" xfId="6235"/>
    <cellStyle name="쉼표 [0] 7 2 4 2 3 4 2" xfId="6236"/>
    <cellStyle name="쉼표 [0] 7 2 4 2 3 5" xfId="6237"/>
    <cellStyle name="쉼표 [0] 7 2 4 2 4" xfId="6238"/>
    <cellStyle name="쉼표 [0] 7 2 4 2 4 2" xfId="6239"/>
    <cellStyle name="쉼표 [0] 7 2 4 2 5" xfId="6240"/>
    <cellStyle name="쉼표 [0] 7 2 4 2 5 2" xfId="6241"/>
    <cellStyle name="쉼표 [0] 7 2 4 2 5 2 2" xfId="6242"/>
    <cellStyle name="쉼표 [0] 7 2 4 2 5 3" xfId="6243"/>
    <cellStyle name="쉼표 [0] 7 2 4 2 6" xfId="6244"/>
    <cellStyle name="쉼표 [0] 7 2 4 2 6 2" xfId="6245"/>
    <cellStyle name="쉼표 [0] 7 2 4 2 7" xfId="6246"/>
    <cellStyle name="쉼표 [0] 7 2 4 3" xfId="6247"/>
    <cellStyle name="쉼표 [0] 7 2 4 3 2" xfId="6248"/>
    <cellStyle name="쉼표 [0] 7 2 4 3 2 2" xfId="6249"/>
    <cellStyle name="쉼표 [0] 7 2 4 3 2 2 2" xfId="6250"/>
    <cellStyle name="쉼표 [0] 7 2 4 3 2 3" xfId="6251"/>
    <cellStyle name="쉼표 [0] 7 2 4 3 2 3 2" xfId="6252"/>
    <cellStyle name="쉼표 [0] 7 2 4 3 2 3 2 2" xfId="6253"/>
    <cellStyle name="쉼표 [0] 7 2 4 3 2 3 3" xfId="6254"/>
    <cellStyle name="쉼표 [0] 7 2 4 3 2 4" xfId="6255"/>
    <cellStyle name="쉼표 [0] 7 2 4 3 2 4 2" xfId="6256"/>
    <cellStyle name="쉼표 [0] 7 2 4 3 2 5" xfId="6257"/>
    <cellStyle name="쉼표 [0] 7 2 4 3 3" xfId="6258"/>
    <cellStyle name="쉼표 [0] 7 2 4 3 3 2" xfId="6259"/>
    <cellStyle name="쉼표 [0] 7 2 4 3 4" xfId="6260"/>
    <cellStyle name="쉼표 [0] 7 2 4 3 4 2" xfId="6261"/>
    <cellStyle name="쉼표 [0] 7 2 4 3 4 2 2" xfId="6262"/>
    <cellStyle name="쉼표 [0] 7 2 4 3 4 3" xfId="6263"/>
    <cellStyle name="쉼표 [0] 7 2 4 3 5" xfId="6264"/>
    <cellStyle name="쉼표 [0] 7 2 4 3 5 2" xfId="6265"/>
    <cellStyle name="쉼표 [0] 7 2 4 3 6" xfId="6266"/>
    <cellStyle name="쉼표 [0] 7 2 4 4" xfId="6267"/>
    <cellStyle name="쉼표 [0] 7 2 4 4 2" xfId="6268"/>
    <cellStyle name="쉼표 [0] 7 2 4 4 2 2" xfId="6269"/>
    <cellStyle name="쉼표 [0] 7 2 4 4 3" xfId="6270"/>
    <cellStyle name="쉼표 [0] 7 2 4 4 3 2" xfId="6271"/>
    <cellStyle name="쉼표 [0] 7 2 4 4 3 2 2" xfId="6272"/>
    <cellStyle name="쉼표 [0] 7 2 4 4 3 3" xfId="6273"/>
    <cellStyle name="쉼표 [0] 7 2 4 4 4" xfId="6274"/>
    <cellStyle name="쉼표 [0] 7 2 4 4 4 2" xfId="6275"/>
    <cellStyle name="쉼표 [0] 7 2 4 4 5" xfId="6276"/>
    <cellStyle name="쉼표 [0] 7 2 4 5" xfId="6277"/>
    <cellStyle name="쉼표 [0] 7 2 4 5 2" xfId="6278"/>
    <cellStyle name="쉼표 [0] 7 2 4 6" xfId="6279"/>
    <cellStyle name="쉼표 [0] 7 2 4 6 2" xfId="6280"/>
    <cellStyle name="쉼표 [0] 7 2 4 6 2 2" xfId="6281"/>
    <cellStyle name="쉼표 [0] 7 2 4 6 3" xfId="6282"/>
    <cellStyle name="쉼표 [0] 7 2 4 7" xfId="6283"/>
    <cellStyle name="쉼표 [0] 7 2 4 7 2" xfId="6284"/>
    <cellStyle name="쉼표 [0] 7 2 4 8" xfId="6285"/>
    <cellStyle name="쉼표 [0] 7 2 5" xfId="6286"/>
    <cellStyle name="쉼표 [0] 7 2 5 2" xfId="6287"/>
    <cellStyle name="쉼표 [0] 7 2 5 2 2" xfId="6288"/>
    <cellStyle name="쉼표 [0] 7 2 5 2 2 2" xfId="6289"/>
    <cellStyle name="쉼표 [0] 7 2 5 2 2 2 2" xfId="6290"/>
    <cellStyle name="쉼표 [0] 7 2 5 2 2 3" xfId="6291"/>
    <cellStyle name="쉼표 [0] 7 2 5 2 2 3 2" xfId="6292"/>
    <cellStyle name="쉼표 [0] 7 2 5 2 2 3 2 2" xfId="6293"/>
    <cellStyle name="쉼표 [0] 7 2 5 2 2 3 3" xfId="6294"/>
    <cellStyle name="쉼표 [0] 7 2 5 2 2 4" xfId="6295"/>
    <cellStyle name="쉼표 [0] 7 2 5 2 2 4 2" xfId="6296"/>
    <cellStyle name="쉼표 [0] 7 2 5 2 2 5" xfId="6297"/>
    <cellStyle name="쉼표 [0] 7 2 5 2 3" xfId="6298"/>
    <cellStyle name="쉼표 [0] 7 2 5 2 3 2" xfId="6299"/>
    <cellStyle name="쉼표 [0] 7 2 5 2 4" xfId="6300"/>
    <cellStyle name="쉼표 [0] 7 2 5 2 4 2" xfId="6301"/>
    <cellStyle name="쉼표 [0] 7 2 5 2 4 2 2" xfId="6302"/>
    <cellStyle name="쉼표 [0] 7 2 5 2 4 3" xfId="6303"/>
    <cellStyle name="쉼표 [0] 7 2 5 2 5" xfId="6304"/>
    <cellStyle name="쉼표 [0] 7 2 5 2 5 2" xfId="6305"/>
    <cellStyle name="쉼표 [0] 7 2 5 2 6" xfId="6306"/>
    <cellStyle name="쉼표 [0] 7 2 5 3" xfId="6307"/>
    <cellStyle name="쉼표 [0] 7 2 5 3 2" xfId="6308"/>
    <cellStyle name="쉼표 [0] 7 2 5 3 2 2" xfId="6309"/>
    <cellStyle name="쉼표 [0] 7 2 5 3 3" xfId="6310"/>
    <cellStyle name="쉼표 [0] 7 2 5 3 3 2" xfId="6311"/>
    <cellStyle name="쉼표 [0] 7 2 5 3 3 2 2" xfId="6312"/>
    <cellStyle name="쉼표 [0] 7 2 5 3 3 3" xfId="6313"/>
    <cellStyle name="쉼표 [0] 7 2 5 3 4" xfId="6314"/>
    <cellStyle name="쉼표 [0] 7 2 5 3 4 2" xfId="6315"/>
    <cellStyle name="쉼표 [0] 7 2 5 3 5" xfId="6316"/>
    <cellStyle name="쉼표 [0] 7 2 5 4" xfId="6317"/>
    <cellStyle name="쉼표 [0] 7 2 5 4 2" xfId="6318"/>
    <cellStyle name="쉼표 [0] 7 2 5 5" xfId="6319"/>
    <cellStyle name="쉼표 [0] 7 2 5 5 2" xfId="6320"/>
    <cellStyle name="쉼표 [0] 7 2 5 5 2 2" xfId="6321"/>
    <cellStyle name="쉼표 [0] 7 2 5 5 3" xfId="6322"/>
    <cellStyle name="쉼표 [0] 7 2 5 6" xfId="6323"/>
    <cellStyle name="쉼표 [0] 7 2 5 6 2" xfId="6324"/>
    <cellStyle name="쉼표 [0] 7 2 5 7" xfId="6325"/>
    <cellStyle name="쉼표 [0] 7 2 6" xfId="6326"/>
    <cellStyle name="쉼표 [0] 7 2 6 2" xfId="6327"/>
    <cellStyle name="쉼표 [0] 7 2 6 2 2" xfId="6328"/>
    <cellStyle name="쉼표 [0] 7 2 6 2 2 2" xfId="6329"/>
    <cellStyle name="쉼표 [0] 7 2 6 2 3" xfId="6330"/>
    <cellStyle name="쉼표 [0] 7 2 6 2 3 2" xfId="6331"/>
    <cellStyle name="쉼표 [0] 7 2 6 2 3 2 2" xfId="6332"/>
    <cellStyle name="쉼표 [0] 7 2 6 2 3 3" xfId="6333"/>
    <cellStyle name="쉼표 [0] 7 2 6 2 4" xfId="6334"/>
    <cellStyle name="쉼표 [0] 7 2 6 2 4 2" xfId="6335"/>
    <cellStyle name="쉼표 [0] 7 2 6 2 5" xfId="6336"/>
    <cellStyle name="쉼표 [0] 7 2 6 3" xfId="6337"/>
    <cellStyle name="쉼표 [0] 7 2 6 3 2" xfId="6338"/>
    <cellStyle name="쉼표 [0] 7 2 6 4" xfId="6339"/>
    <cellStyle name="쉼표 [0] 7 2 6 4 2" xfId="6340"/>
    <cellStyle name="쉼표 [0] 7 2 6 4 2 2" xfId="6341"/>
    <cellStyle name="쉼표 [0] 7 2 6 4 3" xfId="6342"/>
    <cellStyle name="쉼표 [0] 7 2 6 5" xfId="6343"/>
    <cellStyle name="쉼표 [0] 7 2 6 5 2" xfId="6344"/>
    <cellStyle name="쉼표 [0] 7 2 6 6" xfId="6345"/>
    <cellStyle name="쉼표 [0] 7 2 7" xfId="6346"/>
    <cellStyle name="쉼표 [0] 7 2 7 2" xfId="6347"/>
    <cellStyle name="쉼표 [0] 7 2 7 2 2" xfId="6348"/>
    <cellStyle name="쉼표 [0] 7 2 7 3" xfId="6349"/>
    <cellStyle name="쉼표 [0] 7 2 7 3 2" xfId="6350"/>
    <cellStyle name="쉼표 [0] 7 2 7 3 2 2" xfId="6351"/>
    <cellStyle name="쉼표 [0] 7 2 7 3 3" xfId="6352"/>
    <cellStyle name="쉼표 [0] 7 2 7 4" xfId="6353"/>
    <cellStyle name="쉼표 [0] 7 2 7 4 2" xfId="6354"/>
    <cellStyle name="쉼표 [0] 7 2 7 5" xfId="6355"/>
    <cellStyle name="쉼표 [0] 7 2 8" xfId="6356"/>
    <cellStyle name="쉼표 [0] 7 2 8 2" xfId="6357"/>
    <cellStyle name="쉼표 [0] 7 2 9" xfId="6358"/>
    <cellStyle name="쉼표 [0] 7 2 9 2" xfId="6359"/>
    <cellStyle name="쉼표 [0] 7 2 9 2 2" xfId="6360"/>
    <cellStyle name="쉼표 [0] 7 2 9 3" xfId="6361"/>
    <cellStyle name="쉼표 [0] 7 3" xfId="6362"/>
    <cellStyle name="쉼표 [0] 7 3 10" xfId="6363"/>
    <cellStyle name="쉼표 [0] 7 3 2" xfId="6364"/>
    <cellStyle name="쉼표 [0] 7 3 2 2" xfId="6365"/>
    <cellStyle name="쉼표 [0] 7 3 2 2 2" xfId="6366"/>
    <cellStyle name="쉼표 [0] 7 3 2 2 2 2" xfId="6367"/>
    <cellStyle name="쉼표 [0] 7 3 2 2 2 2 2" xfId="6368"/>
    <cellStyle name="쉼표 [0] 7 3 2 2 2 2 2 2" xfId="6369"/>
    <cellStyle name="쉼표 [0] 7 3 2 2 2 2 2 2 2" xfId="6370"/>
    <cellStyle name="쉼표 [0] 7 3 2 2 2 2 2 3" xfId="6371"/>
    <cellStyle name="쉼표 [0] 7 3 2 2 2 2 2 3 2" xfId="6372"/>
    <cellStyle name="쉼표 [0] 7 3 2 2 2 2 2 3 2 2" xfId="6373"/>
    <cellStyle name="쉼표 [0] 7 3 2 2 2 2 2 3 3" xfId="6374"/>
    <cellStyle name="쉼표 [0] 7 3 2 2 2 2 2 4" xfId="6375"/>
    <cellStyle name="쉼표 [0] 7 3 2 2 2 2 2 4 2" xfId="6376"/>
    <cellStyle name="쉼표 [0] 7 3 2 2 2 2 2 5" xfId="6377"/>
    <cellStyle name="쉼표 [0] 7 3 2 2 2 2 3" xfId="6378"/>
    <cellStyle name="쉼표 [0] 7 3 2 2 2 2 3 2" xfId="6379"/>
    <cellStyle name="쉼표 [0] 7 3 2 2 2 2 4" xfId="6380"/>
    <cellStyle name="쉼표 [0] 7 3 2 2 2 2 4 2" xfId="6381"/>
    <cellStyle name="쉼표 [0] 7 3 2 2 2 2 4 2 2" xfId="6382"/>
    <cellStyle name="쉼표 [0] 7 3 2 2 2 2 4 3" xfId="6383"/>
    <cellStyle name="쉼표 [0] 7 3 2 2 2 2 5" xfId="6384"/>
    <cellStyle name="쉼표 [0] 7 3 2 2 2 2 5 2" xfId="6385"/>
    <cellStyle name="쉼표 [0] 7 3 2 2 2 2 6" xfId="6386"/>
    <cellStyle name="쉼표 [0] 7 3 2 2 2 3" xfId="6387"/>
    <cellStyle name="쉼표 [0] 7 3 2 2 2 3 2" xfId="6388"/>
    <cellStyle name="쉼표 [0] 7 3 2 2 2 3 2 2" xfId="6389"/>
    <cellStyle name="쉼표 [0] 7 3 2 2 2 3 3" xfId="6390"/>
    <cellStyle name="쉼표 [0] 7 3 2 2 2 3 3 2" xfId="6391"/>
    <cellStyle name="쉼표 [0] 7 3 2 2 2 3 3 2 2" xfId="6392"/>
    <cellStyle name="쉼표 [0] 7 3 2 2 2 3 3 3" xfId="6393"/>
    <cellStyle name="쉼표 [0] 7 3 2 2 2 3 4" xfId="6394"/>
    <cellStyle name="쉼표 [0] 7 3 2 2 2 3 4 2" xfId="6395"/>
    <cellStyle name="쉼표 [0] 7 3 2 2 2 3 5" xfId="6396"/>
    <cellStyle name="쉼표 [0] 7 3 2 2 2 4" xfId="6397"/>
    <cellStyle name="쉼표 [0] 7 3 2 2 2 4 2" xfId="6398"/>
    <cellStyle name="쉼표 [0] 7 3 2 2 2 5" xfId="6399"/>
    <cellStyle name="쉼표 [0] 7 3 2 2 2 5 2" xfId="6400"/>
    <cellStyle name="쉼표 [0] 7 3 2 2 2 5 2 2" xfId="6401"/>
    <cellStyle name="쉼표 [0] 7 3 2 2 2 5 3" xfId="6402"/>
    <cellStyle name="쉼표 [0] 7 3 2 2 2 6" xfId="6403"/>
    <cellStyle name="쉼표 [0] 7 3 2 2 2 6 2" xfId="6404"/>
    <cellStyle name="쉼표 [0] 7 3 2 2 2 7" xfId="6405"/>
    <cellStyle name="쉼표 [0] 7 3 2 2 3" xfId="6406"/>
    <cellStyle name="쉼표 [0] 7 3 2 2 3 2" xfId="6407"/>
    <cellStyle name="쉼표 [0] 7 3 2 2 3 2 2" xfId="6408"/>
    <cellStyle name="쉼표 [0] 7 3 2 2 3 2 2 2" xfId="6409"/>
    <cellStyle name="쉼표 [0] 7 3 2 2 3 2 3" xfId="6410"/>
    <cellStyle name="쉼표 [0] 7 3 2 2 3 2 3 2" xfId="6411"/>
    <cellStyle name="쉼표 [0] 7 3 2 2 3 2 3 2 2" xfId="6412"/>
    <cellStyle name="쉼표 [0] 7 3 2 2 3 2 3 3" xfId="6413"/>
    <cellStyle name="쉼표 [0] 7 3 2 2 3 2 4" xfId="6414"/>
    <cellStyle name="쉼표 [0] 7 3 2 2 3 2 4 2" xfId="6415"/>
    <cellStyle name="쉼표 [0] 7 3 2 2 3 2 5" xfId="6416"/>
    <cellStyle name="쉼표 [0] 7 3 2 2 3 3" xfId="6417"/>
    <cellStyle name="쉼표 [0] 7 3 2 2 3 3 2" xfId="6418"/>
    <cellStyle name="쉼표 [0] 7 3 2 2 3 4" xfId="6419"/>
    <cellStyle name="쉼표 [0] 7 3 2 2 3 4 2" xfId="6420"/>
    <cellStyle name="쉼표 [0] 7 3 2 2 3 4 2 2" xfId="6421"/>
    <cellStyle name="쉼표 [0] 7 3 2 2 3 4 3" xfId="6422"/>
    <cellStyle name="쉼표 [0] 7 3 2 2 3 5" xfId="6423"/>
    <cellStyle name="쉼표 [0] 7 3 2 2 3 5 2" xfId="6424"/>
    <cellStyle name="쉼표 [0] 7 3 2 2 3 6" xfId="6425"/>
    <cellStyle name="쉼표 [0] 7 3 2 2 4" xfId="6426"/>
    <cellStyle name="쉼표 [0] 7 3 2 2 4 2" xfId="6427"/>
    <cellStyle name="쉼표 [0] 7 3 2 2 4 2 2" xfId="6428"/>
    <cellStyle name="쉼표 [0] 7 3 2 2 4 3" xfId="6429"/>
    <cellStyle name="쉼표 [0] 7 3 2 2 4 3 2" xfId="6430"/>
    <cellStyle name="쉼표 [0] 7 3 2 2 4 3 2 2" xfId="6431"/>
    <cellStyle name="쉼표 [0] 7 3 2 2 4 3 3" xfId="6432"/>
    <cellStyle name="쉼표 [0] 7 3 2 2 4 4" xfId="6433"/>
    <cellStyle name="쉼표 [0] 7 3 2 2 4 4 2" xfId="6434"/>
    <cellStyle name="쉼표 [0] 7 3 2 2 4 5" xfId="6435"/>
    <cellStyle name="쉼표 [0] 7 3 2 2 5" xfId="6436"/>
    <cellStyle name="쉼표 [0] 7 3 2 2 5 2" xfId="6437"/>
    <cellStyle name="쉼표 [0] 7 3 2 2 6" xfId="6438"/>
    <cellStyle name="쉼표 [0] 7 3 2 2 6 2" xfId="6439"/>
    <cellStyle name="쉼표 [0] 7 3 2 2 6 2 2" xfId="6440"/>
    <cellStyle name="쉼표 [0] 7 3 2 2 6 3" xfId="6441"/>
    <cellStyle name="쉼표 [0] 7 3 2 2 7" xfId="6442"/>
    <cellStyle name="쉼표 [0] 7 3 2 2 7 2" xfId="6443"/>
    <cellStyle name="쉼표 [0] 7 3 2 2 8" xfId="6444"/>
    <cellStyle name="쉼표 [0] 7 3 2 3" xfId="6445"/>
    <cellStyle name="쉼표 [0] 7 3 2 3 2" xfId="6446"/>
    <cellStyle name="쉼표 [0] 7 3 2 3 2 2" xfId="6447"/>
    <cellStyle name="쉼표 [0] 7 3 2 3 2 2 2" xfId="6448"/>
    <cellStyle name="쉼표 [0] 7 3 2 3 2 2 2 2" xfId="6449"/>
    <cellStyle name="쉼표 [0] 7 3 2 3 2 2 3" xfId="6450"/>
    <cellStyle name="쉼표 [0] 7 3 2 3 2 2 3 2" xfId="6451"/>
    <cellStyle name="쉼표 [0] 7 3 2 3 2 2 3 2 2" xfId="6452"/>
    <cellStyle name="쉼표 [0] 7 3 2 3 2 2 3 3" xfId="6453"/>
    <cellStyle name="쉼표 [0] 7 3 2 3 2 2 4" xfId="6454"/>
    <cellStyle name="쉼표 [0] 7 3 2 3 2 2 4 2" xfId="6455"/>
    <cellStyle name="쉼표 [0] 7 3 2 3 2 2 5" xfId="6456"/>
    <cellStyle name="쉼표 [0] 7 3 2 3 2 3" xfId="6457"/>
    <cellStyle name="쉼표 [0] 7 3 2 3 2 3 2" xfId="6458"/>
    <cellStyle name="쉼표 [0] 7 3 2 3 2 4" xfId="6459"/>
    <cellStyle name="쉼표 [0] 7 3 2 3 2 4 2" xfId="6460"/>
    <cellStyle name="쉼표 [0] 7 3 2 3 2 4 2 2" xfId="6461"/>
    <cellStyle name="쉼표 [0] 7 3 2 3 2 4 3" xfId="6462"/>
    <cellStyle name="쉼표 [0] 7 3 2 3 2 5" xfId="6463"/>
    <cellStyle name="쉼표 [0] 7 3 2 3 2 5 2" xfId="6464"/>
    <cellStyle name="쉼표 [0] 7 3 2 3 2 6" xfId="6465"/>
    <cellStyle name="쉼표 [0] 7 3 2 3 3" xfId="6466"/>
    <cellStyle name="쉼표 [0] 7 3 2 3 3 2" xfId="6467"/>
    <cellStyle name="쉼표 [0] 7 3 2 3 3 2 2" xfId="6468"/>
    <cellStyle name="쉼표 [0] 7 3 2 3 3 3" xfId="6469"/>
    <cellStyle name="쉼표 [0] 7 3 2 3 3 3 2" xfId="6470"/>
    <cellStyle name="쉼표 [0] 7 3 2 3 3 3 2 2" xfId="6471"/>
    <cellStyle name="쉼표 [0] 7 3 2 3 3 3 3" xfId="6472"/>
    <cellStyle name="쉼표 [0] 7 3 2 3 3 4" xfId="6473"/>
    <cellStyle name="쉼표 [0] 7 3 2 3 3 4 2" xfId="6474"/>
    <cellStyle name="쉼표 [0] 7 3 2 3 3 5" xfId="6475"/>
    <cellStyle name="쉼표 [0] 7 3 2 3 4" xfId="6476"/>
    <cellStyle name="쉼표 [0] 7 3 2 3 4 2" xfId="6477"/>
    <cellStyle name="쉼표 [0] 7 3 2 3 5" xfId="6478"/>
    <cellStyle name="쉼표 [0] 7 3 2 3 5 2" xfId="6479"/>
    <cellStyle name="쉼표 [0] 7 3 2 3 5 2 2" xfId="6480"/>
    <cellStyle name="쉼표 [0] 7 3 2 3 5 3" xfId="6481"/>
    <cellStyle name="쉼표 [0] 7 3 2 3 6" xfId="6482"/>
    <cellStyle name="쉼표 [0] 7 3 2 3 6 2" xfId="6483"/>
    <cellStyle name="쉼표 [0] 7 3 2 3 7" xfId="6484"/>
    <cellStyle name="쉼표 [0] 7 3 2 4" xfId="6485"/>
    <cellStyle name="쉼표 [0] 7 3 2 4 2" xfId="6486"/>
    <cellStyle name="쉼표 [0] 7 3 2 4 2 2" xfId="6487"/>
    <cellStyle name="쉼표 [0] 7 3 2 4 2 2 2" xfId="6488"/>
    <cellStyle name="쉼표 [0] 7 3 2 4 2 3" xfId="6489"/>
    <cellStyle name="쉼표 [0] 7 3 2 4 2 3 2" xfId="6490"/>
    <cellStyle name="쉼표 [0] 7 3 2 4 2 3 2 2" xfId="6491"/>
    <cellStyle name="쉼표 [0] 7 3 2 4 2 3 3" xfId="6492"/>
    <cellStyle name="쉼표 [0] 7 3 2 4 2 4" xfId="6493"/>
    <cellStyle name="쉼표 [0] 7 3 2 4 2 4 2" xfId="6494"/>
    <cellStyle name="쉼표 [0] 7 3 2 4 2 5" xfId="6495"/>
    <cellStyle name="쉼표 [0] 7 3 2 4 3" xfId="6496"/>
    <cellStyle name="쉼표 [0] 7 3 2 4 3 2" xfId="6497"/>
    <cellStyle name="쉼표 [0] 7 3 2 4 4" xfId="6498"/>
    <cellStyle name="쉼표 [0] 7 3 2 4 4 2" xfId="6499"/>
    <cellStyle name="쉼표 [0] 7 3 2 4 4 2 2" xfId="6500"/>
    <cellStyle name="쉼표 [0] 7 3 2 4 4 3" xfId="6501"/>
    <cellStyle name="쉼표 [0] 7 3 2 4 5" xfId="6502"/>
    <cellStyle name="쉼표 [0] 7 3 2 4 5 2" xfId="6503"/>
    <cellStyle name="쉼표 [0] 7 3 2 4 6" xfId="6504"/>
    <cellStyle name="쉼표 [0] 7 3 2 5" xfId="6505"/>
    <cellStyle name="쉼표 [0] 7 3 2 5 2" xfId="6506"/>
    <cellStyle name="쉼표 [0] 7 3 2 5 2 2" xfId="6507"/>
    <cellStyle name="쉼표 [0] 7 3 2 5 3" xfId="6508"/>
    <cellStyle name="쉼표 [0] 7 3 2 5 3 2" xfId="6509"/>
    <cellStyle name="쉼표 [0] 7 3 2 5 3 2 2" xfId="6510"/>
    <cellStyle name="쉼표 [0] 7 3 2 5 3 3" xfId="6511"/>
    <cellStyle name="쉼표 [0] 7 3 2 5 4" xfId="6512"/>
    <cellStyle name="쉼표 [0] 7 3 2 5 4 2" xfId="6513"/>
    <cellStyle name="쉼표 [0] 7 3 2 5 5" xfId="6514"/>
    <cellStyle name="쉼표 [0] 7 3 2 6" xfId="6515"/>
    <cellStyle name="쉼표 [0] 7 3 2 6 2" xfId="6516"/>
    <cellStyle name="쉼표 [0] 7 3 2 7" xfId="6517"/>
    <cellStyle name="쉼표 [0] 7 3 2 7 2" xfId="6518"/>
    <cellStyle name="쉼표 [0] 7 3 2 7 2 2" xfId="6519"/>
    <cellStyle name="쉼표 [0] 7 3 2 7 3" xfId="6520"/>
    <cellStyle name="쉼표 [0] 7 3 2 8" xfId="6521"/>
    <cellStyle name="쉼표 [0] 7 3 2 8 2" xfId="6522"/>
    <cellStyle name="쉼표 [0] 7 3 2 9" xfId="6523"/>
    <cellStyle name="쉼표 [0] 7 3 3" xfId="6524"/>
    <cellStyle name="쉼표 [0] 7 3 3 2" xfId="6525"/>
    <cellStyle name="쉼표 [0] 7 3 3 2 2" xfId="6526"/>
    <cellStyle name="쉼표 [0] 7 3 3 2 2 2" xfId="6527"/>
    <cellStyle name="쉼표 [0] 7 3 3 2 2 2 2" xfId="6528"/>
    <cellStyle name="쉼표 [0] 7 3 3 2 2 2 2 2" xfId="6529"/>
    <cellStyle name="쉼표 [0] 7 3 3 2 2 2 3" xfId="6530"/>
    <cellStyle name="쉼표 [0] 7 3 3 2 2 2 3 2" xfId="6531"/>
    <cellStyle name="쉼표 [0] 7 3 3 2 2 2 3 2 2" xfId="6532"/>
    <cellStyle name="쉼표 [0] 7 3 3 2 2 2 3 3" xfId="6533"/>
    <cellStyle name="쉼표 [0] 7 3 3 2 2 2 4" xfId="6534"/>
    <cellStyle name="쉼표 [0] 7 3 3 2 2 2 4 2" xfId="6535"/>
    <cellStyle name="쉼표 [0] 7 3 3 2 2 2 5" xfId="6536"/>
    <cellStyle name="쉼표 [0] 7 3 3 2 2 3" xfId="6537"/>
    <cellStyle name="쉼표 [0] 7 3 3 2 2 3 2" xfId="6538"/>
    <cellStyle name="쉼표 [0] 7 3 3 2 2 4" xfId="6539"/>
    <cellStyle name="쉼표 [0] 7 3 3 2 2 4 2" xfId="6540"/>
    <cellStyle name="쉼표 [0] 7 3 3 2 2 4 2 2" xfId="6541"/>
    <cellStyle name="쉼표 [0] 7 3 3 2 2 4 3" xfId="6542"/>
    <cellStyle name="쉼표 [0] 7 3 3 2 2 5" xfId="6543"/>
    <cellStyle name="쉼표 [0] 7 3 3 2 2 5 2" xfId="6544"/>
    <cellStyle name="쉼표 [0] 7 3 3 2 2 6" xfId="6545"/>
    <cellStyle name="쉼표 [0] 7 3 3 2 3" xfId="6546"/>
    <cellStyle name="쉼표 [0] 7 3 3 2 3 2" xfId="6547"/>
    <cellStyle name="쉼표 [0] 7 3 3 2 3 2 2" xfId="6548"/>
    <cellStyle name="쉼표 [0] 7 3 3 2 3 3" xfId="6549"/>
    <cellStyle name="쉼표 [0] 7 3 3 2 3 3 2" xfId="6550"/>
    <cellStyle name="쉼표 [0] 7 3 3 2 3 3 2 2" xfId="6551"/>
    <cellStyle name="쉼표 [0] 7 3 3 2 3 3 3" xfId="6552"/>
    <cellStyle name="쉼표 [0] 7 3 3 2 3 4" xfId="6553"/>
    <cellStyle name="쉼표 [0] 7 3 3 2 3 4 2" xfId="6554"/>
    <cellStyle name="쉼표 [0] 7 3 3 2 3 5" xfId="6555"/>
    <cellStyle name="쉼표 [0] 7 3 3 2 4" xfId="6556"/>
    <cellStyle name="쉼표 [0] 7 3 3 2 4 2" xfId="6557"/>
    <cellStyle name="쉼표 [0] 7 3 3 2 5" xfId="6558"/>
    <cellStyle name="쉼표 [0] 7 3 3 2 5 2" xfId="6559"/>
    <cellStyle name="쉼표 [0] 7 3 3 2 5 2 2" xfId="6560"/>
    <cellStyle name="쉼표 [0] 7 3 3 2 5 3" xfId="6561"/>
    <cellStyle name="쉼표 [0] 7 3 3 2 6" xfId="6562"/>
    <cellStyle name="쉼표 [0] 7 3 3 2 6 2" xfId="6563"/>
    <cellStyle name="쉼표 [0] 7 3 3 2 7" xfId="6564"/>
    <cellStyle name="쉼표 [0] 7 3 3 3" xfId="6565"/>
    <cellStyle name="쉼표 [0] 7 3 3 3 2" xfId="6566"/>
    <cellStyle name="쉼표 [0] 7 3 3 3 2 2" xfId="6567"/>
    <cellStyle name="쉼표 [0] 7 3 3 3 2 2 2" xfId="6568"/>
    <cellStyle name="쉼표 [0] 7 3 3 3 2 3" xfId="6569"/>
    <cellStyle name="쉼표 [0] 7 3 3 3 2 3 2" xfId="6570"/>
    <cellStyle name="쉼표 [0] 7 3 3 3 2 3 2 2" xfId="6571"/>
    <cellStyle name="쉼표 [0] 7 3 3 3 2 3 3" xfId="6572"/>
    <cellStyle name="쉼표 [0] 7 3 3 3 2 4" xfId="6573"/>
    <cellStyle name="쉼표 [0] 7 3 3 3 2 4 2" xfId="6574"/>
    <cellStyle name="쉼표 [0] 7 3 3 3 2 5" xfId="6575"/>
    <cellStyle name="쉼표 [0] 7 3 3 3 3" xfId="6576"/>
    <cellStyle name="쉼표 [0] 7 3 3 3 3 2" xfId="6577"/>
    <cellStyle name="쉼표 [0] 7 3 3 3 4" xfId="6578"/>
    <cellStyle name="쉼표 [0] 7 3 3 3 4 2" xfId="6579"/>
    <cellStyle name="쉼표 [0] 7 3 3 3 4 2 2" xfId="6580"/>
    <cellStyle name="쉼표 [0] 7 3 3 3 4 3" xfId="6581"/>
    <cellStyle name="쉼표 [0] 7 3 3 3 5" xfId="6582"/>
    <cellStyle name="쉼표 [0] 7 3 3 3 5 2" xfId="6583"/>
    <cellStyle name="쉼표 [0] 7 3 3 3 6" xfId="6584"/>
    <cellStyle name="쉼표 [0] 7 3 3 4" xfId="6585"/>
    <cellStyle name="쉼표 [0] 7 3 3 4 2" xfId="6586"/>
    <cellStyle name="쉼표 [0] 7 3 3 4 2 2" xfId="6587"/>
    <cellStyle name="쉼표 [0] 7 3 3 4 3" xfId="6588"/>
    <cellStyle name="쉼표 [0] 7 3 3 4 3 2" xfId="6589"/>
    <cellStyle name="쉼표 [0] 7 3 3 4 3 2 2" xfId="6590"/>
    <cellStyle name="쉼표 [0] 7 3 3 4 3 3" xfId="6591"/>
    <cellStyle name="쉼표 [0] 7 3 3 4 4" xfId="6592"/>
    <cellStyle name="쉼표 [0] 7 3 3 4 4 2" xfId="6593"/>
    <cellStyle name="쉼표 [0] 7 3 3 4 5" xfId="6594"/>
    <cellStyle name="쉼표 [0] 7 3 3 5" xfId="6595"/>
    <cellStyle name="쉼표 [0] 7 3 3 5 2" xfId="6596"/>
    <cellStyle name="쉼표 [0] 7 3 3 6" xfId="6597"/>
    <cellStyle name="쉼표 [0] 7 3 3 6 2" xfId="6598"/>
    <cellStyle name="쉼표 [0] 7 3 3 6 2 2" xfId="6599"/>
    <cellStyle name="쉼표 [0] 7 3 3 6 3" xfId="6600"/>
    <cellStyle name="쉼표 [0] 7 3 3 7" xfId="6601"/>
    <cellStyle name="쉼표 [0] 7 3 3 7 2" xfId="6602"/>
    <cellStyle name="쉼표 [0] 7 3 3 8" xfId="6603"/>
    <cellStyle name="쉼표 [0] 7 3 4" xfId="6604"/>
    <cellStyle name="쉼표 [0] 7 3 4 2" xfId="6605"/>
    <cellStyle name="쉼표 [0] 7 3 4 2 2" xfId="6606"/>
    <cellStyle name="쉼표 [0] 7 3 4 2 2 2" xfId="6607"/>
    <cellStyle name="쉼표 [0] 7 3 4 2 2 2 2" xfId="6608"/>
    <cellStyle name="쉼표 [0] 7 3 4 2 2 3" xfId="6609"/>
    <cellStyle name="쉼표 [0] 7 3 4 2 2 3 2" xfId="6610"/>
    <cellStyle name="쉼표 [0] 7 3 4 2 2 3 2 2" xfId="6611"/>
    <cellStyle name="쉼표 [0] 7 3 4 2 2 3 3" xfId="6612"/>
    <cellStyle name="쉼표 [0] 7 3 4 2 2 4" xfId="6613"/>
    <cellStyle name="쉼표 [0] 7 3 4 2 2 4 2" xfId="6614"/>
    <cellStyle name="쉼표 [0] 7 3 4 2 2 5" xfId="6615"/>
    <cellStyle name="쉼표 [0] 7 3 4 2 3" xfId="6616"/>
    <cellStyle name="쉼표 [0] 7 3 4 2 3 2" xfId="6617"/>
    <cellStyle name="쉼표 [0] 7 3 4 2 4" xfId="6618"/>
    <cellStyle name="쉼표 [0] 7 3 4 2 4 2" xfId="6619"/>
    <cellStyle name="쉼표 [0] 7 3 4 2 4 2 2" xfId="6620"/>
    <cellStyle name="쉼표 [0] 7 3 4 2 4 3" xfId="6621"/>
    <cellStyle name="쉼표 [0] 7 3 4 2 5" xfId="6622"/>
    <cellStyle name="쉼표 [0] 7 3 4 2 5 2" xfId="6623"/>
    <cellStyle name="쉼표 [0] 7 3 4 2 6" xfId="6624"/>
    <cellStyle name="쉼표 [0] 7 3 4 3" xfId="6625"/>
    <cellStyle name="쉼표 [0] 7 3 4 3 2" xfId="6626"/>
    <cellStyle name="쉼표 [0] 7 3 4 3 2 2" xfId="6627"/>
    <cellStyle name="쉼표 [0] 7 3 4 3 3" xfId="6628"/>
    <cellStyle name="쉼표 [0] 7 3 4 3 3 2" xfId="6629"/>
    <cellStyle name="쉼표 [0] 7 3 4 3 3 2 2" xfId="6630"/>
    <cellStyle name="쉼표 [0] 7 3 4 3 3 3" xfId="6631"/>
    <cellStyle name="쉼표 [0] 7 3 4 3 4" xfId="6632"/>
    <cellStyle name="쉼표 [0] 7 3 4 3 4 2" xfId="6633"/>
    <cellStyle name="쉼표 [0] 7 3 4 3 5" xfId="6634"/>
    <cellStyle name="쉼표 [0] 7 3 4 4" xfId="6635"/>
    <cellStyle name="쉼표 [0] 7 3 4 4 2" xfId="6636"/>
    <cellStyle name="쉼표 [0] 7 3 4 5" xfId="6637"/>
    <cellStyle name="쉼표 [0] 7 3 4 5 2" xfId="6638"/>
    <cellStyle name="쉼표 [0] 7 3 4 5 2 2" xfId="6639"/>
    <cellStyle name="쉼표 [0] 7 3 4 5 3" xfId="6640"/>
    <cellStyle name="쉼표 [0] 7 3 4 6" xfId="6641"/>
    <cellStyle name="쉼표 [0] 7 3 4 6 2" xfId="6642"/>
    <cellStyle name="쉼표 [0] 7 3 4 7" xfId="6643"/>
    <cellStyle name="쉼표 [0] 7 3 5" xfId="6644"/>
    <cellStyle name="쉼표 [0] 7 3 5 2" xfId="6645"/>
    <cellStyle name="쉼표 [0] 7 3 5 2 2" xfId="6646"/>
    <cellStyle name="쉼표 [0] 7 3 5 2 2 2" xfId="6647"/>
    <cellStyle name="쉼표 [0] 7 3 5 2 3" xfId="6648"/>
    <cellStyle name="쉼표 [0] 7 3 5 2 3 2" xfId="6649"/>
    <cellStyle name="쉼표 [0] 7 3 5 2 3 2 2" xfId="6650"/>
    <cellStyle name="쉼표 [0] 7 3 5 2 3 3" xfId="6651"/>
    <cellStyle name="쉼표 [0] 7 3 5 2 4" xfId="6652"/>
    <cellStyle name="쉼표 [0] 7 3 5 2 4 2" xfId="6653"/>
    <cellStyle name="쉼표 [0] 7 3 5 2 5" xfId="6654"/>
    <cellStyle name="쉼표 [0] 7 3 5 3" xfId="6655"/>
    <cellStyle name="쉼표 [0] 7 3 5 3 2" xfId="6656"/>
    <cellStyle name="쉼표 [0] 7 3 5 4" xfId="6657"/>
    <cellStyle name="쉼표 [0] 7 3 5 4 2" xfId="6658"/>
    <cellStyle name="쉼표 [0] 7 3 5 4 2 2" xfId="6659"/>
    <cellStyle name="쉼표 [0] 7 3 5 4 3" xfId="6660"/>
    <cellStyle name="쉼표 [0] 7 3 5 5" xfId="6661"/>
    <cellStyle name="쉼표 [0] 7 3 5 5 2" xfId="6662"/>
    <cellStyle name="쉼표 [0] 7 3 5 6" xfId="6663"/>
    <cellStyle name="쉼표 [0] 7 3 6" xfId="6664"/>
    <cellStyle name="쉼표 [0] 7 3 6 2" xfId="6665"/>
    <cellStyle name="쉼표 [0] 7 3 6 2 2" xfId="6666"/>
    <cellStyle name="쉼표 [0] 7 3 6 3" xfId="6667"/>
    <cellStyle name="쉼표 [0] 7 3 6 3 2" xfId="6668"/>
    <cellStyle name="쉼표 [0] 7 3 6 3 2 2" xfId="6669"/>
    <cellStyle name="쉼표 [0] 7 3 6 3 3" xfId="6670"/>
    <cellStyle name="쉼표 [0] 7 3 6 4" xfId="6671"/>
    <cellStyle name="쉼표 [0] 7 3 6 4 2" xfId="6672"/>
    <cellStyle name="쉼표 [0] 7 3 6 5" xfId="6673"/>
    <cellStyle name="쉼표 [0] 7 3 7" xfId="6674"/>
    <cellStyle name="쉼표 [0] 7 3 7 2" xfId="6675"/>
    <cellStyle name="쉼표 [0] 7 3 8" xfId="6676"/>
    <cellStyle name="쉼표 [0] 7 3 8 2" xfId="6677"/>
    <cellStyle name="쉼표 [0] 7 3 8 2 2" xfId="6678"/>
    <cellStyle name="쉼표 [0] 7 3 8 3" xfId="6679"/>
    <cellStyle name="쉼표 [0] 7 3 9" xfId="6680"/>
    <cellStyle name="쉼표 [0] 7 3 9 2" xfId="6681"/>
    <cellStyle name="쉼표 [0] 7 4" xfId="6682"/>
    <cellStyle name="쉼표 [0] 7 4 2" xfId="6683"/>
    <cellStyle name="쉼표 [0] 7 4 2 2" xfId="6684"/>
    <cellStyle name="쉼표 [0] 7 4 2 2 2" xfId="6685"/>
    <cellStyle name="쉼표 [0] 7 4 2 2 2 2" xfId="6686"/>
    <cellStyle name="쉼표 [0] 7 4 2 2 2 2 2" xfId="6687"/>
    <cellStyle name="쉼표 [0] 7 4 2 2 2 2 2 2" xfId="6688"/>
    <cellStyle name="쉼표 [0] 7 4 2 2 2 2 3" xfId="6689"/>
    <cellStyle name="쉼표 [0] 7 4 2 2 2 2 3 2" xfId="6690"/>
    <cellStyle name="쉼표 [0] 7 4 2 2 2 2 3 2 2" xfId="6691"/>
    <cellStyle name="쉼표 [0] 7 4 2 2 2 2 3 3" xfId="6692"/>
    <cellStyle name="쉼표 [0] 7 4 2 2 2 2 4" xfId="6693"/>
    <cellStyle name="쉼표 [0] 7 4 2 2 2 2 4 2" xfId="6694"/>
    <cellStyle name="쉼표 [0] 7 4 2 2 2 2 5" xfId="6695"/>
    <cellStyle name="쉼표 [0] 7 4 2 2 2 3" xfId="6696"/>
    <cellStyle name="쉼표 [0] 7 4 2 2 2 3 2" xfId="6697"/>
    <cellStyle name="쉼표 [0] 7 4 2 2 2 4" xfId="6698"/>
    <cellStyle name="쉼표 [0] 7 4 2 2 2 4 2" xfId="6699"/>
    <cellStyle name="쉼표 [0] 7 4 2 2 2 4 2 2" xfId="6700"/>
    <cellStyle name="쉼표 [0] 7 4 2 2 2 4 3" xfId="6701"/>
    <cellStyle name="쉼표 [0] 7 4 2 2 2 5" xfId="6702"/>
    <cellStyle name="쉼표 [0] 7 4 2 2 2 5 2" xfId="6703"/>
    <cellStyle name="쉼표 [0] 7 4 2 2 2 6" xfId="6704"/>
    <cellStyle name="쉼표 [0] 7 4 2 2 3" xfId="6705"/>
    <cellStyle name="쉼표 [0] 7 4 2 2 3 2" xfId="6706"/>
    <cellStyle name="쉼표 [0] 7 4 2 2 3 2 2" xfId="6707"/>
    <cellStyle name="쉼표 [0] 7 4 2 2 3 3" xfId="6708"/>
    <cellStyle name="쉼표 [0] 7 4 2 2 3 3 2" xfId="6709"/>
    <cellStyle name="쉼표 [0] 7 4 2 2 3 3 2 2" xfId="6710"/>
    <cellStyle name="쉼표 [0] 7 4 2 2 3 3 3" xfId="6711"/>
    <cellStyle name="쉼표 [0] 7 4 2 2 3 4" xfId="6712"/>
    <cellStyle name="쉼표 [0] 7 4 2 2 3 4 2" xfId="6713"/>
    <cellStyle name="쉼표 [0] 7 4 2 2 3 5" xfId="6714"/>
    <cellStyle name="쉼표 [0] 7 4 2 2 4" xfId="6715"/>
    <cellStyle name="쉼표 [0] 7 4 2 2 4 2" xfId="6716"/>
    <cellStyle name="쉼표 [0] 7 4 2 2 5" xfId="6717"/>
    <cellStyle name="쉼표 [0] 7 4 2 2 5 2" xfId="6718"/>
    <cellStyle name="쉼표 [0] 7 4 2 2 5 2 2" xfId="6719"/>
    <cellStyle name="쉼표 [0] 7 4 2 2 5 3" xfId="6720"/>
    <cellStyle name="쉼표 [0] 7 4 2 2 6" xfId="6721"/>
    <cellStyle name="쉼표 [0] 7 4 2 2 6 2" xfId="6722"/>
    <cellStyle name="쉼표 [0] 7 4 2 2 7" xfId="6723"/>
    <cellStyle name="쉼표 [0] 7 4 2 3" xfId="6724"/>
    <cellStyle name="쉼표 [0] 7 4 2 3 2" xfId="6725"/>
    <cellStyle name="쉼표 [0] 7 4 2 3 2 2" xfId="6726"/>
    <cellStyle name="쉼표 [0] 7 4 2 3 2 2 2" xfId="6727"/>
    <cellStyle name="쉼표 [0] 7 4 2 3 2 3" xfId="6728"/>
    <cellStyle name="쉼표 [0] 7 4 2 3 2 3 2" xfId="6729"/>
    <cellStyle name="쉼표 [0] 7 4 2 3 2 3 2 2" xfId="6730"/>
    <cellStyle name="쉼표 [0] 7 4 2 3 2 3 3" xfId="6731"/>
    <cellStyle name="쉼표 [0] 7 4 2 3 2 4" xfId="6732"/>
    <cellStyle name="쉼표 [0] 7 4 2 3 2 4 2" xfId="6733"/>
    <cellStyle name="쉼표 [0] 7 4 2 3 2 5" xfId="6734"/>
    <cellStyle name="쉼표 [0] 7 4 2 3 3" xfId="6735"/>
    <cellStyle name="쉼표 [0] 7 4 2 3 3 2" xfId="6736"/>
    <cellStyle name="쉼표 [0] 7 4 2 3 4" xfId="6737"/>
    <cellStyle name="쉼표 [0] 7 4 2 3 4 2" xfId="6738"/>
    <cellStyle name="쉼표 [0] 7 4 2 3 4 2 2" xfId="6739"/>
    <cellStyle name="쉼표 [0] 7 4 2 3 4 3" xfId="6740"/>
    <cellStyle name="쉼표 [0] 7 4 2 3 5" xfId="6741"/>
    <cellStyle name="쉼표 [0] 7 4 2 3 5 2" xfId="6742"/>
    <cellStyle name="쉼표 [0] 7 4 2 3 6" xfId="6743"/>
    <cellStyle name="쉼표 [0] 7 4 2 4" xfId="6744"/>
    <cellStyle name="쉼표 [0] 7 4 2 4 2" xfId="6745"/>
    <cellStyle name="쉼표 [0] 7 4 2 4 2 2" xfId="6746"/>
    <cellStyle name="쉼표 [0] 7 4 2 4 3" xfId="6747"/>
    <cellStyle name="쉼표 [0] 7 4 2 4 3 2" xfId="6748"/>
    <cellStyle name="쉼표 [0] 7 4 2 4 3 2 2" xfId="6749"/>
    <cellStyle name="쉼표 [0] 7 4 2 4 3 3" xfId="6750"/>
    <cellStyle name="쉼표 [0] 7 4 2 4 4" xfId="6751"/>
    <cellStyle name="쉼표 [0] 7 4 2 4 4 2" xfId="6752"/>
    <cellStyle name="쉼표 [0] 7 4 2 4 5" xfId="6753"/>
    <cellStyle name="쉼표 [0] 7 4 2 5" xfId="6754"/>
    <cellStyle name="쉼표 [0] 7 4 2 5 2" xfId="6755"/>
    <cellStyle name="쉼표 [0] 7 4 2 6" xfId="6756"/>
    <cellStyle name="쉼표 [0] 7 4 2 6 2" xfId="6757"/>
    <cellStyle name="쉼표 [0] 7 4 2 6 2 2" xfId="6758"/>
    <cellStyle name="쉼표 [0] 7 4 2 6 3" xfId="6759"/>
    <cellStyle name="쉼표 [0] 7 4 2 7" xfId="6760"/>
    <cellStyle name="쉼표 [0] 7 4 2 7 2" xfId="6761"/>
    <cellStyle name="쉼표 [0] 7 4 2 8" xfId="6762"/>
    <cellStyle name="쉼표 [0] 7 4 3" xfId="6763"/>
    <cellStyle name="쉼표 [0] 7 4 3 2" xfId="6764"/>
    <cellStyle name="쉼표 [0] 7 4 3 2 2" xfId="6765"/>
    <cellStyle name="쉼표 [0] 7 4 3 2 2 2" xfId="6766"/>
    <cellStyle name="쉼표 [0] 7 4 3 2 2 2 2" xfId="6767"/>
    <cellStyle name="쉼표 [0] 7 4 3 2 2 3" xfId="6768"/>
    <cellStyle name="쉼표 [0] 7 4 3 2 2 3 2" xfId="6769"/>
    <cellStyle name="쉼표 [0] 7 4 3 2 2 3 2 2" xfId="6770"/>
    <cellStyle name="쉼표 [0] 7 4 3 2 2 3 3" xfId="6771"/>
    <cellStyle name="쉼표 [0] 7 4 3 2 2 4" xfId="6772"/>
    <cellStyle name="쉼표 [0] 7 4 3 2 2 4 2" xfId="6773"/>
    <cellStyle name="쉼표 [0] 7 4 3 2 2 5" xfId="6774"/>
    <cellStyle name="쉼표 [0] 7 4 3 2 3" xfId="6775"/>
    <cellStyle name="쉼표 [0] 7 4 3 2 3 2" xfId="6776"/>
    <cellStyle name="쉼표 [0] 7 4 3 2 4" xfId="6777"/>
    <cellStyle name="쉼표 [0] 7 4 3 2 4 2" xfId="6778"/>
    <cellStyle name="쉼표 [0] 7 4 3 2 4 2 2" xfId="6779"/>
    <cellStyle name="쉼표 [0] 7 4 3 2 4 3" xfId="6780"/>
    <cellStyle name="쉼표 [0] 7 4 3 2 5" xfId="6781"/>
    <cellStyle name="쉼표 [0] 7 4 3 2 5 2" xfId="6782"/>
    <cellStyle name="쉼표 [0] 7 4 3 2 6" xfId="6783"/>
    <cellStyle name="쉼표 [0] 7 4 3 3" xfId="6784"/>
    <cellStyle name="쉼표 [0] 7 4 3 3 2" xfId="6785"/>
    <cellStyle name="쉼표 [0] 7 4 3 3 2 2" xfId="6786"/>
    <cellStyle name="쉼표 [0] 7 4 3 3 3" xfId="6787"/>
    <cellStyle name="쉼표 [0] 7 4 3 3 3 2" xfId="6788"/>
    <cellStyle name="쉼표 [0] 7 4 3 3 3 2 2" xfId="6789"/>
    <cellStyle name="쉼표 [0] 7 4 3 3 3 3" xfId="6790"/>
    <cellStyle name="쉼표 [0] 7 4 3 3 4" xfId="6791"/>
    <cellStyle name="쉼표 [0] 7 4 3 3 4 2" xfId="6792"/>
    <cellStyle name="쉼표 [0] 7 4 3 3 5" xfId="6793"/>
    <cellStyle name="쉼표 [0] 7 4 3 4" xfId="6794"/>
    <cellStyle name="쉼표 [0] 7 4 3 4 2" xfId="6795"/>
    <cellStyle name="쉼표 [0] 7 4 3 5" xfId="6796"/>
    <cellStyle name="쉼표 [0] 7 4 3 5 2" xfId="6797"/>
    <cellStyle name="쉼표 [0] 7 4 3 5 2 2" xfId="6798"/>
    <cellStyle name="쉼표 [0] 7 4 3 5 3" xfId="6799"/>
    <cellStyle name="쉼표 [0] 7 4 3 6" xfId="6800"/>
    <cellStyle name="쉼표 [0] 7 4 3 6 2" xfId="6801"/>
    <cellStyle name="쉼표 [0] 7 4 3 7" xfId="6802"/>
    <cellStyle name="쉼표 [0] 7 4 4" xfId="6803"/>
    <cellStyle name="쉼표 [0] 7 4 4 2" xfId="6804"/>
    <cellStyle name="쉼표 [0] 7 4 4 2 2" xfId="6805"/>
    <cellStyle name="쉼표 [0] 7 4 4 2 2 2" xfId="6806"/>
    <cellStyle name="쉼표 [0] 7 4 4 2 3" xfId="6807"/>
    <cellStyle name="쉼표 [0] 7 4 4 2 3 2" xfId="6808"/>
    <cellStyle name="쉼표 [0] 7 4 4 2 3 2 2" xfId="6809"/>
    <cellStyle name="쉼표 [0] 7 4 4 2 3 3" xfId="6810"/>
    <cellStyle name="쉼표 [0] 7 4 4 2 4" xfId="6811"/>
    <cellStyle name="쉼표 [0] 7 4 4 2 4 2" xfId="6812"/>
    <cellStyle name="쉼표 [0] 7 4 4 2 5" xfId="6813"/>
    <cellStyle name="쉼표 [0] 7 4 4 3" xfId="6814"/>
    <cellStyle name="쉼표 [0] 7 4 4 3 2" xfId="6815"/>
    <cellStyle name="쉼표 [0] 7 4 4 4" xfId="6816"/>
    <cellStyle name="쉼표 [0] 7 4 4 4 2" xfId="6817"/>
    <cellStyle name="쉼표 [0] 7 4 4 4 2 2" xfId="6818"/>
    <cellStyle name="쉼표 [0] 7 4 4 4 3" xfId="6819"/>
    <cellStyle name="쉼표 [0] 7 4 4 5" xfId="6820"/>
    <cellStyle name="쉼표 [0] 7 4 4 5 2" xfId="6821"/>
    <cellStyle name="쉼표 [0] 7 4 4 6" xfId="6822"/>
    <cellStyle name="쉼표 [0] 7 4 5" xfId="6823"/>
    <cellStyle name="쉼표 [0] 7 4 5 2" xfId="6824"/>
    <cellStyle name="쉼표 [0] 7 4 5 2 2" xfId="6825"/>
    <cellStyle name="쉼표 [0] 7 4 5 3" xfId="6826"/>
    <cellStyle name="쉼표 [0] 7 4 5 3 2" xfId="6827"/>
    <cellStyle name="쉼표 [0] 7 4 5 3 2 2" xfId="6828"/>
    <cellStyle name="쉼표 [0] 7 4 5 3 3" xfId="6829"/>
    <cellStyle name="쉼표 [0] 7 4 5 4" xfId="6830"/>
    <cellStyle name="쉼표 [0] 7 4 5 4 2" xfId="6831"/>
    <cellStyle name="쉼표 [0] 7 4 5 5" xfId="6832"/>
    <cellStyle name="쉼표 [0] 7 4 6" xfId="6833"/>
    <cellStyle name="쉼표 [0] 7 4 6 2" xfId="6834"/>
    <cellStyle name="쉼표 [0] 7 4 7" xfId="6835"/>
    <cellStyle name="쉼표 [0] 7 4 7 2" xfId="6836"/>
    <cellStyle name="쉼표 [0] 7 4 7 2 2" xfId="6837"/>
    <cellStyle name="쉼표 [0] 7 4 7 3" xfId="6838"/>
    <cellStyle name="쉼표 [0] 7 4 8" xfId="6839"/>
    <cellStyle name="쉼표 [0] 7 4 8 2" xfId="6840"/>
    <cellStyle name="쉼표 [0] 7 4 9" xfId="6841"/>
    <cellStyle name="쉼표 [0] 7 5" xfId="6842"/>
    <cellStyle name="쉼표 [0] 7 5 2" xfId="6843"/>
    <cellStyle name="쉼표 [0] 7 5 2 2" xfId="6844"/>
    <cellStyle name="쉼표 [0] 7 5 2 2 2" xfId="6845"/>
    <cellStyle name="쉼표 [0] 7 5 2 2 2 2" xfId="6846"/>
    <cellStyle name="쉼표 [0] 7 5 2 2 2 2 2" xfId="6847"/>
    <cellStyle name="쉼표 [0] 7 5 2 2 2 3" xfId="6848"/>
    <cellStyle name="쉼표 [0] 7 5 2 2 2 3 2" xfId="6849"/>
    <cellStyle name="쉼표 [0] 7 5 2 2 2 3 2 2" xfId="6850"/>
    <cellStyle name="쉼표 [0] 7 5 2 2 2 3 3" xfId="6851"/>
    <cellStyle name="쉼표 [0] 7 5 2 2 2 4" xfId="6852"/>
    <cellStyle name="쉼표 [0] 7 5 2 2 2 4 2" xfId="6853"/>
    <cellStyle name="쉼표 [0] 7 5 2 2 2 5" xfId="6854"/>
    <cellStyle name="쉼표 [0] 7 5 2 2 3" xfId="6855"/>
    <cellStyle name="쉼표 [0] 7 5 2 2 3 2" xfId="6856"/>
    <cellStyle name="쉼표 [0] 7 5 2 2 4" xfId="6857"/>
    <cellStyle name="쉼표 [0] 7 5 2 2 4 2" xfId="6858"/>
    <cellStyle name="쉼표 [0] 7 5 2 2 4 2 2" xfId="6859"/>
    <cellStyle name="쉼표 [0] 7 5 2 2 4 3" xfId="6860"/>
    <cellStyle name="쉼표 [0] 7 5 2 2 5" xfId="6861"/>
    <cellStyle name="쉼표 [0] 7 5 2 2 5 2" xfId="6862"/>
    <cellStyle name="쉼표 [0] 7 5 2 2 6" xfId="6863"/>
    <cellStyle name="쉼표 [0] 7 5 2 3" xfId="6864"/>
    <cellStyle name="쉼표 [0] 7 5 2 3 2" xfId="6865"/>
    <cellStyle name="쉼표 [0] 7 5 2 3 2 2" xfId="6866"/>
    <cellStyle name="쉼표 [0] 7 5 2 3 3" xfId="6867"/>
    <cellStyle name="쉼표 [0] 7 5 2 3 3 2" xfId="6868"/>
    <cellStyle name="쉼표 [0] 7 5 2 3 3 2 2" xfId="6869"/>
    <cellStyle name="쉼표 [0] 7 5 2 3 3 3" xfId="6870"/>
    <cellStyle name="쉼표 [0] 7 5 2 3 4" xfId="6871"/>
    <cellStyle name="쉼표 [0] 7 5 2 3 4 2" xfId="6872"/>
    <cellStyle name="쉼표 [0] 7 5 2 3 5" xfId="6873"/>
    <cellStyle name="쉼표 [0] 7 5 2 4" xfId="6874"/>
    <cellStyle name="쉼표 [0] 7 5 2 4 2" xfId="6875"/>
    <cellStyle name="쉼표 [0] 7 5 2 5" xfId="6876"/>
    <cellStyle name="쉼표 [0] 7 5 2 5 2" xfId="6877"/>
    <cellStyle name="쉼표 [0] 7 5 2 5 2 2" xfId="6878"/>
    <cellStyle name="쉼표 [0] 7 5 2 5 3" xfId="6879"/>
    <cellStyle name="쉼표 [0] 7 5 2 6" xfId="6880"/>
    <cellStyle name="쉼표 [0] 7 5 2 6 2" xfId="6881"/>
    <cellStyle name="쉼표 [0] 7 5 2 7" xfId="6882"/>
    <cellStyle name="쉼표 [0] 7 5 3" xfId="6883"/>
    <cellStyle name="쉼표 [0] 7 5 3 2" xfId="6884"/>
    <cellStyle name="쉼표 [0] 7 5 3 2 2" xfId="6885"/>
    <cellStyle name="쉼표 [0] 7 5 3 2 2 2" xfId="6886"/>
    <cellStyle name="쉼표 [0] 7 5 3 2 3" xfId="6887"/>
    <cellStyle name="쉼표 [0] 7 5 3 2 3 2" xfId="6888"/>
    <cellStyle name="쉼표 [0] 7 5 3 2 3 2 2" xfId="6889"/>
    <cellStyle name="쉼표 [0] 7 5 3 2 3 3" xfId="6890"/>
    <cellStyle name="쉼표 [0] 7 5 3 2 4" xfId="6891"/>
    <cellStyle name="쉼표 [0] 7 5 3 2 4 2" xfId="6892"/>
    <cellStyle name="쉼표 [0] 7 5 3 2 5" xfId="6893"/>
    <cellStyle name="쉼표 [0] 7 5 3 3" xfId="6894"/>
    <cellStyle name="쉼표 [0] 7 5 3 3 2" xfId="6895"/>
    <cellStyle name="쉼표 [0] 7 5 3 4" xfId="6896"/>
    <cellStyle name="쉼표 [0] 7 5 3 4 2" xfId="6897"/>
    <cellStyle name="쉼표 [0] 7 5 3 4 2 2" xfId="6898"/>
    <cellStyle name="쉼표 [0] 7 5 3 4 3" xfId="6899"/>
    <cellStyle name="쉼표 [0] 7 5 3 5" xfId="6900"/>
    <cellStyle name="쉼표 [0] 7 5 3 5 2" xfId="6901"/>
    <cellStyle name="쉼표 [0] 7 5 3 6" xfId="6902"/>
    <cellStyle name="쉼표 [0] 7 5 4" xfId="6903"/>
    <cellStyle name="쉼표 [0] 7 5 4 2" xfId="6904"/>
    <cellStyle name="쉼표 [0] 7 5 4 2 2" xfId="6905"/>
    <cellStyle name="쉼표 [0] 7 5 4 3" xfId="6906"/>
    <cellStyle name="쉼표 [0] 7 5 4 3 2" xfId="6907"/>
    <cellStyle name="쉼표 [0] 7 5 4 3 2 2" xfId="6908"/>
    <cellStyle name="쉼표 [0] 7 5 4 3 3" xfId="6909"/>
    <cellStyle name="쉼표 [0] 7 5 4 4" xfId="6910"/>
    <cellStyle name="쉼표 [0] 7 5 4 4 2" xfId="6911"/>
    <cellStyle name="쉼표 [0] 7 5 4 5" xfId="6912"/>
    <cellStyle name="쉼표 [0] 7 5 5" xfId="6913"/>
    <cellStyle name="쉼표 [0] 7 5 5 2" xfId="6914"/>
    <cellStyle name="쉼표 [0] 7 5 6" xfId="6915"/>
    <cellStyle name="쉼표 [0] 7 5 6 2" xfId="6916"/>
    <cellStyle name="쉼표 [0] 7 5 6 2 2" xfId="6917"/>
    <cellStyle name="쉼표 [0] 7 5 6 3" xfId="6918"/>
    <cellStyle name="쉼표 [0] 7 5 7" xfId="6919"/>
    <cellStyle name="쉼표 [0] 7 5 7 2" xfId="6920"/>
    <cellStyle name="쉼표 [0] 7 5 8" xfId="6921"/>
    <cellStyle name="쉼표 [0] 7 6" xfId="6922"/>
    <cellStyle name="쉼표 [0] 7 6 2" xfId="6923"/>
    <cellStyle name="쉼표 [0] 7 6 2 2" xfId="6924"/>
    <cellStyle name="쉼표 [0] 7 6 2 2 2" xfId="6925"/>
    <cellStyle name="쉼표 [0] 7 6 2 2 2 2" xfId="6926"/>
    <cellStyle name="쉼표 [0] 7 6 2 2 3" xfId="6927"/>
    <cellStyle name="쉼표 [0] 7 6 2 2 3 2" xfId="6928"/>
    <cellStyle name="쉼표 [0] 7 6 2 2 3 2 2" xfId="6929"/>
    <cellStyle name="쉼표 [0] 7 6 2 2 3 3" xfId="6930"/>
    <cellStyle name="쉼표 [0] 7 6 2 2 4" xfId="6931"/>
    <cellStyle name="쉼표 [0] 7 6 2 2 4 2" xfId="6932"/>
    <cellStyle name="쉼표 [0] 7 6 2 2 5" xfId="6933"/>
    <cellStyle name="쉼표 [0] 7 6 2 3" xfId="6934"/>
    <cellStyle name="쉼표 [0] 7 6 2 3 2" xfId="6935"/>
    <cellStyle name="쉼표 [0] 7 6 2 4" xfId="6936"/>
    <cellStyle name="쉼표 [0] 7 6 2 4 2" xfId="6937"/>
    <cellStyle name="쉼표 [0] 7 6 2 4 2 2" xfId="6938"/>
    <cellStyle name="쉼표 [0] 7 6 2 4 3" xfId="6939"/>
    <cellStyle name="쉼표 [0] 7 6 2 5" xfId="6940"/>
    <cellStyle name="쉼표 [0] 7 6 2 5 2" xfId="6941"/>
    <cellStyle name="쉼표 [0] 7 6 2 6" xfId="6942"/>
    <cellStyle name="쉼표 [0] 7 6 3" xfId="6943"/>
    <cellStyle name="쉼표 [0] 7 6 3 2" xfId="6944"/>
    <cellStyle name="쉼표 [0] 7 6 3 2 2" xfId="6945"/>
    <cellStyle name="쉼표 [0] 7 6 3 3" xfId="6946"/>
    <cellStyle name="쉼표 [0] 7 6 3 3 2" xfId="6947"/>
    <cellStyle name="쉼표 [0] 7 6 3 3 2 2" xfId="6948"/>
    <cellStyle name="쉼표 [0] 7 6 3 3 3" xfId="6949"/>
    <cellStyle name="쉼표 [0] 7 6 3 4" xfId="6950"/>
    <cellStyle name="쉼표 [0] 7 6 3 4 2" xfId="6951"/>
    <cellStyle name="쉼표 [0] 7 6 3 5" xfId="6952"/>
    <cellStyle name="쉼표 [0] 7 6 4" xfId="6953"/>
    <cellStyle name="쉼표 [0] 7 6 4 2" xfId="6954"/>
    <cellStyle name="쉼표 [0] 7 6 5" xfId="6955"/>
    <cellStyle name="쉼표 [0] 7 6 5 2" xfId="6956"/>
    <cellStyle name="쉼표 [0] 7 6 5 2 2" xfId="6957"/>
    <cellStyle name="쉼표 [0] 7 6 5 3" xfId="6958"/>
    <cellStyle name="쉼표 [0] 7 6 6" xfId="6959"/>
    <cellStyle name="쉼표 [0] 7 6 6 2" xfId="6960"/>
    <cellStyle name="쉼표 [0] 7 6 7" xfId="6961"/>
    <cellStyle name="쉼표 [0] 7 6 8" xfId="40509"/>
    <cellStyle name="쉼표 [0] 7 7" xfId="6962"/>
    <cellStyle name="쉼표 [0] 7 7 2" xfId="6963"/>
    <cellStyle name="쉼표 [0] 7 7 2 2" xfId="6964"/>
    <cellStyle name="쉼표 [0] 7 7 2 2 2" xfId="6965"/>
    <cellStyle name="쉼표 [0] 7 7 2 3" xfId="6966"/>
    <cellStyle name="쉼표 [0] 7 7 2 3 2" xfId="6967"/>
    <cellStyle name="쉼표 [0] 7 7 2 3 2 2" xfId="6968"/>
    <cellStyle name="쉼표 [0] 7 7 2 3 3" xfId="6969"/>
    <cellStyle name="쉼표 [0] 7 7 2 4" xfId="6970"/>
    <cellStyle name="쉼표 [0] 7 7 2 4 2" xfId="6971"/>
    <cellStyle name="쉼표 [0] 7 7 2 5" xfId="6972"/>
    <cellStyle name="쉼표 [0] 7 7 3" xfId="6973"/>
    <cellStyle name="쉼표 [0] 7 7 3 2" xfId="6974"/>
    <cellStyle name="쉼표 [0] 7 7 4" xfId="6975"/>
    <cellStyle name="쉼표 [0] 7 7 4 2" xfId="6976"/>
    <cellStyle name="쉼표 [0] 7 7 4 2 2" xfId="6977"/>
    <cellStyle name="쉼표 [0] 7 7 4 3" xfId="6978"/>
    <cellStyle name="쉼표 [0] 7 7 5" xfId="6979"/>
    <cellStyle name="쉼표 [0] 7 7 5 2" xfId="6980"/>
    <cellStyle name="쉼표 [0] 7 7 6" xfId="6981"/>
    <cellStyle name="쉼표 [0] 7 7 7" xfId="48120"/>
    <cellStyle name="쉼표 [0] 7 8" xfId="6982"/>
    <cellStyle name="쉼표 [0] 7 8 2" xfId="6983"/>
    <cellStyle name="쉼표 [0] 7 8 2 2" xfId="6984"/>
    <cellStyle name="쉼표 [0] 7 8 3" xfId="6985"/>
    <cellStyle name="쉼표 [0] 7 8 3 2" xfId="6986"/>
    <cellStyle name="쉼표 [0] 7 8 3 2 2" xfId="6987"/>
    <cellStyle name="쉼표 [0] 7 8 3 3" xfId="6988"/>
    <cellStyle name="쉼표 [0] 7 8 4" xfId="6989"/>
    <cellStyle name="쉼표 [0] 7 8 4 2" xfId="6990"/>
    <cellStyle name="쉼표 [0] 7 8 5" xfId="6991"/>
    <cellStyle name="쉼표 [0] 7 9" xfId="6992"/>
    <cellStyle name="쉼표 [0] 7 9 2" xfId="6993"/>
    <cellStyle name="쉼표 [0] 70" xfId="48299"/>
    <cellStyle name="쉼표 [0] 71" xfId="48304"/>
    <cellStyle name="쉼표 [0] 72" xfId="48221"/>
    <cellStyle name="쉼표 [0] 73" xfId="48312"/>
    <cellStyle name="쉼표 [0] 74" xfId="48321"/>
    <cellStyle name="쉼표 [0] 75" xfId="48325"/>
    <cellStyle name="쉼표 [0] 76" xfId="48328"/>
    <cellStyle name="쉼표 [0] 77" xfId="48324"/>
    <cellStyle name="쉼표 [0] 78" xfId="48318"/>
    <cellStyle name="쉼표 [0] 79" xfId="48336"/>
    <cellStyle name="쉼표 [0] 8" xfId="6994"/>
    <cellStyle name="쉼표 [0] 8 2" xfId="40511"/>
    <cellStyle name="쉼표 [0] 8 2 2" xfId="40512"/>
    <cellStyle name="쉼표 [0] 8 3" xfId="40513"/>
    <cellStyle name="쉼표 [0] 8 3 2" xfId="40514"/>
    <cellStyle name="쉼표 [0] 8 4" xfId="40515"/>
    <cellStyle name="쉼표 [0] 8 4 2" xfId="40516"/>
    <cellStyle name="쉼표 [0] 8 5" xfId="40517"/>
    <cellStyle name="쉼표 [0] 8 6" xfId="40518"/>
    <cellStyle name="쉼표 [0] 8 7" xfId="40510"/>
    <cellStyle name="쉼표 [0] 80" xfId="48363"/>
    <cellStyle name="쉼표 [0] 81" xfId="48432"/>
    <cellStyle name="쉼표 [0] 82" xfId="48440"/>
    <cellStyle name="쉼표 [0] 83" xfId="48445"/>
    <cellStyle name="쉼표 [0] 84" xfId="48452"/>
    <cellStyle name="쉼표 [0] 85" xfId="48456"/>
    <cellStyle name="쉼표 [0] 86" xfId="48461"/>
    <cellStyle name="쉼표 [0] 87" xfId="48464"/>
    <cellStyle name="쉼표 [0] 88" xfId="48502"/>
    <cellStyle name="쉼표 [0] 89" xfId="48511"/>
    <cellStyle name="쉼표 [0] 9" xfId="6995"/>
    <cellStyle name="쉼표 [0] 9 10" xfId="6996"/>
    <cellStyle name="쉼표 [0] 9 10 2" xfId="6997"/>
    <cellStyle name="쉼표 [0] 9 10 2 2" xfId="6998"/>
    <cellStyle name="쉼표 [0] 9 10 3" xfId="6999"/>
    <cellStyle name="쉼표 [0] 9 11" xfId="7000"/>
    <cellStyle name="쉼표 [0] 9 11 2" xfId="7001"/>
    <cellStyle name="쉼표 [0] 9 12" xfId="40519"/>
    <cellStyle name="쉼표 [0] 9 2" xfId="7002"/>
    <cellStyle name="쉼표 [0] 9 2 10" xfId="7003"/>
    <cellStyle name="쉼표 [0] 9 2 11" xfId="40520"/>
    <cellStyle name="쉼표 [0] 9 2 2" xfId="7004"/>
    <cellStyle name="쉼표 [0] 9 2 2 10" xfId="40521"/>
    <cellStyle name="쉼표 [0] 9 2 2 2" xfId="7005"/>
    <cellStyle name="쉼표 [0] 9 2 2 2 2" xfId="7006"/>
    <cellStyle name="쉼표 [0] 9 2 2 2 2 2" xfId="7007"/>
    <cellStyle name="쉼표 [0] 9 2 2 2 2 2 2" xfId="7008"/>
    <cellStyle name="쉼표 [0] 9 2 2 2 2 2 2 2" xfId="7009"/>
    <cellStyle name="쉼표 [0] 9 2 2 2 2 2 2 2 2" xfId="7010"/>
    <cellStyle name="쉼표 [0] 9 2 2 2 2 2 2 3" xfId="7011"/>
    <cellStyle name="쉼표 [0] 9 2 2 2 2 2 2 3 2" xfId="7012"/>
    <cellStyle name="쉼표 [0] 9 2 2 2 2 2 2 3 2 2" xfId="7013"/>
    <cellStyle name="쉼표 [0] 9 2 2 2 2 2 2 3 3" xfId="7014"/>
    <cellStyle name="쉼표 [0] 9 2 2 2 2 2 2 4" xfId="7015"/>
    <cellStyle name="쉼표 [0] 9 2 2 2 2 2 2 4 2" xfId="7016"/>
    <cellStyle name="쉼표 [0] 9 2 2 2 2 2 2 5" xfId="7017"/>
    <cellStyle name="쉼표 [0] 9 2 2 2 2 2 3" xfId="7018"/>
    <cellStyle name="쉼표 [0] 9 2 2 2 2 2 3 2" xfId="7019"/>
    <cellStyle name="쉼표 [0] 9 2 2 2 2 2 4" xfId="7020"/>
    <cellStyle name="쉼표 [0] 9 2 2 2 2 2 4 2" xfId="7021"/>
    <cellStyle name="쉼표 [0] 9 2 2 2 2 2 4 2 2" xfId="7022"/>
    <cellStyle name="쉼표 [0] 9 2 2 2 2 2 4 3" xfId="7023"/>
    <cellStyle name="쉼표 [0] 9 2 2 2 2 2 5" xfId="7024"/>
    <cellStyle name="쉼표 [0] 9 2 2 2 2 2 5 2" xfId="7025"/>
    <cellStyle name="쉼표 [0] 9 2 2 2 2 2 6" xfId="7026"/>
    <cellStyle name="쉼표 [0] 9 2 2 2 2 3" xfId="7027"/>
    <cellStyle name="쉼표 [0] 9 2 2 2 2 3 2" xfId="7028"/>
    <cellStyle name="쉼표 [0] 9 2 2 2 2 3 2 2" xfId="7029"/>
    <cellStyle name="쉼표 [0] 9 2 2 2 2 3 3" xfId="7030"/>
    <cellStyle name="쉼표 [0] 9 2 2 2 2 3 3 2" xfId="7031"/>
    <cellStyle name="쉼표 [0] 9 2 2 2 2 3 3 2 2" xfId="7032"/>
    <cellStyle name="쉼표 [0] 9 2 2 2 2 3 3 3" xfId="7033"/>
    <cellStyle name="쉼표 [0] 9 2 2 2 2 3 4" xfId="7034"/>
    <cellStyle name="쉼표 [0] 9 2 2 2 2 3 4 2" xfId="7035"/>
    <cellStyle name="쉼표 [0] 9 2 2 2 2 3 5" xfId="7036"/>
    <cellStyle name="쉼표 [0] 9 2 2 2 2 4" xfId="7037"/>
    <cellStyle name="쉼표 [0] 9 2 2 2 2 4 2" xfId="7038"/>
    <cellStyle name="쉼표 [0] 9 2 2 2 2 5" xfId="7039"/>
    <cellStyle name="쉼표 [0] 9 2 2 2 2 5 2" xfId="7040"/>
    <cellStyle name="쉼표 [0] 9 2 2 2 2 5 2 2" xfId="7041"/>
    <cellStyle name="쉼표 [0] 9 2 2 2 2 5 3" xfId="7042"/>
    <cellStyle name="쉼표 [0] 9 2 2 2 2 6" xfId="7043"/>
    <cellStyle name="쉼표 [0] 9 2 2 2 2 6 2" xfId="7044"/>
    <cellStyle name="쉼표 [0] 9 2 2 2 2 7" xfId="7045"/>
    <cellStyle name="쉼표 [0] 9 2 2 2 3" xfId="7046"/>
    <cellStyle name="쉼표 [0] 9 2 2 2 3 2" xfId="7047"/>
    <cellStyle name="쉼표 [0] 9 2 2 2 3 2 2" xfId="7048"/>
    <cellStyle name="쉼표 [0] 9 2 2 2 3 2 2 2" xfId="7049"/>
    <cellStyle name="쉼표 [0] 9 2 2 2 3 2 3" xfId="7050"/>
    <cellStyle name="쉼표 [0] 9 2 2 2 3 2 3 2" xfId="7051"/>
    <cellStyle name="쉼표 [0] 9 2 2 2 3 2 3 2 2" xfId="7052"/>
    <cellStyle name="쉼표 [0] 9 2 2 2 3 2 3 3" xfId="7053"/>
    <cellStyle name="쉼표 [0] 9 2 2 2 3 2 4" xfId="7054"/>
    <cellStyle name="쉼표 [0] 9 2 2 2 3 2 4 2" xfId="7055"/>
    <cellStyle name="쉼표 [0] 9 2 2 2 3 2 5" xfId="7056"/>
    <cellStyle name="쉼표 [0] 9 2 2 2 3 3" xfId="7057"/>
    <cellStyle name="쉼표 [0] 9 2 2 2 3 3 2" xfId="7058"/>
    <cellStyle name="쉼표 [0] 9 2 2 2 3 4" xfId="7059"/>
    <cellStyle name="쉼표 [0] 9 2 2 2 3 4 2" xfId="7060"/>
    <cellStyle name="쉼표 [0] 9 2 2 2 3 4 2 2" xfId="7061"/>
    <cellStyle name="쉼표 [0] 9 2 2 2 3 4 3" xfId="7062"/>
    <cellStyle name="쉼표 [0] 9 2 2 2 3 5" xfId="7063"/>
    <cellStyle name="쉼표 [0] 9 2 2 2 3 5 2" xfId="7064"/>
    <cellStyle name="쉼표 [0] 9 2 2 2 3 6" xfId="7065"/>
    <cellStyle name="쉼표 [0] 9 2 2 2 4" xfId="7066"/>
    <cellStyle name="쉼표 [0] 9 2 2 2 4 2" xfId="7067"/>
    <cellStyle name="쉼표 [0] 9 2 2 2 4 2 2" xfId="7068"/>
    <cellStyle name="쉼표 [0] 9 2 2 2 4 3" xfId="7069"/>
    <cellStyle name="쉼표 [0] 9 2 2 2 4 3 2" xfId="7070"/>
    <cellStyle name="쉼표 [0] 9 2 2 2 4 3 2 2" xfId="7071"/>
    <cellStyle name="쉼표 [0] 9 2 2 2 4 3 3" xfId="7072"/>
    <cellStyle name="쉼표 [0] 9 2 2 2 4 4" xfId="7073"/>
    <cellStyle name="쉼표 [0] 9 2 2 2 4 4 2" xfId="7074"/>
    <cellStyle name="쉼표 [0] 9 2 2 2 4 5" xfId="7075"/>
    <cellStyle name="쉼표 [0] 9 2 2 2 5" xfId="7076"/>
    <cellStyle name="쉼표 [0] 9 2 2 2 5 2" xfId="7077"/>
    <cellStyle name="쉼표 [0] 9 2 2 2 6" xfId="7078"/>
    <cellStyle name="쉼표 [0] 9 2 2 2 6 2" xfId="7079"/>
    <cellStyle name="쉼표 [0] 9 2 2 2 6 2 2" xfId="7080"/>
    <cellStyle name="쉼표 [0] 9 2 2 2 6 3" xfId="7081"/>
    <cellStyle name="쉼표 [0] 9 2 2 2 7" xfId="7082"/>
    <cellStyle name="쉼표 [0] 9 2 2 2 7 2" xfId="7083"/>
    <cellStyle name="쉼표 [0] 9 2 2 2 8" xfId="7084"/>
    <cellStyle name="쉼표 [0] 9 2 2 3" xfId="7085"/>
    <cellStyle name="쉼표 [0] 9 2 2 3 2" xfId="7086"/>
    <cellStyle name="쉼표 [0] 9 2 2 3 2 2" xfId="7087"/>
    <cellStyle name="쉼표 [0] 9 2 2 3 2 2 2" xfId="7088"/>
    <cellStyle name="쉼표 [0] 9 2 2 3 2 2 2 2" xfId="7089"/>
    <cellStyle name="쉼표 [0] 9 2 2 3 2 2 3" xfId="7090"/>
    <cellStyle name="쉼표 [0] 9 2 2 3 2 2 3 2" xfId="7091"/>
    <cellStyle name="쉼표 [0] 9 2 2 3 2 2 3 2 2" xfId="7092"/>
    <cellStyle name="쉼표 [0] 9 2 2 3 2 2 3 3" xfId="7093"/>
    <cellStyle name="쉼표 [0] 9 2 2 3 2 2 4" xfId="7094"/>
    <cellStyle name="쉼표 [0] 9 2 2 3 2 2 4 2" xfId="7095"/>
    <cellStyle name="쉼표 [0] 9 2 2 3 2 2 5" xfId="7096"/>
    <cellStyle name="쉼표 [0] 9 2 2 3 2 3" xfId="7097"/>
    <cellStyle name="쉼표 [0] 9 2 2 3 2 3 2" xfId="7098"/>
    <cellStyle name="쉼표 [0] 9 2 2 3 2 4" xfId="7099"/>
    <cellStyle name="쉼표 [0] 9 2 2 3 2 4 2" xfId="7100"/>
    <cellStyle name="쉼표 [0] 9 2 2 3 2 4 2 2" xfId="7101"/>
    <cellStyle name="쉼표 [0] 9 2 2 3 2 4 3" xfId="7102"/>
    <cellStyle name="쉼표 [0] 9 2 2 3 2 5" xfId="7103"/>
    <cellStyle name="쉼표 [0] 9 2 2 3 2 5 2" xfId="7104"/>
    <cellStyle name="쉼표 [0] 9 2 2 3 2 6" xfId="7105"/>
    <cellStyle name="쉼표 [0] 9 2 2 3 3" xfId="7106"/>
    <cellStyle name="쉼표 [0] 9 2 2 3 3 2" xfId="7107"/>
    <cellStyle name="쉼표 [0] 9 2 2 3 3 2 2" xfId="7108"/>
    <cellStyle name="쉼표 [0] 9 2 2 3 3 3" xfId="7109"/>
    <cellStyle name="쉼표 [0] 9 2 2 3 3 3 2" xfId="7110"/>
    <cellStyle name="쉼표 [0] 9 2 2 3 3 3 2 2" xfId="7111"/>
    <cellStyle name="쉼표 [0] 9 2 2 3 3 3 3" xfId="7112"/>
    <cellStyle name="쉼표 [0] 9 2 2 3 3 4" xfId="7113"/>
    <cellStyle name="쉼표 [0] 9 2 2 3 3 4 2" xfId="7114"/>
    <cellStyle name="쉼표 [0] 9 2 2 3 3 5" xfId="7115"/>
    <cellStyle name="쉼표 [0] 9 2 2 3 4" xfId="7116"/>
    <cellStyle name="쉼표 [0] 9 2 2 3 4 2" xfId="7117"/>
    <cellStyle name="쉼표 [0] 9 2 2 3 5" xfId="7118"/>
    <cellStyle name="쉼표 [0] 9 2 2 3 5 2" xfId="7119"/>
    <cellStyle name="쉼표 [0] 9 2 2 3 5 2 2" xfId="7120"/>
    <cellStyle name="쉼표 [0] 9 2 2 3 5 3" xfId="7121"/>
    <cellStyle name="쉼표 [0] 9 2 2 3 6" xfId="7122"/>
    <cellStyle name="쉼표 [0] 9 2 2 3 6 2" xfId="7123"/>
    <cellStyle name="쉼표 [0] 9 2 2 3 7" xfId="7124"/>
    <cellStyle name="쉼표 [0] 9 2 2 4" xfId="7125"/>
    <cellStyle name="쉼표 [0] 9 2 2 4 2" xfId="7126"/>
    <cellStyle name="쉼표 [0] 9 2 2 4 2 2" xfId="7127"/>
    <cellStyle name="쉼표 [0] 9 2 2 4 2 2 2" xfId="7128"/>
    <cellStyle name="쉼표 [0] 9 2 2 4 2 3" xfId="7129"/>
    <cellStyle name="쉼표 [0] 9 2 2 4 2 3 2" xfId="7130"/>
    <cellStyle name="쉼표 [0] 9 2 2 4 2 3 2 2" xfId="7131"/>
    <cellStyle name="쉼표 [0] 9 2 2 4 2 3 3" xfId="7132"/>
    <cellStyle name="쉼표 [0] 9 2 2 4 2 4" xfId="7133"/>
    <cellStyle name="쉼표 [0] 9 2 2 4 2 4 2" xfId="7134"/>
    <cellStyle name="쉼표 [0] 9 2 2 4 2 5" xfId="7135"/>
    <cellStyle name="쉼표 [0] 9 2 2 4 3" xfId="7136"/>
    <cellStyle name="쉼표 [0] 9 2 2 4 3 2" xfId="7137"/>
    <cellStyle name="쉼표 [0] 9 2 2 4 4" xfId="7138"/>
    <cellStyle name="쉼표 [0] 9 2 2 4 4 2" xfId="7139"/>
    <cellStyle name="쉼표 [0] 9 2 2 4 4 2 2" xfId="7140"/>
    <cellStyle name="쉼표 [0] 9 2 2 4 4 3" xfId="7141"/>
    <cellStyle name="쉼표 [0] 9 2 2 4 5" xfId="7142"/>
    <cellStyle name="쉼표 [0] 9 2 2 4 5 2" xfId="7143"/>
    <cellStyle name="쉼표 [0] 9 2 2 4 6" xfId="7144"/>
    <cellStyle name="쉼표 [0] 9 2 2 5" xfId="7145"/>
    <cellStyle name="쉼표 [0] 9 2 2 5 2" xfId="7146"/>
    <cellStyle name="쉼표 [0] 9 2 2 5 2 2" xfId="7147"/>
    <cellStyle name="쉼표 [0] 9 2 2 5 3" xfId="7148"/>
    <cellStyle name="쉼표 [0] 9 2 2 5 3 2" xfId="7149"/>
    <cellStyle name="쉼표 [0] 9 2 2 5 3 2 2" xfId="7150"/>
    <cellStyle name="쉼표 [0] 9 2 2 5 3 3" xfId="7151"/>
    <cellStyle name="쉼표 [0] 9 2 2 5 4" xfId="7152"/>
    <cellStyle name="쉼표 [0] 9 2 2 5 4 2" xfId="7153"/>
    <cellStyle name="쉼표 [0] 9 2 2 5 5" xfId="7154"/>
    <cellStyle name="쉼표 [0] 9 2 2 6" xfId="7155"/>
    <cellStyle name="쉼표 [0] 9 2 2 6 2" xfId="7156"/>
    <cellStyle name="쉼표 [0] 9 2 2 7" xfId="7157"/>
    <cellStyle name="쉼표 [0] 9 2 2 7 2" xfId="7158"/>
    <cellStyle name="쉼표 [0] 9 2 2 7 2 2" xfId="7159"/>
    <cellStyle name="쉼표 [0] 9 2 2 7 3" xfId="7160"/>
    <cellStyle name="쉼표 [0] 9 2 2 8" xfId="7161"/>
    <cellStyle name="쉼표 [0] 9 2 2 8 2" xfId="7162"/>
    <cellStyle name="쉼표 [0] 9 2 2 9" xfId="7163"/>
    <cellStyle name="쉼표 [0] 9 2 3" xfId="7164"/>
    <cellStyle name="쉼표 [0] 9 2 3 2" xfId="7165"/>
    <cellStyle name="쉼표 [0] 9 2 3 2 2" xfId="7166"/>
    <cellStyle name="쉼표 [0] 9 2 3 2 2 2" xfId="7167"/>
    <cellStyle name="쉼표 [0] 9 2 3 2 2 2 2" xfId="7168"/>
    <cellStyle name="쉼표 [0] 9 2 3 2 2 2 2 2" xfId="7169"/>
    <cellStyle name="쉼표 [0] 9 2 3 2 2 2 3" xfId="7170"/>
    <cellStyle name="쉼표 [0] 9 2 3 2 2 2 3 2" xfId="7171"/>
    <cellStyle name="쉼표 [0] 9 2 3 2 2 2 3 2 2" xfId="7172"/>
    <cellStyle name="쉼표 [0] 9 2 3 2 2 2 3 3" xfId="7173"/>
    <cellStyle name="쉼표 [0] 9 2 3 2 2 2 4" xfId="7174"/>
    <cellStyle name="쉼표 [0] 9 2 3 2 2 2 4 2" xfId="7175"/>
    <cellStyle name="쉼표 [0] 9 2 3 2 2 2 5" xfId="7176"/>
    <cellStyle name="쉼표 [0] 9 2 3 2 2 3" xfId="7177"/>
    <cellStyle name="쉼표 [0] 9 2 3 2 2 3 2" xfId="7178"/>
    <cellStyle name="쉼표 [0] 9 2 3 2 2 4" xfId="7179"/>
    <cellStyle name="쉼표 [0] 9 2 3 2 2 4 2" xfId="7180"/>
    <cellStyle name="쉼표 [0] 9 2 3 2 2 4 2 2" xfId="7181"/>
    <cellStyle name="쉼표 [0] 9 2 3 2 2 4 3" xfId="7182"/>
    <cellStyle name="쉼표 [0] 9 2 3 2 2 5" xfId="7183"/>
    <cellStyle name="쉼표 [0] 9 2 3 2 2 5 2" xfId="7184"/>
    <cellStyle name="쉼표 [0] 9 2 3 2 2 6" xfId="7185"/>
    <cellStyle name="쉼표 [0] 9 2 3 2 3" xfId="7186"/>
    <cellStyle name="쉼표 [0] 9 2 3 2 3 2" xfId="7187"/>
    <cellStyle name="쉼표 [0] 9 2 3 2 3 2 2" xfId="7188"/>
    <cellStyle name="쉼표 [0] 9 2 3 2 3 3" xfId="7189"/>
    <cellStyle name="쉼표 [0] 9 2 3 2 3 3 2" xfId="7190"/>
    <cellStyle name="쉼표 [0] 9 2 3 2 3 3 2 2" xfId="7191"/>
    <cellStyle name="쉼표 [0] 9 2 3 2 3 3 3" xfId="7192"/>
    <cellStyle name="쉼표 [0] 9 2 3 2 3 4" xfId="7193"/>
    <cellStyle name="쉼표 [0] 9 2 3 2 3 4 2" xfId="7194"/>
    <cellStyle name="쉼표 [0] 9 2 3 2 3 5" xfId="7195"/>
    <cellStyle name="쉼표 [0] 9 2 3 2 4" xfId="7196"/>
    <cellStyle name="쉼표 [0] 9 2 3 2 4 2" xfId="7197"/>
    <cellStyle name="쉼표 [0] 9 2 3 2 5" xfId="7198"/>
    <cellStyle name="쉼표 [0] 9 2 3 2 5 2" xfId="7199"/>
    <cellStyle name="쉼표 [0] 9 2 3 2 5 2 2" xfId="7200"/>
    <cellStyle name="쉼표 [0] 9 2 3 2 5 3" xfId="7201"/>
    <cellStyle name="쉼표 [0] 9 2 3 2 6" xfId="7202"/>
    <cellStyle name="쉼표 [0] 9 2 3 2 6 2" xfId="7203"/>
    <cellStyle name="쉼표 [0] 9 2 3 2 7" xfId="7204"/>
    <cellStyle name="쉼표 [0] 9 2 3 3" xfId="7205"/>
    <cellStyle name="쉼표 [0] 9 2 3 3 2" xfId="7206"/>
    <cellStyle name="쉼표 [0] 9 2 3 3 2 2" xfId="7207"/>
    <cellStyle name="쉼표 [0] 9 2 3 3 2 2 2" xfId="7208"/>
    <cellStyle name="쉼표 [0] 9 2 3 3 2 3" xfId="7209"/>
    <cellStyle name="쉼표 [0] 9 2 3 3 2 3 2" xfId="7210"/>
    <cellStyle name="쉼표 [0] 9 2 3 3 2 3 2 2" xfId="7211"/>
    <cellStyle name="쉼표 [0] 9 2 3 3 2 3 3" xfId="7212"/>
    <cellStyle name="쉼표 [0] 9 2 3 3 2 4" xfId="7213"/>
    <cellStyle name="쉼표 [0] 9 2 3 3 2 4 2" xfId="7214"/>
    <cellStyle name="쉼표 [0] 9 2 3 3 2 5" xfId="7215"/>
    <cellStyle name="쉼표 [0] 9 2 3 3 3" xfId="7216"/>
    <cellStyle name="쉼표 [0] 9 2 3 3 3 2" xfId="7217"/>
    <cellStyle name="쉼표 [0] 9 2 3 3 4" xfId="7218"/>
    <cellStyle name="쉼표 [0] 9 2 3 3 4 2" xfId="7219"/>
    <cellStyle name="쉼표 [0] 9 2 3 3 4 2 2" xfId="7220"/>
    <cellStyle name="쉼표 [0] 9 2 3 3 4 3" xfId="7221"/>
    <cellStyle name="쉼표 [0] 9 2 3 3 5" xfId="7222"/>
    <cellStyle name="쉼표 [0] 9 2 3 3 5 2" xfId="7223"/>
    <cellStyle name="쉼표 [0] 9 2 3 3 6" xfId="7224"/>
    <cellStyle name="쉼표 [0] 9 2 3 4" xfId="7225"/>
    <cellStyle name="쉼표 [0] 9 2 3 4 2" xfId="7226"/>
    <cellStyle name="쉼표 [0] 9 2 3 4 2 2" xfId="7227"/>
    <cellStyle name="쉼표 [0] 9 2 3 4 3" xfId="7228"/>
    <cellStyle name="쉼표 [0] 9 2 3 4 3 2" xfId="7229"/>
    <cellStyle name="쉼표 [0] 9 2 3 4 3 2 2" xfId="7230"/>
    <cellStyle name="쉼표 [0] 9 2 3 4 3 3" xfId="7231"/>
    <cellStyle name="쉼표 [0] 9 2 3 4 4" xfId="7232"/>
    <cellStyle name="쉼표 [0] 9 2 3 4 4 2" xfId="7233"/>
    <cellStyle name="쉼표 [0] 9 2 3 4 5" xfId="7234"/>
    <cellStyle name="쉼표 [0] 9 2 3 5" xfId="7235"/>
    <cellStyle name="쉼표 [0] 9 2 3 5 2" xfId="7236"/>
    <cellStyle name="쉼표 [0] 9 2 3 6" xfId="7237"/>
    <cellStyle name="쉼표 [0] 9 2 3 6 2" xfId="7238"/>
    <cellStyle name="쉼표 [0] 9 2 3 6 2 2" xfId="7239"/>
    <cellStyle name="쉼표 [0] 9 2 3 6 3" xfId="7240"/>
    <cellStyle name="쉼표 [0] 9 2 3 7" xfId="7241"/>
    <cellStyle name="쉼표 [0] 9 2 3 7 2" xfId="7242"/>
    <cellStyle name="쉼표 [0] 9 2 3 8" xfId="7243"/>
    <cellStyle name="쉼표 [0] 9 2 4" xfId="7244"/>
    <cellStyle name="쉼표 [0] 9 2 4 2" xfId="7245"/>
    <cellStyle name="쉼표 [0] 9 2 4 2 2" xfId="7246"/>
    <cellStyle name="쉼표 [0] 9 2 4 2 2 2" xfId="7247"/>
    <cellStyle name="쉼표 [0] 9 2 4 2 2 2 2" xfId="7248"/>
    <cellStyle name="쉼표 [0] 9 2 4 2 2 3" xfId="7249"/>
    <cellStyle name="쉼표 [0] 9 2 4 2 2 3 2" xfId="7250"/>
    <cellStyle name="쉼표 [0] 9 2 4 2 2 3 2 2" xfId="7251"/>
    <cellStyle name="쉼표 [0] 9 2 4 2 2 3 3" xfId="7252"/>
    <cellStyle name="쉼표 [0] 9 2 4 2 2 4" xfId="7253"/>
    <cellStyle name="쉼표 [0] 9 2 4 2 2 4 2" xfId="7254"/>
    <cellStyle name="쉼표 [0] 9 2 4 2 2 5" xfId="7255"/>
    <cellStyle name="쉼표 [0] 9 2 4 2 3" xfId="7256"/>
    <cellStyle name="쉼표 [0] 9 2 4 2 3 2" xfId="7257"/>
    <cellStyle name="쉼표 [0] 9 2 4 2 4" xfId="7258"/>
    <cellStyle name="쉼표 [0] 9 2 4 2 4 2" xfId="7259"/>
    <cellStyle name="쉼표 [0] 9 2 4 2 4 2 2" xfId="7260"/>
    <cellStyle name="쉼표 [0] 9 2 4 2 4 3" xfId="7261"/>
    <cellStyle name="쉼표 [0] 9 2 4 2 5" xfId="7262"/>
    <cellStyle name="쉼표 [0] 9 2 4 2 5 2" xfId="7263"/>
    <cellStyle name="쉼표 [0] 9 2 4 2 6" xfId="7264"/>
    <cellStyle name="쉼표 [0] 9 2 4 3" xfId="7265"/>
    <cellStyle name="쉼표 [0] 9 2 4 3 2" xfId="7266"/>
    <cellStyle name="쉼표 [0] 9 2 4 3 2 2" xfId="7267"/>
    <cellStyle name="쉼표 [0] 9 2 4 3 3" xfId="7268"/>
    <cellStyle name="쉼표 [0] 9 2 4 3 3 2" xfId="7269"/>
    <cellStyle name="쉼표 [0] 9 2 4 3 3 2 2" xfId="7270"/>
    <cellStyle name="쉼표 [0] 9 2 4 3 3 3" xfId="7271"/>
    <cellStyle name="쉼표 [0] 9 2 4 3 4" xfId="7272"/>
    <cellStyle name="쉼표 [0] 9 2 4 3 4 2" xfId="7273"/>
    <cellStyle name="쉼표 [0] 9 2 4 3 5" xfId="7274"/>
    <cellStyle name="쉼표 [0] 9 2 4 4" xfId="7275"/>
    <cellStyle name="쉼표 [0] 9 2 4 4 2" xfId="7276"/>
    <cellStyle name="쉼표 [0] 9 2 4 5" xfId="7277"/>
    <cellStyle name="쉼표 [0] 9 2 4 5 2" xfId="7278"/>
    <cellStyle name="쉼표 [0] 9 2 4 5 2 2" xfId="7279"/>
    <cellStyle name="쉼표 [0] 9 2 4 5 3" xfId="7280"/>
    <cellStyle name="쉼표 [0] 9 2 4 6" xfId="7281"/>
    <cellStyle name="쉼표 [0] 9 2 4 6 2" xfId="7282"/>
    <cellStyle name="쉼표 [0] 9 2 4 7" xfId="7283"/>
    <cellStyle name="쉼표 [0] 9 2 5" xfId="7284"/>
    <cellStyle name="쉼표 [0] 9 2 5 2" xfId="7285"/>
    <cellStyle name="쉼표 [0] 9 2 5 2 2" xfId="7286"/>
    <cellStyle name="쉼표 [0] 9 2 5 2 2 2" xfId="7287"/>
    <cellStyle name="쉼표 [0] 9 2 5 2 3" xfId="7288"/>
    <cellStyle name="쉼표 [0] 9 2 5 2 3 2" xfId="7289"/>
    <cellStyle name="쉼표 [0] 9 2 5 2 3 2 2" xfId="7290"/>
    <cellStyle name="쉼표 [0] 9 2 5 2 3 3" xfId="7291"/>
    <cellStyle name="쉼표 [0] 9 2 5 2 4" xfId="7292"/>
    <cellStyle name="쉼표 [0] 9 2 5 2 4 2" xfId="7293"/>
    <cellStyle name="쉼표 [0] 9 2 5 2 5" xfId="7294"/>
    <cellStyle name="쉼표 [0] 9 2 5 3" xfId="7295"/>
    <cellStyle name="쉼표 [0] 9 2 5 3 2" xfId="7296"/>
    <cellStyle name="쉼표 [0] 9 2 5 4" xfId="7297"/>
    <cellStyle name="쉼표 [0] 9 2 5 4 2" xfId="7298"/>
    <cellStyle name="쉼표 [0] 9 2 5 4 2 2" xfId="7299"/>
    <cellStyle name="쉼표 [0] 9 2 5 4 3" xfId="7300"/>
    <cellStyle name="쉼표 [0] 9 2 5 5" xfId="7301"/>
    <cellStyle name="쉼표 [0] 9 2 5 5 2" xfId="7302"/>
    <cellStyle name="쉼표 [0] 9 2 5 6" xfId="7303"/>
    <cellStyle name="쉼표 [0] 9 2 6" xfId="7304"/>
    <cellStyle name="쉼표 [0] 9 2 6 2" xfId="7305"/>
    <cellStyle name="쉼표 [0] 9 2 6 2 2" xfId="7306"/>
    <cellStyle name="쉼표 [0] 9 2 6 3" xfId="7307"/>
    <cellStyle name="쉼표 [0] 9 2 6 3 2" xfId="7308"/>
    <cellStyle name="쉼표 [0] 9 2 6 3 2 2" xfId="7309"/>
    <cellStyle name="쉼표 [0] 9 2 6 3 3" xfId="7310"/>
    <cellStyle name="쉼표 [0] 9 2 6 4" xfId="7311"/>
    <cellStyle name="쉼표 [0] 9 2 6 4 2" xfId="7312"/>
    <cellStyle name="쉼표 [0] 9 2 6 5" xfId="7313"/>
    <cellStyle name="쉼표 [0] 9 2 7" xfId="7314"/>
    <cellStyle name="쉼표 [0] 9 2 7 2" xfId="7315"/>
    <cellStyle name="쉼표 [0] 9 2 8" xfId="7316"/>
    <cellStyle name="쉼표 [0] 9 2 8 2" xfId="7317"/>
    <cellStyle name="쉼표 [0] 9 2 8 2 2" xfId="7318"/>
    <cellStyle name="쉼표 [0] 9 2 8 3" xfId="7319"/>
    <cellStyle name="쉼표 [0] 9 2 9" xfId="7320"/>
    <cellStyle name="쉼표 [0] 9 2 9 2" xfId="7321"/>
    <cellStyle name="쉼표 [0] 9 3" xfId="7322"/>
    <cellStyle name="쉼표 [0] 9 3 10" xfId="40522"/>
    <cellStyle name="쉼표 [0] 9 3 2" xfId="7323"/>
    <cellStyle name="쉼표 [0] 9 3 2 2" xfId="7324"/>
    <cellStyle name="쉼표 [0] 9 3 2 2 2" xfId="7325"/>
    <cellStyle name="쉼표 [0] 9 3 2 2 2 2" xfId="7326"/>
    <cellStyle name="쉼표 [0] 9 3 2 2 2 2 2" xfId="7327"/>
    <cellStyle name="쉼표 [0] 9 3 2 2 2 2 2 2" xfId="7328"/>
    <cellStyle name="쉼표 [0] 9 3 2 2 2 2 3" xfId="7329"/>
    <cellStyle name="쉼표 [0] 9 3 2 2 2 2 3 2" xfId="7330"/>
    <cellStyle name="쉼표 [0] 9 3 2 2 2 2 3 2 2" xfId="7331"/>
    <cellStyle name="쉼표 [0] 9 3 2 2 2 2 3 3" xfId="7332"/>
    <cellStyle name="쉼표 [0] 9 3 2 2 2 2 4" xfId="7333"/>
    <cellStyle name="쉼표 [0] 9 3 2 2 2 2 4 2" xfId="7334"/>
    <cellStyle name="쉼표 [0] 9 3 2 2 2 2 5" xfId="7335"/>
    <cellStyle name="쉼표 [0] 9 3 2 2 2 3" xfId="7336"/>
    <cellStyle name="쉼표 [0] 9 3 2 2 2 3 2" xfId="7337"/>
    <cellStyle name="쉼표 [0] 9 3 2 2 2 4" xfId="7338"/>
    <cellStyle name="쉼표 [0] 9 3 2 2 2 4 2" xfId="7339"/>
    <cellStyle name="쉼표 [0] 9 3 2 2 2 4 2 2" xfId="7340"/>
    <cellStyle name="쉼표 [0] 9 3 2 2 2 4 3" xfId="7341"/>
    <cellStyle name="쉼표 [0] 9 3 2 2 2 5" xfId="7342"/>
    <cellStyle name="쉼표 [0] 9 3 2 2 2 5 2" xfId="7343"/>
    <cellStyle name="쉼표 [0] 9 3 2 2 2 6" xfId="7344"/>
    <cellStyle name="쉼표 [0] 9 3 2 2 3" xfId="7345"/>
    <cellStyle name="쉼표 [0] 9 3 2 2 3 2" xfId="7346"/>
    <cellStyle name="쉼표 [0] 9 3 2 2 3 2 2" xfId="7347"/>
    <cellStyle name="쉼표 [0] 9 3 2 2 3 3" xfId="7348"/>
    <cellStyle name="쉼표 [0] 9 3 2 2 3 3 2" xfId="7349"/>
    <cellStyle name="쉼표 [0] 9 3 2 2 3 3 2 2" xfId="7350"/>
    <cellStyle name="쉼표 [0] 9 3 2 2 3 3 3" xfId="7351"/>
    <cellStyle name="쉼표 [0] 9 3 2 2 3 4" xfId="7352"/>
    <cellStyle name="쉼표 [0] 9 3 2 2 3 4 2" xfId="7353"/>
    <cellStyle name="쉼표 [0] 9 3 2 2 3 5" xfId="7354"/>
    <cellStyle name="쉼표 [0] 9 3 2 2 4" xfId="7355"/>
    <cellStyle name="쉼표 [0] 9 3 2 2 4 2" xfId="7356"/>
    <cellStyle name="쉼표 [0] 9 3 2 2 5" xfId="7357"/>
    <cellStyle name="쉼표 [0] 9 3 2 2 5 2" xfId="7358"/>
    <cellStyle name="쉼표 [0] 9 3 2 2 5 2 2" xfId="7359"/>
    <cellStyle name="쉼표 [0] 9 3 2 2 5 3" xfId="7360"/>
    <cellStyle name="쉼표 [0] 9 3 2 2 6" xfId="7361"/>
    <cellStyle name="쉼표 [0] 9 3 2 2 6 2" xfId="7362"/>
    <cellStyle name="쉼표 [0] 9 3 2 2 7" xfId="7363"/>
    <cellStyle name="쉼표 [0] 9 3 2 3" xfId="7364"/>
    <cellStyle name="쉼표 [0] 9 3 2 3 2" xfId="7365"/>
    <cellStyle name="쉼표 [0] 9 3 2 3 2 2" xfId="7366"/>
    <cellStyle name="쉼표 [0] 9 3 2 3 2 2 2" xfId="7367"/>
    <cellStyle name="쉼표 [0] 9 3 2 3 2 3" xfId="7368"/>
    <cellStyle name="쉼표 [0] 9 3 2 3 2 3 2" xfId="7369"/>
    <cellStyle name="쉼표 [0] 9 3 2 3 2 3 2 2" xfId="7370"/>
    <cellStyle name="쉼표 [0] 9 3 2 3 2 3 3" xfId="7371"/>
    <cellStyle name="쉼표 [0] 9 3 2 3 2 4" xfId="7372"/>
    <cellStyle name="쉼표 [0] 9 3 2 3 2 4 2" xfId="7373"/>
    <cellStyle name="쉼표 [0] 9 3 2 3 2 5" xfId="7374"/>
    <cellStyle name="쉼표 [0] 9 3 2 3 3" xfId="7375"/>
    <cellStyle name="쉼표 [0] 9 3 2 3 3 2" xfId="7376"/>
    <cellStyle name="쉼표 [0] 9 3 2 3 4" xfId="7377"/>
    <cellStyle name="쉼표 [0] 9 3 2 3 4 2" xfId="7378"/>
    <cellStyle name="쉼표 [0] 9 3 2 3 4 2 2" xfId="7379"/>
    <cellStyle name="쉼표 [0] 9 3 2 3 4 3" xfId="7380"/>
    <cellStyle name="쉼표 [0] 9 3 2 3 5" xfId="7381"/>
    <cellStyle name="쉼표 [0] 9 3 2 3 5 2" xfId="7382"/>
    <cellStyle name="쉼표 [0] 9 3 2 3 6" xfId="7383"/>
    <cellStyle name="쉼표 [0] 9 3 2 4" xfId="7384"/>
    <cellStyle name="쉼표 [0] 9 3 2 4 2" xfId="7385"/>
    <cellStyle name="쉼표 [0] 9 3 2 4 2 2" xfId="7386"/>
    <cellStyle name="쉼표 [0] 9 3 2 4 3" xfId="7387"/>
    <cellStyle name="쉼표 [0] 9 3 2 4 3 2" xfId="7388"/>
    <cellStyle name="쉼표 [0] 9 3 2 4 3 2 2" xfId="7389"/>
    <cellStyle name="쉼표 [0] 9 3 2 4 3 3" xfId="7390"/>
    <cellStyle name="쉼표 [0] 9 3 2 4 4" xfId="7391"/>
    <cellStyle name="쉼표 [0] 9 3 2 4 4 2" xfId="7392"/>
    <cellStyle name="쉼표 [0] 9 3 2 4 5" xfId="7393"/>
    <cellStyle name="쉼표 [0] 9 3 2 5" xfId="7394"/>
    <cellStyle name="쉼표 [0] 9 3 2 5 2" xfId="7395"/>
    <cellStyle name="쉼표 [0] 9 3 2 6" xfId="7396"/>
    <cellStyle name="쉼표 [0] 9 3 2 6 2" xfId="7397"/>
    <cellStyle name="쉼표 [0] 9 3 2 6 2 2" xfId="7398"/>
    <cellStyle name="쉼표 [0] 9 3 2 6 3" xfId="7399"/>
    <cellStyle name="쉼표 [0] 9 3 2 7" xfId="7400"/>
    <cellStyle name="쉼표 [0] 9 3 2 7 2" xfId="7401"/>
    <cellStyle name="쉼표 [0] 9 3 2 8" xfId="7402"/>
    <cellStyle name="쉼표 [0] 9 3 2 9" xfId="40523"/>
    <cellStyle name="쉼표 [0] 9 3 3" xfId="7403"/>
    <cellStyle name="쉼표 [0] 9 3 3 2" xfId="7404"/>
    <cellStyle name="쉼표 [0] 9 3 3 2 2" xfId="7405"/>
    <cellStyle name="쉼표 [0] 9 3 3 2 2 2" xfId="7406"/>
    <cellStyle name="쉼표 [0] 9 3 3 2 2 2 2" xfId="7407"/>
    <cellStyle name="쉼표 [0] 9 3 3 2 2 3" xfId="7408"/>
    <cellStyle name="쉼표 [0] 9 3 3 2 2 3 2" xfId="7409"/>
    <cellStyle name="쉼표 [0] 9 3 3 2 2 3 2 2" xfId="7410"/>
    <cellStyle name="쉼표 [0] 9 3 3 2 2 3 3" xfId="7411"/>
    <cellStyle name="쉼표 [0] 9 3 3 2 2 4" xfId="7412"/>
    <cellStyle name="쉼표 [0] 9 3 3 2 2 4 2" xfId="7413"/>
    <cellStyle name="쉼표 [0] 9 3 3 2 2 5" xfId="7414"/>
    <cellStyle name="쉼표 [0] 9 3 3 2 3" xfId="7415"/>
    <cellStyle name="쉼표 [0] 9 3 3 2 3 2" xfId="7416"/>
    <cellStyle name="쉼표 [0] 9 3 3 2 4" xfId="7417"/>
    <cellStyle name="쉼표 [0] 9 3 3 2 4 2" xfId="7418"/>
    <cellStyle name="쉼표 [0] 9 3 3 2 4 2 2" xfId="7419"/>
    <cellStyle name="쉼표 [0] 9 3 3 2 4 3" xfId="7420"/>
    <cellStyle name="쉼표 [0] 9 3 3 2 5" xfId="7421"/>
    <cellStyle name="쉼표 [0] 9 3 3 2 5 2" xfId="7422"/>
    <cellStyle name="쉼표 [0] 9 3 3 2 6" xfId="7423"/>
    <cellStyle name="쉼표 [0] 9 3 3 3" xfId="7424"/>
    <cellStyle name="쉼표 [0] 9 3 3 3 2" xfId="7425"/>
    <cellStyle name="쉼표 [0] 9 3 3 3 2 2" xfId="7426"/>
    <cellStyle name="쉼표 [0] 9 3 3 3 3" xfId="7427"/>
    <cellStyle name="쉼표 [0] 9 3 3 3 3 2" xfId="7428"/>
    <cellStyle name="쉼표 [0] 9 3 3 3 3 2 2" xfId="7429"/>
    <cellStyle name="쉼표 [0] 9 3 3 3 3 3" xfId="7430"/>
    <cellStyle name="쉼표 [0] 9 3 3 3 4" xfId="7431"/>
    <cellStyle name="쉼표 [0] 9 3 3 3 4 2" xfId="7432"/>
    <cellStyle name="쉼표 [0] 9 3 3 3 5" xfId="7433"/>
    <cellStyle name="쉼표 [0] 9 3 3 4" xfId="7434"/>
    <cellStyle name="쉼표 [0] 9 3 3 4 2" xfId="7435"/>
    <cellStyle name="쉼표 [0] 9 3 3 5" xfId="7436"/>
    <cellStyle name="쉼표 [0] 9 3 3 5 2" xfId="7437"/>
    <cellStyle name="쉼표 [0] 9 3 3 5 2 2" xfId="7438"/>
    <cellStyle name="쉼표 [0] 9 3 3 5 3" xfId="7439"/>
    <cellStyle name="쉼표 [0] 9 3 3 6" xfId="7440"/>
    <cellStyle name="쉼표 [0] 9 3 3 6 2" xfId="7441"/>
    <cellStyle name="쉼표 [0] 9 3 3 7" xfId="7442"/>
    <cellStyle name="쉼표 [0] 9 3 4" xfId="7443"/>
    <cellStyle name="쉼표 [0] 9 3 4 2" xfId="7444"/>
    <cellStyle name="쉼표 [0] 9 3 4 2 2" xfId="7445"/>
    <cellStyle name="쉼표 [0] 9 3 4 2 2 2" xfId="7446"/>
    <cellStyle name="쉼표 [0] 9 3 4 2 3" xfId="7447"/>
    <cellStyle name="쉼표 [0] 9 3 4 2 3 2" xfId="7448"/>
    <cellStyle name="쉼표 [0] 9 3 4 2 3 2 2" xfId="7449"/>
    <cellStyle name="쉼표 [0] 9 3 4 2 3 3" xfId="7450"/>
    <cellStyle name="쉼표 [0] 9 3 4 2 4" xfId="7451"/>
    <cellStyle name="쉼표 [0] 9 3 4 2 4 2" xfId="7452"/>
    <cellStyle name="쉼표 [0] 9 3 4 2 5" xfId="7453"/>
    <cellStyle name="쉼표 [0] 9 3 4 3" xfId="7454"/>
    <cellStyle name="쉼표 [0] 9 3 4 3 2" xfId="7455"/>
    <cellStyle name="쉼표 [0] 9 3 4 4" xfId="7456"/>
    <cellStyle name="쉼표 [0] 9 3 4 4 2" xfId="7457"/>
    <cellStyle name="쉼표 [0] 9 3 4 4 2 2" xfId="7458"/>
    <cellStyle name="쉼표 [0] 9 3 4 4 3" xfId="7459"/>
    <cellStyle name="쉼표 [0] 9 3 4 5" xfId="7460"/>
    <cellStyle name="쉼표 [0] 9 3 4 5 2" xfId="7461"/>
    <cellStyle name="쉼표 [0] 9 3 4 6" xfId="7462"/>
    <cellStyle name="쉼표 [0] 9 3 5" xfId="7463"/>
    <cellStyle name="쉼표 [0] 9 3 5 2" xfId="7464"/>
    <cellStyle name="쉼표 [0] 9 3 5 2 2" xfId="7465"/>
    <cellStyle name="쉼표 [0] 9 3 5 3" xfId="7466"/>
    <cellStyle name="쉼표 [0] 9 3 5 3 2" xfId="7467"/>
    <cellStyle name="쉼표 [0] 9 3 5 3 2 2" xfId="7468"/>
    <cellStyle name="쉼표 [0] 9 3 5 3 3" xfId="7469"/>
    <cellStyle name="쉼표 [0] 9 3 5 4" xfId="7470"/>
    <cellStyle name="쉼표 [0] 9 3 5 4 2" xfId="7471"/>
    <cellStyle name="쉼표 [0] 9 3 5 5" xfId="7472"/>
    <cellStyle name="쉼표 [0] 9 3 6" xfId="7473"/>
    <cellStyle name="쉼표 [0] 9 3 6 2" xfId="7474"/>
    <cellStyle name="쉼표 [0] 9 3 7" xfId="7475"/>
    <cellStyle name="쉼표 [0] 9 3 7 2" xfId="7476"/>
    <cellStyle name="쉼표 [0] 9 3 7 2 2" xfId="7477"/>
    <cellStyle name="쉼표 [0] 9 3 7 3" xfId="7478"/>
    <cellStyle name="쉼표 [0] 9 3 8" xfId="7479"/>
    <cellStyle name="쉼표 [0] 9 3 8 2" xfId="7480"/>
    <cellStyle name="쉼표 [0] 9 3 9" xfId="7481"/>
    <cellStyle name="쉼표 [0] 9 4" xfId="7482"/>
    <cellStyle name="쉼표 [0] 9 4 2" xfId="7483"/>
    <cellStyle name="쉼표 [0] 9 4 2 2" xfId="7484"/>
    <cellStyle name="쉼표 [0] 9 4 2 2 2" xfId="7485"/>
    <cellStyle name="쉼표 [0] 9 4 2 2 2 2" xfId="7486"/>
    <cellStyle name="쉼표 [0] 9 4 2 2 2 2 2" xfId="7487"/>
    <cellStyle name="쉼표 [0] 9 4 2 2 2 3" xfId="7488"/>
    <cellStyle name="쉼표 [0] 9 4 2 2 2 3 2" xfId="7489"/>
    <cellStyle name="쉼표 [0] 9 4 2 2 2 3 2 2" xfId="7490"/>
    <cellStyle name="쉼표 [0] 9 4 2 2 2 3 3" xfId="7491"/>
    <cellStyle name="쉼표 [0] 9 4 2 2 2 4" xfId="7492"/>
    <cellStyle name="쉼표 [0] 9 4 2 2 2 4 2" xfId="7493"/>
    <cellStyle name="쉼표 [0] 9 4 2 2 2 5" xfId="7494"/>
    <cellStyle name="쉼표 [0] 9 4 2 2 3" xfId="7495"/>
    <cellStyle name="쉼표 [0] 9 4 2 2 3 2" xfId="7496"/>
    <cellStyle name="쉼표 [0] 9 4 2 2 4" xfId="7497"/>
    <cellStyle name="쉼표 [0] 9 4 2 2 4 2" xfId="7498"/>
    <cellStyle name="쉼표 [0] 9 4 2 2 4 2 2" xfId="7499"/>
    <cellStyle name="쉼표 [0] 9 4 2 2 4 3" xfId="7500"/>
    <cellStyle name="쉼표 [0] 9 4 2 2 5" xfId="7501"/>
    <cellStyle name="쉼표 [0] 9 4 2 2 5 2" xfId="7502"/>
    <cellStyle name="쉼표 [0] 9 4 2 2 6" xfId="7503"/>
    <cellStyle name="쉼표 [0] 9 4 2 3" xfId="7504"/>
    <cellStyle name="쉼표 [0] 9 4 2 3 2" xfId="7505"/>
    <cellStyle name="쉼표 [0] 9 4 2 3 2 2" xfId="7506"/>
    <cellStyle name="쉼표 [0] 9 4 2 3 3" xfId="7507"/>
    <cellStyle name="쉼표 [0] 9 4 2 3 3 2" xfId="7508"/>
    <cellStyle name="쉼표 [0] 9 4 2 3 3 2 2" xfId="7509"/>
    <cellStyle name="쉼표 [0] 9 4 2 3 3 3" xfId="7510"/>
    <cellStyle name="쉼표 [0] 9 4 2 3 4" xfId="7511"/>
    <cellStyle name="쉼표 [0] 9 4 2 3 4 2" xfId="7512"/>
    <cellStyle name="쉼표 [0] 9 4 2 3 5" xfId="7513"/>
    <cellStyle name="쉼표 [0] 9 4 2 4" xfId="7514"/>
    <cellStyle name="쉼표 [0] 9 4 2 4 2" xfId="7515"/>
    <cellStyle name="쉼표 [0] 9 4 2 5" xfId="7516"/>
    <cellStyle name="쉼표 [0] 9 4 2 5 2" xfId="7517"/>
    <cellStyle name="쉼표 [0] 9 4 2 5 2 2" xfId="7518"/>
    <cellStyle name="쉼표 [0] 9 4 2 5 3" xfId="7519"/>
    <cellStyle name="쉼표 [0] 9 4 2 6" xfId="7520"/>
    <cellStyle name="쉼표 [0] 9 4 2 6 2" xfId="7521"/>
    <cellStyle name="쉼표 [0] 9 4 2 7" xfId="7522"/>
    <cellStyle name="쉼표 [0] 9 4 2 8" xfId="40525"/>
    <cellStyle name="쉼표 [0] 9 4 3" xfId="7523"/>
    <cellStyle name="쉼표 [0] 9 4 3 2" xfId="7524"/>
    <cellStyle name="쉼표 [0] 9 4 3 2 2" xfId="7525"/>
    <cellStyle name="쉼표 [0] 9 4 3 2 2 2" xfId="7526"/>
    <cellStyle name="쉼표 [0] 9 4 3 2 3" xfId="7527"/>
    <cellStyle name="쉼표 [0] 9 4 3 2 3 2" xfId="7528"/>
    <cellStyle name="쉼표 [0] 9 4 3 2 3 2 2" xfId="7529"/>
    <cellStyle name="쉼표 [0] 9 4 3 2 3 3" xfId="7530"/>
    <cellStyle name="쉼표 [0] 9 4 3 2 4" xfId="7531"/>
    <cellStyle name="쉼표 [0] 9 4 3 2 4 2" xfId="7532"/>
    <cellStyle name="쉼표 [0] 9 4 3 2 5" xfId="7533"/>
    <cellStyle name="쉼표 [0] 9 4 3 3" xfId="7534"/>
    <cellStyle name="쉼표 [0] 9 4 3 3 2" xfId="7535"/>
    <cellStyle name="쉼표 [0] 9 4 3 4" xfId="7536"/>
    <cellStyle name="쉼표 [0] 9 4 3 4 2" xfId="7537"/>
    <cellStyle name="쉼표 [0] 9 4 3 4 2 2" xfId="7538"/>
    <cellStyle name="쉼표 [0] 9 4 3 4 3" xfId="7539"/>
    <cellStyle name="쉼표 [0] 9 4 3 5" xfId="7540"/>
    <cellStyle name="쉼표 [0] 9 4 3 5 2" xfId="7541"/>
    <cellStyle name="쉼표 [0] 9 4 3 6" xfId="7542"/>
    <cellStyle name="쉼표 [0] 9 4 4" xfId="7543"/>
    <cellStyle name="쉼표 [0] 9 4 4 2" xfId="7544"/>
    <cellStyle name="쉼표 [0] 9 4 4 2 2" xfId="7545"/>
    <cellStyle name="쉼표 [0] 9 4 4 3" xfId="7546"/>
    <cellStyle name="쉼표 [0] 9 4 4 3 2" xfId="7547"/>
    <cellStyle name="쉼표 [0] 9 4 4 3 2 2" xfId="7548"/>
    <cellStyle name="쉼표 [0] 9 4 4 3 3" xfId="7549"/>
    <cellStyle name="쉼표 [0] 9 4 4 4" xfId="7550"/>
    <cellStyle name="쉼표 [0] 9 4 4 4 2" xfId="7551"/>
    <cellStyle name="쉼표 [0] 9 4 4 5" xfId="7552"/>
    <cellStyle name="쉼표 [0] 9 4 5" xfId="7553"/>
    <cellStyle name="쉼표 [0] 9 4 5 2" xfId="7554"/>
    <cellStyle name="쉼표 [0] 9 4 6" xfId="7555"/>
    <cellStyle name="쉼표 [0] 9 4 6 2" xfId="7556"/>
    <cellStyle name="쉼표 [0] 9 4 6 2 2" xfId="7557"/>
    <cellStyle name="쉼표 [0] 9 4 6 3" xfId="7558"/>
    <cellStyle name="쉼표 [0] 9 4 7" xfId="7559"/>
    <cellStyle name="쉼표 [0] 9 4 7 2" xfId="7560"/>
    <cellStyle name="쉼표 [0] 9 4 8" xfId="7561"/>
    <cellStyle name="쉼표 [0] 9 4 9" xfId="40524"/>
    <cellStyle name="쉼표 [0] 9 5" xfId="7562"/>
    <cellStyle name="쉼표 [0] 9 5 2" xfId="7563"/>
    <cellStyle name="쉼표 [0] 9 5 2 2" xfId="7564"/>
    <cellStyle name="쉼표 [0] 9 5 2 2 2" xfId="7565"/>
    <cellStyle name="쉼표 [0] 9 5 2 2 2 2" xfId="7566"/>
    <cellStyle name="쉼표 [0] 9 5 2 2 3" xfId="7567"/>
    <cellStyle name="쉼표 [0] 9 5 2 2 3 2" xfId="7568"/>
    <cellStyle name="쉼표 [0] 9 5 2 2 3 2 2" xfId="7569"/>
    <cellStyle name="쉼표 [0] 9 5 2 2 3 3" xfId="7570"/>
    <cellStyle name="쉼표 [0] 9 5 2 2 4" xfId="7571"/>
    <cellStyle name="쉼표 [0] 9 5 2 2 4 2" xfId="7572"/>
    <cellStyle name="쉼표 [0] 9 5 2 2 5" xfId="7573"/>
    <cellStyle name="쉼표 [0] 9 5 2 3" xfId="7574"/>
    <cellStyle name="쉼표 [0] 9 5 2 3 2" xfId="7575"/>
    <cellStyle name="쉼표 [0] 9 5 2 4" xfId="7576"/>
    <cellStyle name="쉼표 [0] 9 5 2 4 2" xfId="7577"/>
    <cellStyle name="쉼표 [0] 9 5 2 4 2 2" xfId="7578"/>
    <cellStyle name="쉼표 [0] 9 5 2 4 3" xfId="7579"/>
    <cellStyle name="쉼표 [0] 9 5 2 5" xfId="7580"/>
    <cellStyle name="쉼표 [0] 9 5 2 5 2" xfId="7581"/>
    <cellStyle name="쉼표 [0] 9 5 2 6" xfId="7582"/>
    <cellStyle name="쉼표 [0] 9 5 3" xfId="7583"/>
    <cellStyle name="쉼표 [0] 9 5 3 2" xfId="7584"/>
    <cellStyle name="쉼표 [0] 9 5 3 2 2" xfId="7585"/>
    <cellStyle name="쉼표 [0] 9 5 3 3" xfId="7586"/>
    <cellStyle name="쉼표 [0] 9 5 3 3 2" xfId="7587"/>
    <cellStyle name="쉼표 [0] 9 5 3 3 2 2" xfId="7588"/>
    <cellStyle name="쉼표 [0] 9 5 3 3 3" xfId="7589"/>
    <cellStyle name="쉼표 [0] 9 5 3 4" xfId="7590"/>
    <cellStyle name="쉼표 [0] 9 5 3 4 2" xfId="7591"/>
    <cellStyle name="쉼표 [0] 9 5 3 5" xfId="7592"/>
    <cellStyle name="쉼표 [0] 9 5 4" xfId="7593"/>
    <cellStyle name="쉼표 [0] 9 5 4 2" xfId="7594"/>
    <cellStyle name="쉼표 [0] 9 5 5" xfId="7595"/>
    <cellStyle name="쉼표 [0] 9 5 5 2" xfId="7596"/>
    <cellStyle name="쉼표 [0] 9 5 5 2 2" xfId="7597"/>
    <cellStyle name="쉼표 [0] 9 5 5 3" xfId="7598"/>
    <cellStyle name="쉼표 [0] 9 5 6" xfId="7599"/>
    <cellStyle name="쉼표 [0] 9 5 6 2" xfId="7600"/>
    <cellStyle name="쉼표 [0] 9 5 7" xfId="7601"/>
    <cellStyle name="쉼표 [0] 9 5 8" xfId="40526"/>
    <cellStyle name="쉼표 [0] 9 6" xfId="7602"/>
    <cellStyle name="쉼표 [0] 9 6 2" xfId="7603"/>
    <cellStyle name="쉼표 [0] 9 6 2 2" xfId="7604"/>
    <cellStyle name="쉼표 [0] 9 6 2 2 2" xfId="7605"/>
    <cellStyle name="쉼표 [0] 9 6 2 3" xfId="7606"/>
    <cellStyle name="쉼표 [0] 9 6 2 3 2" xfId="7607"/>
    <cellStyle name="쉼표 [0] 9 6 2 3 2 2" xfId="7608"/>
    <cellStyle name="쉼표 [0] 9 6 2 3 3" xfId="7609"/>
    <cellStyle name="쉼표 [0] 9 6 2 4" xfId="7610"/>
    <cellStyle name="쉼표 [0] 9 6 2 4 2" xfId="7611"/>
    <cellStyle name="쉼표 [0] 9 6 2 5" xfId="7612"/>
    <cellStyle name="쉼표 [0] 9 6 3" xfId="7613"/>
    <cellStyle name="쉼표 [0] 9 6 3 2" xfId="7614"/>
    <cellStyle name="쉼표 [0] 9 6 4" xfId="7615"/>
    <cellStyle name="쉼표 [0] 9 6 4 2" xfId="7616"/>
    <cellStyle name="쉼표 [0] 9 6 4 2 2" xfId="7617"/>
    <cellStyle name="쉼표 [0] 9 6 4 3" xfId="7618"/>
    <cellStyle name="쉼표 [0] 9 6 5" xfId="7619"/>
    <cellStyle name="쉼표 [0] 9 6 5 2" xfId="7620"/>
    <cellStyle name="쉼표 [0] 9 6 6" xfId="7621"/>
    <cellStyle name="쉼표 [0] 9 6 7" xfId="40527"/>
    <cellStyle name="쉼표 [0] 9 7" xfId="7622"/>
    <cellStyle name="쉼표 [0] 9 7 2" xfId="7623"/>
    <cellStyle name="쉼표 [0] 9 7 2 2" xfId="7624"/>
    <cellStyle name="쉼표 [0] 9 7 3" xfId="7625"/>
    <cellStyle name="쉼표 [0] 9 7 3 2" xfId="7626"/>
    <cellStyle name="쉼표 [0] 9 7 3 2 2" xfId="7627"/>
    <cellStyle name="쉼표 [0] 9 7 3 3" xfId="7628"/>
    <cellStyle name="쉼표 [0] 9 7 4" xfId="7629"/>
    <cellStyle name="쉼표 [0] 9 7 4 2" xfId="7630"/>
    <cellStyle name="쉼표 [0] 9 7 5" xfId="7631"/>
    <cellStyle name="쉼표 [0] 9 8" xfId="7632"/>
    <cellStyle name="쉼표 [0] 9 9" xfId="7633"/>
    <cellStyle name="쉼표 [0] 9 9 2" xfId="7634"/>
    <cellStyle name="쉼표 [0] 90" xfId="48499"/>
    <cellStyle name="쉼표 [0] 91" xfId="48523"/>
    <cellStyle name="쉼표 [0] 92" xfId="48497"/>
    <cellStyle name="쉼표 [0] 93" xfId="48535"/>
    <cellStyle name="쉼표 [0] 94" xfId="48544"/>
    <cellStyle name="쉼표 [0] 95" xfId="48532"/>
    <cellStyle name="쉼표 [0] 96" xfId="48554"/>
    <cellStyle name="쉼표 [0] 97" xfId="48560"/>
    <cellStyle name="쉼표 [0] 98" xfId="48564"/>
    <cellStyle name="쉼표 [0] 99" xfId="48567"/>
    <cellStyle name="쉼표 2" xfId="40528"/>
    <cellStyle name="스타일 1" xfId="7635"/>
    <cellStyle name="스타일 1 2" xfId="40529"/>
    <cellStyle name="스타일 10" xfId="40530"/>
    <cellStyle name="스타일 11" xfId="40531"/>
    <cellStyle name="스타일 12" xfId="40532"/>
    <cellStyle name="스타일 13" xfId="40533"/>
    <cellStyle name="스타일 14" xfId="40534"/>
    <cellStyle name="스타일 15" xfId="40535"/>
    <cellStyle name="스타일 16" xfId="40536"/>
    <cellStyle name="스타일 17" xfId="40537"/>
    <cellStyle name="스타일 18" xfId="40538"/>
    <cellStyle name="스타일 19" xfId="40539"/>
    <cellStyle name="스타일 2" xfId="7636"/>
    <cellStyle name="스타일 2 2" xfId="40541"/>
    <cellStyle name="스타일 2 3" xfId="40542"/>
    <cellStyle name="스타일 2 4" xfId="40540"/>
    <cellStyle name="스타일 2_단기수지분석-9월" xfId="40543"/>
    <cellStyle name="스타일 20" xfId="40544"/>
    <cellStyle name="스타일 21" xfId="40545"/>
    <cellStyle name="스타일 22" xfId="40546"/>
    <cellStyle name="스타일 23" xfId="40547"/>
    <cellStyle name="스타일 24" xfId="40548"/>
    <cellStyle name="스타일 25" xfId="40549"/>
    <cellStyle name="스타일 26" xfId="40550"/>
    <cellStyle name="스타일 27" xfId="40551"/>
    <cellStyle name="스타일 28" xfId="40552"/>
    <cellStyle name="스타일 29" xfId="40553"/>
    <cellStyle name="스타일 3" xfId="7637"/>
    <cellStyle name="스타일 3 2" xfId="40554"/>
    <cellStyle name="스타일 30" xfId="40555"/>
    <cellStyle name="스타일 31" xfId="40556"/>
    <cellStyle name="스타일 32" xfId="40557"/>
    <cellStyle name="스타일 33" xfId="40558"/>
    <cellStyle name="스타일 34" xfId="40559"/>
    <cellStyle name="스타일 35" xfId="40560"/>
    <cellStyle name="스타일 36" xfId="40561"/>
    <cellStyle name="스타일 37" xfId="40562"/>
    <cellStyle name="스타일 38" xfId="40563"/>
    <cellStyle name="스타일 4" xfId="7638"/>
    <cellStyle name="스타일 4 2" xfId="40564"/>
    <cellStyle name="스타일 5" xfId="7639"/>
    <cellStyle name="스타일 5 2" xfId="40565"/>
    <cellStyle name="스타일 6" xfId="7640"/>
    <cellStyle name="스타일 6 2" xfId="40566"/>
    <cellStyle name="스타일 7" xfId="7641"/>
    <cellStyle name="스타일 7 2" xfId="40567"/>
    <cellStyle name="스타일 8" xfId="40568"/>
    <cellStyle name="스타일 9" xfId="40569"/>
    <cellStyle name="식" xfId="40570"/>
    <cellStyle name="안건회계법인" xfId="7642"/>
    <cellStyle name="안건회계법인 2" xfId="40572"/>
    <cellStyle name="안건회계법인 3" xfId="40571"/>
    <cellStyle name="안건회계법인 4" xfId="14236"/>
    <cellStyle name="연결된 셀" xfId="33" builtinId="24" customBuiltin="1"/>
    <cellStyle name="연결된 셀 10" xfId="13435"/>
    <cellStyle name="연결된 셀 10 2" xfId="40573"/>
    <cellStyle name="연결된 셀 11" xfId="13436"/>
    <cellStyle name="연결된 셀 11 2" xfId="40574"/>
    <cellStyle name="연결된 셀 12" xfId="13437"/>
    <cellStyle name="연결된 셀 12 2" xfId="40575"/>
    <cellStyle name="연결된 셀 13" xfId="13438"/>
    <cellStyle name="연결된 셀 13 2" xfId="40576"/>
    <cellStyle name="연결된 셀 14" xfId="40577"/>
    <cellStyle name="연결된 셀 15" xfId="40578"/>
    <cellStyle name="연결된 셀 16" xfId="40579"/>
    <cellStyle name="연결된 셀 17" xfId="40580"/>
    <cellStyle name="연결된 셀 18" xfId="40581"/>
    <cellStyle name="연결된 셀 19" xfId="40582"/>
    <cellStyle name="연결된 셀 2" xfId="57"/>
    <cellStyle name="연결된 셀 2 2" xfId="12982"/>
    <cellStyle name="연결된 셀 2 2 2" xfId="13440"/>
    <cellStyle name="연결된 셀 2 2 3" xfId="14113"/>
    <cellStyle name="연결된 셀 2 2 4" xfId="40584"/>
    <cellStyle name="연결된 셀 2 3" xfId="13718"/>
    <cellStyle name="연결된 셀 2 3 2" xfId="40583"/>
    <cellStyle name="연결된 셀 2 4" xfId="13439"/>
    <cellStyle name="연결된 셀 2 5" xfId="12937"/>
    <cellStyle name="연결된 셀 2 6" xfId="7643"/>
    <cellStyle name="연결된 셀 2 7" xfId="2656"/>
    <cellStyle name="연결된 셀 2_국내" xfId="40585"/>
    <cellStyle name="연결된 셀 20" xfId="40586"/>
    <cellStyle name="연결된 셀 21" xfId="40587"/>
    <cellStyle name="연결된 셀 22" xfId="40588"/>
    <cellStyle name="연결된 셀 23" xfId="40589"/>
    <cellStyle name="연결된 셀 24" xfId="40590"/>
    <cellStyle name="연결된 셀 25" xfId="40591"/>
    <cellStyle name="연결된 셀 26" xfId="40592"/>
    <cellStyle name="연결된 셀 27" xfId="40593"/>
    <cellStyle name="연결된 셀 28" xfId="40594"/>
    <cellStyle name="연결된 셀 29" xfId="40595"/>
    <cellStyle name="연결된 셀 3" xfId="7644"/>
    <cellStyle name="연결된 셀 3 2" xfId="13441"/>
    <cellStyle name="연결된 셀 3 2 2" xfId="40596"/>
    <cellStyle name="연결된 셀 3 3" xfId="14147"/>
    <cellStyle name="연결된 셀 3 4" xfId="14237"/>
    <cellStyle name="연결된 셀 30" xfId="40597"/>
    <cellStyle name="연결된 셀 31" xfId="40598"/>
    <cellStyle name="연결된 셀 32" xfId="40599"/>
    <cellStyle name="연결된 셀 33" xfId="40600"/>
    <cellStyle name="연결된 셀 34" xfId="40601"/>
    <cellStyle name="연결된 셀 35" xfId="40602"/>
    <cellStyle name="연결된 셀 36" xfId="40603"/>
    <cellStyle name="연결된 셀 37" xfId="40604"/>
    <cellStyle name="연결된 셀 38" xfId="40605"/>
    <cellStyle name="연결된 셀 39" xfId="40606"/>
    <cellStyle name="연결된 셀 4" xfId="7645"/>
    <cellStyle name="연결된 셀 4 2" xfId="13442"/>
    <cellStyle name="연결된 셀 4 2 2" xfId="40608"/>
    <cellStyle name="연결된 셀 4 3" xfId="14146"/>
    <cellStyle name="연결된 셀 4 4" xfId="40607"/>
    <cellStyle name="연결된 셀 40" xfId="40609"/>
    <cellStyle name="연결된 셀 41" xfId="40610"/>
    <cellStyle name="연결된 셀 42" xfId="40611"/>
    <cellStyle name="연결된 셀 43" xfId="40612"/>
    <cellStyle name="연결된 셀 44" xfId="40613"/>
    <cellStyle name="연결된 셀 45" xfId="40614"/>
    <cellStyle name="연결된 셀 46" xfId="40615"/>
    <cellStyle name="연결된 셀 47" xfId="40616"/>
    <cellStyle name="연결된 셀 48" xfId="40617"/>
    <cellStyle name="연결된 셀 49" xfId="40618"/>
    <cellStyle name="연결된 셀 5" xfId="7646"/>
    <cellStyle name="연결된 셀 5 2" xfId="7647"/>
    <cellStyle name="연결된 셀 5 2 2" xfId="40620"/>
    <cellStyle name="연결된 셀 5 3" xfId="13443"/>
    <cellStyle name="연결된 셀 5 4" xfId="14112"/>
    <cellStyle name="연결된 셀 5 5" xfId="40619"/>
    <cellStyle name="연결된 셀 50" xfId="40621"/>
    <cellStyle name="연결된 셀 51" xfId="40622"/>
    <cellStyle name="연결된 셀 52" xfId="40623"/>
    <cellStyle name="연결된 셀 53" xfId="40624"/>
    <cellStyle name="연결된 셀 54" xfId="40625"/>
    <cellStyle name="연결된 셀 55" xfId="40626"/>
    <cellStyle name="연결된 셀 56" xfId="40627"/>
    <cellStyle name="연결된 셀 57" xfId="40628"/>
    <cellStyle name="연결된 셀 58" xfId="40629"/>
    <cellStyle name="연결된 셀 59" xfId="40630"/>
    <cellStyle name="연결된 셀 6" xfId="7648"/>
    <cellStyle name="연결된 셀 6 2" xfId="13444"/>
    <cellStyle name="연결된 셀 6 2 2" xfId="40632"/>
    <cellStyle name="연결된 셀 6 3" xfId="14111"/>
    <cellStyle name="연결된 셀 6 4" xfId="40631"/>
    <cellStyle name="연결된 셀 60" xfId="40633"/>
    <cellStyle name="연결된 셀 61" xfId="40634"/>
    <cellStyle name="연결된 셀 62" xfId="40635"/>
    <cellStyle name="연결된 셀 63" xfId="40636"/>
    <cellStyle name="연결된 셀 64" xfId="40637"/>
    <cellStyle name="연결된 셀 65" xfId="40638"/>
    <cellStyle name="연결된 셀 66" xfId="40639"/>
    <cellStyle name="연결된 셀 67" xfId="40640"/>
    <cellStyle name="연결된 셀 68" xfId="40641"/>
    <cellStyle name="연결된 셀 69" xfId="40642"/>
    <cellStyle name="연결된 셀 7" xfId="7649"/>
    <cellStyle name="연결된 셀 7 2" xfId="13445"/>
    <cellStyle name="연결된 셀 7 3" xfId="13957"/>
    <cellStyle name="연결된 셀 7 4" xfId="40643"/>
    <cellStyle name="연결된 셀 70" xfId="40644"/>
    <cellStyle name="연결된 셀 71" xfId="40645"/>
    <cellStyle name="연결된 셀 72" xfId="40646"/>
    <cellStyle name="연결된 셀 73" xfId="40647"/>
    <cellStyle name="연결된 셀 74" xfId="40648"/>
    <cellStyle name="연결된 셀 75" xfId="40649"/>
    <cellStyle name="연결된 셀 76" xfId="40650"/>
    <cellStyle name="연결된 셀 77" xfId="40651"/>
    <cellStyle name="연결된 셀 78" xfId="40652"/>
    <cellStyle name="연결된 셀 79" xfId="40653"/>
    <cellStyle name="연결된 셀 8" xfId="13446"/>
    <cellStyle name="연결된 셀 8 2" xfId="40654"/>
    <cellStyle name="연결된 셀 80" xfId="40655"/>
    <cellStyle name="연결된 셀 9" xfId="13447"/>
    <cellStyle name="연결된 셀 9 2" xfId="40656"/>
    <cellStyle name="열어본 하이퍼링크" xfId="40657"/>
    <cellStyle name="왼쪽2" xfId="7650"/>
    <cellStyle name="요약" xfId="34" builtinId="25" customBuiltin="1"/>
    <cellStyle name="요약 10" xfId="13448"/>
    <cellStyle name="요약 10 2" xfId="40658"/>
    <cellStyle name="요약 10 2 2" xfId="50974"/>
    <cellStyle name="요약 10 2 3" xfId="51546"/>
    <cellStyle name="요약 10 3" xfId="49228"/>
    <cellStyle name="요약 10 3 2" xfId="51240"/>
    <cellStyle name="요약 10 3 2 2" xfId="51883"/>
    <cellStyle name="요약 10 3 3" xfId="51725"/>
    <cellStyle name="요약 10 4" xfId="51338"/>
    <cellStyle name="요약 11" xfId="13449"/>
    <cellStyle name="요약 11 2" xfId="40659"/>
    <cellStyle name="요약 11 2 2" xfId="50975"/>
    <cellStyle name="요약 11 2 3" xfId="51547"/>
    <cellStyle name="요약 11 3" xfId="49229"/>
    <cellStyle name="요약 11 3 2" xfId="51241"/>
    <cellStyle name="요약 11 3 2 2" xfId="51884"/>
    <cellStyle name="요약 11 3 3" xfId="51726"/>
    <cellStyle name="요약 11 4" xfId="51339"/>
    <cellStyle name="요약 12" xfId="13450"/>
    <cellStyle name="요약 12 2" xfId="40660"/>
    <cellStyle name="요약 12 2 2" xfId="50976"/>
    <cellStyle name="요약 12 2 3" xfId="51548"/>
    <cellStyle name="요약 12 3" xfId="49230"/>
    <cellStyle name="요약 12 3 2" xfId="51242"/>
    <cellStyle name="요약 12 3 2 2" xfId="51885"/>
    <cellStyle name="요약 12 3 3" xfId="51727"/>
    <cellStyle name="요약 12 4" xfId="51340"/>
    <cellStyle name="요약 13" xfId="13451"/>
    <cellStyle name="요약 13 2" xfId="40661"/>
    <cellStyle name="요약 13 2 2" xfId="50977"/>
    <cellStyle name="요약 13 2 3" xfId="51549"/>
    <cellStyle name="요약 13 3" xfId="49231"/>
    <cellStyle name="요약 13 3 2" xfId="51243"/>
    <cellStyle name="요약 13 3 2 2" xfId="51886"/>
    <cellStyle name="요약 13 3 3" xfId="51728"/>
    <cellStyle name="요약 13 4" xfId="51341"/>
    <cellStyle name="요약 14" xfId="14175"/>
    <cellStyle name="요약 14 2" xfId="40662"/>
    <cellStyle name="요약 14 3" xfId="49347"/>
    <cellStyle name="요약 15" xfId="14195"/>
    <cellStyle name="요약 15 2" xfId="40663"/>
    <cellStyle name="요약 15 3" xfId="49352"/>
    <cellStyle name="요약 16" xfId="40664"/>
    <cellStyle name="요약 17" xfId="40665"/>
    <cellStyle name="요약 18" xfId="40666"/>
    <cellStyle name="요약 19" xfId="40667"/>
    <cellStyle name="요약 2" xfId="62"/>
    <cellStyle name="요약 2 10" xfId="13784"/>
    <cellStyle name="요약 2 10 2" xfId="40669"/>
    <cellStyle name="요약 2 10 2 2" xfId="51038"/>
    <cellStyle name="요약 2 10 2 3" xfId="51613"/>
    <cellStyle name="요약 2 10 3" xfId="49446"/>
    <cellStyle name="요약 2 10 3 2" xfId="51776"/>
    <cellStyle name="요약 2 10 4" xfId="51405"/>
    <cellStyle name="요약 2 11" xfId="13806"/>
    <cellStyle name="요약 2 11 2" xfId="40670"/>
    <cellStyle name="요약 2 11 2 2" xfId="51056"/>
    <cellStyle name="요약 2 11 2 3" xfId="51631"/>
    <cellStyle name="요약 2 11 3" xfId="49439"/>
    <cellStyle name="요약 2 11 3 2" xfId="51793"/>
    <cellStyle name="요약 2 11 4" xfId="51423"/>
    <cellStyle name="요약 2 12" xfId="13793"/>
    <cellStyle name="요약 2 12 2" xfId="40671"/>
    <cellStyle name="요약 2 12 2 2" xfId="51047"/>
    <cellStyle name="요약 2 12 2 3" xfId="51622"/>
    <cellStyle name="요약 2 12 3" xfId="49445"/>
    <cellStyle name="요약 2 12 3 2" xfId="51785"/>
    <cellStyle name="요약 2 12 4" xfId="51414"/>
    <cellStyle name="요약 2 13" xfId="13824"/>
    <cellStyle name="요약 2 13 2" xfId="40672"/>
    <cellStyle name="요약 2 13 2 2" xfId="51074"/>
    <cellStyle name="요약 2 13 2 3" xfId="51649"/>
    <cellStyle name="요약 2 13 3" xfId="49440"/>
    <cellStyle name="요약 2 13 3 2" xfId="51811"/>
    <cellStyle name="요약 2 13 4" xfId="51441"/>
    <cellStyle name="요약 2 14" xfId="13789"/>
    <cellStyle name="요약 2 14 2" xfId="40673"/>
    <cellStyle name="요약 2 14 2 2" xfId="51043"/>
    <cellStyle name="요약 2 14 2 3" xfId="51618"/>
    <cellStyle name="요약 2 14 3" xfId="49478"/>
    <cellStyle name="요약 2 14 3 2" xfId="51781"/>
    <cellStyle name="요약 2 14 4" xfId="51410"/>
    <cellStyle name="요약 2 15" xfId="13813"/>
    <cellStyle name="요약 2 15 2" xfId="40674"/>
    <cellStyle name="요약 2 15 2 2" xfId="51063"/>
    <cellStyle name="요약 2 15 2 3" xfId="51638"/>
    <cellStyle name="요약 2 15 3" xfId="51173"/>
    <cellStyle name="요약 2 15 3 2" xfId="51800"/>
    <cellStyle name="요약 2 15 4" xfId="51430"/>
    <cellStyle name="요약 2 16" xfId="13775"/>
    <cellStyle name="요약 2 16 2" xfId="40675"/>
    <cellStyle name="요약 2 16 2 2" xfId="51029"/>
    <cellStyle name="요약 2 16 2 3" xfId="51604"/>
    <cellStyle name="요약 2 16 3" xfId="51160"/>
    <cellStyle name="요약 2 16 3 2" xfId="51767"/>
    <cellStyle name="요약 2 16 4" xfId="51396"/>
    <cellStyle name="요약 2 17" xfId="13777"/>
    <cellStyle name="요약 2 17 2" xfId="40676"/>
    <cellStyle name="요약 2 17 2 2" xfId="51031"/>
    <cellStyle name="요약 2 17 2 3" xfId="51606"/>
    <cellStyle name="요약 2 17 3" xfId="51161"/>
    <cellStyle name="요약 2 17 3 2" xfId="51769"/>
    <cellStyle name="요약 2 17 4" xfId="51398"/>
    <cellStyle name="요약 2 18" xfId="40677"/>
    <cellStyle name="요약 2 18 2" xfId="50900"/>
    <cellStyle name="요약 2 19" xfId="40678"/>
    <cellStyle name="요약 2 19 2" xfId="50892"/>
    <cellStyle name="요약 2 19 3" xfId="51464"/>
    <cellStyle name="요약 2 2" xfId="12983"/>
    <cellStyle name="요약 2 2 10" xfId="40680"/>
    <cellStyle name="요약 2 2 10 2" xfId="49468"/>
    <cellStyle name="요약 2 2 11" xfId="40681"/>
    <cellStyle name="요약 2 2 11 2" xfId="49473"/>
    <cellStyle name="요약 2 2 12" xfId="40682"/>
    <cellStyle name="요약 2 2 12 2" xfId="49483"/>
    <cellStyle name="요약 2 2 13" xfId="40683"/>
    <cellStyle name="요약 2 2 14" xfId="40684"/>
    <cellStyle name="요약 2 2 15" xfId="40685"/>
    <cellStyle name="요약 2 2 16" xfId="40686"/>
    <cellStyle name="요약 2 2 17" xfId="40687"/>
    <cellStyle name="요약 2 2 18" xfId="40688"/>
    <cellStyle name="요약 2 2 19" xfId="40689"/>
    <cellStyle name="요약 2 2 2" xfId="13453"/>
    <cellStyle name="요약 2 2 2 10" xfId="40691"/>
    <cellStyle name="요약 2 2 2 11" xfId="40692"/>
    <cellStyle name="요약 2 2 2 12" xfId="40693"/>
    <cellStyle name="요약 2 2 2 13" xfId="40694"/>
    <cellStyle name="요약 2 2 2 14" xfId="40695"/>
    <cellStyle name="요약 2 2 2 15" xfId="40696"/>
    <cellStyle name="요약 2 2 2 16" xfId="40697"/>
    <cellStyle name="요약 2 2 2 17" xfId="40690"/>
    <cellStyle name="요약 2 2 2 18" xfId="49323"/>
    <cellStyle name="요약 2 2 2 19" xfId="49406"/>
    <cellStyle name="요약 2 2 2 2" xfId="40698"/>
    <cellStyle name="요약 2 2 2 2 10" xfId="40699"/>
    <cellStyle name="요약 2 2 2 2 11" xfId="40700"/>
    <cellStyle name="요약 2 2 2 2 12" xfId="40701"/>
    <cellStyle name="요약 2 2 2 2 13" xfId="40702"/>
    <cellStyle name="요약 2 2 2 2 14" xfId="40703"/>
    <cellStyle name="요약 2 2 2 2 15" xfId="40704"/>
    <cellStyle name="요약 2 2 2 2 16" xfId="50978"/>
    <cellStyle name="요약 2 2 2 2 17" xfId="51550"/>
    <cellStyle name="요약 2 2 2 2 2" xfId="40705"/>
    <cellStyle name="요약 2 2 2 2 2 2" xfId="40706"/>
    <cellStyle name="요약 2 2 2 2 3" xfId="40707"/>
    <cellStyle name="요약 2 2 2 2 3 2" xfId="40708"/>
    <cellStyle name="요약 2 2 2 2 4" xfId="40709"/>
    <cellStyle name="요약 2 2 2 2 5" xfId="40710"/>
    <cellStyle name="요약 2 2 2 2 6" xfId="40711"/>
    <cellStyle name="요약 2 2 2 2 7" xfId="40712"/>
    <cellStyle name="요약 2 2 2 2 8" xfId="40713"/>
    <cellStyle name="요약 2 2 2 2 9" xfId="40714"/>
    <cellStyle name="요약 2 2 2 20" xfId="51342"/>
    <cellStyle name="요약 2 2 2 3" xfId="40715"/>
    <cellStyle name="요약 2 2 2 3 2" xfId="40716"/>
    <cellStyle name="요약 2 2 2 3 2 2" xfId="51244"/>
    <cellStyle name="요약 2 2 2 3 2 3" xfId="51887"/>
    <cellStyle name="요약 2 2 2 3 3" xfId="51136"/>
    <cellStyle name="요약 2 2 2 3 4" xfId="51729"/>
    <cellStyle name="요약 2 2 2 4" xfId="40717"/>
    <cellStyle name="요약 2 2 2 4 2" xfId="40718"/>
    <cellStyle name="요약 2 2 2 5" xfId="40719"/>
    <cellStyle name="요약 2 2 2 6" xfId="40720"/>
    <cellStyle name="요약 2 2 2 7" xfId="40721"/>
    <cellStyle name="요약 2 2 2 8" xfId="40722"/>
    <cellStyle name="요약 2 2 2 9" xfId="40723"/>
    <cellStyle name="요약 2 2 20" xfId="40679"/>
    <cellStyle name="요약 2 2 21" xfId="49108"/>
    <cellStyle name="요약 2 2 22" xfId="49232"/>
    <cellStyle name="요약 2 2 23" xfId="49372"/>
    <cellStyle name="요약 2 2 3" xfId="13836"/>
    <cellStyle name="요약 2 2 3 10" xfId="40725"/>
    <cellStyle name="요약 2 2 3 11" xfId="40726"/>
    <cellStyle name="요약 2 2 3 12" xfId="40727"/>
    <cellStyle name="요약 2 2 3 13" xfId="40728"/>
    <cellStyle name="요약 2 2 3 14" xfId="40729"/>
    <cellStyle name="요약 2 2 3 15" xfId="40730"/>
    <cellStyle name="요약 2 2 3 16" xfId="40731"/>
    <cellStyle name="요약 2 2 3 17" xfId="40724"/>
    <cellStyle name="요약 2 2 3 18" xfId="14071"/>
    <cellStyle name="요약 2 2 3 19" xfId="49414"/>
    <cellStyle name="요약 2 2 3 2" xfId="40732"/>
    <cellStyle name="요약 2 2 3 2 10" xfId="40733"/>
    <cellStyle name="요약 2 2 3 2 11" xfId="40734"/>
    <cellStyle name="요약 2 2 3 2 12" xfId="40735"/>
    <cellStyle name="요약 2 2 3 2 13" xfId="40736"/>
    <cellStyle name="요약 2 2 3 2 14" xfId="40737"/>
    <cellStyle name="요약 2 2 3 2 15" xfId="40738"/>
    <cellStyle name="요약 2 2 3 2 16" xfId="51086"/>
    <cellStyle name="요약 2 2 3 2 17" xfId="51661"/>
    <cellStyle name="요약 2 2 3 2 2" xfId="40739"/>
    <cellStyle name="요약 2 2 3 2 2 2" xfId="40740"/>
    <cellStyle name="요약 2 2 3 2 3" xfId="40741"/>
    <cellStyle name="요약 2 2 3 2 3 2" xfId="40742"/>
    <cellStyle name="요약 2 2 3 2 4" xfId="40743"/>
    <cellStyle name="요약 2 2 3 2 5" xfId="40744"/>
    <cellStyle name="요약 2 2 3 2 6" xfId="40745"/>
    <cellStyle name="요약 2 2 3 2 7" xfId="40746"/>
    <cellStyle name="요약 2 2 3 2 8" xfId="40747"/>
    <cellStyle name="요약 2 2 3 2 9" xfId="40748"/>
    <cellStyle name="요약 2 2 3 20" xfId="51453"/>
    <cellStyle name="요약 2 2 3 3" xfId="40749"/>
    <cellStyle name="요약 2 2 3 3 2" xfId="40750"/>
    <cellStyle name="요약 2 2 3 3 3" xfId="51183"/>
    <cellStyle name="요약 2 2 3 3 4" xfId="51823"/>
    <cellStyle name="요약 2 2 3 4" xfId="40751"/>
    <cellStyle name="요약 2 2 3 4 2" xfId="40752"/>
    <cellStyle name="요약 2 2 3 5" xfId="40753"/>
    <cellStyle name="요약 2 2 3 6" xfId="40754"/>
    <cellStyle name="요약 2 2 3 7" xfId="40755"/>
    <cellStyle name="요약 2 2 3 8" xfId="40756"/>
    <cellStyle name="요약 2 2 3 9" xfId="40757"/>
    <cellStyle name="요약 2 2 4" xfId="40758"/>
    <cellStyle name="요약 2 2 4 10" xfId="40759"/>
    <cellStyle name="요약 2 2 4 11" xfId="40760"/>
    <cellStyle name="요약 2 2 4 12" xfId="40761"/>
    <cellStyle name="요약 2 2 4 13" xfId="40762"/>
    <cellStyle name="요약 2 2 4 14" xfId="40763"/>
    <cellStyle name="요약 2 2 4 15" xfId="40764"/>
    <cellStyle name="요약 2 2 4 16" xfId="40765"/>
    <cellStyle name="요약 2 2 4 17" xfId="49421"/>
    <cellStyle name="요약 2 2 4 18" xfId="50945"/>
    <cellStyle name="요약 2 2 4 2" xfId="40766"/>
    <cellStyle name="요약 2 2 4 2 10" xfId="40767"/>
    <cellStyle name="요약 2 2 4 2 11" xfId="40768"/>
    <cellStyle name="요약 2 2 4 2 12" xfId="40769"/>
    <cellStyle name="요약 2 2 4 2 13" xfId="40770"/>
    <cellStyle name="요약 2 2 4 2 14" xfId="40771"/>
    <cellStyle name="요약 2 2 4 2 15" xfId="40772"/>
    <cellStyle name="요약 2 2 4 2 2" xfId="40773"/>
    <cellStyle name="요약 2 2 4 2 2 2" xfId="40774"/>
    <cellStyle name="요약 2 2 4 2 3" xfId="40775"/>
    <cellStyle name="요약 2 2 4 2 3 2" xfId="40776"/>
    <cellStyle name="요약 2 2 4 2 4" xfId="40777"/>
    <cellStyle name="요약 2 2 4 2 5" xfId="40778"/>
    <cellStyle name="요약 2 2 4 2 6" xfId="40779"/>
    <cellStyle name="요약 2 2 4 2 7" xfId="40780"/>
    <cellStyle name="요약 2 2 4 2 8" xfId="40781"/>
    <cellStyle name="요약 2 2 4 2 9" xfId="40782"/>
    <cellStyle name="요약 2 2 4 3" xfId="40783"/>
    <cellStyle name="요약 2 2 4 3 2" xfId="40784"/>
    <cellStyle name="요약 2 2 4 4" xfId="40785"/>
    <cellStyle name="요약 2 2 4 4 2" xfId="40786"/>
    <cellStyle name="요약 2 2 4 5" xfId="40787"/>
    <cellStyle name="요약 2 2 4 6" xfId="40788"/>
    <cellStyle name="요약 2 2 4 7" xfId="40789"/>
    <cellStyle name="요약 2 2 4 8" xfId="40790"/>
    <cellStyle name="요약 2 2 4 9" xfId="40791"/>
    <cellStyle name="요약 2 2 5" xfId="40792"/>
    <cellStyle name="요약 2 2 5 10" xfId="40793"/>
    <cellStyle name="요약 2 2 5 11" xfId="40794"/>
    <cellStyle name="요약 2 2 5 12" xfId="40795"/>
    <cellStyle name="요약 2 2 5 13" xfId="40796"/>
    <cellStyle name="요약 2 2 5 14" xfId="40797"/>
    <cellStyle name="요약 2 2 5 15" xfId="40798"/>
    <cellStyle name="요약 2 2 5 16" xfId="40799"/>
    <cellStyle name="요약 2 2 5 17" xfId="49426"/>
    <cellStyle name="요약 2 2 5 18" xfId="51469"/>
    <cellStyle name="요약 2 2 5 2" xfId="40800"/>
    <cellStyle name="요약 2 2 5 2 10" xfId="40801"/>
    <cellStyle name="요약 2 2 5 2 11" xfId="40802"/>
    <cellStyle name="요약 2 2 5 2 12" xfId="40803"/>
    <cellStyle name="요약 2 2 5 2 13" xfId="40804"/>
    <cellStyle name="요약 2 2 5 2 14" xfId="40805"/>
    <cellStyle name="요약 2 2 5 2 15" xfId="40806"/>
    <cellStyle name="요약 2 2 5 2 2" xfId="40807"/>
    <cellStyle name="요약 2 2 5 2 2 2" xfId="40808"/>
    <cellStyle name="요약 2 2 5 2 3" xfId="40809"/>
    <cellStyle name="요약 2 2 5 2 3 2" xfId="40810"/>
    <cellStyle name="요약 2 2 5 2 4" xfId="40811"/>
    <cellStyle name="요약 2 2 5 2 5" xfId="40812"/>
    <cellStyle name="요약 2 2 5 2 6" xfId="40813"/>
    <cellStyle name="요약 2 2 5 2 7" xfId="40814"/>
    <cellStyle name="요약 2 2 5 2 8" xfId="40815"/>
    <cellStyle name="요약 2 2 5 2 9" xfId="40816"/>
    <cellStyle name="요약 2 2 5 3" xfId="40817"/>
    <cellStyle name="요약 2 2 5 3 2" xfId="40818"/>
    <cellStyle name="요약 2 2 5 4" xfId="40819"/>
    <cellStyle name="요약 2 2 5 4 2" xfId="40820"/>
    <cellStyle name="요약 2 2 5 5" xfId="40821"/>
    <cellStyle name="요약 2 2 5 6" xfId="40822"/>
    <cellStyle name="요약 2 2 5 7" xfId="40823"/>
    <cellStyle name="요약 2 2 5 8" xfId="40824"/>
    <cellStyle name="요약 2 2 5 9" xfId="40825"/>
    <cellStyle name="요약 2 2 6" xfId="40826"/>
    <cellStyle name="요약 2 2 6 10" xfId="40827"/>
    <cellStyle name="요약 2 2 6 11" xfId="40828"/>
    <cellStyle name="요약 2 2 6 12" xfId="40829"/>
    <cellStyle name="요약 2 2 6 13" xfId="40830"/>
    <cellStyle name="요약 2 2 6 14" xfId="40831"/>
    <cellStyle name="요약 2 2 6 15" xfId="40832"/>
    <cellStyle name="요약 2 2 6 16" xfId="49396"/>
    <cellStyle name="요약 2 2 6 2" xfId="40833"/>
    <cellStyle name="요약 2 2 6 2 2" xfId="40834"/>
    <cellStyle name="요약 2 2 6 3" xfId="40835"/>
    <cellStyle name="요약 2 2 6 3 2" xfId="40836"/>
    <cellStyle name="요약 2 2 6 4" xfId="40837"/>
    <cellStyle name="요약 2 2 6 5" xfId="40838"/>
    <cellStyle name="요약 2 2 6 6" xfId="40839"/>
    <cellStyle name="요약 2 2 6 7" xfId="40840"/>
    <cellStyle name="요약 2 2 6 8" xfId="40841"/>
    <cellStyle name="요약 2 2 6 9" xfId="40842"/>
    <cellStyle name="요약 2 2 7" xfId="40843"/>
    <cellStyle name="요약 2 2 7 2" xfId="49433"/>
    <cellStyle name="요약 2 2 8" xfId="40844"/>
    <cellStyle name="요약 2 2 8 2" xfId="49455"/>
    <cellStyle name="요약 2 2 9" xfId="40845"/>
    <cellStyle name="요약 2 2 9 2" xfId="49463"/>
    <cellStyle name="요약 2 20" xfId="40846"/>
    <cellStyle name="요약 2 21" xfId="40668"/>
    <cellStyle name="요약 2 22" xfId="14239"/>
    <cellStyle name="요약 2 23" xfId="48149"/>
    <cellStyle name="요약 2 24" xfId="48344"/>
    <cellStyle name="요약 2 25" xfId="48420"/>
    <cellStyle name="요약 2 26" xfId="48425"/>
    <cellStyle name="요약 2 27" xfId="48429"/>
    <cellStyle name="요약 2 28" xfId="48492"/>
    <cellStyle name="요약 2 29" xfId="48488"/>
    <cellStyle name="요약 2 3" xfId="13719"/>
    <cellStyle name="요약 2 3 10" xfId="40848"/>
    <cellStyle name="요약 2 3 11" xfId="40849"/>
    <cellStyle name="요약 2 3 12" xfId="40850"/>
    <cellStyle name="요약 2 3 13" xfId="40851"/>
    <cellStyle name="요약 2 3 14" xfId="40852"/>
    <cellStyle name="요약 2 3 15" xfId="40853"/>
    <cellStyle name="요약 2 3 16" xfId="40854"/>
    <cellStyle name="요약 2 3 17" xfId="40847"/>
    <cellStyle name="요약 2 3 18" xfId="49269"/>
    <cellStyle name="요약 2 3 19" xfId="49370"/>
    <cellStyle name="요약 2 3 2" xfId="40855"/>
    <cellStyle name="요약 2 3 2 10" xfId="40856"/>
    <cellStyle name="요약 2 3 2 11" xfId="40857"/>
    <cellStyle name="요약 2 3 2 12" xfId="40858"/>
    <cellStyle name="요약 2 3 2 13" xfId="40859"/>
    <cellStyle name="요약 2 3 2 14" xfId="40860"/>
    <cellStyle name="요약 2 3 2 15" xfId="40861"/>
    <cellStyle name="요약 2 3 2 16" xfId="51012"/>
    <cellStyle name="요약 2 3 2 17" xfId="51587"/>
    <cellStyle name="요약 2 3 2 2" xfId="40862"/>
    <cellStyle name="요약 2 3 2 2 2" xfId="40863"/>
    <cellStyle name="요약 2 3 2 3" xfId="40864"/>
    <cellStyle name="요약 2 3 2 3 2" xfId="40865"/>
    <cellStyle name="요약 2 3 2 4" xfId="40866"/>
    <cellStyle name="요약 2 3 2 5" xfId="40867"/>
    <cellStyle name="요약 2 3 2 6" xfId="40868"/>
    <cellStyle name="요약 2 3 2 7" xfId="40869"/>
    <cellStyle name="요약 2 3 2 8" xfId="40870"/>
    <cellStyle name="요약 2 3 2 9" xfId="40871"/>
    <cellStyle name="요약 2 3 20" xfId="51379"/>
    <cellStyle name="요약 2 3 3" xfId="40872"/>
    <cellStyle name="요약 2 3 3 2" xfId="40873"/>
    <cellStyle name="요약 2 3 3 2 2" xfId="51278"/>
    <cellStyle name="요약 2 3 3 2 3" xfId="51921"/>
    <cellStyle name="요약 2 3 3 3" xfId="51156"/>
    <cellStyle name="요약 2 3 3 4" xfId="51763"/>
    <cellStyle name="요약 2 3 4" xfId="40874"/>
    <cellStyle name="요약 2 3 4 2" xfId="40875"/>
    <cellStyle name="요약 2 3 5" xfId="40876"/>
    <cellStyle name="요약 2 3 6" xfId="40877"/>
    <cellStyle name="요약 2 3 7" xfId="40878"/>
    <cellStyle name="요약 2 3 8" xfId="40879"/>
    <cellStyle name="요약 2 3 9" xfId="40880"/>
    <cellStyle name="요약 2 30" xfId="48483"/>
    <cellStyle name="요약 2 31" xfId="48508"/>
    <cellStyle name="요약 2 32" xfId="48466"/>
    <cellStyle name="요약 2 33" xfId="48546"/>
    <cellStyle name="요약 2 34" xfId="48467"/>
    <cellStyle name="요약 2 35" xfId="48495"/>
    <cellStyle name="요약 2 36" xfId="48600"/>
    <cellStyle name="요약 2 37" xfId="48630"/>
    <cellStyle name="요약 2 38" xfId="48581"/>
    <cellStyle name="요약 2 39" xfId="48640"/>
    <cellStyle name="요약 2 4" xfId="13452"/>
    <cellStyle name="요약 2 4 10" xfId="40882"/>
    <cellStyle name="요약 2 4 11" xfId="40883"/>
    <cellStyle name="요약 2 4 12" xfId="40884"/>
    <cellStyle name="요약 2 4 13" xfId="40885"/>
    <cellStyle name="요약 2 4 14" xfId="40886"/>
    <cellStyle name="요약 2 4 15" xfId="40887"/>
    <cellStyle name="요약 2 4 16" xfId="40888"/>
    <cellStyle name="요약 2 4 17" xfId="40881"/>
    <cellStyle name="요약 2 4 18" xfId="49393"/>
    <cellStyle name="요약 2 4 2" xfId="40889"/>
    <cellStyle name="요약 2 4 2 10" xfId="40890"/>
    <cellStyle name="요약 2 4 2 11" xfId="40891"/>
    <cellStyle name="요약 2 4 2 12" xfId="40892"/>
    <cellStyle name="요약 2 4 2 13" xfId="40893"/>
    <cellStyle name="요약 2 4 2 14" xfId="40894"/>
    <cellStyle name="요약 2 4 2 15" xfId="40895"/>
    <cellStyle name="요약 2 4 2 2" xfId="40896"/>
    <cellStyle name="요약 2 4 2 2 2" xfId="40897"/>
    <cellStyle name="요약 2 4 2 3" xfId="40898"/>
    <cellStyle name="요약 2 4 2 3 2" xfId="40899"/>
    <cellStyle name="요약 2 4 2 4" xfId="40900"/>
    <cellStyle name="요약 2 4 2 5" xfId="40901"/>
    <cellStyle name="요약 2 4 2 6" xfId="40902"/>
    <cellStyle name="요약 2 4 2 7" xfId="40903"/>
    <cellStyle name="요약 2 4 2 8" xfId="40904"/>
    <cellStyle name="요약 2 4 2 9" xfId="40905"/>
    <cellStyle name="요약 2 4 3" xfId="40906"/>
    <cellStyle name="요약 2 4 3 2" xfId="40907"/>
    <cellStyle name="요약 2 4 4" xfId="40908"/>
    <cellStyle name="요약 2 4 4 2" xfId="40909"/>
    <cellStyle name="요약 2 4 5" xfId="40910"/>
    <cellStyle name="요약 2 4 6" xfId="40911"/>
    <cellStyle name="요약 2 4 7" xfId="40912"/>
    <cellStyle name="요약 2 4 8" xfId="40913"/>
    <cellStyle name="요약 2 4 9" xfId="40914"/>
    <cellStyle name="요약 2 40" xfId="48550"/>
    <cellStyle name="요약 2 41" xfId="48665"/>
    <cellStyle name="요약 2 42" xfId="48688"/>
    <cellStyle name="요약 2 43" xfId="48684"/>
    <cellStyle name="요약 2 44" xfId="48667"/>
    <cellStyle name="요약 2 45" xfId="48710"/>
    <cellStyle name="요약 2 46" xfId="48716"/>
    <cellStyle name="요약 2 47" xfId="48722"/>
    <cellStyle name="요약 2 48" xfId="48780"/>
    <cellStyle name="요약 2 49" xfId="48761"/>
    <cellStyle name="요약 2 5" xfId="12938"/>
    <cellStyle name="요약 2 5 10" xfId="40916"/>
    <cellStyle name="요약 2 5 11" xfId="40917"/>
    <cellStyle name="요약 2 5 12" xfId="40918"/>
    <cellStyle name="요약 2 5 13" xfId="40919"/>
    <cellStyle name="요약 2 5 14" xfId="40920"/>
    <cellStyle name="요약 2 5 15" xfId="40921"/>
    <cellStyle name="요약 2 5 16" xfId="40922"/>
    <cellStyle name="요약 2 5 17" xfId="40915"/>
    <cellStyle name="요약 2 5 18" xfId="49382"/>
    <cellStyle name="요약 2 5 19" xfId="51306"/>
    <cellStyle name="요약 2 5 2" xfId="40923"/>
    <cellStyle name="요약 2 5 2 10" xfId="40924"/>
    <cellStyle name="요약 2 5 2 11" xfId="40925"/>
    <cellStyle name="요약 2 5 2 12" xfId="40926"/>
    <cellStyle name="요약 2 5 2 13" xfId="40927"/>
    <cellStyle name="요약 2 5 2 14" xfId="40928"/>
    <cellStyle name="요약 2 5 2 15" xfId="40929"/>
    <cellStyle name="요약 2 5 2 16" xfId="50941"/>
    <cellStyle name="요약 2 5 2 17" xfId="51514"/>
    <cellStyle name="요약 2 5 2 2" xfId="40930"/>
    <cellStyle name="요약 2 5 2 2 2" xfId="40931"/>
    <cellStyle name="요약 2 5 2 3" xfId="40932"/>
    <cellStyle name="요약 2 5 2 3 2" xfId="40933"/>
    <cellStyle name="요약 2 5 2 4" xfId="40934"/>
    <cellStyle name="요약 2 5 2 5" xfId="40935"/>
    <cellStyle name="요약 2 5 2 6" xfId="40936"/>
    <cellStyle name="요약 2 5 2 7" xfId="40937"/>
    <cellStyle name="요약 2 5 2 8" xfId="40938"/>
    <cellStyle name="요약 2 5 2 9" xfId="40939"/>
    <cellStyle name="요약 2 5 3" xfId="40940"/>
    <cellStyle name="요약 2 5 3 2" xfId="40941"/>
    <cellStyle name="요약 2 5 3 2 2" xfId="51213"/>
    <cellStyle name="요약 2 5 3 2 3" xfId="51856"/>
    <cellStyle name="요약 2 5 3 3" xfId="51120"/>
    <cellStyle name="요약 2 5 3 4" xfId="51698"/>
    <cellStyle name="요약 2 5 4" xfId="40942"/>
    <cellStyle name="요약 2 5 4 2" xfId="40943"/>
    <cellStyle name="요약 2 5 5" xfId="40944"/>
    <cellStyle name="요약 2 5 6" xfId="40945"/>
    <cellStyle name="요약 2 5 7" xfId="40946"/>
    <cellStyle name="요약 2 5 8" xfId="40947"/>
    <cellStyle name="요약 2 5 9" xfId="40948"/>
    <cellStyle name="요약 2 50" xfId="48783"/>
    <cellStyle name="요약 2 51" xfId="48778"/>
    <cellStyle name="요약 2 52" xfId="48826"/>
    <cellStyle name="요약 2 53" xfId="48782"/>
    <cellStyle name="요약 2 54" xfId="48846"/>
    <cellStyle name="요약 2 55" xfId="48862"/>
    <cellStyle name="요약 2 56" xfId="48882"/>
    <cellStyle name="요약 2 57" xfId="48764"/>
    <cellStyle name="요약 2 58" xfId="48947"/>
    <cellStyle name="요약 2 59" xfId="49006"/>
    <cellStyle name="요약 2 6" xfId="7651"/>
    <cellStyle name="요약 2 6 10" xfId="40950"/>
    <cellStyle name="요약 2 6 11" xfId="40951"/>
    <cellStyle name="요약 2 6 12" xfId="40952"/>
    <cellStyle name="요약 2 6 13" xfId="40953"/>
    <cellStyle name="요약 2 6 14" xfId="40954"/>
    <cellStyle name="요약 2 6 15" xfId="40955"/>
    <cellStyle name="요약 2 6 16" xfId="40956"/>
    <cellStyle name="요약 2 6 17" xfId="40949"/>
    <cellStyle name="요약 2 6 18" xfId="49392"/>
    <cellStyle name="요약 2 6 2" xfId="40957"/>
    <cellStyle name="요약 2 6 2 10" xfId="40958"/>
    <cellStyle name="요약 2 6 2 11" xfId="40959"/>
    <cellStyle name="요약 2 6 2 12" xfId="40960"/>
    <cellStyle name="요약 2 6 2 13" xfId="40961"/>
    <cellStyle name="요약 2 6 2 14" xfId="40962"/>
    <cellStyle name="요약 2 6 2 15" xfId="40963"/>
    <cellStyle name="요약 2 6 2 2" xfId="40964"/>
    <cellStyle name="요약 2 6 2 2 2" xfId="40965"/>
    <cellStyle name="요약 2 6 2 3" xfId="40966"/>
    <cellStyle name="요약 2 6 2 3 2" xfId="40967"/>
    <cellStyle name="요약 2 6 2 4" xfId="40968"/>
    <cellStyle name="요약 2 6 2 5" xfId="40969"/>
    <cellStyle name="요약 2 6 2 6" xfId="40970"/>
    <cellStyle name="요약 2 6 2 7" xfId="40971"/>
    <cellStyle name="요약 2 6 2 8" xfId="40972"/>
    <cellStyle name="요약 2 6 2 9" xfId="40973"/>
    <cellStyle name="요약 2 6 3" xfId="40974"/>
    <cellStyle name="요약 2 6 3 2" xfId="40975"/>
    <cellStyle name="요약 2 6 4" xfId="40976"/>
    <cellStyle name="요약 2 6 4 2" xfId="40977"/>
    <cellStyle name="요약 2 6 5" xfId="40978"/>
    <cellStyle name="요약 2 6 6" xfId="40979"/>
    <cellStyle name="요약 2 6 7" xfId="40980"/>
    <cellStyle name="요약 2 6 8" xfId="40981"/>
    <cellStyle name="요약 2 6 9" xfId="40982"/>
    <cellStyle name="요약 2 60" xfId="48963"/>
    <cellStyle name="요약 2 61" xfId="49023"/>
    <cellStyle name="요약 2 62" xfId="49008"/>
    <cellStyle name="요약 2 63" xfId="49032"/>
    <cellStyle name="요약 2 64" xfId="49038"/>
    <cellStyle name="요약 2 65" xfId="48962"/>
    <cellStyle name="요약 2 66" xfId="49055"/>
    <cellStyle name="요약 2 67" xfId="49361"/>
    <cellStyle name="요약 2 68" xfId="2657"/>
    <cellStyle name="요약 2 7" xfId="13774"/>
    <cellStyle name="요약 2 7 10" xfId="40984"/>
    <cellStyle name="요약 2 7 11" xfId="40985"/>
    <cellStyle name="요약 2 7 12" xfId="40986"/>
    <cellStyle name="요약 2 7 13" xfId="40987"/>
    <cellStyle name="요약 2 7 14" xfId="40988"/>
    <cellStyle name="요약 2 7 15" xfId="40989"/>
    <cellStyle name="요약 2 7 16" xfId="40983"/>
    <cellStyle name="요약 2 7 17" xfId="49383"/>
    <cellStyle name="요약 2 7 18" xfId="51395"/>
    <cellStyle name="요약 2 7 2" xfId="40990"/>
    <cellStyle name="요약 2 7 2 2" xfId="40991"/>
    <cellStyle name="요약 2 7 2 3" xfId="51028"/>
    <cellStyle name="요약 2 7 2 4" xfId="51603"/>
    <cellStyle name="요약 2 7 3" xfId="40992"/>
    <cellStyle name="요약 2 7 3 2" xfId="40993"/>
    <cellStyle name="요약 2 7 3 3" xfId="51159"/>
    <cellStyle name="요약 2 7 3 4" xfId="51766"/>
    <cellStyle name="요약 2 7 4" xfId="40994"/>
    <cellStyle name="요약 2 7 5" xfId="40995"/>
    <cellStyle name="요약 2 7 6" xfId="40996"/>
    <cellStyle name="요약 2 7 7" xfId="40997"/>
    <cellStyle name="요약 2 7 8" xfId="40998"/>
    <cellStyle name="요약 2 7 9" xfId="40999"/>
    <cellStyle name="요약 2 8" xfId="13787"/>
    <cellStyle name="요약 2 8 2" xfId="41000"/>
    <cellStyle name="요약 2 8 2 2" xfId="51041"/>
    <cellStyle name="요약 2 8 2 3" xfId="51616"/>
    <cellStyle name="요약 2 8 3" xfId="49395"/>
    <cellStyle name="요약 2 8 3 2" xfId="51779"/>
    <cellStyle name="요약 2 8 4" xfId="51408"/>
    <cellStyle name="요약 2 9" xfId="13808"/>
    <cellStyle name="요약 2 9 2" xfId="41001"/>
    <cellStyle name="요약 2 9 2 2" xfId="51058"/>
    <cellStyle name="요약 2 9 2 3" xfId="51633"/>
    <cellStyle name="요약 2 9 3" xfId="49380"/>
    <cellStyle name="요약 2 9 3 2" xfId="51795"/>
    <cellStyle name="요약 2 9 4" xfId="51425"/>
    <cellStyle name="요약 2_국내" xfId="41002"/>
    <cellStyle name="요약 20" xfId="41003"/>
    <cellStyle name="요약 21" xfId="41004"/>
    <cellStyle name="요약 22" xfId="41005"/>
    <cellStyle name="요약 23" xfId="41006"/>
    <cellStyle name="요약 24" xfId="41007"/>
    <cellStyle name="요약 25" xfId="41008"/>
    <cellStyle name="요약 26" xfId="41009"/>
    <cellStyle name="요약 27" xfId="41010"/>
    <cellStyle name="요약 28" xfId="41011"/>
    <cellStyle name="요약 29" xfId="41012"/>
    <cellStyle name="요약 3" xfId="7652"/>
    <cellStyle name="요약 3 10" xfId="41014"/>
    <cellStyle name="요약 3 11" xfId="41015"/>
    <cellStyle name="요약 3 12" xfId="41016"/>
    <cellStyle name="요약 3 13" xfId="41017"/>
    <cellStyle name="요약 3 14" xfId="41018"/>
    <cellStyle name="요약 3 15" xfId="41019"/>
    <cellStyle name="요약 3 16" xfId="41020"/>
    <cellStyle name="요약 3 17" xfId="41021"/>
    <cellStyle name="요약 3 18" xfId="41022"/>
    <cellStyle name="요약 3 19" xfId="41023"/>
    <cellStyle name="요약 3 2" xfId="13454"/>
    <cellStyle name="요약 3 2 10" xfId="41025"/>
    <cellStyle name="요약 3 2 11" xfId="41026"/>
    <cellStyle name="요약 3 2 12" xfId="41027"/>
    <cellStyle name="요약 3 2 13" xfId="41028"/>
    <cellStyle name="요약 3 2 14" xfId="41029"/>
    <cellStyle name="요약 3 2 15" xfId="41030"/>
    <cellStyle name="요약 3 2 16" xfId="41031"/>
    <cellStyle name="요약 3 2 17" xfId="41024"/>
    <cellStyle name="요약 3 2 18" xfId="49324"/>
    <cellStyle name="요약 3 2 19" xfId="51343"/>
    <cellStyle name="요약 3 2 2" xfId="41032"/>
    <cellStyle name="요약 3 2 2 10" xfId="41033"/>
    <cellStyle name="요약 3 2 2 11" xfId="41034"/>
    <cellStyle name="요약 3 2 2 12" xfId="41035"/>
    <cellStyle name="요약 3 2 2 13" xfId="41036"/>
    <cellStyle name="요약 3 2 2 14" xfId="41037"/>
    <cellStyle name="요약 3 2 2 15" xfId="41038"/>
    <cellStyle name="요약 3 2 2 16" xfId="50979"/>
    <cellStyle name="요약 3 2 2 17" xfId="51551"/>
    <cellStyle name="요약 3 2 2 2" xfId="41039"/>
    <cellStyle name="요약 3 2 2 2 2" xfId="41040"/>
    <cellStyle name="요약 3 2 2 3" xfId="41041"/>
    <cellStyle name="요약 3 2 2 3 2" xfId="41042"/>
    <cellStyle name="요약 3 2 2 4" xfId="41043"/>
    <cellStyle name="요약 3 2 2 5" xfId="41044"/>
    <cellStyle name="요약 3 2 2 6" xfId="41045"/>
    <cellStyle name="요약 3 2 2 7" xfId="41046"/>
    <cellStyle name="요약 3 2 2 8" xfId="41047"/>
    <cellStyle name="요약 3 2 2 9" xfId="41048"/>
    <cellStyle name="요약 3 2 3" xfId="41049"/>
    <cellStyle name="요약 3 2 3 2" xfId="41050"/>
    <cellStyle name="요약 3 2 3 2 2" xfId="51245"/>
    <cellStyle name="요약 3 2 3 2 3" xfId="51888"/>
    <cellStyle name="요약 3 2 3 3" xfId="51137"/>
    <cellStyle name="요약 3 2 3 4" xfId="51730"/>
    <cellStyle name="요약 3 2 4" xfId="41051"/>
    <cellStyle name="요약 3 2 4 2" xfId="41052"/>
    <cellStyle name="요약 3 2 5" xfId="41053"/>
    <cellStyle name="요약 3 2 6" xfId="41054"/>
    <cellStyle name="요약 3 2 7" xfId="41055"/>
    <cellStyle name="요약 3 2 8" xfId="41056"/>
    <cellStyle name="요약 3 2 9" xfId="41057"/>
    <cellStyle name="요약 3 20" xfId="41013"/>
    <cellStyle name="요약 3 21" xfId="14238"/>
    <cellStyle name="요약 3 22" xfId="49233"/>
    <cellStyle name="요약 3 3" xfId="14109"/>
    <cellStyle name="요약 3 3 10" xfId="41059"/>
    <cellStyle name="요약 3 3 11" xfId="41060"/>
    <cellStyle name="요약 3 3 12" xfId="41061"/>
    <cellStyle name="요약 3 3 13" xfId="41062"/>
    <cellStyle name="요약 3 3 14" xfId="41063"/>
    <cellStyle name="요약 3 3 15" xfId="41064"/>
    <cellStyle name="요약 3 3 16" xfId="41065"/>
    <cellStyle name="요약 3 3 17" xfId="41058"/>
    <cellStyle name="요약 3 3 2" xfId="41066"/>
    <cellStyle name="요약 3 3 2 10" xfId="41067"/>
    <cellStyle name="요약 3 3 2 11" xfId="41068"/>
    <cellStyle name="요약 3 3 2 12" xfId="41069"/>
    <cellStyle name="요약 3 3 2 13" xfId="41070"/>
    <cellStyle name="요약 3 3 2 14" xfId="41071"/>
    <cellStyle name="요약 3 3 2 15" xfId="41072"/>
    <cellStyle name="요약 3 3 2 2" xfId="41073"/>
    <cellStyle name="요약 3 3 2 2 2" xfId="41074"/>
    <cellStyle name="요약 3 3 2 3" xfId="41075"/>
    <cellStyle name="요약 3 3 2 3 2" xfId="41076"/>
    <cellStyle name="요약 3 3 2 4" xfId="41077"/>
    <cellStyle name="요약 3 3 2 5" xfId="41078"/>
    <cellStyle name="요약 3 3 2 6" xfId="41079"/>
    <cellStyle name="요약 3 3 2 7" xfId="41080"/>
    <cellStyle name="요약 3 3 2 8" xfId="41081"/>
    <cellStyle name="요약 3 3 2 9" xfId="41082"/>
    <cellStyle name="요약 3 3 3" xfId="41083"/>
    <cellStyle name="요약 3 3 3 2" xfId="41084"/>
    <cellStyle name="요약 3 3 4" xfId="41085"/>
    <cellStyle name="요약 3 3 4 2" xfId="41086"/>
    <cellStyle name="요약 3 3 5" xfId="41087"/>
    <cellStyle name="요약 3 3 6" xfId="41088"/>
    <cellStyle name="요약 3 3 7" xfId="41089"/>
    <cellStyle name="요약 3 3 8" xfId="41090"/>
    <cellStyle name="요약 3 3 9" xfId="41091"/>
    <cellStyle name="요약 3 4" xfId="41092"/>
    <cellStyle name="요약 3 4 10" xfId="41093"/>
    <cellStyle name="요약 3 4 11" xfId="41094"/>
    <cellStyle name="요약 3 4 12" xfId="41095"/>
    <cellStyle name="요약 3 4 13" xfId="41096"/>
    <cellStyle name="요약 3 4 14" xfId="41097"/>
    <cellStyle name="요약 3 4 15" xfId="41098"/>
    <cellStyle name="요약 3 4 16" xfId="41099"/>
    <cellStyle name="요약 3 4 2" xfId="41100"/>
    <cellStyle name="요약 3 4 2 10" xfId="41101"/>
    <cellStyle name="요약 3 4 2 11" xfId="41102"/>
    <cellStyle name="요약 3 4 2 12" xfId="41103"/>
    <cellStyle name="요약 3 4 2 13" xfId="41104"/>
    <cellStyle name="요약 3 4 2 14" xfId="41105"/>
    <cellStyle name="요약 3 4 2 15" xfId="41106"/>
    <cellStyle name="요약 3 4 2 2" xfId="41107"/>
    <cellStyle name="요약 3 4 2 2 2" xfId="41108"/>
    <cellStyle name="요약 3 4 2 3" xfId="41109"/>
    <cellStyle name="요약 3 4 2 3 2" xfId="41110"/>
    <cellStyle name="요약 3 4 2 4" xfId="41111"/>
    <cellStyle name="요약 3 4 2 5" xfId="41112"/>
    <cellStyle name="요약 3 4 2 6" xfId="41113"/>
    <cellStyle name="요약 3 4 2 7" xfId="41114"/>
    <cellStyle name="요약 3 4 2 8" xfId="41115"/>
    <cellStyle name="요약 3 4 2 9" xfId="41116"/>
    <cellStyle name="요약 3 4 3" xfId="41117"/>
    <cellStyle name="요약 3 4 3 2" xfId="41118"/>
    <cellStyle name="요약 3 4 4" xfId="41119"/>
    <cellStyle name="요약 3 4 4 2" xfId="41120"/>
    <cellStyle name="요약 3 4 5" xfId="41121"/>
    <cellStyle name="요약 3 4 6" xfId="41122"/>
    <cellStyle name="요약 3 4 7" xfId="41123"/>
    <cellStyle name="요약 3 4 8" xfId="41124"/>
    <cellStyle name="요약 3 4 9" xfId="41125"/>
    <cellStyle name="요약 3 5" xfId="41126"/>
    <cellStyle name="요약 3 5 10" xfId="41127"/>
    <cellStyle name="요약 3 5 11" xfId="41128"/>
    <cellStyle name="요약 3 5 12" xfId="41129"/>
    <cellStyle name="요약 3 5 13" xfId="41130"/>
    <cellStyle name="요약 3 5 14" xfId="41131"/>
    <cellStyle name="요약 3 5 15" xfId="41132"/>
    <cellStyle name="요약 3 5 16" xfId="41133"/>
    <cellStyle name="요약 3 5 2" xfId="41134"/>
    <cellStyle name="요약 3 5 2 10" xfId="41135"/>
    <cellStyle name="요약 3 5 2 11" xfId="41136"/>
    <cellStyle name="요약 3 5 2 12" xfId="41137"/>
    <cellStyle name="요약 3 5 2 13" xfId="41138"/>
    <cellStyle name="요약 3 5 2 14" xfId="41139"/>
    <cellStyle name="요약 3 5 2 15" xfId="41140"/>
    <cellStyle name="요약 3 5 2 2" xfId="41141"/>
    <cellStyle name="요약 3 5 2 2 2" xfId="41142"/>
    <cellStyle name="요약 3 5 2 3" xfId="41143"/>
    <cellStyle name="요약 3 5 2 3 2" xfId="41144"/>
    <cellStyle name="요약 3 5 2 4" xfId="41145"/>
    <cellStyle name="요약 3 5 2 5" xfId="41146"/>
    <cellStyle name="요약 3 5 2 6" xfId="41147"/>
    <cellStyle name="요약 3 5 2 7" xfId="41148"/>
    <cellStyle name="요약 3 5 2 8" xfId="41149"/>
    <cellStyle name="요약 3 5 2 9" xfId="41150"/>
    <cellStyle name="요약 3 5 3" xfId="41151"/>
    <cellStyle name="요약 3 5 3 2" xfId="41152"/>
    <cellStyle name="요약 3 5 4" xfId="41153"/>
    <cellStyle name="요약 3 5 4 2" xfId="41154"/>
    <cellStyle name="요약 3 5 5" xfId="41155"/>
    <cellStyle name="요약 3 5 6" xfId="41156"/>
    <cellStyle name="요약 3 5 7" xfId="41157"/>
    <cellStyle name="요약 3 5 8" xfId="41158"/>
    <cellStyle name="요약 3 5 9" xfId="41159"/>
    <cellStyle name="요약 3 6" xfId="41160"/>
    <cellStyle name="요약 3 6 10" xfId="41161"/>
    <cellStyle name="요약 3 6 11" xfId="41162"/>
    <cellStyle name="요약 3 6 12" xfId="41163"/>
    <cellStyle name="요약 3 6 13" xfId="41164"/>
    <cellStyle name="요약 3 6 14" xfId="41165"/>
    <cellStyle name="요약 3 6 15" xfId="41166"/>
    <cellStyle name="요약 3 6 2" xfId="41167"/>
    <cellStyle name="요약 3 6 2 2" xfId="41168"/>
    <cellStyle name="요약 3 6 3" xfId="41169"/>
    <cellStyle name="요약 3 6 3 2" xfId="41170"/>
    <cellStyle name="요약 3 6 4" xfId="41171"/>
    <cellStyle name="요약 3 6 5" xfId="41172"/>
    <cellStyle name="요약 3 6 6" xfId="41173"/>
    <cellStyle name="요약 3 6 7" xfId="41174"/>
    <cellStyle name="요약 3 6 8" xfId="41175"/>
    <cellStyle name="요약 3 6 9" xfId="41176"/>
    <cellStyle name="요약 3 7" xfId="41177"/>
    <cellStyle name="요약 3 8" xfId="41178"/>
    <cellStyle name="요약 3 9" xfId="41179"/>
    <cellStyle name="요약 30" xfId="41180"/>
    <cellStyle name="요약 31" xfId="41181"/>
    <cellStyle name="요약 32" xfId="41182"/>
    <cellStyle name="요약 33" xfId="41183"/>
    <cellStyle name="요약 34" xfId="41184"/>
    <cellStyle name="요약 35" xfId="41185"/>
    <cellStyle name="요약 36" xfId="41186"/>
    <cellStyle name="요약 37" xfId="41187"/>
    <cellStyle name="요약 38" xfId="41188"/>
    <cellStyle name="요약 39" xfId="41189"/>
    <cellStyle name="요약 4" xfId="7653"/>
    <cellStyle name="요약 4 10" xfId="41191"/>
    <cellStyle name="요약 4 11" xfId="41192"/>
    <cellStyle name="요약 4 12" xfId="41193"/>
    <cellStyle name="요약 4 13" xfId="41194"/>
    <cellStyle name="요약 4 14" xfId="41195"/>
    <cellStyle name="요약 4 15" xfId="41196"/>
    <cellStyle name="요약 4 16" xfId="41197"/>
    <cellStyle name="요약 4 17" xfId="41198"/>
    <cellStyle name="요약 4 18" xfId="41199"/>
    <cellStyle name="요약 4 19" xfId="41200"/>
    <cellStyle name="요약 4 2" xfId="13455"/>
    <cellStyle name="요약 4 2 10" xfId="41202"/>
    <cellStyle name="요약 4 2 11" xfId="41203"/>
    <cellStyle name="요약 4 2 12" xfId="41204"/>
    <cellStyle name="요약 4 2 13" xfId="41205"/>
    <cellStyle name="요약 4 2 14" xfId="41206"/>
    <cellStyle name="요약 4 2 15" xfId="41207"/>
    <cellStyle name="요약 4 2 16" xfId="41208"/>
    <cellStyle name="요약 4 2 17" xfId="41201"/>
    <cellStyle name="요약 4 2 18" xfId="49325"/>
    <cellStyle name="요약 4 2 19" xfId="51344"/>
    <cellStyle name="요약 4 2 2" xfId="41209"/>
    <cellStyle name="요약 4 2 2 10" xfId="41210"/>
    <cellStyle name="요약 4 2 2 11" xfId="41211"/>
    <cellStyle name="요약 4 2 2 12" xfId="41212"/>
    <cellStyle name="요약 4 2 2 13" xfId="41213"/>
    <cellStyle name="요약 4 2 2 14" xfId="41214"/>
    <cellStyle name="요약 4 2 2 15" xfId="41215"/>
    <cellStyle name="요약 4 2 2 16" xfId="50980"/>
    <cellStyle name="요약 4 2 2 17" xfId="51552"/>
    <cellStyle name="요약 4 2 2 2" xfId="41216"/>
    <cellStyle name="요약 4 2 2 2 2" xfId="41217"/>
    <cellStyle name="요약 4 2 2 3" xfId="41218"/>
    <cellStyle name="요약 4 2 2 3 2" xfId="41219"/>
    <cellStyle name="요약 4 2 2 4" xfId="41220"/>
    <cellStyle name="요약 4 2 2 5" xfId="41221"/>
    <cellStyle name="요약 4 2 2 6" xfId="41222"/>
    <cellStyle name="요약 4 2 2 7" xfId="41223"/>
    <cellStyle name="요약 4 2 2 8" xfId="41224"/>
    <cellStyle name="요약 4 2 2 9" xfId="41225"/>
    <cellStyle name="요약 4 2 3" xfId="41226"/>
    <cellStyle name="요약 4 2 3 2" xfId="41227"/>
    <cellStyle name="요약 4 2 3 2 2" xfId="51246"/>
    <cellStyle name="요약 4 2 3 2 3" xfId="51889"/>
    <cellStyle name="요약 4 2 3 3" xfId="51138"/>
    <cellStyle name="요약 4 2 3 4" xfId="51731"/>
    <cellStyle name="요약 4 2 4" xfId="41228"/>
    <cellStyle name="요약 4 2 4 2" xfId="41229"/>
    <cellStyle name="요약 4 2 5" xfId="41230"/>
    <cellStyle name="요약 4 2 6" xfId="41231"/>
    <cellStyle name="요약 4 2 7" xfId="41232"/>
    <cellStyle name="요약 4 2 8" xfId="41233"/>
    <cellStyle name="요약 4 2 9" xfId="41234"/>
    <cellStyle name="요약 4 20" xfId="41190"/>
    <cellStyle name="요약 4 21" xfId="49234"/>
    <cellStyle name="요약 4 3" xfId="14122"/>
    <cellStyle name="요약 4 3 10" xfId="41236"/>
    <cellStyle name="요약 4 3 11" xfId="41237"/>
    <cellStyle name="요약 4 3 12" xfId="41238"/>
    <cellStyle name="요약 4 3 13" xfId="41239"/>
    <cellStyle name="요약 4 3 14" xfId="41240"/>
    <cellStyle name="요약 4 3 15" xfId="41241"/>
    <cellStyle name="요약 4 3 16" xfId="41242"/>
    <cellStyle name="요약 4 3 17" xfId="41235"/>
    <cellStyle name="요약 4 3 2" xfId="41243"/>
    <cellStyle name="요약 4 3 2 10" xfId="41244"/>
    <cellStyle name="요약 4 3 2 11" xfId="41245"/>
    <cellStyle name="요약 4 3 2 12" xfId="41246"/>
    <cellStyle name="요약 4 3 2 13" xfId="41247"/>
    <cellStyle name="요약 4 3 2 14" xfId="41248"/>
    <cellStyle name="요약 4 3 2 15" xfId="41249"/>
    <cellStyle name="요약 4 3 2 2" xfId="41250"/>
    <cellStyle name="요약 4 3 2 2 2" xfId="41251"/>
    <cellStyle name="요약 4 3 2 3" xfId="41252"/>
    <cellStyle name="요약 4 3 2 3 2" xfId="41253"/>
    <cellStyle name="요약 4 3 2 4" xfId="41254"/>
    <cellStyle name="요약 4 3 2 5" xfId="41255"/>
    <cellStyle name="요약 4 3 2 6" xfId="41256"/>
    <cellStyle name="요약 4 3 2 7" xfId="41257"/>
    <cellStyle name="요약 4 3 2 8" xfId="41258"/>
    <cellStyle name="요약 4 3 2 9" xfId="41259"/>
    <cellStyle name="요약 4 3 3" xfId="41260"/>
    <cellStyle name="요약 4 3 3 2" xfId="41261"/>
    <cellStyle name="요약 4 3 4" xfId="41262"/>
    <cellStyle name="요약 4 3 4 2" xfId="41263"/>
    <cellStyle name="요약 4 3 5" xfId="41264"/>
    <cellStyle name="요약 4 3 6" xfId="41265"/>
    <cellStyle name="요약 4 3 7" xfId="41266"/>
    <cellStyle name="요약 4 3 8" xfId="41267"/>
    <cellStyle name="요약 4 3 9" xfId="41268"/>
    <cellStyle name="요약 4 4" xfId="41269"/>
    <cellStyle name="요약 4 4 10" xfId="41270"/>
    <cellStyle name="요약 4 4 11" xfId="41271"/>
    <cellStyle name="요약 4 4 12" xfId="41272"/>
    <cellStyle name="요약 4 4 13" xfId="41273"/>
    <cellStyle name="요약 4 4 14" xfId="41274"/>
    <cellStyle name="요약 4 4 15" xfId="41275"/>
    <cellStyle name="요약 4 4 16" xfId="41276"/>
    <cellStyle name="요약 4 4 2" xfId="41277"/>
    <cellStyle name="요약 4 4 2 10" xfId="41278"/>
    <cellStyle name="요약 4 4 2 11" xfId="41279"/>
    <cellStyle name="요약 4 4 2 12" xfId="41280"/>
    <cellStyle name="요약 4 4 2 13" xfId="41281"/>
    <cellStyle name="요약 4 4 2 14" xfId="41282"/>
    <cellStyle name="요약 4 4 2 15" xfId="41283"/>
    <cellStyle name="요약 4 4 2 2" xfId="41284"/>
    <cellStyle name="요약 4 4 2 2 2" xfId="41285"/>
    <cellStyle name="요약 4 4 2 3" xfId="41286"/>
    <cellStyle name="요약 4 4 2 3 2" xfId="41287"/>
    <cellStyle name="요약 4 4 2 4" xfId="41288"/>
    <cellStyle name="요약 4 4 2 5" xfId="41289"/>
    <cellStyle name="요약 4 4 2 6" xfId="41290"/>
    <cellStyle name="요약 4 4 2 7" xfId="41291"/>
    <cellStyle name="요약 4 4 2 8" xfId="41292"/>
    <cellStyle name="요약 4 4 2 9" xfId="41293"/>
    <cellStyle name="요약 4 4 3" xfId="41294"/>
    <cellStyle name="요약 4 4 3 2" xfId="41295"/>
    <cellStyle name="요약 4 4 4" xfId="41296"/>
    <cellStyle name="요약 4 4 4 2" xfId="41297"/>
    <cellStyle name="요약 4 4 5" xfId="41298"/>
    <cellStyle name="요약 4 4 6" xfId="41299"/>
    <cellStyle name="요약 4 4 7" xfId="41300"/>
    <cellStyle name="요약 4 4 8" xfId="41301"/>
    <cellStyle name="요약 4 4 9" xfId="41302"/>
    <cellStyle name="요약 4 5" xfId="41303"/>
    <cellStyle name="요약 4 5 10" xfId="41304"/>
    <cellStyle name="요약 4 5 11" xfId="41305"/>
    <cellStyle name="요약 4 5 12" xfId="41306"/>
    <cellStyle name="요약 4 5 13" xfId="41307"/>
    <cellStyle name="요약 4 5 14" xfId="41308"/>
    <cellStyle name="요약 4 5 15" xfId="41309"/>
    <cellStyle name="요약 4 5 16" xfId="41310"/>
    <cellStyle name="요약 4 5 2" xfId="41311"/>
    <cellStyle name="요약 4 5 2 10" xfId="41312"/>
    <cellStyle name="요약 4 5 2 11" xfId="41313"/>
    <cellStyle name="요약 4 5 2 12" xfId="41314"/>
    <cellStyle name="요약 4 5 2 13" xfId="41315"/>
    <cellStyle name="요약 4 5 2 14" xfId="41316"/>
    <cellStyle name="요약 4 5 2 15" xfId="41317"/>
    <cellStyle name="요약 4 5 2 2" xfId="41318"/>
    <cellStyle name="요약 4 5 2 2 2" xfId="41319"/>
    <cellStyle name="요약 4 5 2 3" xfId="41320"/>
    <cellStyle name="요약 4 5 2 3 2" xfId="41321"/>
    <cellStyle name="요약 4 5 2 4" xfId="41322"/>
    <cellStyle name="요약 4 5 2 5" xfId="41323"/>
    <cellStyle name="요약 4 5 2 6" xfId="41324"/>
    <cellStyle name="요약 4 5 2 7" xfId="41325"/>
    <cellStyle name="요약 4 5 2 8" xfId="41326"/>
    <cellStyle name="요약 4 5 2 9" xfId="41327"/>
    <cellStyle name="요약 4 5 3" xfId="41328"/>
    <cellStyle name="요약 4 5 3 2" xfId="41329"/>
    <cellStyle name="요약 4 5 4" xfId="41330"/>
    <cellStyle name="요약 4 5 4 2" xfId="41331"/>
    <cellStyle name="요약 4 5 5" xfId="41332"/>
    <cellStyle name="요약 4 5 6" xfId="41333"/>
    <cellStyle name="요약 4 5 7" xfId="41334"/>
    <cellStyle name="요약 4 5 8" xfId="41335"/>
    <cellStyle name="요약 4 5 9" xfId="41336"/>
    <cellStyle name="요약 4 6" xfId="41337"/>
    <cellStyle name="요약 4 6 10" xfId="41338"/>
    <cellStyle name="요약 4 6 11" xfId="41339"/>
    <cellStyle name="요약 4 6 12" xfId="41340"/>
    <cellStyle name="요약 4 6 13" xfId="41341"/>
    <cellStyle name="요약 4 6 14" xfId="41342"/>
    <cellStyle name="요약 4 6 15" xfId="41343"/>
    <cellStyle name="요약 4 6 2" xfId="41344"/>
    <cellStyle name="요약 4 6 2 2" xfId="41345"/>
    <cellStyle name="요약 4 6 3" xfId="41346"/>
    <cellStyle name="요약 4 6 3 2" xfId="41347"/>
    <cellStyle name="요약 4 6 4" xfId="41348"/>
    <cellStyle name="요약 4 6 5" xfId="41349"/>
    <cellStyle name="요약 4 6 6" xfId="41350"/>
    <cellStyle name="요약 4 6 7" xfId="41351"/>
    <cellStyle name="요약 4 6 8" xfId="41352"/>
    <cellStyle name="요약 4 6 9" xfId="41353"/>
    <cellStyle name="요약 4 7" xfId="41354"/>
    <cellStyle name="요약 4 8" xfId="41355"/>
    <cellStyle name="요약 4 9" xfId="41356"/>
    <cellStyle name="요약 40" xfId="41357"/>
    <cellStyle name="요약 41" xfId="41358"/>
    <cellStyle name="요약 42" xfId="41359"/>
    <cellStyle name="요약 43" xfId="41360"/>
    <cellStyle name="요약 44" xfId="41361"/>
    <cellStyle name="요약 45" xfId="41362"/>
    <cellStyle name="요약 46" xfId="41363"/>
    <cellStyle name="요약 47" xfId="41364"/>
    <cellStyle name="요약 48" xfId="41365"/>
    <cellStyle name="요약 49" xfId="41366"/>
    <cellStyle name="요약 5" xfId="7654"/>
    <cellStyle name="요약 5 10" xfId="41368"/>
    <cellStyle name="요약 5 11" xfId="41369"/>
    <cellStyle name="요약 5 12" xfId="41370"/>
    <cellStyle name="요약 5 13" xfId="41371"/>
    <cellStyle name="요약 5 14" xfId="41372"/>
    <cellStyle name="요약 5 15" xfId="41373"/>
    <cellStyle name="요약 5 16" xfId="41374"/>
    <cellStyle name="요약 5 17" xfId="41375"/>
    <cellStyle name="요약 5 18" xfId="41376"/>
    <cellStyle name="요약 5 19" xfId="41377"/>
    <cellStyle name="요약 5 2" xfId="7655"/>
    <cellStyle name="요약 5 2 10" xfId="41379"/>
    <cellStyle name="요약 5 2 11" xfId="41380"/>
    <cellStyle name="요약 5 2 12" xfId="41381"/>
    <cellStyle name="요약 5 2 13" xfId="41382"/>
    <cellStyle name="요약 5 2 14" xfId="41383"/>
    <cellStyle name="요약 5 2 15" xfId="41384"/>
    <cellStyle name="요약 5 2 16" xfId="41385"/>
    <cellStyle name="요약 5 2 17" xfId="41378"/>
    <cellStyle name="요약 5 2 2" xfId="41386"/>
    <cellStyle name="요약 5 2 2 10" xfId="41387"/>
    <cellStyle name="요약 5 2 2 11" xfId="41388"/>
    <cellStyle name="요약 5 2 2 12" xfId="41389"/>
    <cellStyle name="요약 5 2 2 13" xfId="41390"/>
    <cellStyle name="요약 5 2 2 14" xfId="41391"/>
    <cellStyle name="요약 5 2 2 15" xfId="41392"/>
    <cellStyle name="요약 5 2 2 2" xfId="41393"/>
    <cellStyle name="요약 5 2 2 2 2" xfId="41394"/>
    <cellStyle name="요약 5 2 2 3" xfId="41395"/>
    <cellStyle name="요약 5 2 2 3 2" xfId="41396"/>
    <cellStyle name="요약 5 2 2 4" xfId="41397"/>
    <cellStyle name="요약 5 2 2 5" xfId="41398"/>
    <cellStyle name="요약 5 2 2 6" xfId="41399"/>
    <cellStyle name="요약 5 2 2 7" xfId="41400"/>
    <cellStyle name="요약 5 2 2 8" xfId="41401"/>
    <cellStyle name="요약 5 2 2 9" xfId="41402"/>
    <cellStyle name="요약 5 2 3" xfId="41403"/>
    <cellStyle name="요약 5 2 3 2" xfId="41404"/>
    <cellStyle name="요약 5 2 4" xfId="41405"/>
    <cellStyle name="요약 5 2 4 2" xfId="41406"/>
    <cellStyle name="요약 5 2 5" xfId="41407"/>
    <cellStyle name="요약 5 2 6" xfId="41408"/>
    <cellStyle name="요약 5 2 7" xfId="41409"/>
    <cellStyle name="요약 5 2 8" xfId="41410"/>
    <cellStyle name="요약 5 2 9" xfId="41411"/>
    <cellStyle name="요약 5 20" xfId="41367"/>
    <cellStyle name="요약 5 21" xfId="49235"/>
    <cellStyle name="요약 5 3" xfId="13456"/>
    <cellStyle name="요약 5 3 10" xfId="41413"/>
    <cellStyle name="요약 5 3 11" xfId="41414"/>
    <cellStyle name="요약 5 3 12" xfId="41415"/>
    <cellStyle name="요약 5 3 13" xfId="41416"/>
    <cellStyle name="요약 5 3 14" xfId="41417"/>
    <cellStyle name="요약 5 3 15" xfId="41418"/>
    <cellStyle name="요약 5 3 16" xfId="41419"/>
    <cellStyle name="요약 5 3 17" xfId="41412"/>
    <cellStyle name="요약 5 3 18" xfId="49326"/>
    <cellStyle name="요약 5 3 19" xfId="51345"/>
    <cellStyle name="요약 5 3 2" xfId="41420"/>
    <cellStyle name="요약 5 3 2 10" xfId="41421"/>
    <cellStyle name="요약 5 3 2 11" xfId="41422"/>
    <cellStyle name="요약 5 3 2 12" xfId="41423"/>
    <cellStyle name="요약 5 3 2 13" xfId="41424"/>
    <cellStyle name="요약 5 3 2 14" xfId="41425"/>
    <cellStyle name="요약 5 3 2 15" xfId="41426"/>
    <cellStyle name="요약 5 3 2 16" xfId="50981"/>
    <cellStyle name="요약 5 3 2 17" xfId="51553"/>
    <cellStyle name="요약 5 3 2 2" xfId="41427"/>
    <cellStyle name="요약 5 3 2 2 2" xfId="41428"/>
    <cellStyle name="요약 5 3 2 3" xfId="41429"/>
    <cellStyle name="요약 5 3 2 3 2" xfId="41430"/>
    <cellStyle name="요약 5 3 2 4" xfId="41431"/>
    <cellStyle name="요약 5 3 2 5" xfId="41432"/>
    <cellStyle name="요약 5 3 2 6" xfId="41433"/>
    <cellStyle name="요약 5 3 2 7" xfId="41434"/>
    <cellStyle name="요약 5 3 2 8" xfId="41435"/>
    <cellStyle name="요약 5 3 2 9" xfId="41436"/>
    <cellStyle name="요약 5 3 3" xfId="41437"/>
    <cellStyle name="요약 5 3 3 2" xfId="41438"/>
    <cellStyle name="요약 5 3 3 2 2" xfId="51247"/>
    <cellStyle name="요약 5 3 3 2 3" xfId="51890"/>
    <cellStyle name="요약 5 3 3 3" xfId="51139"/>
    <cellStyle name="요약 5 3 3 4" xfId="51732"/>
    <cellStyle name="요약 5 3 4" xfId="41439"/>
    <cellStyle name="요약 5 3 4 2" xfId="41440"/>
    <cellStyle name="요약 5 3 5" xfId="41441"/>
    <cellStyle name="요약 5 3 6" xfId="41442"/>
    <cellStyle name="요약 5 3 7" xfId="41443"/>
    <cellStyle name="요약 5 3 8" xfId="41444"/>
    <cellStyle name="요약 5 3 9" xfId="41445"/>
    <cellStyle name="요약 5 4" xfId="14110"/>
    <cellStyle name="요약 5 4 10" xfId="41447"/>
    <cellStyle name="요약 5 4 11" xfId="41448"/>
    <cellStyle name="요약 5 4 12" xfId="41449"/>
    <cellStyle name="요약 5 4 13" xfId="41450"/>
    <cellStyle name="요약 5 4 14" xfId="41451"/>
    <cellStyle name="요약 5 4 15" xfId="41452"/>
    <cellStyle name="요약 5 4 16" xfId="41453"/>
    <cellStyle name="요약 5 4 17" xfId="41446"/>
    <cellStyle name="요약 5 4 2" xfId="41454"/>
    <cellStyle name="요약 5 4 2 10" xfId="41455"/>
    <cellStyle name="요약 5 4 2 11" xfId="41456"/>
    <cellStyle name="요약 5 4 2 12" xfId="41457"/>
    <cellStyle name="요약 5 4 2 13" xfId="41458"/>
    <cellStyle name="요약 5 4 2 14" xfId="41459"/>
    <cellStyle name="요약 5 4 2 15" xfId="41460"/>
    <cellStyle name="요약 5 4 2 2" xfId="41461"/>
    <cellStyle name="요약 5 4 2 2 2" xfId="41462"/>
    <cellStyle name="요약 5 4 2 3" xfId="41463"/>
    <cellStyle name="요약 5 4 2 3 2" xfId="41464"/>
    <cellStyle name="요약 5 4 2 4" xfId="41465"/>
    <cellStyle name="요약 5 4 2 5" xfId="41466"/>
    <cellStyle name="요약 5 4 2 6" xfId="41467"/>
    <cellStyle name="요약 5 4 2 7" xfId="41468"/>
    <cellStyle name="요약 5 4 2 8" xfId="41469"/>
    <cellStyle name="요약 5 4 2 9" xfId="41470"/>
    <cellStyle name="요약 5 4 3" xfId="41471"/>
    <cellStyle name="요약 5 4 3 2" xfId="41472"/>
    <cellStyle name="요약 5 4 4" xfId="41473"/>
    <cellStyle name="요약 5 4 4 2" xfId="41474"/>
    <cellStyle name="요약 5 4 5" xfId="41475"/>
    <cellStyle name="요약 5 4 6" xfId="41476"/>
    <cellStyle name="요약 5 4 7" xfId="41477"/>
    <cellStyle name="요약 5 4 8" xfId="41478"/>
    <cellStyle name="요약 5 4 9" xfId="41479"/>
    <cellStyle name="요약 5 5" xfId="41480"/>
    <cellStyle name="요약 5 5 10" xfId="41481"/>
    <cellStyle name="요약 5 5 11" xfId="41482"/>
    <cellStyle name="요약 5 5 12" xfId="41483"/>
    <cellStyle name="요약 5 5 13" xfId="41484"/>
    <cellStyle name="요약 5 5 14" xfId="41485"/>
    <cellStyle name="요약 5 5 15" xfId="41486"/>
    <cellStyle name="요약 5 5 16" xfId="41487"/>
    <cellStyle name="요약 5 5 2" xfId="41488"/>
    <cellStyle name="요약 5 5 2 10" xfId="41489"/>
    <cellStyle name="요약 5 5 2 11" xfId="41490"/>
    <cellStyle name="요약 5 5 2 12" xfId="41491"/>
    <cellStyle name="요약 5 5 2 13" xfId="41492"/>
    <cellStyle name="요약 5 5 2 14" xfId="41493"/>
    <cellStyle name="요약 5 5 2 15" xfId="41494"/>
    <cellStyle name="요약 5 5 2 2" xfId="41495"/>
    <cellStyle name="요약 5 5 2 2 2" xfId="41496"/>
    <cellStyle name="요약 5 5 2 3" xfId="41497"/>
    <cellStyle name="요약 5 5 2 3 2" xfId="41498"/>
    <cellStyle name="요약 5 5 2 4" xfId="41499"/>
    <cellStyle name="요약 5 5 2 5" xfId="41500"/>
    <cellStyle name="요약 5 5 2 6" xfId="41501"/>
    <cellStyle name="요약 5 5 2 7" xfId="41502"/>
    <cellStyle name="요약 5 5 2 8" xfId="41503"/>
    <cellStyle name="요약 5 5 2 9" xfId="41504"/>
    <cellStyle name="요약 5 5 3" xfId="41505"/>
    <cellStyle name="요약 5 5 3 2" xfId="41506"/>
    <cellStyle name="요약 5 5 4" xfId="41507"/>
    <cellStyle name="요약 5 5 4 2" xfId="41508"/>
    <cellStyle name="요약 5 5 5" xfId="41509"/>
    <cellStyle name="요약 5 5 6" xfId="41510"/>
    <cellStyle name="요약 5 5 7" xfId="41511"/>
    <cellStyle name="요약 5 5 8" xfId="41512"/>
    <cellStyle name="요약 5 5 9" xfId="41513"/>
    <cellStyle name="요약 5 6" xfId="41514"/>
    <cellStyle name="요약 5 6 10" xfId="41515"/>
    <cellStyle name="요약 5 6 11" xfId="41516"/>
    <cellStyle name="요약 5 6 12" xfId="41517"/>
    <cellStyle name="요약 5 6 13" xfId="41518"/>
    <cellStyle name="요약 5 6 14" xfId="41519"/>
    <cellStyle name="요약 5 6 15" xfId="41520"/>
    <cellStyle name="요약 5 6 2" xfId="41521"/>
    <cellStyle name="요약 5 6 2 2" xfId="41522"/>
    <cellStyle name="요약 5 6 3" xfId="41523"/>
    <cellStyle name="요약 5 6 3 2" xfId="41524"/>
    <cellStyle name="요약 5 6 4" xfId="41525"/>
    <cellStyle name="요약 5 6 5" xfId="41526"/>
    <cellStyle name="요약 5 6 6" xfId="41527"/>
    <cellStyle name="요약 5 6 7" xfId="41528"/>
    <cellStyle name="요약 5 6 8" xfId="41529"/>
    <cellStyle name="요약 5 6 9" xfId="41530"/>
    <cellStyle name="요약 5 7" xfId="41531"/>
    <cellStyle name="요약 5 8" xfId="41532"/>
    <cellStyle name="요약 5 9" xfId="41533"/>
    <cellStyle name="요약 50" xfId="41534"/>
    <cellStyle name="요약 51" xfId="41535"/>
    <cellStyle name="요약 52" xfId="41536"/>
    <cellStyle name="요약 53" xfId="41537"/>
    <cellStyle name="요약 54" xfId="41538"/>
    <cellStyle name="요약 55" xfId="41539"/>
    <cellStyle name="요약 56" xfId="41540"/>
    <cellStyle name="요약 57" xfId="41541"/>
    <cellStyle name="요약 58" xfId="41542"/>
    <cellStyle name="요약 59" xfId="41543"/>
    <cellStyle name="요약 6" xfId="7656"/>
    <cellStyle name="요약 6 10" xfId="41545"/>
    <cellStyle name="요약 6 11" xfId="41546"/>
    <cellStyle name="요약 6 12" xfId="41547"/>
    <cellStyle name="요약 6 13" xfId="41548"/>
    <cellStyle name="요약 6 14" xfId="41549"/>
    <cellStyle name="요약 6 15" xfId="41550"/>
    <cellStyle name="요약 6 16" xfId="41551"/>
    <cellStyle name="요약 6 17" xfId="41552"/>
    <cellStyle name="요약 6 18" xfId="41553"/>
    <cellStyle name="요약 6 19" xfId="41554"/>
    <cellStyle name="요약 6 2" xfId="13457"/>
    <cellStyle name="요약 6 2 10" xfId="41556"/>
    <cellStyle name="요약 6 2 11" xfId="41557"/>
    <cellStyle name="요약 6 2 12" xfId="41558"/>
    <cellStyle name="요약 6 2 13" xfId="41559"/>
    <cellStyle name="요약 6 2 14" xfId="41560"/>
    <cellStyle name="요약 6 2 15" xfId="41561"/>
    <cellStyle name="요약 6 2 16" xfId="41562"/>
    <cellStyle name="요약 6 2 17" xfId="41555"/>
    <cellStyle name="요약 6 2 18" xfId="49327"/>
    <cellStyle name="요약 6 2 19" xfId="51346"/>
    <cellStyle name="요약 6 2 2" xfId="41563"/>
    <cellStyle name="요약 6 2 2 10" xfId="41564"/>
    <cellStyle name="요약 6 2 2 11" xfId="41565"/>
    <cellStyle name="요약 6 2 2 12" xfId="41566"/>
    <cellStyle name="요약 6 2 2 13" xfId="41567"/>
    <cellStyle name="요약 6 2 2 14" xfId="41568"/>
    <cellStyle name="요약 6 2 2 15" xfId="41569"/>
    <cellStyle name="요약 6 2 2 16" xfId="50982"/>
    <cellStyle name="요약 6 2 2 17" xfId="51554"/>
    <cellStyle name="요약 6 2 2 2" xfId="41570"/>
    <cellStyle name="요약 6 2 2 2 2" xfId="41571"/>
    <cellStyle name="요약 6 2 2 3" xfId="41572"/>
    <cellStyle name="요약 6 2 2 3 2" xfId="41573"/>
    <cellStyle name="요약 6 2 2 4" xfId="41574"/>
    <cellStyle name="요약 6 2 2 5" xfId="41575"/>
    <cellStyle name="요약 6 2 2 6" xfId="41576"/>
    <cellStyle name="요약 6 2 2 7" xfId="41577"/>
    <cellStyle name="요약 6 2 2 8" xfId="41578"/>
    <cellStyle name="요약 6 2 2 9" xfId="41579"/>
    <cellStyle name="요약 6 2 3" xfId="41580"/>
    <cellStyle name="요약 6 2 3 2" xfId="41581"/>
    <cellStyle name="요약 6 2 3 2 2" xfId="51248"/>
    <cellStyle name="요약 6 2 3 2 3" xfId="51891"/>
    <cellStyle name="요약 6 2 3 3" xfId="51140"/>
    <cellStyle name="요약 6 2 3 4" xfId="51733"/>
    <cellStyle name="요약 6 2 4" xfId="41582"/>
    <cellStyle name="요약 6 2 4 2" xfId="41583"/>
    <cellStyle name="요약 6 2 5" xfId="41584"/>
    <cellStyle name="요약 6 2 6" xfId="41585"/>
    <cellStyle name="요약 6 2 7" xfId="41586"/>
    <cellStyle name="요약 6 2 8" xfId="41587"/>
    <cellStyle name="요약 6 2 9" xfId="41588"/>
    <cellStyle name="요약 6 20" xfId="41544"/>
    <cellStyle name="요약 6 21" xfId="49236"/>
    <cellStyle name="요약 6 3" xfId="13909"/>
    <cellStyle name="요약 6 3 10" xfId="41590"/>
    <cellStyle name="요약 6 3 11" xfId="41591"/>
    <cellStyle name="요약 6 3 12" xfId="41592"/>
    <cellStyle name="요약 6 3 13" xfId="41593"/>
    <cellStyle name="요약 6 3 14" xfId="41594"/>
    <cellStyle name="요약 6 3 15" xfId="41595"/>
    <cellStyle name="요약 6 3 16" xfId="41596"/>
    <cellStyle name="요약 6 3 17" xfId="41589"/>
    <cellStyle name="요약 6 3 2" xfId="41597"/>
    <cellStyle name="요약 6 3 2 10" xfId="41598"/>
    <cellStyle name="요약 6 3 2 11" xfId="41599"/>
    <cellStyle name="요약 6 3 2 12" xfId="41600"/>
    <cellStyle name="요약 6 3 2 13" xfId="41601"/>
    <cellStyle name="요약 6 3 2 14" xfId="41602"/>
    <cellStyle name="요약 6 3 2 15" xfId="41603"/>
    <cellStyle name="요약 6 3 2 2" xfId="41604"/>
    <cellStyle name="요약 6 3 2 2 2" xfId="41605"/>
    <cellStyle name="요약 6 3 2 3" xfId="41606"/>
    <cellStyle name="요약 6 3 2 3 2" xfId="41607"/>
    <cellStyle name="요약 6 3 2 4" xfId="41608"/>
    <cellStyle name="요약 6 3 2 5" xfId="41609"/>
    <cellStyle name="요약 6 3 2 6" xfId="41610"/>
    <cellStyle name="요약 6 3 2 7" xfId="41611"/>
    <cellStyle name="요약 6 3 2 8" xfId="41612"/>
    <cellStyle name="요약 6 3 2 9" xfId="41613"/>
    <cellStyle name="요약 6 3 3" xfId="41614"/>
    <cellStyle name="요약 6 3 3 2" xfId="41615"/>
    <cellStyle name="요약 6 3 4" xfId="41616"/>
    <cellStyle name="요약 6 3 4 2" xfId="41617"/>
    <cellStyle name="요약 6 3 5" xfId="41618"/>
    <cellStyle name="요약 6 3 6" xfId="41619"/>
    <cellStyle name="요약 6 3 7" xfId="41620"/>
    <cellStyle name="요약 6 3 8" xfId="41621"/>
    <cellStyle name="요약 6 3 9" xfId="41622"/>
    <cellStyle name="요약 6 4" xfId="41623"/>
    <cellStyle name="요약 6 4 10" xfId="41624"/>
    <cellStyle name="요약 6 4 11" xfId="41625"/>
    <cellStyle name="요약 6 4 12" xfId="41626"/>
    <cellStyle name="요약 6 4 13" xfId="41627"/>
    <cellStyle name="요약 6 4 14" xfId="41628"/>
    <cellStyle name="요약 6 4 15" xfId="41629"/>
    <cellStyle name="요약 6 4 16" xfId="41630"/>
    <cellStyle name="요약 6 4 2" xfId="41631"/>
    <cellStyle name="요약 6 4 2 10" xfId="41632"/>
    <cellStyle name="요약 6 4 2 11" xfId="41633"/>
    <cellStyle name="요약 6 4 2 12" xfId="41634"/>
    <cellStyle name="요약 6 4 2 13" xfId="41635"/>
    <cellStyle name="요약 6 4 2 14" xfId="41636"/>
    <cellStyle name="요약 6 4 2 15" xfId="41637"/>
    <cellStyle name="요약 6 4 2 2" xfId="41638"/>
    <cellStyle name="요약 6 4 2 2 2" xfId="41639"/>
    <cellStyle name="요약 6 4 2 3" xfId="41640"/>
    <cellStyle name="요약 6 4 2 3 2" xfId="41641"/>
    <cellStyle name="요약 6 4 2 4" xfId="41642"/>
    <cellStyle name="요약 6 4 2 5" xfId="41643"/>
    <cellStyle name="요약 6 4 2 6" xfId="41644"/>
    <cellStyle name="요약 6 4 2 7" xfId="41645"/>
    <cellStyle name="요약 6 4 2 8" xfId="41646"/>
    <cellStyle name="요약 6 4 2 9" xfId="41647"/>
    <cellStyle name="요약 6 4 3" xfId="41648"/>
    <cellStyle name="요약 6 4 3 2" xfId="41649"/>
    <cellStyle name="요약 6 4 4" xfId="41650"/>
    <cellStyle name="요약 6 4 4 2" xfId="41651"/>
    <cellStyle name="요약 6 4 5" xfId="41652"/>
    <cellStyle name="요약 6 4 6" xfId="41653"/>
    <cellStyle name="요약 6 4 7" xfId="41654"/>
    <cellStyle name="요약 6 4 8" xfId="41655"/>
    <cellStyle name="요약 6 4 9" xfId="41656"/>
    <cellStyle name="요약 6 5" xfId="41657"/>
    <cellStyle name="요약 6 5 10" xfId="41658"/>
    <cellStyle name="요약 6 5 11" xfId="41659"/>
    <cellStyle name="요약 6 5 12" xfId="41660"/>
    <cellStyle name="요약 6 5 13" xfId="41661"/>
    <cellStyle name="요약 6 5 14" xfId="41662"/>
    <cellStyle name="요약 6 5 15" xfId="41663"/>
    <cellStyle name="요약 6 5 16" xfId="41664"/>
    <cellStyle name="요약 6 5 2" xfId="41665"/>
    <cellStyle name="요약 6 5 2 10" xfId="41666"/>
    <cellStyle name="요약 6 5 2 11" xfId="41667"/>
    <cellStyle name="요약 6 5 2 12" xfId="41668"/>
    <cellStyle name="요약 6 5 2 13" xfId="41669"/>
    <cellStyle name="요약 6 5 2 14" xfId="41670"/>
    <cellStyle name="요약 6 5 2 15" xfId="41671"/>
    <cellStyle name="요약 6 5 2 2" xfId="41672"/>
    <cellStyle name="요약 6 5 2 2 2" xfId="41673"/>
    <cellStyle name="요약 6 5 2 3" xfId="41674"/>
    <cellStyle name="요약 6 5 2 3 2" xfId="41675"/>
    <cellStyle name="요약 6 5 2 4" xfId="41676"/>
    <cellStyle name="요약 6 5 2 5" xfId="41677"/>
    <cellStyle name="요약 6 5 2 6" xfId="41678"/>
    <cellStyle name="요약 6 5 2 7" xfId="41679"/>
    <cellStyle name="요약 6 5 2 8" xfId="41680"/>
    <cellStyle name="요약 6 5 2 9" xfId="41681"/>
    <cellStyle name="요약 6 5 3" xfId="41682"/>
    <cellStyle name="요약 6 5 3 2" xfId="41683"/>
    <cellStyle name="요약 6 5 4" xfId="41684"/>
    <cellStyle name="요약 6 5 4 2" xfId="41685"/>
    <cellStyle name="요약 6 5 5" xfId="41686"/>
    <cellStyle name="요약 6 5 6" xfId="41687"/>
    <cellStyle name="요약 6 5 7" xfId="41688"/>
    <cellStyle name="요약 6 5 8" xfId="41689"/>
    <cellStyle name="요약 6 5 9" xfId="41690"/>
    <cellStyle name="요약 6 6" xfId="41691"/>
    <cellStyle name="요약 6 6 10" xfId="41692"/>
    <cellStyle name="요약 6 6 11" xfId="41693"/>
    <cellStyle name="요약 6 6 12" xfId="41694"/>
    <cellStyle name="요약 6 6 13" xfId="41695"/>
    <cellStyle name="요약 6 6 14" xfId="41696"/>
    <cellStyle name="요약 6 6 15" xfId="41697"/>
    <cellStyle name="요약 6 6 2" xfId="41698"/>
    <cellStyle name="요약 6 6 2 2" xfId="41699"/>
    <cellStyle name="요약 6 6 3" xfId="41700"/>
    <cellStyle name="요약 6 6 3 2" xfId="41701"/>
    <cellStyle name="요약 6 6 4" xfId="41702"/>
    <cellStyle name="요약 6 6 5" xfId="41703"/>
    <cellStyle name="요약 6 6 6" xfId="41704"/>
    <cellStyle name="요약 6 6 7" xfId="41705"/>
    <cellStyle name="요약 6 6 8" xfId="41706"/>
    <cellStyle name="요약 6 6 9" xfId="41707"/>
    <cellStyle name="요약 6 7" xfId="41708"/>
    <cellStyle name="요약 6 8" xfId="41709"/>
    <cellStyle name="요약 6 9" xfId="41710"/>
    <cellStyle name="요약 60" xfId="41711"/>
    <cellStyle name="요약 61" xfId="41712"/>
    <cellStyle name="요약 62" xfId="41713"/>
    <cellStyle name="요약 63" xfId="41714"/>
    <cellStyle name="요약 64" xfId="41715"/>
    <cellStyle name="요약 65" xfId="41716"/>
    <cellStyle name="요약 66" xfId="41717"/>
    <cellStyle name="요약 67" xfId="41718"/>
    <cellStyle name="요약 68" xfId="41719"/>
    <cellStyle name="요약 69" xfId="41720"/>
    <cellStyle name="요약 7" xfId="7657"/>
    <cellStyle name="요약 7 2" xfId="13458"/>
    <cellStyle name="요약 7 2 2" xfId="49328"/>
    <cellStyle name="요약 7 2 2 2" xfId="51555"/>
    <cellStyle name="요약 7 2 3" xfId="51141"/>
    <cellStyle name="요약 7 2 3 2" xfId="51249"/>
    <cellStyle name="요약 7 2 3 2 2" xfId="51892"/>
    <cellStyle name="요약 7 2 3 3" xfId="51734"/>
    <cellStyle name="요약 7 2 4" xfId="51347"/>
    <cellStyle name="요약 7 3" xfId="14108"/>
    <cellStyle name="요약 7 4" xfId="41721"/>
    <cellStyle name="요약 7 5" xfId="49237"/>
    <cellStyle name="요약 70" xfId="41722"/>
    <cellStyle name="요약 71" xfId="41723"/>
    <cellStyle name="요약 72" xfId="41724"/>
    <cellStyle name="요약 73" xfId="41725"/>
    <cellStyle name="요약 74" xfId="41726"/>
    <cellStyle name="요약 75" xfId="41727"/>
    <cellStyle name="요약 76" xfId="41728"/>
    <cellStyle name="요약 77" xfId="41729"/>
    <cellStyle name="요약 78" xfId="41730"/>
    <cellStyle name="요약 79" xfId="41731"/>
    <cellStyle name="요약 8" xfId="13459"/>
    <cellStyle name="요약 8 2" xfId="41732"/>
    <cellStyle name="요약 8 2 2" xfId="50983"/>
    <cellStyle name="요약 8 2 3" xfId="51556"/>
    <cellStyle name="요약 8 3" xfId="49238"/>
    <cellStyle name="요약 8 3 2" xfId="51250"/>
    <cellStyle name="요약 8 3 2 2" xfId="51893"/>
    <cellStyle name="요약 8 3 3" xfId="51735"/>
    <cellStyle name="요약 8 4" xfId="51348"/>
    <cellStyle name="요약 80" xfId="41733"/>
    <cellStyle name="요약 9" xfId="13460"/>
    <cellStyle name="요약 9 2" xfId="41734"/>
    <cellStyle name="요약 9 2 2" xfId="50984"/>
    <cellStyle name="요약 9 2 3" xfId="51557"/>
    <cellStyle name="요약 9 3" xfId="49239"/>
    <cellStyle name="요약 9 3 2" xfId="51251"/>
    <cellStyle name="요약 9 3 2 2" xfId="51894"/>
    <cellStyle name="요약 9 3 3" xfId="51736"/>
    <cellStyle name="요약 9 4" xfId="51349"/>
    <cellStyle name="원" xfId="7658"/>
    <cellStyle name="월당월 (2)" xfId="41735"/>
    <cellStyle name="유1" xfId="7659"/>
    <cellStyle name="유영" xfId="7660"/>
    <cellStyle name="이연사업비" xfId="41736"/>
    <cellStyle name="이연사업비 2" xfId="41737"/>
    <cellStyle name="이연사업비 2 2" xfId="41738"/>
    <cellStyle name="一般_CashFlow and Fund Request Form12" xfId="41739"/>
    <cellStyle name="입력" xfId="35" builtinId="20" customBuiltin="1"/>
    <cellStyle name="입력 10" xfId="13461"/>
    <cellStyle name="입력 10 2" xfId="41740"/>
    <cellStyle name="입력 10 2 2" xfId="50985"/>
    <cellStyle name="입력 10 2 3" xfId="51558"/>
    <cellStyle name="입력 10 3" xfId="49240"/>
    <cellStyle name="입력 10 3 2" xfId="51252"/>
    <cellStyle name="입력 10 3 2 2" xfId="51895"/>
    <cellStyle name="입력 10 3 3" xfId="51737"/>
    <cellStyle name="입력 10 4" xfId="51350"/>
    <cellStyle name="입력 11" xfId="13462"/>
    <cellStyle name="입력 11 2" xfId="41741"/>
    <cellStyle name="입력 11 2 2" xfId="50986"/>
    <cellStyle name="입력 11 2 3" xfId="51559"/>
    <cellStyle name="입력 11 3" xfId="49241"/>
    <cellStyle name="입력 11 3 2" xfId="51253"/>
    <cellStyle name="입력 11 3 2 2" xfId="51896"/>
    <cellStyle name="입력 11 3 3" xfId="51738"/>
    <cellStyle name="입력 11 4" xfId="51351"/>
    <cellStyle name="입력 12" xfId="13463"/>
    <cellStyle name="입력 12 2" xfId="41742"/>
    <cellStyle name="입력 12 2 2" xfId="50987"/>
    <cellStyle name="입력 12 2 3" xfId="51560"/>
    <cellStyle name="입력 12 3" xfId="49242"/>
    <cellStyle name="입력 12 3 2" xfId="51254"/>
    <cellStyle name="입력 12 3 2 2" xfId="51897"/>
    <cellStyle name="입력 12 3 3" xfId="51739"/>
    <cellStyle name="입력 12 4" xfId="51352"/>
    <cellStyle name="입력 13" xfId="13464"/>
    <cellStyle name="입력 13 2" xfId="41743"/>
    <cellStyle name="입력 13 2 2" xfId="50988"/>
    <cellStyle name="입력 13 2 3" xfId="51561"/>
    <cellStyle name="입력 13 3" xfId="49243"/>
    <cellStyle name="입력 13 3 2" xfId="51255"/>
    <cellStyle name="입력 13 3 2 2" xfId="51898"/>
    <cellStyle name="입력 13 3 3" xfId="51740"/>
    <cellStyle name="입력 13 4" xfId="51353"/>
    <cellStyle name="입력 14" xfId="14176"/>
    <cellStyle name="입력 14 2" xfId="41744"/>
    <cellStyle name="입력 14 3" xfId="49348"/>
    <cellStyle name="입력 15" xfId="14196"/>
    <cellStyle name="입력 15 2" xfId="41745"/>
    <cellStyle name="입력 15 3" xfId="49353"/>
    <cellStyle name="입력 16" xfId="41746"/>
    <cellStyle name="입력 17" xfId="41747"/>
    <cellStyle name="입력 18" xfId="41748"/>
    <cellStyle name="입력 19" xfId="41749"/>
    <cellStyle name="입력 2" xfId="88"/>
    <cellStyle name="입력 2 10" xfId="13810"/>
    <cellStyle name="입력 2 10 2" xfId="41751"/>
    <cellStyle name="입력 2 10 2 2" xfId="51060"/>
    <cellStyle name="입력 2 10 2 3" xfId="51635"/>
    <cellStyle name="입력 2 10 3" xfId="49447"/>
    <cellStyle name="입력 2 10 3 2" xfId="51797"/>
    <cellStyle name="입력 2 10 4" xfId="51427"/>
    <cellStyle name="입력 2 11" xfId="13802"/>
    <cellStyle name="입력 2 11 2" xfId="41752"/>
    <cellStyle name="입력 2 11 2 2" xfId="51054"/>
    <cellStyle name="입력 2 11 2 3" xfId="51629"/>
    <cellStyle name="입력 2 11 3" xfId="49438"/>
    <cellStyle name="입력 2 11 3 2" xfId="51791"/>
    <cellStyle name="입력 2 11 4" xfId="51421"/>
    <cellStyle name="입력 2 12" xfId="13826"/>
    <cellStyle name="입력 2 12 2" xfId="41753"/>
    <cellStyle name="입력 2 12 2 2" xfId="51076"/>
    <cellStyle name="입력 2 12 2 3" xfId="51651"/>
    <cellStyle name="입력 2 12 3" xfId="49454"/>
    <cellStyle name="입력 2 12 3 2" xfId="51813"/>
    <cellStyle name="입력 2 12 4" xfId="51443"/>
    <cellStyle name="입력 2 13" xfId="13822"/>
    <cellStyle name="입력 2 13 2" xfId="41754"/>
    <cellStyle name="입력 2 13 2 2" xfId="51072"/>
    <cellStyle name="입력 2 13 2 3" xfId="51647"/>
    <cellStyle name="입력 2 13 3" xfId="49462"/>
    <cellStyle name="입력 2 13 3 2" xfId="51809"/>
    <cellStyle name="입력 2 13 4" xfId="51439"/>
    <cellStyle name="입력 2 14" xfId="13820"/>
    <cellStyle name="입력 2 14 2" xfId="41755"/>
    <cellStyle name="입력 2 14 2 2" xfId="51070"/>
    <cellStyle name="입력 2 14 2 3" xfId="51645"/>
    <cellStyle name="입력 2 14 3" xfId="49479"/>
    <cellStyle name="입력 2 14 3 2" xfId="51807"/>
    <cellStyle name="입력 2 14 4" xfId="51437"/>
    <cellStyle name="입력 2 15" xfId="13830"/>
    <cellStyle name="입력 2 15 2" xfId="41756"/>
    <cellStyle name="입력 2 15 2 2" xfId="51080"/>
    <cellStyle name="입력 2 15 2 3" xfId="51655"/>
    <cellStyle name="입력 2 15 3" xfId="51178"/>
    <cellStyle name="입력 2 15 3 2" xfId="51817"/>
    <cellStyle name="입력 2 15 4" xfId="51447"/>
    <cellStyle name="입력 2 16" xfId="13832"/>
    <cellStyle name="입력 2 16 2" xfId="41757"/>
    <cellStyle name="입력 2 16 2 2" xfId="51082"/>
    <cellStyle name="입력 2 16 2 3" xfId="51657"/>
    <cellStyle name="입력 2 16 3" xfId="51179"/>
    <cellStyle name="입력 2 16 3 2" xfId="51819"/>
    <cellStyle name="입력 2 16 4" xfId="51449"/>
    <cellStyle name="입력 2 17" xfId="13833"/>
    <cellStyle name="입력 2 17 2" xfId="41758"/>
    <cellStyle name="입력 2 17 2 2" xfId="51083"/>
    <cellStyle name="입력 2 17 2 3" xfId="51658"/>
    <cellStyle name="입력 2 17 3" xfId="51180"/>
    <cellStyle name="입력 2 17 3 2" xfId="51820"/>
    <cellStyle name="입력 2 17 4" xfId="51450"/>
    <cellStyle name="입력 2 18" xfId="41759"/>
    <cellStyle name="입력 2 18 2" xfId="50901"/>
    <cellStyle name="입력 2 19" xfId="41760"/>
    <cellStyle name="입력 2 19 2" xfId="50893"/>
    <cellStyle name="입력 2 19 3" xfId="51465"/>
    <cellStyle name="입력 2 2" xfId="12984"/>
    <cellStyle name="입력 2 2 10" xfId="41762"/>
    <cellStyle name="입력 2 2 10 2" xfId="49469"/>
    <cellStyle name="입력 2 2 11" xfId="41763"/>
    <cellStyle name="입력 2 2 11 2" xfId="49474"/>
    <cellStyle name="입력 2 2 12" xfId="41764"/>
    <cellStyle name="입력 2 2 12 2" xfId="49484"/>
    <cellStyle name="입력 2 2 13" xfId="41765"/>
    <cellStyle name="입력 2 2 14" xfId="41766"/>
    <cellStyle name="입력 2 2 15" xfId="41767"/>
    <cellStyle name="입력 2 2 16" xfId="41768"/>
    <cellStyle name="입력 2 2 17" xfId="41769"/>
    <cellStyle name="입력 2 2 18" xfId="41770"/>
    <cellStyle name="입력 2 2 19" xfId="41771"/>
    <cellStyle name="입력 2 2 2" xfId="13466"/>
    <cellStyle name="입력 2 2 2 10" xfId="41773"/>
    <cellStyle name="입력 2 2 2 11" xfId="41774"/>
    <cellStyle name="입력 2 2 2 12" xfId="41775"/>
    <cellStyle name="입력 2 2 2 13" xfId="41776"/>
    <cellStyle name="입력 2 2 2 14" xfId="41777"/>
    <cellStyle name="입력 2 2 2 15" xfId="41778"/>
    <cellStyle name="입력 2 2 2 16" xfId="41779"/>
    <cellStyle name="입력 2 2 2 17" xfId="41772"/>
    <cellStyle name="입력 2 2 2 18" xfId="49329"/>
    <cellStyle name="입력 2 2 2 19" xfId="49407"/>
    <cellStyle name="입력 2 2 2 2" xfId="41780"/>
    <cellStyle name="입력 2 2 2 2 10" xfId="41781"/>
    <cellStyle name="입력 2 2 2 2 11" xfId="41782"/>
    <cellStyle name="입력 2 2 2 2 12" xfId="41783"/>
    <cellStyle name="입력 2 2 2 2 13" xfId="41784"/>
    <cellStyle name="입력 2 2 2 2 14" xfId="41785"/>
    <cellStyle name="입력 2 2 2 2 15" xfId="41786"/>
    <cellStyle name="입력 2 2 2 2 16" xfId="50989"/>
    <cellStyle name="입력 2 2 2 2 17" xfId="51562"/>
    <cellStyle name="입력 2 2 2 2 2" xfId="41787"/>
    <cellStyle name="입력 2 2 2 2 2 2" xfId="41788"/>
    <cellStyle name="입력 2 2 2 2 3" xfId="41789"/>
    <cellStyle name="입력 2 2 2 2 3 2" xfId="41790"/>
    <cellStyle name="입력 2 2 2 2 4" xfId="41791"/>
    <cellStyle name="입력 2 2 2 2 5" xfId="41792"/>
    <cellStyle name="입력 2 2 2 2 6" xfId="41793"/>
    <cellStyle name="입력 2 2 2 2 7" xfId="41794"/>
    <cellStyle name="입력 2 2 2 2 8" xfId="41795"/>
    <cellStyle name="입력 2 2 2 2 9" xfId="41796"/>
    <cellStyle name="입력 2 2 2 20" xfId="51354"/>
    <cellStyle name="입력 2 2 2 3" xfId="41797"/>
    <cellStyle name="입력 2 2 2 3 2" xfId="41798"/>
    <cellStyle name="입력 2 2 2 3 2 2" xfId="51256"/>
    <cellStyle name="입력 2 2 2 3 2 3" xfId="51899"/>
    <cellStyle name="입력 2 2 2 3 3" xfId="51142"/>
    <cellStyle name="입력 2 2 2 3 4" xfId="51741"/>
    <cellStyle name="입력 2 2 2 4" xfId="41799"/>
    <cellStyle name="입력 2 2 2 4 2" xfId="41800"/>
    <cellStyle name="입력 2 2 2 5" xfId="41801"/>
    <cellStyle name="입력 2 2 2 6" xfId="41802"/>
    <cellStyle name="입력 2 2 2 7" xfId="41803"/>
    <cellStyle name="입력 2 2 2 8" xfId="41804"/>
    <cellStyle name="입력 2 2 2 9" xfId="41805"/>
    <cellStyle name="입력 2 2 20" xfId="41761"/>
    <cellStyle name="입력 2 2 21" xfId="49109"/>
    <cellStyle name="입력 2 2 22" xfId="49244"/>
    <cellStyle name="입력 2 2 23" xfId="49373"/>
    <cellStyle name="입력 2 2 3" xfId="13837"/>
    <cellStyle name="입력 2 2 3 10" xfId="41807"/>
    <cellStyle name="입력 2 2 3 11" xfId="41808"/>
    <cellStyle name="입력 2 2 3 12" xfId="41809"/>
    <cellStyle name="입력 2 2 3 13" xfId="41810"/>
    <cellStyle name="입력 2 2 3 14" xfId="41811"/>
    <cellStyle name="입력 2 2 3 15" xfId="41812"/>
    <cellStyle name="입력 2 2 3 16" xfId="41813"/>
    <cellStyle name="입력 2 2 3 17" xfId="41806"/>
    <cellStyle name="입력 2 2 3 18" xfId="14145"/>
    <cellStyle name="입력 2 2 3 19" xfId="49415"/>
    <cellStyle name="입력 2 2 3 2" xfId="41814"/>
    <cellStyle name="입력 2 2 3 2 10" xfId="41815"/>
    <cellStyle name="입력 2 2 3 2 11" xfId="41816"/>
    <cellStyle name="입력 2 2 3 2 12" xfId="41817"/>
    <cellStyle name="입력 2 2 3 2 13" xfId="41818"/>
    <cellStyle name="입력 2 2 3 2 14" xfId="41819"/>
    <cellStyle name="입력 2 2 3 2 15" xfId="41820"/>
    <cellStyle name="입력 2 2 3 2 16" xfId="51087"/>
    <cellStyle name="입력 2 2 3 2 17" xfId="51662"/>
    <cellStyle name="입력 2 2 3 2 2" xfId="41821"/>
    <cellStyle name="입력 2 2 3 2 2 2" xfId="41822"/>
    <cellStyle name="입력 2 2 3 2 3" xfId="41823"/>
    <cellStyle name="입력 2 2 3 2 3 2" xfId="41824"/>
    <cellStyle name="입력 2 2 3 2 4" xfId="41825"/>
    <cellStyle name="입력 2 2 3 2 5" xfId="41826"/>
    <cellStyle name="입력 2 2 3 2 6" xfId="41827"/>
    <cellStyle name="입력 2 2 3 2 7" xfId="41828"/>
    <cellStyle name="입력 2 2 3 2 8" xfId="41829"/>
    <cellStyle name="입력 2 2 3 2 9" xfId="41830"/>
    <cellStyle name="입력 2 2 3 20" xfId="51454"/>
    <cellStyle name="입력 2 2 3 3" xfId="41831"/>
    <cellStyle name="입력 2 2 3 3 2" xfId="41832"/>
    <cellStyle name="입력 2 2 3 3 3" xfId="51184"/>
    <cellStyle name="입력 2 2 3 3 4" xfId="51824"/>
    <cellStyle name="입력 2 2 3 4" xfId="41833"/>
    <cellStyle name="입력 2 2 3 4 2" xfId="41834"/>
    <cellStyle name="입력 2 2 3 5" xfId="41835"/>
    <cellStyle name="입력 2 2 3 6" xfId="41836"/>
    <cellStyle name="입력 2 2 3 7" xfId="41837"/>
    <cellStyle name="입력 2 2 3 8" xfId="41838"/>
    <cellStyle name="입력 2 2 3 9" xfId="41839"/>
    <cellStyle name="입력 2 2 4" xfId="41840"/>
    <cellStyle name="입력 2 2 4 10" xfId="41841"/>
    <cellStyle name="입력 2 2 4 11" xfId="41842"/>
    <cellStyle name="입력 2 2 4 12" xfId="41843"/>
    <cellStyle name="입력 2 2 4 13" xfId="41844"/>
    <cellStyle name="입력 2 2 4 14" xfId="41845"/>
    <cellStyle name="입력 2 2 4 15" xfId="41846"/>
    <cellStyle name="입력 2 2 4 16" xfId="41847"/>
    <cellStyle name="입력 2 2 4 17" xfId="49422"/>
    <cellStyle name="입력 2 2 4 18" xfId="50946"/>
    <cellStyle name="입력 2 2 4 2" xfId="41848"/>
    <cellStyle name="입력 2 2 4 2 10" xfId="41849"/>
    <cellStyle name="입력 2 2 4 2 11" xfId="41850"/>
    <cellStyle name="입력 2 2 4 2 12" xfId="41851"/>
    <cellStyle name="입력 2 2 4 2 13" xfId="41852"/>
    <cellStyle name="입력 2 2 4 2 14" xfId="41853"/>
    <cellStyle name="입력 2 2 4 2 15" xfId="41854"/>
    <cellStyle name="입력 2 2 4 2 2" xfId="41855"/>
    <cellStyle name="입력 2 2 4 2 2 2" xfId="41856"/>
    <cellStyle name="입력 2 2 4 2 3" xfId="41857"/>
    <cellStyle name="입력 2 2 4 2 3 2" xfId="41858"/>
    <cellStyle name="입력 2 2 4 2 4" xfId="41859"/>
    <cellStyle name="입력 2 2 4 2 5" xfId="41860"/>
    <cellStyle name="입력 2 2 4 2 6" xfId="41861"/>
    <cellStyle name="입력 2 2 4 2 7" xfId="41862"/>
    <cellStyle name="입력 2 2 4 2 8" xfId="41863"/>
    <cellStyle name="입력 2 2 4 2 9" xfId="41864"/>
    <cellStyle name="입력 2 2 4 3" xfId="41865"/>
    <cellStyle name="입력 2 2 4 3 2" xfId="41866"/>
    <cellStyle name="입력 2 2 4 4" xfId="41867"/>
    <cellStyle name="입력 2 2 4 4 2" xfId="41868"/>
    <cellStyle name="입력 2 2 4 5" xfId="41869"/>
    <cellStyle name="입력 2 2 4 6" xfId="41870"/>
    <cellStyle name="입력 2 2 4 7" xfId="41871"/>
    <cellStyle name="입력 2 2 4 8" xfId="41872"/>
    <cellStyle name="입력 2 2 4 9" xfId="41873"/>
    <cellStyle name="입력 2 2 5" xfId="41874"/>
    <cellStyle name="입력 2 2 5 10" xfId="41875"/>
    <cellStyle name="입력 2 2 5 11" xfId="41876"/>
    <cellStyle name="입력 2 2 5 12" xfId="41877"/>
    <cellStyle name="입력 2 2 5 13" xfId="41878"/>
    <cellStyle name="입력 2 2 5 14" xfId="41879"/>
    <cellStyle name="입력 2 2 5 15" xfId="41880"/>
    <cellStyle name="입력 2 2 5 16" xfId="41881"/>
    <cellStyle name="입력 2 2 5 17" xfId="49427"/>
    <cellStyle name="입력 2 2 5 18" xfId="51470"/>
    <cellStyle name="입력 2 2 5 2" xfId="41882"/>
    <cellStyle name="입력 2 2 5 2 10" xfId="41883"/>
    <cellStyle name="입력 2 2 5 2 11" xfId="41884"/>
    <cellStyle name="입력 2 2 5 2 12" xfId="41885"/>
    <cellStyle name="입력 2 2 5 2 13" xfId="41886"/>
    <cellStyle name="입력 2 2 5 2 14" xfId="41887"/>
    <cellStyle name="입력 2 2 5 2 15" xfId="41888"/>
    <cellStyle name="입력 2 2 5 2 2" xfId="41889"/>
    <cellStyle name="입력 2 2 5 2 2 2" xfId="41890"/>
    <cellStyle name="입력 2 2 5 2 3" xfId="41891"/>
    <cellStyle name="입력 2 2 5 2 3 2" xfId="41892"/>
    <cellStyle name="입력 2 2 5 2 4" xfId="41893"/>
    <cellStyle name="입력 2 2 5 2 5" xfId="41894"/>
    <cellStyle name="입력 2 2 5 2 6" xfId="41895"/>
    <cellStyle name="입력 2 2 5 2 7" xfId="41896"/>
    <cellStyle name="입력 2 2 5 2 8" xfId="41897"/>
    <cellStyle name="입력 2 2 5 2 9" xfId="41898"/>
    <cellStyle name="입력 2 2 5 3" xfId="41899"/>
    <cellStyle name="입력 2 2 5 3 2" xfId="41900"/>
    <cellStyle name="입력 2 2 5 4" xfId="41901"/>
    <cellStyle name="입력 2 2 5 4 2" xfId="41902"/>
    <cellStyle name="입력 2 2 5 5" xfId="41903"/>
    <cellStyle name="입력 2 2 5 6" xfId="41904"/>
    <cellStyle name="입력 2 2 5 7" xfId="41905"/>
    <cellStyle name="입력 2 2 5 8" xfId="41906"/>
    <cellStyle name="입력 2 2 5 9" xfId="41907"/>
    <cellStyle name="입력 2 2 6" xfId="41908"/>
    <cellStyle name="입력 2 2 6 10" xfId="41909"/>
    <cellStyle name="입력 2 2 6 11" xfId="41910"/>
    <cellStyle name="입력 2 2 6 12" xfId="41911"/>
    <cellStyle name="입력 2 2 6 13" xfId="41912"/>
    <cellStyle name="입력 2 2 6 14" xfId="41913"/>
    <cellStyle name="입력 2 2 6 15" xfId="41914"/>
    <cellStyle name="입력 2 2 6 16" xfId="49405"/>
    <cellStyle name="입력 2 2 6 2" xfId="41915"/>
    <cellStyle name="입력 2 2 6 2 2" xfId="41916"/>
    <cellStyle name="입력 2 2 6 3" xfId="41917"/>
    <cellStyle name="입력 2 2 6 3 2" xfId="41918"/>
    <cellStyle name="입력 2 2 6 4" xfId="41919"/>
    <cellStyle name="입력 2 2 6 5" xfId="41920"/>
    <cellStyle name="입력 2 2 6 6" xfId="41921"/>
    <cellStyle name="입력 2 2 6 7" xfId="41922"/>
    <cellStyle name="입력 2 2 6 8" xfId="41923"/>
    <cellStyle name="입력 2 2 6 9" xfId="41924"/>
    <cellStyle name="입력 2 2 7" xfId="41925"/>
    <cellStyle name="입력 2 2 7 2" xfId="49434"/>
    <cellStyle name="입력 2 2 8" xfId="41926"/>
    <cellStyle name="입력 2 2 8 2" xfId="49456"/>
    <cellStyle name="입력 2 2 9" xfId="41927"/>
    <cellStyle name="입력 2 2 9 2" xfId="49464"/>
    <cellStyle name="입력 2 20" xfId="41928"/>
    <cellStyle name="입력 2 21" xfId="41750"/>
    <cellStyle name="입력 2 22" xfId="14241"/>
    <cellStyle name="입력 2 23" xfId="48150"/>
    <cellStyle name="입력 2 24" xfId="48343"/>
    <cellStyle name="입력 2 25" xfId="48408"/>
    <cellStyle name="입력 2 26" xfId="48348"/>
    <cellStyle name="입력 2 27" xfId="48443"/>
    <cellStyle name="입력 2 28" xfId="48493"/>
    <cellStyle name="입력 2 29" xfId="48489"/>
    <cellStyle name="입력 2 3" xfId="13720"/>
    <cellStyle name="입력 2 3 10" xfId="41930"/>
    <cellStyle name="입력 2 3 11" xfId="41931"/>
    <cellStyle name="입력 2 3 12" xfId="41932"/>
    <cellStyle name="입력 2 3 13" xfId="41933"/>
    <cellStyle name="입력 2 3 14" xfId="41934"/>
    <cellStyle name="입력 2 3 15" xfId="41935"/>
    <cellStyle name="입력 2 3 16" xfId="41936"/>
    <cellStyle name="입력 2 3 17" xfId="41929"/>
    <cellStyle name="입력 2 3 18" xfId="49270"/>
    <cellStyle name="입력 2 3 19" xfId="49371"/>
    <cellStyle name="입력 2 3 2" xfId="41937"/>
    <cellStyle name="입력 2 3 2 10" xfId="41938"/>
    <cellStyle name="입력 2 3 2 11" xfId="41939"/>
    <cellStyle name="입력 2 3 2 12" xfId="41940"/>
    <cellStyle name="입력 2 3 2 13" xfId="41941"/>
    <cellStyle name="입력 2 3 2 14" xfId="41942"/>
    <cellStyle name="입력 2 3 2 15" xfId="41943"/>
    <cellStyle name="입력 2 3 2 16" xfId="51013"/>
    <cellStyle name="입력 2 3 2 17" xfId="51588"/>
    <cellStyle name="입력 2 3 2 2" xfId="41944"/>
    <cellStyle name="입력 2 3 2 2 2" xfId="41945"/>
    <cellStyle name="입력 2 3 2 3" xfId="41946"/>
    <cellStyle name="입력 2 3 2 3 2" xfId="41947"/>
    <cellStyle name="입력 2 3 2 4" xfId="41948"/>
    <cellStyle name="입력 2 3 2 5" xfId="41949"/>
    <cellStyle name="입력 2 3 2 6" xfId="41950"/>
    <cellStyle name="입력 2 3 2 7" xfId="41951"/>
    <cellStyle name="입력 2 3 2 8" xfId="41952"/>
    <cellStyle name="입력 2 3 2 9" xfId="41953"/>
    <cellStyle name="입력 2 3 20" xfId="51380"/>
    <cellStyle name="입력 2 3 3" xfId="41954"/>
    <cellStyle name="입력 2 3 3 2" xfId="41955"/>
    <cellStyle name="입력 2 3 3 2 2" xfId="51279"/>
    <cellStyle name="입력 2 3 3 2 3" xfId="51922"/>
    <cellStyle name="입력 2 3 3 3" xfId="51157"/>
    <cellStyle name="입력 2 3 3 4" xfId="51764"/>
    <cellStyle name="입력 2 3 4" xfId="41956"/>
    <cellStyle name="입력 2 3 4 2" xfId="41957"/>
    <cellStyle name="입력 2 3 5" xfId="41958"/>
    <cellStyle name="입력 2 3 6" xfId="41959"/>
    <cellStyle name="입력 2 3 7" xfId="41960"/>
    <cellStyle name="입력 2 3 8" xfId="41961"/>
    <cellStyle name="입력 2 3 9" xfId="41962"/>
    <cellStyle name="입력 2 30" xfId="48485"/>
    <cellStyle name="입력 2 31" xfId="48509"/>
    <cellStyle name="입력 2 32" xfId="48506"/>
    <cellStyle name="입력 2 33" xfId="48588"/>
    <cellStyle name="입력 2 34" xfId="48537"/>
    <cellStyle name="입력 2 35" xfId="48542"/>
    <cellStyle name="입력 2 36" xfId="48617"/>
    <cellStyle name="입력 2 37" xfId="48631"/>
    <cellStyle name="입력 2 38" xfId="48621"/>
    <cellStyle name="입력 2 39" xfId="48641"/>
    <cellStyle name="입력 2 4" xfId="13465"/>
    <cellStyle name="입력 2 4 10" xfId="41964"/>
    <cellStyle name="입력 2 4 11" xfId="41965"/>
    <cellStyle name="입력 2 4 12" xfId="41966"/>
    <cellStyle name="입력 2 4 13" xfId="41967"/>
    <cellStyle name="입력 2 4 14" xfId="41968"/>
    <cellStyle name="입력 2 4 15" xfId="41969"/>
    <cellStyle name="입력 2 4 16" xfId="41970"/>
    <cellStyle name="입력 2 4 17" xfId="41963"/>
    <cellStyle name="입력 2 4 18" xfId="49394"/>
    <cellStyle name="입력 2 4 2" xfId="41971"/>
    <cellStyle name="입력 2 4 2 10" xfId="41972"/>
    <cellStyle name="입력 2 4 2 11" xfId="41973"/>
    <cellStyle name="입력 2 4 2 12" xfId="41974"/>
    <cellStyle name="입력 2 4 2 13" xfId="41975"/>
    <cellStyle name="입력 2 4 2 14" xfId="41976"/>
    <cellStyle name="입력 2 4 2 15" xfId="41977"/>
    <cellStyle name="입력 2 4 2 2" xfId="41978"/>
    <cellStyle name="입력 2 4 2 2 2" xfId="41979"/>
    <cellStyle name="입력 2 4 2 3" xfId="41980"/>
    <cellStyle name="입력 2 4 2 3 2" xfId="41981"/>
    <cellStyle name="입력 2 4 2 4" xfId="41982"/>
    <cellStyle name="입력 2 4 2 5" xfId="41983"/>
    <cellStyle name="입력 2 4 2 6" xfId="41984"/>
    <cellStyle name="입력 2 4 2 7" xfId="41985"/>
    <cellStyle name="입력 2 4 2 8" xfId="41986"/>
    <cellStyle name="입력 2 4 2 9" xfId="41987"/>
    <cellStyle name="입력 2 4 3" xfId="41988"/>
    <cellStyle name="입력 2 4 3 2" xfId="41989"/>
    <cellStyle name="입력 2 4 4" xfId="41990"/>
    <cellStyle name="입력 2 4 4 2" xfId="41991"/>
    <cellStyle name="입력 2 4 5" xfId="41992"/>
    <cellStyle name="입력 2 4 6" xfId="41993"/>
    <cellStyle name="입력 2 4 7" xfId="41994"/>
    <cellStyle name="입력 2 4 8" xfId="41995"/>
    <cellStyle name="입력 2 4 9" xfId="41996"/>
    <cellStyle name="입력 2 40" xfId="48653"/>
    <cellStyle name="입력 2 41" xfId="48666"/>
    <cellStyle name="입력 2 42" xfId="48594"/>
    <cellStyle name="입력 2 43" xfId="48685"/>
    <cellStyle name="입력 2 44" xfId="48676"/>
    <cellStyle name="입력 2 45" xfId="48711"/>
    <cellStyle name="입력 2 46" xfId="48717"/>
    <cellStyle name="입력 2 47" xfId="48723"/>
    <cellStyle name="입력 2 48" xfId="48781"/>
    <cellStyle name="입력 2 49" xfId="48760"/>
    <cellStyle name="입력 2 5" xfId="12939"/>
    <cellStyle name="입력 2 5 10" xfId="41998"/>
    <cellStyle name="입력 2 5 11" xfId="41999"/>
    <cellStyle name="입력 2 5 12" xfId="42000"/>
    <cellStyle name="입력 2 5 13" xfId="42001"/>
    <cellStyle name="입력 2 5 14" xfId="42002"/>
    <cellStyle name="입력 2 5 15" xfId="42003"/>
    <cellStyle name="입력 2 5 16" xfId="42004"/>
    <cellStyle name="입력 2 5 17" xfId="41997"/>
    <cellStyle name="입력 2 5 18" xfId="49381"/>
    <cellStyle name="입력 2 5 19" xfId="51307"/>
    <cellStyle name="입력 2 5 2" xfId="42005"/>
    <cellStyle name="입력 2 5 2 10" xfId="42006"/>
    <cellStyle name="입력 2 5 2 11" xfId="42007"/>
    <cellStyle name="입력 2 5 2 12" xfId="42008"/>
    <cellStyle name="입력 2 5 2 13" xfId="42009"/>
    <cellStyle name="입력 2 5 2 14" xfId="42010"/>
    <cellStyle name="입력 2 5 2 15" xfId="42011"/>
    <cellStyle name="입력 2 5 2 16" xfId="50942"/>
    <cellStyle name="입력 2 5 2 17" xfId="51515"/>
    <cellStyle name="입력 2 5 2 2" xfId="42012"/>
    <cellStyle name="입력 2 5 2 2 2" xfId="42013"/>
    <cellStyle name="입력 2 5 2 3" xfId="42014"/>
    <cellStyle name="입력 2 5 2 3 2" xfId="42015"/>
    <cellStyle name="입력 2 5 2 4" xfId="42016"/>
    <cellStyle name="입력 2 5 2 5" xfId="42017"/>
    <cellStyle name="입력 2 5 2 6" xfId="42018"/>
    <cellStyle name="입력 2 5 2 7" xfId="42019"/>
    <cellStyle name="입력 2 5 2 8" xfId="42020"/>
    <cellStyle name="입력 2 5 2 9" xfId="42021"/>
    <cellStyle name="입력 2 5 3" xfId="42022"/>
    <cellStyle name="입력 2 5 3 2" xfId="42023"/>
    <cellStyle name="입력 2 5 3 2 2" xfId="51214"/>
    <cellStyle name="입력 2 5 3 2 3" xfId="51857"/>
    <cellStyle name="입력 2 5 3 3" xfId="51121"/>
    <cellStyle name="입력 2 5 3 4" xfId="51699"/>
    <cellStyle name="입력 2 5 4" xfId="42024"/>
    <cellStyle name="입력 2 5 4 2" xfId="42025"/>
    <cellStyle name="입력 2 5 5" xfId="42026"/>
    <cellStyle name="입력 2 5 6" xfId="42027"/>
    <cellStyle name="입력 2 5 7" xfId="42028"/>
    <cellStyle name="입력 2 5 8" xfId="42029"/>
    <cellStyle name="입력 2 5 9" xfId="42030"/>
    <cellStyle name="입력 2 50" xfId="48784"/>
    <cellStyle name="입력 2 51" xfId="48818"/>
    <cellStyle name="입력 2 52" xfId="48827"/>
    <cellStyle name="입력 2 53" xfId="48842"/>
    <cellStyle name="입력 2 54" xfId="48802"/>
    <cellStyle name="입력 2 55" xfId="48872"/>
    <cellStyle name="입력 2 56" xfId="48883"/>
    <cellStyle name="입력 2 57" xfId="48875"/>
    <cellStyle name="입력 2 58" xfId="48946"/>
    <cellStyle name="입력 2 59" xfId="49007"/>
    <cellStyle name="입력 2 6" xfId="7661"/>
    <cellStyle name="입력 2 6 10" xfId="42032"/>
    <cellStyle name="입력 2 6 11" xfId="42033"/>
    <cellStyle name="입력 2 6 12" xfId="42034"/>
    <cellStyle name="입력 2 6 13" xfId="42035"/>
    <cellStyle name="입력 2 6 14" xfId="42036"/>
    <cellStyle name="입력 2 6 15" xfId="42037"/>
    <cellStyle name="입력 2 6 16" xfId="42038"/>
    <cellStyle name="입력 2 6 17" xfId="42031"/>
    <cellStyle name="입력 2 6 18" xfId="49404"/>
    <cellStyle name="입력 2 6 2" xfId="42039"/>
    <cellStyle name="입력 2 6 2 10" xfId="42040"/>
    <cellStyle name="입력 2 6 2 11" xfId="42041"/>
    <cellStyle name="입력 2 6 2 12" xfId="42042"/>
    <cellStyle name="입력 2 6 2 13" xfId="42043"/>
    <cellStyle name="입력 2 6 2 14" xfId="42044"/>
    <cellStyle name="입력 2 6 2 15" xfId="42045"/>
    <cellStyle name="입력 2 6 2 2" xfId="42046"/>
    <cellStyle name="입력 2 6 2 2 2" xfId="42047"/>
    <cellStyle name="입력 2 6 2 3" xfId="42048"/>
    <cellStyle name="입력 2 6 2 3 2" xfId="42049"/>
    <cellStyle name="입력 2 6 2 4" xfId="42050"/>
    <cellStyle name="입력 2 6 2 5" xfId="42051"/>
    <cellStyle name="입력 2 6 2 6" xfId="42052"/>
    <cellStyle name="입력 2 6 2 7" xfId="42053"/>
    <cellStyle name="입력 2 6 2 8" xfId="42054"/>
    <cellStyle name="입력 2 6 2 9" xfId="42055"/>
    <cellStyle name="입력 2 6 3" xfId="42056"/>
    <cellStyle name="입력 2 6 3 2" xfId="42057"/>
    <cellStyle name="입력 2 6 4" xfId="42058"/>
    <cellStyle name="입력 2 6 4 2" xfId="42059"/>
    <cellStyle name="입력 2 6 5" xfId="42060"/>
    <cellStyle name="입력 2 6 6" xfId="42061"/>
    <cellStyle name="입력 2 6 7" xfId="42062"/>
    <cellStyle name="입력 2 6 8" xfId="42063"/>
    <cellStyle name="입력 2 6 9" xfId="42064"/>
    <cellStyle name="입력 2 60" xfId="49012"/>
    <cellStyle name="입력 2 61" xfId="49024"/>
    <cellStyle name="입력 2 62" xfId="49015"/>
    <cellStyle name="입력 2 63" xfId="49033"/>
    <cellStyle name="입력 2 64" xfId="49039"/>
    <cellStyle name="입력 2 65" xfId="49047"/>
    <cellStyle name="입력 2 66" xfId="49056"/>
    <cellStyle name="입력 2 67" xfId="49362"/>
    <cellStyle name="입력 2 68" xfId="49492"/>
    <cellStyle name="입력 2 69" xfId="2658"/>
    <cellStyle name="입력 2 7" xfId="13801"/>
    <cellStyle name="입력 2 7 10" xfId="42066"/>
    <cellStyle name="입력 2 7 11" xfId="42067"/>
    <cellStyle name="입력 2 7 12" xfId="42068"/>
    <cellStyle name="입력 2 7 13" xfId="42069"/>
    <cellStyle name="입력 2 7 14" xfId="42070"/>
    <cellStyle name="입력 2 7 15" xfId="42071"/>
    <cellStyle name="입력 2 7 16" xfId="42065"/>
    <cellStyle name="입력 2 7 17" xfId="49413"/>
    <cellStyle name="입력 2 7 18" xfId="51420"/>
    <cellStyle name="입력 2 7 2" xfId="42072"/>
    <cellStyle name="입력 2 7 2 2" xfId="42073"/>
    <cellStyle name="입력 2 7 2 3" xfId="51053"/>
    <cellStyle name="입력 2 7 2 4" xfId="51628"/>
    <cellStyle name="입력 2 7 3" xfId="42074"/>
    <cellStyle name="입력 2 7 3 2" xfId="42075"/>
    <cellStyle name="입력 2 7 3 3" xfId="51169"/>
    <cellStyle name="입력 2 7 3 4" xfId="51790"/>
    <cellStyle name="입력 2 7 4" xfId="42076"/>
    <cellStyle name="입력 2 7 5" xfId="42077"/>
    <cellStyle name="입력 2 7 6" xfId="42078"/>
    <cellStyle name="입력 2 7 7" xfId="42079"/>
    <cellStyle name="입력 2 7 8" xfId="42080"/>
    <cellStyle name="입력 2 7 9" xfId="42081"/>
    <cellStyle name="입력 2 8" xfId="13788"/>
    <cellStyle name="입력 2 8 2" xfId="42082"/>
    <cellStyle name="입력 2 8 2 2" xfId="51042"/>
    <cellStyle name="입력 2 8 2 3" xfId="51617"/>
    <cellStyle name="입력 2 8 3" xfId="49397"/>
    <cellStyle name="입력 2 8 3 2" xfId="51780"/>
    <cellStyle name="입력 2 8 4" xfId="51409"/>
    <cellStyle name="입력 2 9" xfId="13809"/>
    <cellStyle name="입력 2 9 2" xfId="42083"/>
    <cellStyle name="입력 2 9 2 2" xfId="51059"/>
    <cellStyle name="입력 2 9 2 3" xfId="51634"/>
    <cellStyle name="입력 2 9 3" xfId="49379"/>
    <cellStyle name="입력 2 9 3 2" xfId="51796"/>
    <cellStyle name="입력 2 9 4" xfId="51426"/>
    <cellStyle name="입력 2_국내" xfId="42084"/>
    <cellStyle name="입력 20" xfId="42085"/>
    <cellStyle name="입력 21" xfId="42086"/>
    <cellStyle name="입력 22" xfId="42087"/>
    <cellStyle name="입력 23" xfId="42088"/>
    <cellStyle name="입력 24" xfId="42089"/>
    <cellStyle name="입력 25" xfId="42090"/>
    <cellStyle name="입력 26" xfId="42091"/>
    <cellStyle name="입력 27" xfId="42092"/>
    <cellStyle name="입력 28" xfId="42093"/>
    <cellStyle name="입력 29" xfId="42094"/>
    <cellStyle name="입력 3" xfId="54"/>
    <cellStyle name="입력 3 10" xfId="42096"/>
    <cellStyle name="입력 3 11" xfId="42097"/>
    <cellStyle name="입력 3 12" xfId="42098"/>
    <cellStyle name="입력 3 13" xfId="42099"/>
    <cellStyle name="입력 3 14" xfId="42100"/>
    <cellStyle name="입력 3 15" xfId="42101"/>
    <cellStyle name="입력 3 16" xfId="42102"/>
    <cellStyle name="입력 3 17" xfId="42103"/>
    <cellStyle name="입력 3 18" xfId="42104"/>
    <cellStyle name="입력 3 19" xfId="42105"/>
    <cellStyle name="입력 3 2" xfId="13467"/>
    <cellStyle name="입력 3 2 10" xfId="42107"/>
    <cellStyle name="입력 3 2 11" xfId="42108"/>
    <cellStyle name="입력 3 2 12" xfId="42109"/>
    <cellStyle name="입력 3 2 13" xfId="42110"/>
    <cellStyle name="입력 3 2 14" xfId="42111"/>
    <cellStyle name="입력 3 2 15" xfId="42112"/>
    <cellStyle name="입력 3 2 16" xfId="42113"/>
    <cellStyle name="입력 3 2 17" xfId="42106"/>
    <cellStyle name="입력 3 2 18" xfId="49330"/>
    <cellStyle name="입력 3 2 19" xfId="51355"/>
    <cellStyle name="입력 3 2 2" xfId="42114"/>
    <cellStyle name="입력 3 2 2 10" xfId="42115"/>
    <cellStyle name="입력 3 2 2 11" xfId="42116"/>
    <cellStyle name="입력 3 2 2 12" xfId="42117"/>
    <cellStyle name="입력 3 2 2 13" xfId="42118"/>
    <cellStyle name="입력 3 2 2 14" xfId="42119"/>
    <cellStyle name="입력 3 2 2 15" xfId="42120"/>
    <cellStyle name="입력 3 2 2 16" xfId="50990"/>
    <cellStyle name="입력 3 2 2 17" xfId="51563"/>
    <cellStyle name="입력 3 2 2 2" xfId="42121"/>
    <cellStyle name="입력 3 2 2 2 2" xfId="42122"/>
    <cellStyle name="입력 3 2 2 3" xfId="42123"/>
    <cellStyle name="입력 3 2 2 3 2" xfId="42124"/>
    <cellStyle name="입력 3 2 2 4" xfId="42125"/>
    <cellStyle name="입력 3 2 2 5" xfId="42126"/>
    <cellStyle name="입력 3 2 2 6" xfId="42127"/>
    <cellStyle name="입력 3 2 2 7" xfId="42128"/>
    <cellStyle name="입력 3 2 2 8" xfId="42129"/>
    <cellStyle name="입력 3 2 2 9" xfId="42130"/>
    <cellStyle name="입력 3 2 3" xfId="42131"/>
    <cellStyle name="입력 3 2 3 2" xfId="42132"/>
    <cellStyle name="입력 3 2 3 2 2" xfId="51257"/>
    <cellStyle name="입력 3 2 3 2 3" xfId="51900"/>
    <cellStyle name="입력 3 2 3 3" xfId="51143"/>
    <cellStyle name="입력 3 2 3 4" xfId="51742"/>
    <cellStyle name="입력 3 2 4" xfId="42133"/>
    <cellStyle name="입력 3 2 4 2" xfId="42134"/>
    <cellStyle name="입력 3 2 5" xfId="42135"/>
    <cellStyle name="입력 3 2 6" xfId="42136"/>
    <cellStyle name="입력 3 2 7" xfId="42137"/>
    <cellStyle name="입력 3 2 8" xfId="42138"/>
    <cellStyle name="입력 3 2 9" xfId="42139"/>
    <cellStyle name="입력 3 20" xfId="42095"/>
    <cellStyle name="입력 3 21" xfId="14240"/>
    <cellStyle name="입력 3 22" xfId="49245"/>
    <cellStyle name="입력 3 23" xfId="7662"/>
    <cellStyle name="입력 3 3" xfId="14107"/>
    <cellStyle name="입력 3 3 10" xfId="42141"/>
    <cellStyle name="입력 3 3 11" xfId="42142"/>
    <cellStyle name="입력 3 3 12" xfId="42143"/>
    <cellStyle name="입력 3 3 13" xfId="42144"/>
    <cellStyle name="입력 3 3 14" xfId="42145"/>
    <cellStyle name="입력 3 3 15" xfId="42146"/>
    <cellStyle name="입력 3 3 16" xfId="42147"/>
    <cellStyle name="입력 3 3 17" xfId="42140"/>
    <cellStyle name="입력 3 3 2" xfId="42148"/>
    <cellStyle name="입력 3 3 2 10" xfId="42149"/>
    <cellStyle name="입력 3 3 2 11" xfId="42150"/>
    <cellStyle name="입력 3 3 2 12" xfId="42151"/>
    <cellStyle name="입력 3 3 2 13" xfId="42152"/>
    <cellStyle name="입력 3 3 2 14" xfId="42153"/>
    <cellStyle name="입력 3 3 2 15" xfId="42154"/>
    <cellStyle name="입력 3 3 2 2" xfId="42155"/>
    <cellStyle name="입력 3 3 2 2 2" xfId="42156"/>
    <cellStyle name="입력 3 3 2 3" xfId="42157"/>
    <cellStyle name="입력 3 3 2 3 2" xfId="42158"/>
    <cellStyle name="입력 3 3 2 4" xfId="42159"/>
    <cellStyle name="입력 3 3 2 5" xfId="42160"/>
    <cellStyle name="입력 3 3 2 6" xfId="42161"/>
    <cellStyle name="입력 3 3 2 7" xfId="42162"/>
    <cellStyle name="입력 3 3 2 8" xfId="42163"/>
    <cellStyle name="입력 3 3 2 9" xfId="42164"/>
    <cellStyle name="입력 3 3 3" xfId="42165"/>
    <cellStyle name="입력 3 3 3 2" xfId="42166"/>
    <cellStyle name="입력 3 3 4" xfId="42167"/>
    <cellStyle name="입력 3 3 4 2" xfId="42168"/>
    <cellStyle name="입력 3 3 5" xfId="42169"/>
    <cellStyle name="입력 3 3 6" xfId="42170"/>
    <cellStyle name="입력 3 3 7" xfId="42171"/>
    <cellStyle name="입력 3 3 8" xfId="42172"/>
    <cellStyle name="입력 3 3 9" xfId="42173"/>
    <cellStyle name="입력 3 4" xfId="42174"/>
    <cellStyle name="입력 3 4 10" xfId="42175"/>
    <cellStyle name="입력 3 4 11" xfId="42176"/>
    <cellStyle name="입력 3 4 12" xfId="42177"/>
    <cellStyle name="입력 3 4 13" xfId="42178"/>
    <cellStyle name="입력 3 4 14" xfId="42179"/>
    <cellStyle name="입력 3 4 15" xfId="42180"/>
    <cellStyle name="입력 3 4 16" xfId="42181"/>
    <cellStyle name="입력 3 4 2" xfId="42182"/>
    <cellStyle name="입력 3 4 2 10" xfId="42183"/>
    <cellStyle name="입력 3 4 2 11" xfId="42184"/>
    <cellStyle name="입력 3 4 2 12" xfId="42185"/>
    <cellStyle name="입력 3 4 2 13" xfId="42186"/>
    <cellStyle name="입력 3 4 2 14" xfId="42187"/>
    <cellStyle name="입력 3 4 2 15" xfId="42188"/>
    <cellStyle name="입력 3 4 2 2" xfId="42189"/>
    <cellStyle name="입력 3 4 2 2 2" xfId="42190"/>
    <cellStyle name="입력 3 4 2 3" xfId="42191"/>
    <cellStyle name="입력 3 4 2 3 2" xfId="42192"/>
    <cellStyle name="입력 3 4 2 4" xfId="42193"/>
    <cellStyle name="입력 3 4 2 5" xfId="42194"/>
    <cellStyle name="입력 3 4 2 6" xfId="42195"/>
    <cellStyle name="입력 3 4 2 7" xfId="42196"/>
    <cellStyle name="입력 3 4 2 8" xfId="42197"/>
    <cellStyle name="입력 3 4 2 9" xfId="42198"/>
    <cellStyle name="입력 3 4 3" xfId="42199"/>
    <cellStyle name="입력 3 4 3 2" xfId="42200"/>
    <cellStyle name="입력 3 4 4" xfId="42201"/>
    <cellStyle name="입력 3 4 4 2" xfId="42202"/>
    <cellStyle name="입력 3 4 5" xfId="42203"/>
    <cellStyle name="입력 3 4 6" xfId="42204"/>
    <cellStyle name="입력 3 4 7" xfId="42205"/>
    <cellStyle name="입력 3 4 8" xfId="42206"/>
    <cellStyle name="입력 3 4 9" xfId="42207"/>
    <cellStyle name="입력 3 5" xfId="42208"/>
    <cellStyle name="입력 3 5 10" xfId="42209"/>
    <cellStyle name="입력 3 5 11" xfId="42210"/>
    <cellStyle name="입력 3 5 12" xfId="42211"/>
    <cellStyle name="입력 3 5 13" xfId="42212"/>
    <cellStyle name="입력 3 5 14" xfId="42213"/>
    <cellStyle name="입력 3 5 15" xfId="42214"/>
    <cellStyle name="입력 3 5 16" xfId="42215"/>
    <cellStyle name="입력 3 5 2" xfId="42216"/>
    <cellStyle name="입력 3 5 2 10" xfId="42217"/>
    <cellStyle name="입력 3 5 2 11" xfId="42218"/>
    <cellStyle name="입력 3 5 2 12" xfId="42219"/>
    <cellStyle name="입력 3 5 2 13" xfId="42220"/>
    <cellStyle name="입력 3 5 2 14" xfId="42221"/>
    <cellStyle name="입력 3 5 2 15" xfId="42222"/>
    <cellStyle name="입력 3 5 2 2" xfId="42223"/>
    <cellStyle name="입력 3 5 2 2 2" xfId="42224"/>
    <cellStyle name="입력 3 5 2 3" xfId="42225"/>
    <cellStyle name="입력 3 5 2 3 2" xfId="42226"/>
    <cellStyle name="입력 3 5 2 4" xfId="42227"/>
    <cellStyle name="입력 3 5 2 5" xfId="42228"/>
    <cellStyle name="입력 3 5 2 6" xfId="42229"/>
    <cellStyle name="입력 3 5 2 7" xfId="42230"/>
    <cellStyle name="입력 3 5 2 8" xfId="42231"/>
    <cellStyle name="입력 3 5 2 9" xfId="42232"/>
    <cellStyle name="입력 3 5 3" xfId="42233"/>
    <cellStyle name="입력 3 5 3 2" xfId="42234"/>
    <cellStyle name="입력 3 5 4" xfId="42235"/>
    <cellStyle name="입력 3 5 4 2" xfId="42236"/>
    <cellStyle name="입력 3 5 5" xfId="42237"/>
    <cellStyle name="입력 3 5 6" xfId="42238"/>
    <cellStyle name="입력 3 5 7" xfId="42239"/>
    <cellStyle name="입력 3 5 8" xfId="42240"/>
    <cellStyle name="입력 3 5 9" xfId="42241"/>
    <cellStyle name="입력 3 6" xfId="42242"/>
    <cellStyle name="입력 3 6 10" xfId="42243"/>
    <cellStyle name="입력 3 6 11" xfId="42244"/>
    <cellStyle name="입력 3 6 12" xfId="42245"/>
    <cellStyle name="입력 3 6 13" xfId="42246"/>
    <cellStyle name="입력 3 6 14" xfId="42247"/>
    <cellStyle name="입력 3 6 15" xfId="42248"/>
    <cellStyle name="입력 3 6 2" xfId="42249"/>
    <cellStyle name="입력 3 6 2 2" xfId="42250"/>
    <cellStyle name="입력 3 6 3" xfId="42251"/>
    <cellStyle name="입력 3 6 3 2" xfId="42252"/>
    <cellStyle name="입력 3 6 4" xfId="42253"/>
    <cellStyle name="입력 3 6 5" xfId="42254"/>
    <cellStyle name="입력 3 6 6" xfId="42255"/>
    <cellStyle name="입력 3 6 7" xfId="42256"/>
    <cellStyle name="입력 3 6 8" xfId="42257"/>
    <cellStyle name="입력 3 6 9" xfId="42258"/>
    <cellStyle name="입력 3 7" xfId="42259"/>
    <cellStyle name="입력 3 8" xfId="42260"/>
    <cellStyle name="입력 3 9" xfId="42261"/>
    <cellStyle name="입력 30" xfId="42262"/>
    <cellStyle name="입력 31" xfId="42263"/>
    <cellStyle name="입력 32" xfId="42264"/>
    <cellStyle name="입력 33" xfId="42265"/>
    <cellStyle name="입력 34" xfId="42266"/>
    <cellStyle name="입력 35" xfId="42267"/>
    <cellStyle name="입력 36" xfId="42268"/>
    <cellStyle name="입력 37" xfId="42269"/>
    <cellStyle name="입력 38" xfId="42270"/>
    <cellStyle name="입력 39" xfId="42271"/>
    <cellStyle name="입력 4" xfId="7663"/>
    <cellStyle name="입력 4 10" xfId="42273"/>
    <cellStyle name="입력 4 11" xfId="42274"/>
    <cellStyle name="입력 4 12" xfId="42275"/>
    <cellStyle name="입력 4 13" xfId="42276"/>
    <cellStyle name="입력 4 14" xfId="42277"/>
    <cellStyle name="입력 4 15" xfId="42278"/>
    <cellStyle name="입력 4 16" xfId="42279"/>
    <cellStyle name="입력 4 17" xfId="42280"/>
    <cellStyle name="입력 4 18" xfId="42281"/>
    <cellStyle name="입력 4 19" xfId="42282"/>
    <cellStyle name="입력 4 2" xfId="13468"/>
    <cellStyle name="입력 4 2 10" xfId="42284"/>
    <cellStyle name="입력 4 2 11" xfId="42285"/>
    <cellStyle name="입력 4 2 12" xfId="42286"/>
    <cellStyle name="입력 4 2 13" xfId="42287"/>
    <cellStyle name="입력 4 2 14" xfId="42288"/>
    <cellStyle name="입력 4 2 15" xfId="42289"/>
    <cellStyle name="입력 4 2 16" xfId="42290"/>
    <cellStyle name="입력 4 2 17" xfId="42283"/>
    <cellStyle name="입력 4 2 18" xfId="49331"/>
    <cellStyle name="입력 4 2 19" xfId="51356"/>
    <cellStyle name="입력 4 2 2" xfId="42291"/>
    <cellStyle name="입력 4 2 2 10" xfId="42292"/>
    <cellStyle name="입력 4 2 2 11" xfId="42293"/>
    <cellStyle name="입력 4 2 2 12" xfId="42294"/>
    <cellStyle name="입력 4 2 2 13" xfId="42295"/>
    <cellStyle name="입력 4 2 2 14" xfId="42296"/>
    <cellStyle name="입력 4 2 2 15" xfId="42297"/>
    <cellStyle name="입력 4 2 2 16" xfId="50991"/>
    <cellStyle name="입력 4 2 2 17" xfId="51564"/>
    <cellStyle name="입력 4 2 2 2" xfId="42298"/>
    <cellStyle name="입력 4 2 2 2 2" xfId="42299"/>
    <cellStyle name="입력 4 2 2 3" xfId="42300"/>
    <cellStyle name="입력 4 2 2 3 2" xfId="42301"/>
    <cellStyle name="입력 4 2 2 4" xfId="42302"/>
    <cellStyle name="입력 4 2 2 5" xfId="42303"/>
    <cellStyle name="입력 4 2 2 6" xfId="42304"/>
    <cellStyle name="입력 4 2 2 7" xfId="42305"/>
    <cellStyle name="입력 4 2 2 8" xfId="42306"/>
    <cellStyle name="입력 4 2 2 9" xfId="42307"/>
    <cellStyle name="입력 4 2 3" xfId="42308"/>
    <cellStyle name="입력 4 2 3 2" xfId="42309"/>
    <cellStyle name="입력 4 2 3 2 2" xfId="51258"/>
    <cellStyle name="입력 4 2 3 2 3" xfId="51901"/>
    <cellStyle name="입력 4 2 3 3" xfId="51144"/>
    <cellStyle name="입력 4 2 3 4" xfId="51743"/>
    <cellStyle name="입력 4 2 4" xfId="42310"/>
    <cellStyle name="입력 4 2 4 2" xfId="42311"/>
    <cellStyle name="입력 4 2 5" xfId="42312"/>
    <cellStyle name="입력 4 2 6" xfId="42313"/>
    <cellStyle name="입력 4 2 7" xfId="42314"/>
    <cellStyle name="입력 4 2 8" xfId="42315"/>
    <cellStyle name="입력 4 2 9" xfId="42316"/>
    <cellStyle name="입력 4 20" xfId="42272"/>
    <cellStyle name="입력 4 21" xfId="49246"/>
    <cellStyle name="입력 4 3" xfId="14106"/>
    <cellStyle name="입력 4 3 10" xfId="42318"/>
    <cellStyle name="입력 4 3 11" xfId="42319"/>
    <cellStyle name="입력 4 3 12" xfId="42320"/>
    <cellStyle name="입력 4 3 13" xfId="42321"/>
    <cellStyle name="입력 4 3 14" xfId="42322"/>
    <cellStyle name="입력 4 3 15" xfId="42323"/>
    <cellStyle name="입력 4 3 16" xfId="42324"/>
    <cellStyle name="입력 4 3 17" xfId="42317"/>
    <cellStyle name="입력 4 3 2" xfId="42325"/>
    <cellStyle name="입력 4 3 2 10" xfId="42326"/>
    <cellStyle name="입력 4 3 2 11" xfId="42327"/>
    <cellStyle name="입력 4 3 2 12" xfId="42328"/>
    <cellStyle name="입력 4 3 2 13" xfId="42329"/>
    <cellStyle name="입력 4 3 2 14" xfId="42330"/>
    <cellStyle name="입력 4 3 2 15" xfId="42331"/>
    <cellStyle name="입력 4 3 2 2" xfId="42332"/>
    <cellStyle name="입력 4 3 2 2 2" xfId="42333"/>
    <cellStyle name="입력 4 3 2 3" xfId="42334"/>
    <cellStyle name="입력 4 3 2 3 2" xfId="42335"/>
    <cellStyle name="입력 4 3 2 4" xfId="42336"/>
    <cellStyle name="입력 4 3 2 5" xfId="42337"/>
    <cellStyle name="입력 4 3 2 6" xfId="42338"/>
    <cellStyle name="입력 4 3 2 7" xfId="42339"/>
    <cellStyle name="입력 4 3 2 8" xfId="42340"/>
    <cellStyle name="입력 4 3 2 9" xfId="42341"/>
    <cellStyle name="입력 4 3 3" xfId="42342"/>
    <cellStyle name="입력 4 3 3 2" xfId="42343"/>
    <cellStyle name="입력 4 3 4" xfId="42344"/>
    <cellStyle name="입력 4 3 4 2" xfId="42345"/>
    <cellStyle name="입력 4 3 5" xfId="42346"/>
    <cellStyle name="입력 4 3 6" xfId="42347"/>
    <cellStyle name="입력 4 3 7" xfId="42348"/>
    <cellStyle name="입력 4 3 8" xfId="42349"/>
    <cellStyle name="입력 4 3 9" xfId="42350"/>
    <cellStyle name="입력 4 4" xfId="42351"/>
    <cellStyle name="입력 4 4 10" xfId="42352"/>
    <cellStyle name="입력 4 4 11" xfId="42353"/>
    <cellStyle name="입력 4 4 12" xfId="42354"/>
    <cellStyle name="입력 4 4 13" xfId="42355"/>
    <cellStyle name="입력 4 4 14" xfId="42356"/>
    <cellStyle name="입력 4 4 15" xfId="42357"/>
    <cellStyle name="입력 4 4 16" xfId="42358"/>
    <cellStyle name="입력 4 4 2" xfId="42359"/>
    <cellStyle name="입력 4 4 2 10" xfId="42360"/>
    <cellStyle name="입력 4 4 2 11" xfId="42361"/>
    <cellStyle name="입력 4 4 2 12" xfId="42362"/>
    <cellStyle name="입력 4 4 2 13" xfId="42363"/>
    <cellStyle name="입력 4 4 2 14" xfId="42364"/>
    <cellStyle name="입력 4 4 2 15" xfId="42365"/>
    <cellStyle name="입력 4 4 2 2" xfId="42366"/>
    <cellStyle name="입력 4 4 2 2 2" xfId="42367"/>
    <cellStyle name="입력 4 4 2 3" xfId="42368"/>
    <cellStyle name="입력 4 4 2 3 2" xfId="42369"/>
    <cellStyle name="입력 4 4 2 4" xfId="42370"/>
    <cellStyle name="입력 4 4 2 5" xfId="42371"/>
    <cellStyle name="입력 4 4 2 6" xfId="42372"/>
    <cellStyle name="입력 4 4 2 7" xfId="42373"/>
    <cellStyle name="입력 4 4 2 8" xfId="42374"/>
    <cellStyle name="입력 4 4 2 9" xfId="42375"/>
    <cellStyle name="입력 4 4 3" xfId="42376"/>
    <cellStyle name="입력 4 4 3 2" xfId="42377"/>
    <cellStyle name="입력 4 4 4" xfId="42378"/>
    <cellStyle name="입력 4 4 4 2" xfId="42379"/>
    <cellStyle name="입력 4 4 5" xfId="42380"/>
    <cellStyle name="입력 4 4 6" xfId="42381"/>
    <cellStyle name="입력 4 4 7" xfId="42382"/>
    <cellStyle name="입력 4 4 8" xfId="42383"/>
    <cellStyle name="입력 4 4 9" xfId="42384"/>
    <cellStyle name="입력 4 5" xfId="42385"/>
    <cellStyle name="입력 4 5 10" xfId="42386"/>
    <cellStyle name="입력 4 5 11" xfId="42387"/>
    <cellStyle name="입력 4 5 12" xfId="42388"/>
    <cellStyle name="입력 4 5 13" xfId="42389"/>
    <cellStyle name="입력 4 5 14" xfId="42390"/>
    <cellStyle name="입력 4 5 15" xfId="42391"/>
    <cellStyle name="입력 4 5 16" xfId="42392"/>
    <cellStyle name="입력 4 5 2" xfId="42393"/>
    <cellStyle name="입력 4 5 2 10" xfId="42394"/>
    <cellStyle name="입력 4 5 2 11" xfId="42395"/>
    <cellStyle name="입력 4 5 2 12" xfId="42396"/>
    <cellStyle name="입력 4 5 2 13" xfId="42397"/>
    <cellStyle name="입력 4 5 2 14" xfId="42398"/>
    <cellStyle name="입력 4 5 2 15" xfId="42399"/>
    <cellStyle name="입력 4 5 2 2" xfId="42400"/>
    <cellStyle name="입력 4 5 2 2 2" xfId="42401"/>
    <cellStyle name="입력 4 5 2 3" xfId="42402"/>
    <cellStyle name="입력 4 5 2 3 2" xfId="42403"/>
    <cellStyle name="입력 4 5 2 4" xfId="42404"/>
    <cellStyle name="입력 4 5 2 5" xfId="42405"/>
    <cellStyle name="입력 4 5 2 6" xfId="42406"/>
    <cellStyle name="입력 4 5 2 7" xfId="42407"/>
    <cellStyle name="입력 4 5 2 8" xfId="42408"/>
    <cellStyle name="입력 4 5 2 9" xfId="42409"/>
    <cellStyle name="입력 4 5 3" xfId="42410"/>
    <cellStyle name="입력 4 5 3 2" xfId="42411"/>
    <cellStyle name="입력 4 5 4" xfId="42412"/>
    <cellStyle name="입력 4 5 4 2" xfId="42413"/>
    <cellStyle name="입력 4 5 5" xfId="42414"/>
    <cellStyle name="입력 4 5 6" xfId="42415"/>
    <cellStyle name="입력 4 5 7" xfId="42416"/>
    <cellStyle name="입력 4 5 8" xfId="42417"/>
    <cellStyle name="입력 4 5 9" xfId="42418"/>
    <cellStyle name="입력 4 6" xfId="42419"/>
    <cellStyle name="입력 4 6 10" xfId="42420"/>
    <cellStyle name="입력 4 6 11" xfId="42421"/>
    <cellStyle name="입력 4 6 12" xfId="42422"/>
    <cellStyle name="입력 4 6 13" xfId="42423"/>
    <cellStyle name="입력 4 6 14" xfId="42424"/>
    <cellStyle name="입력 4 6 15" xfId="42425"/>
    <cellStyle name="입력 4 6 2" xfId="42426"/>
    <cellStyle name="입력 4 6 2 2" xfId="42427"/>
    <cellStyle name="입력 4 6 3" xfId="42428"/>
    <cellStyle name="입력 4 6 3 2" xfId="42429"/>
    <cellStyle name="입력 4 6 4" xfId="42430"/>
    <cellStyle name="입력 4 6 5" xfId="42431"/>
    <cellStyle name="입력 4 6 6" xfId="42432"/>
    <cellStyle name="입력 4 6 7" xfId="42433"/>
    <cellStyle name="입력 4 6 8" xfId="42434"/>
    <cellStyle name="입력 4 6 9" xfId="42435"/>
    <cellStyle name="입력 4 7" xfId="42436"/>
    <cellStyle name="입력 4 8" xfId="42437"/>
    <cellStyle name="입력 4 9" xfId="42438"/>
    <cellStyle name="입력 40" xfId="42439"/>
    <cellStyle name="입력 41" xfId="42440"/>
    <cellStyle name="입력 42" xfId="42441"/>
    <cellStyle name="입력 43" xfId="42442"/>
    <cellStyle name="입력 44" xfId="42443"/>
    <cellStyle name="입력 45" xfId="42444"/>
    <cellStyle name="입력 46" xfId="42445"/>
    <cellStyle name="입력 47" xfId="42446"/>
    <cellStyle name="입력 48" xfId="42447"/>
    <cellStyle name="입력 49" xfId="42448"/>
    <cellStyle name="입력 5" xfId="7664"/>
    <cellStyle name="입력 5 10" xfId="42450"/>
    <cellStyle name="입력 5 11" xfId="42451"/>
    <cellStyle name="입력 5 12" xfId="42452"/>
    <cellStyle name="입력 5 13" xfId="42453"/>
    <cellStyle name="입력 5 14" xfId="42454"/>
    <cellStyle name="입력 5 15" xfId="42455"/>
    <cellStyle name="입력 5 16" xfId="42456"/>
    <cellStyle name="입력 5 17" xfId="42457"/>
    <cellStyle name="입력 5 18" xfId="42458"/>
    <cellStyle name="입력 5 19" xfId="42459"/>
    <cellStyle name="입력 5 2" xfId="7665"/>
    <cellStyle name="입력 5 2 10" xfId="42461"/>
    <cellStyle name="입력 5 2 11" xfId="42462"/>
    <cellStyle name="입력 5 2 12" xfId="42463"/>
    <cellStyle name="입력 5 2 13" xfId="42464"/>
    <cellStyle name="입력 5 2 14" xfId="42465"/>
    <cellStyle name="입력 5 2 15" xfId="42466"/>
    <cellStyle name="입력 5 2 16" xfId="42467"/>
    <cellStyle name="입력 5 2 17" xfId="42460"/>
    <cellStyle name="입력 5 2 2" xfId="42468"/>
    <cellStyle name="입력 5 2 2 10" xfId="42469"/>
    <cellStyle name="입력 5 2 2 11" xfId="42470"/>
    <cellStyle name="입력 5 2 2 12" xfId="42471"/>
    <cellStyle name="입력 5 2 2 13" xfId="42472"/>
    <cellStyle name="입력 5 2 2 14" xfId="42473"/>
    <cellStyle name="입력 5 2 2 15" xfId="42474"/>
    <cellStyle name="입력 5 2 2 2" xfId="42475"/>
    <cellStyle name="입력 5 2 2 2 2" xfId="42476"/>
    <cellStyle name="입력 5 2 2 3" xfId="42477"/>
    <cellStyle name="입력 5 2 2 3 2" xfId="42478"/>
    <cellStyle name="입력 5 2 2 4" xfId="42479"/>
    <cellStyle name="입력 5 2 2 5" xfId="42480"/>
    <cellStyle name="입력 5 2 2 6" xfId="42481"/>
    <cellStyle name="입력 5 2 2 7" xfId="42482"/>
    <cellStyle name="입력 5 2 2 8" xfId="42483"/>
    <cellStyle name="입력 5 2 2 9" xfId="42484"/>
    <cellStyle name="입력 5 2 3" xfId="42485"/>
    <cellStyle name="입력 5 2 3 2" xfId="42486"/>
    <cellStyle name="입력 5 2 4" xfId="42487"/>
    <cellStyle name="입력 5 2 4 2" xfId="42488"/>
    <cellStyle name="입력 5 2 5" xfId="42489"/>
    <cellStyle name="입력 5 2 6" xfId="42490"/>
    <cellStyle name="입력 5 2 7" xfId="42491"/>
    <cellStyle name="입력 5 2 8" xfId="42492"/>
    <cellStyle name="입력 5 2 9" xfId="42493"/>
    <cellStyle name="입력 5 20" xfId="42449"/>
    <cellStyle name="입력 5 21" xfId="49247"/>
    <cellStyle name="입력 5 3" xfId="13469"/>
    <cellStyle name="입력 5 3 10" xfId="42495"/>
    <cellStyle name="입력 5 3 11" xfId="42496"/>
    <cellStyle name="입력 5 3 12" xfId="42497"/>
    <cellStyle name="입력 5 3 13" xfId="42498"/>
    <cellStyle name="입력 5 3 14" xfId="42499"/>
    <cellStyle name="입력 5 3 15" xfId="42500"/>
    <cellStyle name="입력 5 3 16" xfId="42501"/>
    <cellStyle name="입력 5 3 17" xfId="42494"/>
    <cellStyle name="입력 5 3 18" xfId="49332"/>
    <cellStyle name="입력 5 3 19" xfId="51357"/>
    <cellStyle name="입력 5 3 2" xfId="42502"/>
    <cellStyle name="입력 5 3 2 10" xfId="42503"/>
    <cellStyle name="입력 5 3 2 11" xfId="42504"/>
    <cellStyle name="입력 5 3 2 12" xfId="42505"/>
    <cellStyle name="입력 5 3 2 13" xfId="42506"/>
    <cellStyle name="입력 5 3 2 14" xfId="42507"/>
    <cellStyle name="입력 5 3 2 15" xfId="42508"/>
    <cellStyle name="입력 5 3 2 16" xfId="50992"/>
    <cellStyle name="입력 5 3 2 17" xfId="51565"/>
    <cellStyle name="입력 5 3 2 2" xfId="42509"/>
    <cellStyle name="입력 5 3 2 2 2" xfId="42510"/>
    <cellStyle name="입력 5 3 2 3" xfId="42511"/>
    <cellStyle name="입력 5 3 2 3 2" xfId="42512"/>
    <cellStyle name="입력 5 3 2 4" xfId="42513"/>
    <cellStyle name="입력 5 3 2 5" xfId="42514"/>
    <cellStyle name="입력 5 3 2 6" xfId="42515"/>
    <cellStyle name="입력 5 3 2 7" xfId="42516"/>
    <cellStyle name="입력 5 3 2 8" xfId="42517"/>
    <cellStyle name="입력 5 3 2 9" xfId="42518"/>
    <cellStyle name="입력 5 3 3" xfId="42519"/>
    <cellStyle name="입력 5 3 3 2" xfId="42520"/>
    <cellStyle name="입력 5 3 3 2 2" xfId="51259"/>
    <cellStyle name="입력 5 3 3 2 3" xfId="51902"/>
    <cellStyle name="입력 5 3 3 3" xfId="51145"/>
    <cellStyle name="입력 5 3 3 4" xfId="51744"/>
    <cellStyle name="입력 5 3 4" xfId="42521"/>
    <cellStyle name="입력 5 3 4 2" xfId="42522"/>
    <cellStyle name="입력 5 3 5" xfId="42523"/>
    <cellStyle name="입력 5 3 6" xfId="42524"/>
    <cellStyle name="입력 5 3 7" xfId="42525"/>
    <cellStyle name="입력 5 3 8" xfId="42526"/>
    <cellStyle name="입력 5 3 9" xfId="42527"/>
    <cellStyle name="입력 5 4" xfId="14105"/>
    <cellStyle name="입력 5 4 10" xfId="42529"/>
    <cellStyle name="입력 5 4 11" xfId="42530"/>
    <cellStyle name="입력 5 4 12" xfId="42531"/>
    <cellStyle name="입력 5 4 13" xfId="42532"/>
    <cellStyle name="입력 5 4 14" xfId="42533"/>
    <cellStyle name="입력 5 4 15" xfId="42534"/>
    <cellStyle name="입력 5 4 16" xfId="42535"/>
    <cellStyle name="입력 5 4 17" xfId="42528"/>
    <cellStyle name="입력 5 4 2" xfId="42536"/>
    <cellStyle name="입력 5 4 2 10" xfId="42537"/>
    <cellStyle name="입력 5 4 2 11" xfId="42538"/>
    <cellStyle name="입력 5 4 2 12" xfId="42539"/>
    <cellStyle name="입력 5 4 2 13" xfId="42540"/>
    <cellStyle name="입력 5 4 2 14" xfId="42541"/>
    <cellStyle name="입력 5 4 2 15" xfId="42542"/>
    <cellStyle name="입력 5 4 2 2" xfId="42543"/>
    <cellStyle name="입력 5 4 2 2 2" xfId="42544"/>
    <cellStyle name="입력 5 4 2 3" xfId="42545"/>
    <cellStyle name="입력 5 4 2 3 2" xfId="42546"/>
    <cellStyle name="입력 5 4 2 4" xfId="42547"/>
    <cellStyle name="입력 5 4 2 5" xfId="42548"/>
    <cellStyle name="입력 5 4 2 6" xfId="42549"/>
    <cellStyle name="입력 5 4 2 7" xfId="42550"/>
    <cellStyle name="입력 5 4 2 8" xfId="42551"/>
    <cellStyle name="입력 5 4 2 9" xfId="42552"/>
    <cellStyle name="입력 5 4 3" xfId="42553"/>
    <cellStyle name="입력 5 4 3 2" xfId="42554"/>
    <cellStyle name="입력 5 4 4" xfId="42555"/>
    <cellStyle name="입력 5 4 4 2" xfId="42556"/>
    <cellStyle name="입력 5 4 5" xfId="42557"/>
    <cellStyle name="입력 5 4 6" xfId="42558"/>
    <cellStyle name="입력 5 4 7" xfId="42559"/>
    <cellStyle name="입력 5 4 8" xfId="42560"/>
    <cellStyle name="입력 5 4 9" xfId="42561"/>
    <cellStyle name="입력 5 5" xfId="42562"/>
    <cellStyle name="입력 5 5 10" xfId="42563"/>
    <cellStyle name="입력 5 5 11" xfId="42564"/>
    <cellStyle name="입력 5 5 12" xfId="42565"/>
    <cellStyle name="입력 5 5 13" xfId="42566"/>
    <cellStyle name="입력 5 5 14" xfId="42567"/>
    <cellStyle name="입력 5 5 15" xfId="42568"/>
    <cellStyle name="입력 5 5 16" xfId="42569"/>
    <cellStyle name="입력 5 5 2" xfId="42570"/>
    <cellStyle name="입력 5 5 2 10" xfId="42571"/>
    <cellStyle name="입력 5 5 2 11" xfId="42572"/>
    <cellStyle name="입력 5 5 2 12" xfId="42573"/>
    <cellStyle name="입력 5 5 2 13" xfId="42574"/>
    <cellStyle name="입력 5 5 2 14" xfId="42575"/>
    <cellStyle name="입력 5 5 2 15" xfId="42576"/>
    <cellStyle name="입력 5 5 2 2" xfId="42577"/>
    <cellStyle name="입력 5 5 2 2 2" xfId="42578"/>
    <cellStyle name="입력 5 5 2 3" xfId="42579"/>
    <cellStyle name="입력 5 5 2 3 2" xfId="42580"/>
    <cellStyle name="입력 5 5 2 4" xfId="42581"/>
    <cellStyle name="입력 5 5 2 5" xfId="42582"/>
    <cellStyle name="입력 5 5 2 6" xfId="42583"/>
    <cellStyle name="입력 5 5 2 7" xfId="42584"/>
    <cellStyle name="입력 5 5 2 8" xfId="42585"/>
    <cellStyle name="입력 5 5 2 9" xfId="42586"/>
    <cellStyle name="입력 5 5 3" xfId="42587"/>
    <cellStyle name="입력 5 5 3 2" xfId="42588"/>
    <cellStyle name="입력 5 5 4" xfId="42589"/>
    <cellStyle name="입력 5 5 4 2" xfId="42590"/>
    <cellStyle name="입력 5 5 5" xfId="42591"/>
    <cellStyle name="입력 5 5 6" xfId="42592"/>
    <cellStyle name="입력 5 5 7" xfId="42593"/>
    <cellStyle name="입력 5 5 8" xfId="42594"/>
    <cellStyle name="입력 5 5 9" xfId="42595"/>
    <cellStyle name="입력 5 6" xfId="42596"/>
    <cellStyle name="입력 5 6 10" xfId="42597"/>
    <cellStyle name="입력 5 6 11" xfId="42598"/>
    <cellStyle name="입력 5 6 12" xfId="42599"/>
    <cellStyle name="입력 5 6 13" xfId="42600"/>
    <cellStyle name="입력 5 6 14" xfId="42601"/>
    <cellStyle name="입력 5 6 15" xfId="42602"/>
    <cellStyle name="입력 5 6 2" xfId="42603"/>
    <cellStyle name="입력 5 6 2 2" xfId="42604"/>
    <cellStyle name="입력 5 6 3" xfId="42605"/>
    <cellStyle name="입력 5 6 3 2" xfId="42606"/>
    <cellStyle name="입력 5 6 4" xfId="42607"/>
    <cellStyle name="입력 5 6 5" xfId="42608"/>
    <cellStyle name="입력 5 6 6" xfId="42609"/>
    <cellStyle name="입력 5 6 7" xfId="42610"/>
    <cellStyle name="입력 5 6 8" xfId="42611"/>
    <cellStyle name="입력 5 6 9" xfId="42612"/>
    <cellStyle name="입력 5 7" xfId="42613"/>
    <cellStyle name="입력 5 8" xfId="42614"/>
    <cellStyle name="입력 5 9" xfId="42615"/>
    <cellStyle name="입력 50" xfId="42616"/>
    <cellStyle name="입력 51" xfId="42617"/>
    <cellStyle name="입력 52" xfId="42618"/>
    <cellStyle name="입력 53" xfId="42619"/>
    <cellStyle name="입력 54" xfId="42620"/>
    <cellStyle name="입력 55" xfId="42621"/>
    <cellStyle name="입력 56" xfId="42622"/>
    <cellStyle name="입력 57" xfId="42623"/>
    <cellStyle name="입력 58" xfId="42624"/>
    <cellStyle name="입력 59" xfId="42625"/>
    <cellStyle name="입력 6" xfId="7666"/>
    <cellStyle name="입력 6 10" xfId="42627"/>
    <cellStyle name="입력 6 11" xfId="42628"/>
    <cellStyle name="입력 6 12" xfId="42629"/>
    <cellStyle name="입력 6 13" xfId="42630"/>
    <cellStyle name="입력 6 14" xfId="42631"/>
    <cellStyle name="입력 6 15" xfId="42632"/>
    <cellStyle name="입력 6 16" xfId="42633"/>
    <cellStyle name="입력 6 17" xfId="42634"/>
    <cellStyle name="입력 6 18" xfId="42635"/>
    <cellStyle name="입력 6 19" xfId="42636"/>
    <cellStyle name="입력 6 2" xfId="13470"/>
    <cellStyle name="입력 6 2 10" xfId="42638"/>
    <cellStyle name="입력 6 2 11" xfId="42639"/>
    <cellStyle name="입력 6 2 12" xfId="42640"/>
    <cellStyle name="입력 6 2 13" xfId="42641"/>
    <cellStyle name="입력 6 2 14" xfId="42642"/>
    <cellStyle name="입력 6 2 15" xfId="42643"/>
    <cellStyle name="입력 6 2 16" xfId="42644"/>
    <cellStyle name="입력 6 2 17" xfId="42637"/>
    <cellStyle name="입력 6 2 18" xfId="49333"/>
    <cellStyle name="입력 6 2 19" xfId="51358"/>
    <cellStyle name="입력 6 2 2" xfId="42645"/>
    <cellStyle name="입력 6 2 2 10" xfId="42646"/>
    <cellStyle name="입력 6 2 2 11" xfId="42647"/>
    <cellStyle name="입력 6 2 2 12" xfId="42648"/>
    <cellStyle name="입력 6 2 2 13" xfId="42649"/>
    <cellStyle name="입력 6 2 2 14" xfId="42650"/>
    <cellStyle name="입력 6 2 2 15" xfId="42651"/>
    <cellStyle name="입력 6 2 2 16" xfId="50993"/>
    <cellStyle name="입력 6 2 2 17" xfId="51566"/>
    <cellStyle name="입력 6 2 2 2" xfId="42652"/>
    <cellStyle name="입력 6 2 2 2 2" xfId="42653"/>
    <cellStyle name="입력 6 2 2 3" xfId="42654"/>
    <cellStyle name="입력 6 2 2 3 2" xfId="42655"/>
    <cellStyle name="입력 6 2 2 4" xfId="42656"/>
    <cellStyle name="입력 6 2 2 5" xfId="42657"/>
    <cellStyle name="입력 6 2 2 6" xfId="42658"/>
    <cellStyle name="입력 6 2 2 7" xfId="42659"/>
    <cellStyle name="입력 6 2 2 8" xfId="42660"/>
    <cellStyle name="입력 6 2 2 9" xfId="42661"/>
    <cellStyle name="입력 6 2 3" xfId="42662"/>
    <cellStyle name="입력 6 2 3 2" xfId="42663"/>
    <cellStyle name="입력 6 2 3 2 2" xfId="51260"/>
    <cellStyle name="입력 6 2 3 2 3" xfId="51903"/>
    <cellStyle name="입력 6 2 3 3" xfId="51146"/>
    <cellStyle name="입력 6 2 3 4" xfId="51745"/>
    <cellStyle name="입력 6 2 4" xfId="42664"/>
    <cellStyle name="입력 6 2 4 2" xfId="42665"/>
    <cellStyle name="입력 6 2 5" xfId="42666"/>
    <cellStyle name="입력 6 2 6" xfId="42667"/>
    <cellStyle name="입력 6 2 7" xfId="42668"/>
    <cellStyle name="입력 6 2 8" xfId="42669"/>
    <cellStyle name="입력 6 2 9" xfId="42670"/>
    <cellStyle name="입력 6 20" xfId="42626"/>
    <cellStyle name="입력 6 21" xfId="49248"/>
    <cellStyle name="입력 6 3" xfId="14104"/>
    <cellStyle name="입력 6 3 10" xfId="42672"/>
    <cellStyle name="입력 6 3 11" xfId="42673"/>
    <cellStyle name="입력 6 3 12" xfId="42674"/>
    <cellStyle name="입력 6 3 13" xfId="42675"/>
    <cellStyle name="입력 6 3 14" xfId="42676"/>
    <cellStyle name="입력 6 3 15" xfId="42677"/>
    <cellStyle name="입력 6 3 16" xfId="42678"/>
    <cellStyle name="입력 6 3 17" xfId="42671"/>
    <cellStyle name="입력 6 3 2" xfId="42679"/>
    <cellStyle name="입력 6 3 2 10" xfId="42680"/>
    <cellStyle name="입력 6 3 2 11" xfId="42681"/>
    <cellStyle name="입력 6 3 2 12" xfId="42682"/>
    <cellStyle name="입력 6 3 2 13" xfId="42683"/>
    <cellStyle name="입력 6 3 2 14" xfId="42684"/>
    <cellStyle name="입력 6 3 2 15" xfId="42685"/>
    <cellStyle name="입력 6 3 2 2" xfId="42686"/>
    <cellStyle name="입력 6 3 2 2 2" xfId="42687"/>
    <cellStyle name="입력 6 3 2 3" xfId="42688"/>
    <cellStyle name="입력 6 3 2 3 2" xfId="42689"/>
    <cellStyle name="입력 6 3 2 4" xfId="42690"/>
    <cellStyle name="입력 6 3 2 5" xfId="42691"/>
    <cellStyle name="입력 6 3 2 6" xfId="42692"/>
    <cellStyle name="입력 6 3 2 7" xfId="42693"/>
    <cellStyle name="입력 6 3 2 8" xfId="42694"/>
    <cellStyle name="입력 6 3 2 9" xfId="42695"/>
    <cellStyle name="입력 6 3 3" xfId="42696"/>
    <cellStyle name="입력 6 3 3 2" xfId="42697"/>
    <cellStyle name="입력 6 3 4" xfId="42698"/>
    <cellStyle name="입력 6 3 4 2" xfId="42699"/>
    <cellStyle name="입력 6 3 5" xfId="42700"/>
    <cellStyle name="입력 6 3 6" xfId="42701"/>
    <cellStyle name="입력 6 3 7" xfId="42702"/>
    <cellStyle name="입력 6 3 8" xfId="42703"/>
    <cellStyle name="입력 6 3 9" xfId="42704"/>
    <cellStyle name="입력 6 4" xfId="42705"/>
    <cellStyle name="입력 6 4 10" xfId="42706"/>
    <cellStyle name="입력 6 4 11" xfId="42707"/>
    <cellStyle name="입력 6 4 12" xfId="42708"/>
    <cellStyle name="입력 6 4 13" xfId="42709"/>
    <cellStyle name="입력 6 4 14" xfId="42710"/>
    <cellStyle name="입력 6 4 15" xfId="42711"/>
    <cellStyle name="입력 6 4 16" xfId="42712"/>
    <cellStyle name="입력 6 4 2" xfId="42713"/>
    <cellStyle name="입력 6 4 2 10" xfId="42714"/>
    <cellStyle name="입력 6 4 2 11" xfId="42715"/>
    <cellStyle name="입력 6 4 2 12" xfId="42716"/>
    <cellStyle name="입력 6 4 2 13" xfId="42717"/>
    <cellStyle name="입력 6 4 2 14" xfId="42718"/>
    <cellStyle name="입력 6 4 2 15" xfId="42719"/>
    <cellStyle name="입력 6 4 2 2" xfId="42720"/>
    <cellStyle name="입력 6 4 2 2 2" xfId="42721"/>
    <cellStyle name="입력 6 4 2 3" xfId="42722"/>
    <cellStyle name="입력 6 4 2 3 2" xfId="42723"/>
    <cellStyle name="입력 6 4 2 4" xfId="42724"/>
    <cellStyle name="입력 6 4 2 5" xfId="42725"/>
    <cellStyle name="입력 6 4 2 6" xfId="42726"/>
    <cellStyle name="입력 6 4 2 7" xfId="42727"/>
    <cellStyle name="입력 6 4 2 8" xfId="42728"/>
    <cellStyle name="입력 6 4 2 9" xfId="42729"/>
    <cellStyle name="입력 6 4 3" xfId="42730"/>
    <cellStyle name="입력 6 4 3 2" xfId="42731"/>
    <cellStyle name="입력 6 4 4" xfId="42732"/>
    <cellStyle name="입력 6 4 4 2" xfId="42733"/>
    <cellStyle name="입력 6 4 5" xfId="42734"/>
    <cellStyle name="입력 6 4 6" xfId="42735"/>
    <cellStyle name="입력 6 4 7" xfId="42736"/>
    <cellStyle name="입력 6 4 8" xfId="42737"/>
    <cellStyle name="입력 6 4 9" xfId="42738"/>
    <cellStyle name="입력 6 5" xfId="42739"/>
    <cellStyle name="입력 6 5 10" xfId="42740"/>
    <cellStyle name="입력 6 5 11" xfId="42741"/>
    <cellStyle name="입력 6 5 12" xfId="42742"/>
    <cellStyle name="입력 6 5 13" xfId="42743"/>
    <cellStyle name="입력 6 5 14" xfId="42744"/>
    <cellStyle name="입력 6 5 15" xfId="42745"/>
    <cellStyle name="입력 6 5 16" xfId="42746"/>
    <cellStyle name="입력 6 5 2" xfId="42747"/>
    <cellStyle name="입력 6 5 2 10" xfId="42748"/>
    <cellStyle name="입력 6 5 2 11" xfId="42749"/>
    <cellStyle name="입력 6 5 2 12" xfId="42750"/>
    <cellStyle name="입력 6 5 2 13" xfId="42751"/>
    <cellStyle name="입력 6 5 2 14" xfId="42752"/>
    <cellStyle name="입력 6 5 2 15" xfId="42753"/>
    <cellStyle name="입력 6 5 2 2" xfId="42754"/>
    <cellStyle name="입력 6 5 2 2 2" xfId="42755"/>
    <cellStyle name="입력 6 5 2 3" xfId="42756"/>
    <cellStyle name="입력 6 5 2 3 2" xfId="42757"/>
    <cellStyle name="입력 6 5 2 4" xfId="42758"/>
    <cellStyle name="입력 6 5 2 5" xfId="42759"/>
    <cellStyle name="입력 6 5 2 6" xfId="42760"/>
    <cellStyle name="입력 6 5 2 7" xfId="42761"/>
    <cellStyle name="입력 6 5 2 8" xfId="42762"/>
    <cellStyle name="입력 6 5 2 9" xfId="42763"/>
    <cellStyle name="입력 6 5 3" xfId="42764"/>
    <cellStyle name="입력 6 5 3 2" xfId="42765"/>
    <cellStyle name="입력 6 5 4" xfId="42766"/>
    <cellStyle name="입력 6 5 4 2" xfId="42767"/>
    <cellStyle name="입력 6 5 5" xfId="42768"/>
    <cellStyle name="입력 6 5 6" xfId="42769"/>
    <cellStyle name="입력 6 5 7" xfId="42770"/>
    <cellStyle name="입력 6 5 8" xfId="42771"/>
    <cellStyle name="입력 6 5 9" xfId="42772"/>
    <cellStyle name="입력 6 6" xfId="42773"/>
    <cellStyle name="입력 6 6 10" xfId="42774"/>
    <cellStyle name="입력 6 6 11" xfId="42775"/>
    <cellStyle name="입력 6 6 12" xfId="42776"/>
    <cellStyle name="입력 6 6 13" xfId="42777"/>
    <cellStyle name="입력 6 6 14" xfId="42778"/>
    <cellStyle name="입력 6 6 15" xfId="42779"/>
    <cellStyle name="입력 6 6 2" xfId="42780"/>
    <cellStyle name="입력 6 6 2 2" xfId="42781"/>
    <cellStyle name="입력 6 6 3" xfId="42782"/>
    <cellStyle name="입력 6 6 3 2" xfId="42783"/>
    <cellStyle name="입력 6 6 4" xfId="42784"/>
    <cellStyle name="입력 6 6 5" xfId="42785"/>
    <cellStyle name="입력 6 6 6" xfId="42786"/>
    <cellStyle name="입력 6 6 7" xfId="42787"/>
    <cellStyle name="입력 6 6 8" xfId="42788"/>
    <cellStyle name="입력 6 6 9" xfId="42789"/>
    <cellStyle name="입력 6 7" xfId="42790"/>
    <cellStyle name="입력 6 8" xfId="42791"/>
    <cellStyle name="입력 6 9" xfId="42792"/>
    <cellStyle name="입력 60" xfId="42793"/>
    <cellStyle name="입력 61" xfId="42794"/>
    <cellStyle name="입력 62" xfId="42795"/>
    <cellStyle name="입력 63" xfId="42796"/>
    <cellStyle name="입력 64" xfId="42797"/>
    <cellStyle name="입력 65" xfId="42798"/>
    <cellStyle name="입력 66" xfId="42799"/>
    <cellStyle name="입력 67" xfId="42800"/>
    <cellStyle name="입력 68" xfId="42801"/>
    <cellStyle name="입력 69" xfId="42802"/>
    <cellStyle name="입력 7" xfId="7667"/>
    <cellStyle name="입력 7 2" xfId="13471"/>
    <cellStyle name="입력 7 2 2" xfId="49334"/>
    <cellStyle name="입력 7 2 2 2" xfId="51567"/>
    <cellStyle name="입력 7 2 3" xfId="51147"/>
    <cellStyle name="입력 7 2 3 2" xfId="51261"/>
    <cellStyle name="입력 7 2 3 2 2" xfId="51904"/>
    <cellStyle name="입력 7 2 3 3" xfId="51746"/>
    <cellStyle name="입력 7 2 4" xfId="51359"/>
    <cellStyle name="입력 7 3" xfId="13956"/>
    <cellStyle name="입력 7 4" xfId="42803"/>
    <cellStyle name="입력 7 5" xfId="49249"/>
    <cellStyle name="입력 70" xfId="42804"/>
    <cellStyle name="입력 71" xfId="42805"/>
    <cellStyle name="입력 72" xfId="42806"/>
    <cellStyle name="입력 73" xfId="42807"/>
    <cellStyle name="입력 74" xfId="42808"/>
    <cellStyle name="입력 75" xfId="42809"/>
    <cellStyle name="입력 76" xfId="42810"/>
    <cellStyle name="입력 77" xfId="42811"/>
    <cellStyle name="입력 78" xfId="42812"/>
    <cellStyle name="입력 79" xfId="42813"/>
    <cellStyle name="입력 8" xfId="13472"/>
    <cellStyle name="입력 8 2" xfId="42814"/>
    <cellStyle name="입력 8 2 2" xfId="50994"/>
    <cellStyle name="입력 8 2 3" xfId="51568"/>
    <cellStyle name="입력 8 3" xfId="49250"/>
    <cellStyle name="입력 8 3 2" xfId="51262"/>
    <cellStyle name="입력 8 3 2 2" xfId="51905"/>
    <cellStyle name="입력 8 3 3" xfId="51747"/>
    <cellStyle name="입력 8 4" xfId="51360"/>
    <cellStyle name="입력 80" xfId="42815"/>
    <cellStyle name="입력 9" xfId="13473"/>
    <cellStyle name="입력 9 2" xfId="42816"/>
    <cellStyle name="입력 9 2 2" xfId="50995"/>
    <cellStyle name="입력 9 2 3" xfId="51569"/>
    <cellStyle name="입력 9 3" xfId="49251"/>
    <cellStyle name="입력 9 3 2" xfId="51263"/>
    <cellStyle name="입력 9 3 2 2" xfId="51906"/>
    <cellStyle name="입력 9 3 3" xfId="51748"/>
    <cellStyle name="입력 9 4" xfId="51361"/>
    <cellStyle name="자리수" xfId="7668"/>
    <cellStyle name="자리수 - 유형1" xfId="42818"/>
    <cellStyle name="자리수 - 유형3" xfId="42819"/>
    <cellStyle name="자리수 2" xfId="42817"/>
    <cellStyle name="자리수_05년자금수지(아토)0217(1)" xfId="42820"/>
    <cellStyle name="자리수0" xfId="7669"/>
    <cellStyle name="자리수0 2" xfId="42821"/>
    <cellStyle name="전체" xfId="42822"/>
    <cellStyle name="제목" xfId="36" builtinId="15" customBuiltin="1"/>
    <cellStyle name="제목 1" xfId="37" builtinId="16" customBuiltin="1"/>
    <cellStyle name="제목 1 10" xfId="13474"/>
    <cellStyle name="제목 1 10 2" xfId="42823"/>
    <cellStyle name="제목 1 11" xfId="13475"/>
    <cellStyle name="제목 1 11 2" xfId="42824"/>
    <cellStyle name="제목 1 12" xfId="13476"/>
    <cellStyle name="제목 1 12 2" xfId="42825"/>
    <cellStyle name="제목 1 13" xfId="13477"/>
    <cellStyle name="제목 1 13 2" xfId="42826"/>
    <cellStyle name="제목 1 14" xfId="42827"/>
    <cellStyle name="제목 1 15" xfId="42828"/>
    <cellStyle name="제목 1 16" xfId="42829"/>
    <cellStyle name="제목 1 17" xfId="42830"/>
    <cellStyle name="제목 1 18" xfId="42831"/>
    <cellStyle name="제목 1 19" xfId="42832"/>
    <cellStyle name="제목 1 2" xfId="47"/>
    <cellStyle name="제목 1 2 2" xfId="12985"/>
    <cellStyle name="제목 1 2 2 2" xfId="13479"/>
    <cellStyle name="제목 1 2 2 3" xfId="13955"/>
    <cellStyle name="제목 1 2 2 4" xfId="42834"/>
    <cellStyle name="제목 1 2 3" xfId="13722"/>
    <cellStyle name="제목 1 2 3 2" xfId="42833"/>
    <cellStyle name="제목 1 2 4" xfId="13478"/>
    <cellStyle name="제목 1 2 5" xfId="12941"/>
    <cellStyle name="제목 1 2 6" xfId="7670"/>
    <cellStyle name="제목 1 2 7" xfId="2659"/>
    <cellStyle name="제목 1 2_국내" xfId="42835"/>
    <cellStyle name="제목 1 20" xfId="42836"/>
    <cellStyle name="제목 1 21" xfId="42837"/>
    <cellStyle name="제목 1 22" xfId="42838"/>
    <cellStyle name="제목 1 23" xfId="42839"/>
    <cellStyle name="제목 1 24" xfId="42840"/>
    <cellStyle name="제목 1 25" xfId="42841"/>
    <cellStyle name="제목 1 26" xfId="42842"/>
    <cellStyle name="제목 1 27" xfId="42843"/>
    <cellStyle name="제목 1 28" xfId="42844"/>
    <cellStyle name="제목 1 29" xfId="42845"/>
    <cellStyle name="제목 1 3" xfId="7671"/>
    <cellStyle name="제목 1 3 2" xfId="13480"/>
    <cellStyle name="제목 1 3 2 2" xfId="42846"/>
    <cellStyle name="제목 1 3 3" xfId="14103"/>
    <cellStyle name="제목 1 3 4" xfId="14243"/>
    <cellStyle name="제목 1 30" xfId="42847"/>
    <cellStyle name="제목 1 31" xfId="42848"/>
    <cellStyle name="제목 1 32" xfId="42849"/>
    <cellStyle name="제목 1 33" xfId="42850"/>
    <cellStyle name="제목 1 34" xfId="42851"/>
    <cellStyle name="제목 1 35" xfId="42852"/>
    <cellStyle name="제목 1 36" xfId="42853"/>
    <cellStyle name="제목 1 37" xfId="42854"/>
    <cellStyle name="제목 1 38" xfId="42855"/>
    <cellStyle name="제목 1 39" xfId="42856"/>
    <cellStyle name="제목 1 4" xfId="7672"/>
    <cellStyle name="제목 1 4 2" xfId="13481"/>
    <cellStyle name="제목 1 4 2 2" xfId="42858"/>
    <cellStyle name="제목 1 4 3" xfId="14144"/>
    <cellStyle name="제목 1 4 4" xfId="42857"/>
    <cellStyle name="제목 1 40" xfId="42859"/>
    <cellStyle name="제목 1 41" xfId="42860"/>
    <cellStyle name="제목 1 42" xfId="42861"/>
    <cellStyle name="제목 1 43" xfId="42862"/>
    <cellStyle name="제목 1 44" xfId="42863"/>
    <cellStyle name="제목 1 45" xfId="42864"/>
    <cellStyle name="제목 1 46" xfId="42865"/>
    <cellStyle name="제목 1 47" xfId="42866"/>
    <cellStyle name="제목 1 48" xfId="42867"/>
    <cellStyle name="제목 1 49" xfId="42868"/>
    <cellStyle name="제목 1 5" xfId="7673"/>
    <cellStyle name="제목 1 5 2" xfId="7674"/>
    <cellStyle name="제목 1 5 2 2" xfId="42870"/>
    <cellStyle name="제목 1 5 3" xfId="13482"/>
    <cellStyle name="제목 1 5 4" xfId="14102"/>
    <cellStyle name="제목 1 5 5" xfId="42869"/>
    <cellStyle name="제목 1 50" xfId="42871"/>
    <cellStyle name="제목 1 51" xfId="42872"/>
    <cellStyle name="제목 1 52" xfId="42873"/>
    <cellStyle name="제목 1 53" xfId="42874"/>
    <cellStyle name="제목 1 54" xfId="42875"/>
    <cellStyle name="제목 1 55" xfId="42876"/>
    <cellStyle name="제목 1 56" xfId="42877"/>
    <cellStyle name="제목 1 57" xfId="42878"/>
    <cellStyle name="제목 1 58" xfId="42879"/>
    <cellStyle name="제목 1 59" xfId="42880"/>
    <cellStyle name="제목 1 6" xfId="7675"/>
    <cellStyle name="제목 1 6 2" xfId="13483"/>
    <cellStyle name="제목 1 6 2 2" xfId="42882"/>
    <cellStyle name="제목 1 6 3" xfId="13954"/>
    <cellStyle name="제목 1 6 4" xfId="42881"/>
    <cellStyle name="제목 1 60" xfId="42883"/>
    <cellStyle name="제목 1 61" xfId="42884"/>
    <cellStyle name="제목 1 62" xfId="42885"/>
    <cellStyle name="제목 1 63" xfId="42886"/>
    <cellStyle name="제목 1 64" xfId="42887"/>
    <cellStyle name="제목 1 65" xfId="42888"/>
    <cellStyle name="제목 1 66" xfId="42889"/>
    <cellStyle name="제목 1 67" xfId="42890"/>
    <cellStyle name="제목 1 68" xfId="42891"/>
    <cellStyle name="제목 1 69" xfId="42892"/>
    <cellStyle name="제목 1 7" xfId="7676"/>
    <cellStyle name="제목 1 7 2" xfId="13484"/>
    <cellStyle name="제목 1 7 3" xfId="14070"/>
    <cellStyle name="제목 1 7 4" xfId="42893"/>
    <cellStyle name="제목 1 70" xfId="42894"/>
    <cellStyle name="제목 1 71" xfId="42895"/>
    <cellStyle name="제목 1 72" xfId="42896"/>
    <cellStyle name="제목 1 73" xfId="42897"/>
    <cellStyle name="제목 1 74" xfId="42898"/>
    <cellStyle name="제목 1 75" xfId="42899"/>
    <cellStyle name="제목 1 76" xfId="42900"/>
    <cellStyle name="제목 1 77" xfId="42901"/>
    <cellStyle name="제목 1 78" xfId="42902"/>
    <cellStyle name="제목 1 79" xfId="42903"/>
    <cellStyle name="제목 1 8" xfId="13485"/>
    <cellStyle name="제목 1 8 2" xfId="42904"/>
    <cellStyle name="제목 1 80" xfId="42905"/>
    <cellStyle name="제목 1 9" xfId="13486"/>
    <cellStyle name="제목 1 9 2" xfId="42906"/>
    <cellStyle name="제목 1(左)" xfId="7677"/>
    <cellStyle name="제목 1(左) 2" xfId="42907"/>
    <cellStyle name="제목 1(中)" xfId="7678"/>
    <cellStyle name="제목 1(中) 2" xfId="42908"/>
    <cellStyle name="제목 10" xfId="7679"/>
    <cellStyle name="제목 10 2" xfId="13487"/>
    <cellStyle name="제목 10 3" xfId="14101"/>
    <cellStyle name="제목 10 4" xfId="42909"/>
    <cellStyle name="제목 11" xfId="7680"/>
    <cellStyle name="제목 11 2" xfId="13488"/>
    <cellStyle name="제목 11 3" xfId="14073"/>
    <cellStyle name="제목 11 4" xfId="42910"/>
    <cellStyle name="제목 12" xfId="7681"/>
    <cellStyle name="제목 12 2" xfId="13489"/>
    <cellStyle name="제목 12 3" xfId="13908"/>
    <cellStyle name="제목 12 4" xfId="42911"/>
    <cellStyle name="제목 13" xfId="7682"/>
    <cellStyle name="제목 13 2" xfId="13490"/>
    <cellStyle name="제목 13 3" xfId="14100"/>
    <cellStyle name="제목 13 4" xfId="42912"/>
    <cellStyle name="제목 14" xfId="7683"/>
    <cellStyle name="제목 14 2" xfId="13491"/>
    <cellStyle name="제목 14 3" xfId="14099"/>
    <cellStyle name="제목 14 4" xfId="42913"/>
    <cellStyle name="제목 15" xfId="7684"/>
    <cellStyle name="제목 15 2" xfId="13492"/>
    <cellStyle name="제목 15 3" xfId="14098"/>
    <cellStyle name="제목 15 4" xfId="42914"/>
    <cellStyle name="제목 16" xfId="7685"/>
    <cellStyle name="제목 16 2" xfId="13493"/>
    <cellStyle name="제목 16 3" xfId="14097"/>
    <cellStyle name="제목 16 4" xfId="42915"/>
    <cellStyle name="제목 17" xfId="7686"/>
    <cellStyle name="제목 17 2" xfId="42916"/>
    <cellStyle name="제목 18" xfId="7687"/>
    <cellStyle name="제목 18 2" xfId="42917"/>
    <cellStyle name="제목 19" xfId="7688"/>
    <cellStyle name="제목 19 2" xfId="42918"/>
    <cellStyle name="제목 2" xfId="38" builtinId="17" customBuiltin="1"/>
    <cellStyle name="제목 2 10" xfId="13494"/>
    <cellStyle name="제목 2 10 2" xfId="42919"/>
    <cellStyle name="제목 2 11" xfId="13495"/>
    <cellStyle name="제목 2 11 2" xfId="42920"/>
    <cellStyle name="제목 2 12" xfId="13496"/>
    <cellStyle name="제목 2 12 2" xfId="42921"/>
    <cellStyle name="제목 2 13" xfId="13497"/>
    <cellStyle name="제목 2 13 2" xfId="42922"/>
    <cellStyle name="제목 2 14" xfId="42923"/>
    <cellStyle name="제목 2 15" xfId="42924"/>
    <cellStyle name="제목 2 16" xfId="42925"/>
    <cellStyle name="제목 2 17" xfId="42926"/>
    <cellStyle name="제목 2 18" xfId="42927"/>
    <cellStyle name="제목 2 19" xfId="42928"/>
    <cellStyle name="제목 2 2" xfId="48"/>
    <cellStyle name="제목 2 2 2" xfId="12986"/>
    <cellStyle name="제목 2 2 2 2" xfId="13499"/>
    <cellStyle name="제목 2 2 2 3" xfId="14096"/>
    <cellStyle name="제목 2 2 2 4" xfId="42930"/>
    <cellStyle name="제목 2 2 3" xfId="13723"/>
    <cellStyle name="제목 2 2 3 2" xfId="42929"/>
    <cellStyle name="제목 2 2 4" xfId="13498"/>
    <cellStyle name="제목 2 2 5" xfId="12942"/>
    <cellStyle name="제목 2 2 6" xfId="7689"/>
    <cellStyle name="제목 2 2 7" xfId="2660"/>
    <cellStyle name="제목 2 2_국내" xfId="42931"/>
    <cellStyle name="제목 2 20" xfId="42932"/>
    <cellStyle name="제목 2 21" xfId="42933"/>
    <cellStyle name="제목 2 22" xfId="42934"/>
    <cellStyle name="제목 2 23" xfId="42935"/>
    <cellStyle name="제목 2 24" xfId="42936"/>
    <cellStyle name="제목 2 25" xfId="42937"/>
    <cellStyle name="제목 2 26" xfId="42938"/>
    <cellStyle name="제목 2 27" xfId="42939"/>
    <cellStyle name="제목 2 28" xfId="42940"/>
    <cellStyle name="제목 2 29" xfId="42941"/>
    <cellStyle name="제목 2 3" xfId="7690"/>
    <cellStyle name="제목 2 3 2" xfId="13500"/>
    <cellStyle name="제목 2 3 2 2" xfId="42942"/>
    <cellStyle name="제목 2 3 3" xfId="13953"/>
    <cellStyle name="제목 2 3 4" xfId="14244"/>
    <cellStyle name="제목 2 30" xfId="42943"/>
    <cellStyle name="제목 2 31" xfId="42944"/>
    <cellStyle name="제목 2 32" xfId="42945"/>
    <cellStyle name="제목 2 33" xfId="42946"/>
    <cellStyle name="제목 2 34" xfId="42947"/>
    <cellStyle name="제목 2 35" xfId="42948"/>
    <cellStyle name="제목 2 36" xfId="42949"/>
    <cellStyle name="제목 2 37" xfId="42950"/>
    <cellStyle name="제목 2 38" xfId="42951"/>
    <cellStyle name="제목 2 39" xfId="42952"/>
    <cellStyle name="제목 2 4" xfId="7691"/>
    <cellStyle name="제목 2 4 2" xfId="13501"/>
    <cellStyle name="제목 2 4 2 2" xfId="42954"/>
    <cellStyle name="제목 2 4 3" xfId="14095"/>
    <cellStyle name="제목 2 4 4" xfId="42953"/>
    <cellStyle name="제목 2 40" xfId="42955"/>
    <cellStyle name="제목 2 41" xfId="42956"/>
    <cellStyle name="제목 2 42" xfId="42957"/>
    <cellStyle name="제목 2 43" xfId="42958"/>
    <cellStyle name="제목 2 44" xfId="42959"/>
    <cellStyle name="제목 2 45" xfId="42960"/>
    <cellStyle name="제목 2 46" xfId="42961"/>
    <cellStyle name="제목 2 47" xfId="42962"/>
    <cellStyle name="제목 2 48" xfId="42963"/>
    <cellStyle name="제목 2 49" xfId="42964"/>
    <cellStyle name="제목 2 5" xfId="7692"/>
    <cellStyle name="제목 2 5 2" xfId="7693"/>
    <cellStyle name="제목 2 5 2 2" xfId="42966"/>
    <cellStyle name="제목 2 5 3" xfId="13502"/>
    <cellStyle name="제목 2 5 4" xfId="13952"/>
    <cellStyle name="제목 2 5 5" xfId="42965"/>
    <cellStyle name="제목 2 50" xfId="42967"/>
    <cellStyle name="제목 2 51" xfId="42968"/>
    <cellStyle name="제목 2 52" xfId="42969"/>
    <cellStyle name="제목 2 53" xfId="42970"/>
    <cellStyle name="제목 2 54" xfId="42971"/>
    <cellStyle name="제목 2 55" xfId="42972"/>
    <cellStyle name="제목 2 56" xfId="42973"/>
    <cellStyle name="제목 2 57" xfId="42974"/>
    <cellStyle name="제목 2 58" xfId="42975"/>
    <cellStyle name="제목 2 59" xfId="42976"/>
    <cellStyle name="제목 2 6" xfId="7694"/>
    <cellStyle name="제목 2 6 2" xfId="13503"/>
    <cellStyle name="제목 2 6 2 2" xfId="42978"/>
    <cellStyle name="제목 2 6 3" xfId="14135"/>
    <cellStyle name="제목 2 6 4" xfId="42977"/>
    <cellStyle name="제목 2 60" xfId="42979"/>
    <cellStyle name="제목 2 61" xfId="42980"/>
    <cellStyle name="제목 2 62" xfId="42981"/>
    <cellStyle name="제목 2 63" xfId="42982"/>
    <cellStyle name="제목 2 64" xfId="42983"/>
    <cellStyle name="제목 2 65" xfId="42984"/>
    <cellStyle name="제목 2 66" xfId="42985"/>
    <cellStyle name="제목 2 67" xfId="42986"/>
    <cellStyle name="제목 2 68" xfId="42987"/>
    <cellStyle name="제목 2 69" xfId="42988"/>
    <cellStyle name="제목 2 7" xfId="7695"/>
    <cellStyle name="제목 2 7 2" xfId="13504"/>
    <cellStyle name="제목 2 7 3" xfId="14094"/>
    <cellStyle name="제목 2 7 4" xfId="42989"/>
    <cellStyle name="제목 2 70" xfId="42990"/>
    <cellStyle name="제목 2 71" xfId="42991"/>
    <cellStyle name="제목 2 72" xfId="42992"/>
    <cellStyle name="제목 2 73" xfId="42993"/>
    <cellStyle name="제목 2 74" xfId="42994"/>
    <cellStyle name="제목 2 75" xfId="42995"/>
    <cellStyle name="제목 2 76" xfId="42996"/>
    <cellStyle name="제목 2 77" xfId="42997"/>
    <cellStyle name="제목 2 78" xfId="42998"/>
    <cellStyle name="제목 2 79" xfId="42999"/>
    <cellStyle name="제목 2 8" xfId="13505"/>
    <cellStyle name="제목 2 8 2" xfId="43000"/>
    <cellStyle name="제목 2 80" xfId="43001"/>
    <cellStyle name="제목 2 9" xfId="13506"/>
    <cellStyle name="제목 2 9 2" xfId="43002"/>
    <cellStyle name="제목 20" xfId="7696"/>
    <cellStyle name="제목 20 2" xfId="43003"/>
    <cellStyle name="제목 21" xfId="14177"/>
    <cellStyle name="제목 21 2" xfId="43004"/>
    <cellStyle name="제목 22" xfId="14171"/>
    <cellStyle name="제목 22 2" xfId="43005"/>
    <cellStyle name="제목 23" xfId="14174"/>
    <cellStyle name="제목 23 2" xfId="43006"/>
    <cellStyle name="제목 24" xfId="14184"/>
    <cellStyle name="제목 24 2" xfId="43007"/>
    <cellStyle name="제목 25" xfId="14178"/>
    <cellStyle name="제목 25 2" xfId="43008"/>
    <cellStyle name="제목 26" xfId="14185"/>
    <cellStyle name="제목 26 2" xfId="43009"/>
    <cellStyle name="제목 27" xfId="14179"/>
    <cellStyle name="제목 27 2" xfId="43010"/>
    <cellStyle name="제목 28" xfId="14186"/>
    <cellStyle name="제목 28 2" xfId="43011"/>
    <cellStyle name="제목 29" xfId="14180"/>
    <cellStyle name="제목 29 2" xfId="43012"/>
    <cellStyle name="제목 3" xfId="39" builtinId="18" customBuiltin="1"/>
    <cellStyle name="제목 3 10" xfId="13507"/>
    <cellStyle name="제목 3 10 2" xfId="43013"/>
    <cellStyle name="제목 3 11" xfId="13508"/>
    <cellStyle name="제목 3 11 2" xfId="43014"/>
    <cellStyle name="제목 3 12" xfId="13509"/>
    <cellStyle name="제목 3 12 2" xfId="43015"/>
    <cellStyle name="제목 3 13" xfId="13510"/>
    <cellStyle name="제목 3 13 2" xfId="43016"/>
    <cellStyle name="제목 3 14" xfId="43017"/>
    <cellStyle name="제목 3 15" xfId="43018"/>
    <cellStyle name="제목 3 16" xfId="43019"/>
    <cellStyle name="제목 3 17" xfId="43020"/>
    <cellStyle name="제목 3 18" xfId="43021"/>
    <cellStyle name="제목 3 19" xfId="43022"/>
    <cellStyle name="제목 3 2" xfId="49"/>
    <cellStyle name="제목 3 2 2" xfId="12987"/>
    <cellStyle name="제목 3 2 2 2" xfId="13512"/>
    <cellStyle name="제목 3 2 2 2 2" xfId="43025"/>
    <cellStyle name="제목 3 2 2 3" xfId="14093"/>
    <cellStyle name="제목 3 2 2 4" xfId="43024"/>
    <cellStyle name="제목 3 2 3" xfId="13724"/>
    <cellStyle name="제목 3 2 3 2" xfId="43026"/>
    <cellStyle name="제목 3 2 4" xfId="13511"/>
    <cellStyle name="제목 3 2 4 2" xfId="43023"/>
    <cellStyle name="제목 3 2 5" xfId="12943"/>
    <cellStyle name="제목 3 2 5 2" xfId="14246"/>
    <cellStyle name="제목 3 2 6" xfId="7697"/>
    <cellStyle name="제목 3 2 7" xfId="2661"/>
    <cellStyle name="제목 3 2_국내" xfId="43027"/>
    <cellStyle name="제목 3 20" xfId="43028"/>
    <cellStyle name="제목 3 21" xfId="43029"/>
    <cellStyle name="제목 3 22" xfId="43030"/>
    <cellStyle name="제목 3 23" xfId="43031"/>
    <cellStyle name="제목 3 24" xfId="43032"/>
    <cellStyle name="제목 3 25" xfId="43033"/>
    <cellStyle name="제목 3 26" xfId="43034"/>
    <cellStyle name="제목 3 27" xfId="43035"/>
    <cellStyle name="제목 3 28" xfId="43036"/>
    <cellStyle name="제목 3 29" xfId="43037"/>
    <cellStyle name="제목 3 3" xfId="7698"/>
    <cellStyle name="제목 3 3 2" xfId="13513"/>
    <cellStyle name="제목 3 3 2 2" xfId="43039"/>
    <cellStyle name="제목 3 3 3" xfId="14165"/>
    <cellStyle name="제목 3 3 3 2" xfId="43038"/>
    <cellStyle name="제목 3 3 4" xfId="14245"/>
    <cellStyle name="제목 3 30" xfId="43040"/>
    <cellStyle name="제목 3 31" xfId="43041"/>
    <cellStyle name="제목 3 32" xfId="43042"/>
    <cellStyle name="제목 3 33" xfId="43043"/>
    <cellStyle name="제목 3 34" xfId="43044"/>
    <cellStyle name="제목 3 35" xfId="43045"/>
    <cellStyle name="제목 3 36" xfId="43046"/>
    <cellStyle name="제목 3 37" xfId="43047"/>
    <cellStyle name="제목 3 38" xfId="43048"/>
    <cellStyle name="제목 3 39" xfId="43049"/>
    <cellStyle name="제목 3 4" xfId="7699"/>
    <cellStyle name="제목 3 4 2" xfId="13514"/>
    <cellStyle name="제목 3 4 2 2" xfId="43051"/>
    <cellStyle name="제목 3 4 3" xfId="14092"/>
    <cellStyle name="제목 3 4 3 2" xfId="43052"/>
    <cellStyle name="제목 3 4 4" xfId="43050"/>
    <cellStyle name="제목 3 40" xfId="43053"/>
    <cellStyle name="제목 3 41" xfId="43054"/>
    <cellStyle name="제목 3 42" xfId="43055"/>
    <cellStyle name="제목 3 43" xfId="43056"/>
    <cellStyle name="제목 3 44" xfId="43057"/>
    <cellStyle name="제목 3 45" xfId="43058"/>
    <cellStyle name="제목 3 46" xfId="43059"/>
    <cellStyle name="제목 3 47" xfId="43060"/>
    <cellStyle name="제목 3 48" xfId="43061"/>
    <cellStyle name="제목 3 49" xfId="43062"/>
    <cellStyle name="제목 3 5" xfId="7700"/>
    <cellStyle name="제목 3 5 2" xfId="7701"/>
    <cellStyle name="제목 3 5 2 2" xfId="43064"/>
    <cellStyle name="제목 3 5 3" xfId="13515"/>
    <cellStyle name="제목 3 5 3 2" xfId="43065"/>
    <cellStyle name="제목 3 5 4" xfId="14143"/>
    <cellStyle name="제목 3 5 5" xfId="43063"/>
    <cellStyle name="제목 3 50" xfId="43066"/>
    <cellStyle name="제목 3 51" xfId="43067"/>
    <cellStyle name="제목 3 52" xfId="43068"/>
    <cellStyle name="제목 3 53" xfId="43069"/>
    <cellStyle name="제목 3 54" xfId="43070"/>
    <cellStyle name="제목 3 55" xfId="43071"/>
    <cellStyle name="제목 3 56" xfId="43072"/>
    <cellStyle name="제목 3 57" xfId="43073"/>
    <cellStyle name="제목 3 58" xfId="43074"/>
    <cellStyle name="제목 3 59" xfId="43075"/>
    <cellStyle name="제목 3 6" xfId="7702"/>
    <cellStyle name="제목 3 6 2" xfId="13516"/>
    <cellStyle name="제목 3 6 2 2" xfId="43077"/>
    <cellStyle name="제목 3 6 3" xfId="14136"/>
    <cellStyle name="제목 3 6 3 2" xfId="43078"/>
    <cellStyle name="제목 3 6 4" xfId="43076"/>
    <cellStyle name="제목 3 60" xfId="43079"/>
    <cellStyle name="제목 3 61" xfId="43080"/>
    <cellStyle name="제목 3 62" xfId="43081"/>
    <cellStyle name="제목 3 63" xfId="43082"/>
    <cellStyle name="제목 3 64" xfId="43083"/>
    <cellStyle name="제목 3 65" xfId="43084"/>
    <cellStyle name="제목 3 66" xfId="43085"/>
    <cellStyle name="제목 3 67" xfId="43086"/>
    <cellStyle name="제목 3 68" xfId="43087"/>
    <cellStyle name="제목 3 69" xfId="43088"/>
    <cellStyle name="제목 3 7" xfId="7703"/>
    <cellStyle name="제목 3 7 2" xfId="13517"/>
    <cellStyle name="제목 3 7 3" xfId="13839"/>
    <cellStyle name="제목 3 7 4" xfId="43089"/>
    <cellStyle name="제목 3 70" xfId="43090"/>
    <cellStyle name="제목 3 71" xfId="43091"/>
    <cellStyle name="제목 3 72" xfId="43092"/>
    <cellStyle name="제목 3 73" xfId="43093"/>
    <cellStyle name="제목 3 74" xfId="43094"/>
    <cellStyle name="제목 3 75" xfId="43095"/>
    <cellStyle name="제목 3 76" xfId="43096"/>
    <cellStyle name="제목 3 77" xfId="43097"/>
    <cellStyle name="제목 3 78" xfId="43098"/>
    <cellStyle name="제목 3 79" xfId="43099"/>
    <cellStyle name="제목 3 8" xfId="13518"/>
    <cellStyle name="제목 3 8 2" xfId="43100"/>
    <cellStyle name="제목 3 80" xfId="43101"/>
    <cellStyle name="제목 3 9" xfId="13519"/>
    <cellStyle name="제목 3 9 2" xfId="43102"/>
    <cellStyle name="제목 30" xfId="14187"/>
    <cellStyle name="제목 30 2" xfId="43103"/>
    <cellStyle name="제목 31" xfId="14181"/>
    <cellStyle name="제목 31 2" xfId="43104"/>
    <cellStyle name="제목 32" xfId="14188"/>
    <cellStyle name="제목 32 2" xfId="43105"/>
    <cellStyle name="제목 33" xfId="14182"/>
    <cellStyle name="제목 33 2" xfId="43106"/>
    <cellStyle name="제목 34" xfId="14189"/>
    <cellStyle name="제목 34 2" xfId="43107"/>
    <cellStyle name="제목 35" xfId="14190"/>
    <cellStyle name="제목 35 2" xfId="43108"/>
    <cellStyle name="제목 36" xfId="14191"/>
    <cellStyle name="제목 36 2" xfId="43109"/>
    <cellStyle name="제목 37" xfId="14197"/>
    <cellStyle name="제목 37 2" xfId="43110"/>
    <cellStyle name="제목 38" xfId="14192"/>
    <cellStyle name="제목 38 2" xfId="43111"/>
    <cellStyle name="제목 39" xfId="43112"/>
    <cellStyle name="제목 4" xfId="40" builtinId="19" customBuiltin="1"/>
    <cellStyle name="제목 4 10" xfId="13520"/>
    <cellStyle name="제목 4 10 2" xfId="43113"/>
    <cellStyle name="제목 4 11" xfId="13521"/>
    <cellStyle name="제목 4 11 2" xfId="43114"/>
    <cellStyle name="제목 4 12" xfId="13522"/>
    <cellStyle name="제목 4 12 2" xfId="43115"/>
    <cellStyle name="제목 4 13" xfId="13523"/>
    <cellStyle name="제목 4 13 2" xfId="43116"/>
    <cellStyle name="제목 4 14" xfId="43117"/>
    <cellStyle name="제목 4 15" xfId="43118"/>
    <cellStyle name="제목 4 16" xfId="43119"/>
    <cellStyle name="제목 4 17" xfId="43120"/>
    <cellStyle name="제목 4 18" xfId="43121"/>
    <cellStyle name="제목 4 19" xfId="43122"/>
    <cellStyle name="제목 4 2" xfId="50"/>
    <cellStyle name="제목 4 2 2" xfId="12988"/>
    <cellStyle name="제목 4 2 2 2" xfId="13525"/>
    <cellStyle name="제목 4 2 2 3" xfId="14142"/>
    <cellStyle name="제목 4 2 2 4" xfId="43124"/>
    <cellStyle name="제목 4 2 3" xfId="13725"/>
    <cellStyle name="제목 4 2 3 2" xfId="43123"/>
    <cellStyle name="제목 4 2 4" xfId="13524"/>
    <cellStyle name="제목 4 2 5" xfId="12944"/>
    <cellStyle name="제목 4 2 6" xfId="7704"/>
    <cellStyle name="제목 4 2 7" xfId="2662"/>
    <cellStyle name="제목 4 20" xfId="43125"/>
    <cellStyle name="제목 4 21" xfId="43126"/>
    <cellStyle name="제목 4 22" xfId="43127"/>
    <cellStyle name="제목 4 23" xfId="43128"/>
    <cellStyle name="제목 4 24" xfId="43129"/>
    <cellStyle name="제목 4 25" xfId="43130"/>
    <cellStyle name="제목 4 26" xfId="43131"/>
    <cellStyle name="제목 4 27" xfId="43132"/>
    <cellStyle name="제목 4 28" xfId="43133"/>
    <cellStyle name="제목 4 29" xfId="43134"/>
    <cellStyle name="제목 4 3" xfId="7705"/>
    <cellStyle name="제목 4 3 2" xfId="13526"/>
    <cellStyle name="제목 4 3 2 2" xfId="43135"/>
    <cellStyle name="제목 4 3 3" xfId="14091"/>
    <cellStyle name="제목 4 3 4" xfId="14247"/>
    <cellStyle name="제목 4 30" xfId="43136"/>
    <cellStyle name="제목 4 31" xfId="43137"/>
    <cellStyle name="제목 4 32" xfId="43138"/>
    <cellStyle name="제목 4 33" xfId="43139"/>
    <cellStyle name="제목 4 34" xfId="43140"/>
    <cellStyle name="제목 4 35" xfId="43141"/>
    <cellStyle name="제목 4 36" xfId="43142"/>
    <cellStyle name="제목 4 37" xfId="43143"/>
    <cellStyle name="제목 4 38" xfId="43144"/>
    <cellStyle name="제목 4 39" xfId="43145"/>
    <cellStyle name="제목 4 4" xfId="7706"/>
    <cellStyle name="제목 4 4 2" xfId="13527"/>
    <cellStyle name="제목 4 4 2 2" xfId="43147"/>
    <cellStyle name="제목 4 4 3" xfId="14090"/>
    <cellStyle name="제목 4 4 4" xfId="43146"/>
    <cellStyle name="제목 4 40" xfId="43148"/>
    <cellStyle name="제목 4 41" xfId="43149"/>
    <cellStyle name="제목 4 42" xfId="43150"/>
    <cellStyle name="제목 4 43" xfId="43151"/>
    <cellStyle name="제목 4 44" xfId="43152"/>
    <cellStyle name="제목 4 45" xfId="43153"/>
    <cellStyle name="제목 4 46" xfId="43154"/>
    <cellStyle name="제목 4 47" xfId="43155"/>
    <cellStyle name="제목 4 48" xfId="43156"/>
    <cellStyle name="제목 4 49" xfId="43157"/>
    <cellStyle name="제목 4 5" xfId="7707"/>
    <cellStyle name="제목 4 5 2" xfId="7708"/>
    <cellStyle name="제목 4 5 2 2" xfId="43159"/>
    <cellStyle name="제목 4 5 3" xfId="13528"/>
    <cellStyle name="제목 4 5 4" xfId="14089"/>
    <cellStyle name="제목 4 5 5" xfId="43158"/>
    <cellStyle name="제목 4 50" xfId="43160"/>
    <cellStyle name="제목 4 51" xfId="43161"/>
    <cellStyle name="제목 4 52" xfId="43162"/>
    <cellStyle name="제목 4 53" xfId="43163"/>
    <cellStyle name="제목 4 54" xfId="43164"/>
    <cellStyle name="제목 4 55" xfId="43165"/>
    <cellStyle name="제목 4 56" xfId="43166"/>
    <cellStyle name="제목 4 57" xfId="43167"/>
    <cellStyle name="제목 4 58" xfId="43168"/>
    <cellStyle name="제목 4 59" xfId="43169"/>
    <cellStyle name="제목 4 6" xfId="7709"/>
    <cellStyle name="제목 4 6 2" xfId="13529"/>
    <cellStyle name="제목 4 6 2 2" xfId="43171"/>
    <cellStyle name="제목 4 6 3" xfId="14088"/>
    <cellStyle name="제목 4 6 4" xfId="43170"/>
    <cellStyle name="제목 4 60" xfId="43172"/>
    <cellStyle name="제목 4 61" xfId="43173"/>
    <cellStyle name="제목 4 62" xfId="43174"/>
    <cellStyle name="제목 4 63" xfId="43175"/>
    <cellStyle name="제목 4 64" xfId="43176"/>
    <cellStyle name="제목 4 65" xfId="43177"/>
    <cellStyle name="제목 4 66" xfId="43178"/>
    <cellStyle name="제목 4 67" xfId="43179"/>
    <cellStyle name="제목 4 68" xfId="43180"/>
    <cellStyle name="제목 4 69" xfId="43181"/>
    <cellStyle name="제목 4 7" xfId="7710"/>
    <cellStyle name="제목 4 7 2" xfId="13530"/>
    <cellStyle name="제목 4 7 3" xfId="14141"/>
    <cellStyle name="제목 4 7 4" xfId="43182"/>
    <cellStyle name="제목 4 70" xfId="43183"/>
    <cellStyle name="제목 4 71" xfId="43184"/>
    <cellStyle name="제목 4 72" xfId="43185"/>
    <cellStyle name="제목 4 73" xfId="43186"/>
    <cellStyle name="제목 4 74" xfId="43187"/>
    <cellStyle name="제목 4 75" xfId="43188"/>
    <cellStyle name="제목 4 76" xfId="43189"/>
    <cellStyle name="제목 4 77" xfId="43190"/>
    <cellStyle name="제목 4 78" xfId="43191"/>
    <cellStyle name="제목 4 79" xfId="43192"/>
    <cellStyle name="제목 4 8" xfId="13531"/>
    <cellStyle name="제목 4 8 2" xfId="43193"/>
    <cellStyle name="제목 4 80" xfId="43194"/>
    <cellStyle name="제목 4 9" xfId="13532"/>
    <cellStyle name="제목 4 9 2" xfId="43195"/>
    <cellStyle name="제목 40" xfId="43196"/>
    <cellStyle name="제목 41" xfId="43197"/>
    <cellStyle name="제목 42" xfId="43198"/>
    <cellStyle name="제목 43" xfId="43199"/>
    <cellStyle name="제목 44" xfId="43200"/>
    <cellStyle name="제목 45" xfId="43201"/>
    <cellStyle name="제목 46" xfId="43202"/>
    <cellStyle name="제목 47" xfId="43203"/>
    <cellStyle name="제목 48" xfId="43204"/>
    <cellStyle name="제목 49" xfId="43205"/>
    <cellStyle name="제목 5" xfId="46"/>
    <cellStyle name="제목 5 2" xfId="12989"/>
    <cellStyle name="제목 5 2 2" xfId="13534"/>
    <cellStyle name="제목 5 2 3" xfId="14087"/>
    <cellStyle name="제목 5 2 4" xfId="43207"/>
    <cellStyle name="제목 5 3" xfId="13721"/>
    <cellStyle name="제목 5 3 2" xfId="43206"/>
    <cellStyle name="제목 5 4" xfId="13533"/>
    <cellStyle name="제목 5 5" xfId="12940"/>
    <cellStyle name="제목 5 6" xfId="7711"/>
    <cellStyle name="제목 5 7" xfId="2663"/>
    <cellStyle name="제목 50" xfId="43208"/>
    <cellStyle name="제목 51" xfId="43209"/>
    <cellStyle name="제목 52" xfId="43210"/>
    <cellStyle name="제목 53" xfId="43211"/>
    <cellStyle name="제목 54" xfId="43212"/>
    <cellStyle name="제목 55" xfId="43213"/>
    <cellStyle name="제목 56" xfId="43214"/>
    <cellStyle name="제목 57" xfId="43215"/>
    <cellStyle name="제목 58" xfId="43216"/>
    <cellStyle name="제목 59" xfId="43217"/>
    <cellStyle name="제목 6" xfId="7712"/>
    <cellStyle name="제목 6 2" xfId="13535"/>
    <cellStyle name="제목 6 2 2" xfId="43218"/>
    <cellStyle name="제목 6 3" xfId="14140"/>
    <cellStyle name="제목 6 4" xfId="14242"/>
    <cellStyle name="제목 60" xfId="43219"/>
    <cellStyle name="제목 61" xfId="43220"/>
    <cellStyle name="제목 62" xfId="43221"/>
    <cellStyle name="제목 63" xfId="43222"/>
    <cellStyle name="제목 64" xfId="43223"/>
    <cellStyle name="제목 65" xfId="43224"/>
    <cellStyle name="제목 66" xfId="43225"/>
    <cellStyle name="제목 67" xfId="43226"/>
    <cellStyle name="제목 68" xfId="43227"/>
    <cellStyle name="제목 69" xfId="43228"/>
    <cellStyle name="제목 7" xfId="7713"/>
    <cellStyle name="제목 7 2" xfId="13536"/>
    <cellStyle name="제목 7 2 2" xfId="43230"/>
    <cellStyle name="제목 7 3" xfId="13951"/>
    <cellStyle name="제목 7 4" xfId="43229"/>
    <cellStyle name="제목 70" xfId="43231"/>
    <cellStyle name="제목 71" xfId="43232"/>
    <cellStyle name="제목 72" xfId="43233"/>
    <cellStyle name="제목 73" xfId="43234"/>
    <cellStyle name="제목 74" xfId="43235"/>
    <cellStyle name="제목 75" xfId="43236"/>
    <cellStyle name="제목 76" xfId="43237"/>
    <cellStyle name="제목 77" xfId="43238"/>
    <cellStyle name="제목 78" xfId="43239"/>
    <cellStyle name="제목 79" xfId="43240"/>
    <cellStyle name="제목 8" xfId="7714"/>
    <cellStyle name="제목 8 2" xfId="13537"/>
    <cellStyle name="제목 8 2 2" xfId="43242"/>
    <cellStyle name="제목 8 3" xfId="14086"/>
    <cellStyle name="제목 8 4" xfId="43241"/>
    <cellStyle name="제목 80" xfId="43243"/>
    <cellStyle name="제목 81" xfId="43244"/>
    <cellStyle name="제목 82" xfId="43245"/>
    <cellStyle name="제목 83" xfId="43246"/>
    <cellStyle name="제목 9" xfId="7715"/>
    <cellStyle name="제목 9 2" xfId="13538"/>
    <cellStyle name="제목 9 2 2" xfId="43248"/>
    <cellStyle name="제목 9 3" xfId="13950"/>
    <cellStyle name="제목 9 4" xfId="43247"/>
    <cellStyle name="제목[1 줄]" xfId="7716"/>
    <cellStyle name="제목[1 줄] 10" xfId="43250"/>
    <cellStyle name="제목[1 줄] 11" xfId="43251"/>
    <cellStyle name="제목[1 줄] 12" xfId="43252"/>
    <cellStyle name="제목[1 줄] 13" xfId="43253"/>
    <cellStyle name="제목[1 줄] 14" xfId="43254"/>
    <cellStyle name="제목[1 줄] 15" xfId="43255"/>
    <cellStyle name="제목[1 줄] 16" xfId="43256"/>
    <cellStyle name="제목[1 줄] 17" xfId="43249"/>
    <cellStyle name="제목[1 줄] 2" xfId="43257"/>
    <cellStyle name="제목[1 줄] 2 10" xfId="43258"/>
    <cellStyle name="제목[1 줄] 2 11" xfId="43259"/>
    <cellStyle name="제목[1 줄] 2 12" xfId="43260"/>
    <cellStyle name="제목[1 줄] 2 13" xfId="43261"/>
    <cellStyle name="제목[1 줄] 2 14" xfId="43262"/>
    <cellStyle name="제목[1 줄] 2 15" xfId="43263"/>
    <cellStyle name="제목[1 줄] 2 2" xfId="43264"/>
    <cellStyle name="제목[1 줄] 2 2 10" xfId="43265"/>
    <cellStyle name="제목[1 줄] 2 2 11" xfId="43266"/>
    <cellStyle name="제목[1 줄] 2 2 12" xfId="43267"/>
    <cellStyle name="제목[1 줄] 2 2 13" xfId="43268"/>
    <cellStyle name="제목[1 줄] 2 2 14" xfId="43269"/>
    <cellStyle name="제목[1 줄] 2 2 2" xfId="43270"/>
    <cellStyle name="제목[1 줄] 2 2 2 10" xfId="43271"/>
    <cellStyle name="제목[1 줄] 2 2 2 11" xfId="43272"/>
    <cellStyle name="제목[1 줄] 2 2 2 12" xfId="43273"/>
    <cellStyle name="제목[1 줄] 2 2 2 13" xfId="43274"/>
    <cellStyle name="제목[1 줄] 2 2 2 2" xfId="43275"/>
    <cellStyle name="제목[1 줄] 2 2 2 2 2" xfId="43276"/>
    <cellStyle name="제목[1 줄] 2 2 2 3" xfId="43277"/>
    <cellStyle name="제목[1 줄] 2 2 2 3 2" xfId="43278"/>
    <cellStyle name="제목[1 줄] 2 2 2 4" xfId="43279"/>
    <cellStyle name="제목[1 줄] 2 2 2 5" xfId="43280"/>
    <cellStyle name="제목[1 줄] 2 2 2 6" xfId="43281"/>
    <cellStyle name="제목[1 줄] 2 2 2 7" xfId="43282"/>
    <cellStyle name="제목[1 줄] 2 2 2 8" xfId="43283"/>
    <cellStyle name="제목[1 줄] 2 2 2 9" xfId="43284"/>
    <cellStyle name="제목[1 줄] 2 2 3" xfId="43285"/>
    <cellStyle name="제목[1 줄] 2 2 3 2" xfId="43286"/>
    <cellStyle name="제목[1 줄] 2 2 4" xfId="43287"/>
    <cellStyle name="제목[1 줄] 2 2 4 2" xfId="43288"/>
    <cellStyle name="제목[1 줄] 2 2 5" xfId="43289"/>
    <cellStyle name="제목[1 줄] 2 2 6" xfId="43290"/>
    <cellStyle name="제목[1 줄] 2 2 7" xfId="43291"/>
    <cellStyle name="제목[1 줄] 2 2 8" xfId="43292"/>
    <cellStyle name="제목[1 줄] 2 2 9" xfId="43293"/>
    <cellStyle name="제목[1 줄] 2 3" xfId="43294"/>
    <cellStyle name="제목[1 줄] 2 3 10" xfId="43295"/>
    <cellStyle name="제목[1 줄] 2 3 11" xfId="43296"/>
    <cellStyle name="제목[1 줄] 2 3 12" xfId="43297"/>
    <cellStyle name="제목[1 줄] 2 3 13" xfId="43298"/>
    <cellStyle name="제목[1 줄] 2 3 14" xfId="43299"/>
    <cellStyle name="제목[1 줄] 2 3 2" xfId="43300"/>
    <cellStyle name="제목[1 줄] 2 3 2 10" xfId="43301"/>
    <cellStyle name="제목[1 줄] 2 3 2 11" xfId="43302"/>
    <cellStyle name="제목[1 줄] 2 3 2 12" xfId="43303"/>
    <cellStyle name="제목[1 줄] 2 3 2 13" xfId="43304"/>
    <cellStyle name="제목[1 줄] 2 3 2 2" xfId="43305"/>
    <cellStyle name="제목[1 줄] 2 3 2 2 2" xfId="43306"/>
    <cellStyle name="제목[1 줄] 2 3 2 3" xfId="43307"/>
    <cellStyle name="제목[1 줄] 2 3 2 3 2" xfId="43308"/>
    <cellStyle name="제목[1 줄] 2 3 2 4" xfId="43309"/>
    <cellStyle name="제목[1 줄] 2 3 2 5" xfId="43310"/>
    <cellStyle name="제목[1 줄] 2 3 2 6" xfId="43311"/>
    <cellStyle name="제목[1 줄] 2 3 2 7" xfId="43312"/>
    <cellStyle name="제목[1 줄] 2 3 2 8" xfId="43313"/>
    <cellStyle name="제목[1 줄] 2 3 2 9" xfId="43314"/>
    <cellStyle name="제목[1 줄] 2 3 3" xfId="43315"/>
    <cellStyle name="제목[1 줄] 2 3 3 2" xfId="43316"/>
    <cellStyle name="제목[1 줄] 2 3 4" xfId="43317"/>
    <cellStyle name="제목[1 줄] 2 3 4 2" xfId="43318"/>
    <cellStyle name="제목[1 줄] 2 3 5" xfId="43319"/>
    <cellStyle name="제목[1 줄] 2 3 6" xfId="43320"/>
    <cellStyle name="제목[1 줄] 2 3 7" xfId="43321"/>
    <cellStyle name="제목[1 줄] 2 3 8" xfId="43322"/>
    <cellStyle name="제목[1 줄] 2 3 9" xfId="43323"/>
    <cellStyle name="제목[1 줄] 2 4" xfId="43324"/>
    <cellStyle name="제목[1 줄] 2 4 10" xfId="43325"/>
    <cellStyle name="제목[1 줄] 2 4 11" xfId="43326"/>
    <cellStyle name="제목[1 줄] 2 4 12" xfId="43327"/>
    <cellStyle name="제목[1 줄] 2 4 13" xfId="43328"/>
    <cellStyle name="제목[1 줄] 2 4 2" xfId="43329"/>
    <cellStyle name="제목[1 줄] 2 4 2 2" xfId="43330"/>
    <cellStyle name="제목[1 줄] 2 4 3" xfId="43331"/>
    <cellStyle name="제목[1 줄] 2 4 3 2" xfId="43332"/>
    <cellStyle name="제목[1 줄] 2 4 4" xfId="43333"/>
    <cellStyle name="제목[1 줄] 2 4 5" xfId="43334"/>
    <cellStyle name="제목[1 줄] 2 4 6" xfId="43335"/>
    <cellStyle name="제목[1 줄] 2 4 7" xfId="43336"/>
    <cellStyle name="제목[1 줄] 2 4 8" xfId="43337"/>
    <cellStyle name="제목[1 줄] 2 4 9" xfId="43338"/>
    <cellStyle name="제목[1 줄] 2 5" xfId="43339"/>
    <cellStyle name="제목[1 줄] 2 6" xfId="43340"/>
    <cellStyle name="제목[1 줄] 2 7" xfId="43341"/>
    <cellStyle name="제목[1 줄] 2 8" xfId="43342"/>
    <cellStyle name="제목[1 줄] 2 9" xfId="43343"/>
    <cellStyle name="제목[1 줄] 3" xfId="43344"/>
    <cellStyle name="제목[1 줄] 3 10" xfId="43345"/>
    <cellStyle name="제목[1 줄] 3 11" xfId="43346"/>
    <cellStyle name="제목[1 줄] 3 12" xfId="43347"/>
    <cellStyle name="제목[1 줄] 3 13" xfId="43348"/>
    <cellStyle name="제목[1 줄] 3 14" xfId="43349"/>
    <cellStyle name="제목[1 줄] 3 2" xfId="43350"/>
    <cellStyle name="제목[1 줄] 3 2 10" xfId="43351"/>
    <cellStyle name="제목[1 줄] 3 2 11" xfId="43352"/>
    <cellStyle name="제목[1 줄] 3 2 12" xfId="43353"/>
    <cellStyle name="제목[1 줄] 3 2 13" xfId="43354"/>
    <cellStyle name="제목[1 줄] 3 2 2" xfId="43355"/>
    <cellStyle name="제목[1 줄] 3 2 2 2" xfId="43356"/>
    <cellStyle name="제목[1 줄] 3 2 3" xfId="43357"/>
    <cellStyle name="제목[1 줄] 3 2 3 2" xfId="43358"/>
    <cellStyle name="제목[1 줄] 3 2 4" xfId="43359"/>
    <cellStyle name="제목[1 줄] 3 2 5" xfId="43360"/>
    <cellStyle name="제목[1 줄] 3 2 6" xfId="43361"/>
    <cellStyle name="제목[1 줄] 3 2 7" xfId="43362"/>
    <cellStyle name="제목[1 줄] 3 2 8" xfId="43363"/>
    <cellStyle name="제목[1 줄] 3 2 9" xfId="43364"/>
    <cellStyle name="제목[1 줄] 3 3" xfId="43365"/>
    <cellStyle name="제목[1 줄] 3 3 2" xfId="43366"/>
    <cellStyle name="제목[1 줄] 3 4" xfId="43367"/>
    <cellStyle name="제목[1 줄] 3 4 2" xfId="43368"/>
    <cellStyle name="제목[1 줄] 3 5" xfId="43369"/>
    <cellStyle name="제목[1 줄] 3 6" xfId="43370"/>
    <cellStyle name="제목[1 줄] 3 7" xfId="43371"/>
    <cellStyle name="제목[1 줄] 3 8" xfId="43372"/>
    <cellStyle name="제목[1 줄] 3 9" xfId="43373"/>
    <cellStyle name="제목[1 줄] 4" xfId="43374"/>
    <cellStyle name="제목[1 줄] 4 10" xfId="43375"/>
    <cellStyle name="제목[1 줄] 4 11" xfId="43376"/>
    <cellStyle name="제목[1 줄] 4 12" xfId="43377"/>
    <cellStyle name="제목[1 줄] 4 13" xfId="43378"/>
    <cellStyle name="제목[1 줄] 4 14" xfId="43379"/>
    <cellStyle name="제목[1 줄] 4 2" xfId="43380"/>
    <cellStyle name="제목[1 줄] 4 2 10" xfId="43381"/>
    <cellStyle name="제목[1 줄] 4 2 11" xfId="43382"/>
    <cellStyle name="제목[1 줄] 4 2 12" xfId="43383"/>
    <cellStyle name="제목[1 줄] 4 2 13" xfId="43384"/>
    <cellStyle name="제목[1 줄] 4 2 2" xfId="43385"/>
    <cellStyle name="제목[1 줄] 4 2 2 2" xfId="43386"/>
    <cellStyle name="제목[1 줄] 4 2 3" xfId="43387"/>
    <cellStyle name="제목[1 줄] 4 2 3 2" xfId="43388"/>
    <cellStyle name="제목[1 줄] 4 2 4" xfId="43389"/>
    <cellStyle name="제목[1 줄] 4 2 5" xfId="43390"/>
    <cellStyle name="제목[1 줄] 4 2 6" xfId="43391"/>
    <cellStyle name="제목[1 줄] 4 2 7" xfId="43392"/>
    <cellStyle name="제목[1 줄] 4 2 8" xfId="43393"/>
    <cellStyle name="제목[1 줄] 4 2 9" xfId="43394"/>
    <cellStyle name="제목[1 줄] 4 3" xfId="43395"/>
    <cellStyle name="제목[1 줄] 4 3 2" xfId="43396"/>
    <cellStyle name="제목[1 줄] 4 4" xfId="43397"/>
    <cellStyle name="제목[1 줄] 4 4 2" xfId="43398"/>
    <cellStyle name="제목[1 줄] 4 5" xfId="43399"/>
    <cellStyle name="제목[1 줄] 4 6" xfId="43400"/>
    <cellStyle name="제목[1 줄] 4 7" xfId="43401"/>
    <cellStyle name="제목[1 줄] 4 8" xfId="43402"/>
    <cellStyle name="제목[1 줄] 4 9" xfId="43403"/>
    <cellStyle name="제목[1 줄] 5" xfId="43404"/>
    <cellStyle name="제목[1 줄] 5 10" xfId="43405"/>
    <cellStyle name="제목[1 줄] 5 11" xfId="43406"/>
    <cellStyle name="제목[1 줄] 5 12" xfId="43407"/>
    <cellStyle name="제목[1 줄] 5 13" xfId="43408"/>
    <cellStyle name="제목[1 줄] 5 2" xfId="43409"/>
    <cellStyle name="제목[1 줄] 5 2 2" xfId="43410"/>
    <cellStyle name="제목[1 줄] 5 3" xfId="43411"/>
    <cellStyle name="제목[1 줄] 5 3 2" xfId="43412"/>
    <cellStyle name="제목[1 줄] 5 4" xfId="43413"/>
    <cellStyle name="제목[1 줄] 5 5" xfId="43414"/>
    <cellStyle name="제목[1 줄] 5 6" xfId="43415"/>
    <cellStyle name="제목[1 줄] 5 7" xfId="43416"/>
    <cellStyle name="제목[1 줄] 5 8" xfId="43417"/>
    <cellStyle name="제목[1 줄] 5 9" xfId="43418"/>
    <cellStyle name="제목[1 줄] 6" xfId="43419"/>
    <cellStyle name="제목[1 줄] 7" xfId="43420"/>
    <cellStyle name="제목[1 줄] 8" xfId="43421"/>
    <cellStyle name="제목[1 줄] 9" xfId="43422"/>
    <cellStyle name="제목[2줄 아래]" xfId="7717"/>
    <cellStyle name="제목[2줄 아래] 2" xfId="43424"/>
    <cellStyle name="제목[2줄 아래] 2 2" xfId="43425"/>
    <cellStyle name="제목[2줄 아래] 2 3" xfId="43426"/>
    <cellStyle name="제목[2줄 아래] 3" xfId="43427"/>
    <cellStyle name="제목[2줄 아래] 4" xfId="43428"/>
    <cellStyle name="제목[2줄 아래] 5" xfId="43423"/>
    <cellStyle name="제목[2줄 위]" xfId="7718"/>
    <cellStyle name="제목[2줄 위] 10" xfId="43430"/>
    <cellStyle name="제목[2줄 위] 10 10" xfId="43431"/>
    <cellStyle name="제목[2줄 위] 10 11" xfId="43432"/>
    <cellStyle name="제목[2줄 위] 10 12" xfId="43433"/>
    <cellStyle name="제목[2줄 위] 10 13" xfId="43434"/>
    <cellStyle name="제목[2줄 위] 10 14" xfId="43435"/>
    <cellStyle name="제목[2줄 위] 10 2" xfId="43436"/>
    <cellStyle name="제목[2줄 위] 10 2 10" xfId="43437"/>
    <cellStyle name="제목[2줄 위] 10 2 11" xfId="43438"/>
    <cellStyle name="제목[2줄 위] 10 2 12" xfId="43439"/>
    <cellStyle name="제목[2줄 위] 10 2 13" xfId="43440"/>
    <cellStyle name="제목[2줄 위] 10 2 2" xfId="43441"/>
    <cellStyle name="제목[2줄 위] 10 2 2 2" xfId="43442"/>
    <cellStyle name="제목[2줄 위] 10 2 3" xfId="43443"/>
    <cellStyle name="제목[2줄 위] 10 2 3 2" xfId="43444"/>
    <cellStyle name="제목[2줄 위] 10 2 4" xfId="43445"/>
    <cellStyle name="제목[2줄 위] 10 2 5" xfId="43446"/>
    <cellStyle name="제목[2줄 위] 10 2 6" xfId="43447"/>
    <cellStyle name="제목[2줄 위] 10 2 7" xfId="43448"/>
    <cellStyle name="제목[2줄 위] 10 2 8" xfId="43449"/>
    <cellStyle name="제목[2줄 위] 10 2 9" xfId="43450"/>
    <cellStyle name="제목[2줄 위] 10 3" xfId="43451"/>
    <cellStyle name="제목[2줄 위] 10 3 2" xfId="43452"/>
    <cellStyle name="제목[2줄 위] 10 4" xfId="43453"/>
    <cellStyle name="제목[2줄 위] 10 4 2" xfId="43454"/>
    <cellStyle name="제목[2줄 위] 10 5" xfId="43455"/>
    <cellStyle name="제목[2줄 위] 10 6" xfId="43456"/>
    <cellStyle name="제목[2줄 위] 10 7" xfId="43457"/>
    <cellStyle name="제목[2줄 위] 10 8" xfId="43458"/>
    <cellStyle name="제목[2줄 위] 10 9" xfId="43459"/>
    <cellStyle name="제목[2줄 위] 11" xfId="43460"/>
    <cellStyle name="제목[2줄 위] 11 10" xfId="43461"/>
    <cellStyle name="제목[2줄 위] 11 11" xfId="43462"/>
    <cellStyle name="제목[2줄 위] 11 12" xfId="43463"/>
    <cellStyle name="제목[2줄 위] 11 13" xfId="43464"/>
    <cellStyle name="제목[2줄 위] 11 2" xfId="43465"/>
    <cellStyle name="제목[2줄 위] 11 2 2" xfId="43466"/>
    <cellStyle name="제목[2줄 위] 11 3" xfId="43467"/>
    <cellStyle name="제목[2줄 위] 11 3 2" xfId="43468"/>
    <cellStyle name="제목[2줄 위] 11 4" xfId="43469"/>
    <cellStyle name="제목[2줄 위] 11 5" xfId="43470"/>
    <cellStyle name="제목[2줄 위] 11 6" xfId="43471"/>
    <cellStyle name="제목[2줄 위] 11 7" xfId="43472"/>
    <cellStyle name="제목[2줄 위] 11 8" xfId="43473"/>
    <cellStyle name="제목[2줄 위] 11 9" xfId="43474"/>
    <cellStyle name="제목[2줄 위] 12" xfId="43475"/>
    <cellStyle name="제목[2줄 위] 13" xfId="43476"/>
    <cellStyle name="제목[2줄 위] 14" xfId="43477"/>
    <cellStyle name="제목[2줄 위] 15" xfId="43478"/>
    <cellStyle name="제목[2줄 위] 16" xfId="43479"/>
    <cellStyle name="제목[2줄 위] 17" xfId="43480"/>
    <cellStyle name="제목[2줄 위] 18" xfId="43481"/>
    <cellStyle name="제목[2줄 위] 19" xfId="43482"/>
    <cellStyle name="제목[2줄 위] 2" xfId="43483"/>
    <cellStyle name="제목[2줄 위] 2 10" xfId="43484"/>
    <cellStyle name="제목[2줄 위] 2 10 10" xfId="43485"/>
    <cellStyle name="제목[2줄 위] 2 10 11" xfId="43486"/>
    <cellStyle name="제목[2줄 위] 2 10 12" xfId="43487"/>
    <cellStyle name="제목[2줄 위] 2 10 13" xfId="43488"/>
    <cellStyle name="제목[2줄 위] 2 10 2" xfId="43489"/>
    <cellStyle name="제목[2줄 위] 2 10 2 2" xfId="43490"/>
    <cellStyle name="제목[2줄 위] 2 10 3" xfId="43491"/>
    <cellStyle name="제목[2줄 위] 2 10 3 2" xfId="43492"/>
    <cellStyle name="제목[2줄 위] 2 10 4" xfId="43493"/>
    <cellStyle name="제목[2줄 위] 2 10 5" xfId="43494"/>
    <cellStyle name="제목[2줄 위] 2 10 6" xfId="43495"/>
    <cellStyle name="제목[2줄 위] 2 10 7" xfId="43496"/>
    <cellStyle name="제목[2줄 위] 2 10 8" xfId="43497"/>
    <cellStyle name="제목[2줄 위] 2 10 9" xfId="43498"/>
    <cellStyle name="제목[2줄 위] 2 11" xfId="43499"/>
    <cellStyle name="제목[2줄 위] 2 12" xfId="43500"/>
    <cellStyle name="제목[2줄 위] 2 13" xfId="43501"/>
    <cellStyle name="제목[2줄 위] 2 14" xfId="43502"/>
    <cellStyle name="제목[2줄 위] 2 15" xfId="43503"/>
    <cellStyle name="제목[2줄 위] 2 16" xfId="43504"/>
    <cellStyle name="제목[2줄 위] 2 17" xfId="43505"/>
    <cellStyle name="제목[2줄 위] 2 18" xfId="43506"/>
    <cellStyle name="제목[2줄 위] 2 19" xfId="43507"/>
    <cellStyle name="제목[2줄 위] 2 2" xfId="43508"/>
    <cellStyle name="제목[2줄 위] 2 2 10" xfId="43509"/>
    <cellStyle name="제목[2줄 위] 2 2 11" xfId="43510"/>
    <cellStyle name="제목[2줄 위] 2 2 12" xfId="43511"/>
    <cellStyle name="제목[2줄 위] 2 2 13" xfId="43512"/>
    <cellStyle name="제목[2줄 위] 2 2 14" xfId="43513"/>
    <cellStyle name="제목[2줄 위] 2 2 15" xfId="43514"/>
    <cellStyle name="제목[2줄 위] 2 2 16" xfId="43515"/>
    <cellStyle name="제목[2줄 위] 2 2 17" xfId="43516"/>
    <cellStyle name="제목[2줄 위] 2 2 2" xfId="43517"/>
    <cellStyle name="제목[2줄 위] 2 2 2 10" xfId="43518"/>
    <cellStyle name="제목[2줄 위] 2 2 2 11" xfId="43519"/>
    <cellStyle name="제목[2줄 위] 2 2 2 12" xfId="43520"/>
    <cellStyle name="제목[2줄 위] 2 2 2 13" xfId="43521"/>
    <cellStyle name="제목[2줄 위] 2 2 2 14" xfId="43522"/>
    <cellStyle name="제목[2줄 위] 2 2 2 2" xfId="43523"/>
    <cellStyle name="제목[2줄 위] 2 2 2 2 10" xfId="43524"/>
    <cellStyle name="제목[2줄 위] 2 2 2 2 11" xfId="43525"/>
    <cellStyle name="제목[2줄 위] 2 2 2 2 12" xfId="43526"/>
    <cellStyle name="제목[2줄 위] 2 2 2 2 13" xfId="43527"/>
    <cellStyle name="제목[2줄 위] 2 2 2 2 2" xfId="43528"/>
    <cellStyle name="제목[2줄 위] 2 2 2 2 2 2" xfId="43529"/>
    <cellStyle name="제목[2줄 위] 2 2 2 2 3" xfId="43530"/>
    <cellStyle name="제목[2줄 위] 2 2 2 2 3 2" xfId="43531"/>
    <cellStyle name="제목[2줄 위] 2 2 2 2 4" xfId="43532"/>
    <cellStyle name="제목[2줄 위] 2 2 2 2 5" xfId="43533"/>
    <cellStyle name="제목[2줄 위] 2 2 2 2 6" xfId="43534"/>
    <cellStyle name="제목[2줄 위] 2 2 2 2 7" xfId="43535"/>
    <cellStyle name="제목[2줄 위] 2 2 2 2 8" xfId="43536"/>
    <cellStyle name="제목[2줄 위] 2 2 2 2 9" xfId="43537"/>
    <cellStyle name="제목[2줄 위] 2 2 2 3" xfId="43538"/>
    <cellStyle name="제목[2줄 위] 2 2 2 3 2" xfId="43539"/>
    <cellStyle name="제목[2줄 위] 2 2 2 4" xfId="43540"/>
    <cellStyle name="제목[2줄 위] 2 2 2 4 2" xfId="43541"/>
    <cellStyle name="제목[2줄 위] 2 2 2 5" xfId="43542"/>
    <cellStyle name="제목[2줄 위] 2 2 2 6" xfId="43543"/>
    <cellStyle name="제목[2줄 위] 2 2 2 7" xfId="43544"/>
    <cellStyle name="제목[2줄 위] 2 2 2 8" xfId="43545"/>
    <cellStyle name="제목[2줄 위] 2 2 2 9" xfId="43546"/>
    <cellStyle name="제목[2줄 위] 2 2 3" xfId="43547"/>
    <cellStyle name="제목[2줄 위] 2 2 3 10" xfId="43548"/>
    <cellStyle name="제목[2줄 위] 2 2 3 11" xfId="43549"/>
    <cellStyle name="제목[2줄 위] 2 2 3 12" xfId="43550"/>
    <cellStyle name="제목[2줄 위] 2 2 3 13" xfId="43551"/>
    <cellStyle name="제목[2줄 위] 2 2 3 14" xfId="43552"/>
    <cellStyle name="제목[2줄 위] 2 2 3 2" xfId="43553"/>
    <cellStyle name="제목[2줄 위] 2 2 3 2 10" xfId="43554"/>
    <cellStyle name="제목[2줄 위] 2 2 3 2 11" xfId="43555"/>
    <cellStyle name="제목[2줄 위] 2 2 3 2 12" xfId="43556"/>
    <cellStyle name="제목[2줄 위] 2 2 3 2 13" xfId="43557"/>
    <cellStyle name="제목[2줄 위] 2 2 3 2 2" xfId="43558"/>
    <cellStyle name="제목[2줄 위] 2 2 3 2 2 2" xfId="43559"/>
    <cellStyle name="제목[2줄 위] 2 2 3 2 3" xfId="43560"/>
    <cellStyle name="제목[2줄 위] 2 2 3 2 3 2" xfId="43561"/>
    <cellStyle name="제목[2줄 위] 2 2 3 2 4" xfId="43562"/>
    <cellStyle name="제목[2줄 위] 2 2 3 2 5" xfId="43563"/>
    <cellStyle name="제목[2줄 위] 2 2 3 2 6" xfId="43564"/>
    <cellStyle name="제목[2줄 위] 2 2 3 2 7" xfId="43565"/>
    <cellStyle name="제목[2줄 위] 2 2 3 2 8" xfId="43566"/>
    <cellStyle name="제목[2줄 위] 2 2 3 2 9" xfId="43567"/>
    <cellStyle name="제목[2줄 위] 2 2 3 3" xfId="43568"/>
    <cellStyle name="제목[2줄 위] 2 2 3 3 2" xfId="43569"/>
    <cellStyle name="제목[2줄 위] 2 2 3 4" xfId="43570"/>
    <cellStyle name="제목[2줄 위] 2 2 3 4 2" xfId="43571"/>
    <cellStyle name="제목[2줄 위] 2 2 3 5" xfId="43572"/>
    <cellStyle name="제목[2줄 위] 2 2 3 6" xfId="43573"/>
    <cellStyle name="제목[2줄 위] 2 2 3 7" xfId="43574"/>
    <cellStyle name="제목[2줄 위] 2 2 3 8" xfId="43575"/>
    <cellStyle name="제목[2줄 위] 2 2 3 9" xfId="43576"/>
    <cellStyle name="제목[2줄 위] 2 2 4" xfId="43577"/>
    <cellStyle name="제목[2줄 위] 2 2 4 10" xfId="43578"/>
    <cellStyle name="제목[2줄 위] 2 2 4 11" xfId="43579"/>
    <cellStyle name="제목[2줄 위] 2 2 4 12" xfId="43580"/>
    <cellStyle name="제목[2줄 위] 2 2 4 13" xfId="43581"/>
    <cellStyle name="제목[2줄 위] 2 2 4 14" xfId="43582"/>
    <cellStyle name="제목[2줄 위] 2 2 4 2" xfId="43583"/>
    <cellStyle name="제목[2줄 위] 2 2 4 2 10" xfId="43584"/>
    <cellStyle name="제목[2줄 위] 2 2 4 2 11" xfId="43585"/>
    <cellStyle name="제목[2줄 위] 2 2 4 2 12" xfId="43586"/>
    <cellStyle name="제목[2줄 위] 2 2 4 2 13" xfId="43587"/>
    <cellStyle name="제목[2줄 위] 2 2 4 2 2" xfId="43588"/>
    <cellStyle name="제목[2줄 위] 2 2 4 2 2 2" xfId="43589"/>
    <cellStyle name="제목[2줄 위] 2 2 4 2 3" xfId="43590"/>
    <cellStyle name="제목[2줄 위] 2 2 4 2 3 2" xfId="43591"/>
    <cellStyle name="제목[2줄 위] 2 2 4 2 4" xfId="43592"/>
    <cellStyle name="제목[2줄 위] 2 2 4 2 5" xfId="43593"/>
    <cellStyle name="제목[2줄 위] 2 2 4 2 6" xfId="43594"/>
    <cellStyle name="제목[2줄 위] 2 2 4 2 7" xfId="43595"/>
    <cellStyle name="제목[2줄 위] 2 2 4 2 8" xfId="43596"/>
    <cellStyle name="제목[2줄 위] 2 2 4 2 9" xfId="43597"/>
    <cellStyle name="제목[2줄 위] 2 2 4 3" xfId="43598"/>
    <cellStyle name="제목[2줄 위] 2 2 4 3 2" xfId="43599"/>
    <cellStyle name="제목[2줄 위] 2 2 4 4" xfId="43600"/>
    <cellStyle name="제목[2줄 위] 2 2 4 4 2" xfId="43601"/>
    <cellStyle name="제목[2줄 위] 2 2 4 5" xfId="43602"/>
    <cellStyle name="제목[2줄 위] 2 2 4 6" xfId="43603"/>
    <cellStyle name="제목[2줄 위] 2 2 4 7" xfId="43604"/>
    <cellStyle name="제목[2줄 위] 2 2 4 8" xfId="43605"/>
    <cellStyle name="제목[2줄 위] 2 2 4 9" xfId="43606"/>
    <cellStyle name="제목[2줄 위] 2 2 5" xfId="43607"/>
    <cellStyle name="제목[2줄 위] 2 2 5 10" xfId="43608"/>
    <cellStyle name="제목[2줄 위] 2 2 5 11" xfId="43609"/>
    <cellStyle name="제목[2줄 위] 2 2 5 12" xfId="43610"/>
    <cellStyle name="제목[2줄 위] 2 2 5 13" xfId="43611"/>
    <cellStyle name="제목[2줄 위] 2 2 5 14" xfId="43612"/>
    <cellStyle name="제목[2줄 위] 2 2 5 2" xfId="43613"/>
    <cellStyle name="제목[2줄 위] 2 2 5 2 10" xfId="43614"/>
    <cellStyle name="제목[2줄 위] 2 2 5 2 11" xfId="43615"/>
    <cellStyle name="제목[2줄 위] 2 2 5 2 12" xfId="43616"/>
    <cellStyle name="제목[2줄 위] 2 2 5 2 13" xfId="43617"/>
    <cellStyle name="제목[2줄 위] 2 2 5 2 2" xfId="43618"/>
    <cellStyle name="제목[2줄 위] 2 2 5 2 2 2" xfId="43619"/>
    <cellStyle name="제목[2줄 위] 2 2 5 2 3" xfId="43620"/>
    <cellStyle name="제목[2줄 위] 2 2 5 2 3 2" xfId="43621"/>
    <cellStyle name="제목[2줄 위] 2 2 5 2 4" xfId="43622"/>
    <cellStyle name="제목[2줄 위] 2 2 5 2 5" xfId="43623"/>
    <cellStyle name="제목[2줄 위] 2 2 5 2 6" xfId="43624"/>
    <cellStyle name="제목[2줄 위] 2 2 5 2 7" xfId="43625"/>
    <cellStyle name="제목[2줄 위] 2 2 5 2 8" xfId="43626"/>
    <cellStyle name="제목[2줄 위] 2 2 5 2 9" xfId="43627"/>
    <cellStyle name="제목[2줄 위] 2 2 5 3" xfId="43628"/>
    <cellStyle name="제목[2줄 위] 2 2 5 3 2" xfId="43629"/>
    <cellStyle name="제목[2줄 위] 2 2 5 4" xfId="43630"/>
    <cellStyle name="제목[2줄 위] 2 2 5 4 2" xfId="43631"/>
    <cellStyle name="제목[2줄 위] 2 2 5 5" xfId="43632"/>
    <cellStyle name="제목[2줄 위] 2 2 5 6" xfId="43633"/>
    <cellStyle name="제목[2줄 위] 2 2 5 7" xfId="43634"/>
    <cellStyle name="제목[2줄 위] 2 2 5 8" xfId="43635"/>
    <cellStyle name="제목[2줄 위] 2 2 5 9" xfId="43636"/>
    <cellStyle name="제목[2줄 위] 2 2 6" xfId="43637"/>
    <cellStyle name="제목[2줄 위] 2 2 6 10" xfId="43638"/>
    <cellStyle name="제목[2줄 위] 2 2 6 11" xfId="43639"/>
    <cellStyle name="제목[2줄 위] 2 2 6 12" xfId="43640"/>
    <cellStyle name="제목[2줄 위] 2 2 6 13" xfId="43641"/>
    <cellStyle name="제목[2줄 위] 2 2 6 2" xfId="43642"/>
    <cellStyle name="제목[2줄 위] 2 2 6 2 2" xfId="43643"/>
    <cellStyle name="제목[2줄 위] 2 2 6 3" xfId="43644"/>
    <cellStyle name="제목[2줄 위] 2 2 6 3 2" xfId="43645"/>
    <cellStyle name="제목[2줄 위] 2 2 6 4" xfId="43646"/>
    <cellStyle name="제목[2줄 위] 2 2 6 5" xfId="43647"/>
    <cellStyle name="제목[2줄 위] 2 2 6 6" xfId="43648"/>
    <cellStyle name="제목[2줄 위] 2 2 6 7" xfId="43649"/>
    <cellStyle name="제목[2줄 위] 2 2 6 8" xfId="43650"/>
    <cellStyle name="제목[2줄 위] 2 2 6 9" xfId="43651"/>
    <cellStyle name="제목[2줄 위] 2 2 7" xfId="43652"/>
    <cellStyle name="제목[2줄 위] 2 2 8" xfId="43653"/>
    <cellStyle name="제목[2줄 위] 2 2 9" xfId="43654"/>
    <cellStyle name="제목[2줄 위] 2 20" xfId="43655"/>
    <cellStyle name="제목[2줄 위] 2 21" xfId="43656"/>
    <cellStyle name="제목[2줄 위] 2 3" xfId="43657"/>
    <cellStyle name="제목[2줄 위] 2 3 10" xfId="43658"/>
    <cellStyle name="제목[2줄 위] 2 3 11" xfId="43659"/>
    <cellStyle name="제목[2줄 위] 2 3 12" xfId="43660"/>
    <cellStyle name="제목[2줄 위] 2 3 13" xfId="43661"/>
    <cellStyle name="제목[2줄 위] 2 3 14" xfId="43662"/>
    <cellStyle name="제목[2줄 위] 2 3 15" xfId="43663"/>
    <cellStyle name="제목[2줄 위] 2 3 16" xfId="43664"/>
    <cellStyle name="제목[2줄 위] 2 3 2" xfId="43665"/>
    <cellStyle name="제목[2줄 위] 2 3 2 10" xfId="43666"/>
    <cellStyle name="제목[2줄 위] 2 3 2 11" xfId="43667"/>
    <cellStyle name="제목[2줄 위] 2 3 2 12" xfId="43668"/>
    <cellStyle name="제목[2줄 위] 2 3 2 13" xfId="43669"/>
    <cellStyle name="제목[2줄 위] 2 3 2 14" xfId="43670"/>
    <cellStyle name="제목[2줄 위] 2 3 2 2" xfId="43671"/>
    <cellStyle name="제목[2줄 위] 2 3 2 2 10" xfId="43672"/>
    <cellStyle name="제목[2줄 위] 2 3 2 2 11" xfId="43673"/>
    <cellStyle name="제목[2줄 위] 2 3 2 2 12" xfId="43674"/>
    <cellStyle name="제목[2줄 위] 2 3 2 2 13" xfId="43675"/>
    <cellStyle name="제목[2줄 위] 2 3 2 2 2" xfId="43676"/>
    <cellStyle name="제목[2줄 위] 2 3 2 2 2 2" xfId="43677"/>
    <cellStyle name="제목[2줄 위] 2 3 2 2 3" xfId="43678"/>
    <cellStyle name="제목[2줄 위] 2 3 2 2 3 2" xfId="43679"/>
    <cellStyle name="제목[2줄 위] 2 3 2 2 4" xfId="43680"/>
    <cellStyle name="제목[2줄 위] 2 3 2 2 5" xfId="43681"/>
    <cellStyle name="제목[2줄 위] 2 3 2 2 6" xfId="43682"/>
    <cellStyle name="제목[2줄 위] 2 3 2 2 7" xfId="43683"/>
    <cellStyle name="제목[2줄 위] 2 3 2 2 8" xfId="43684"/>
    <cellStyle name="제목[2줄 위] 2 3 2 2 9" xfId="43685"/>
    <cellStyle name="제목[2줄 위] 2 3 2 3" xfId="43686"/>
    <cellStyle name="제목[2줄 위] 2 3 2 3 2" xfId="43687"/>
    <cellStyle name="제목[2줄 위] 2 3 2 4" xfId="43688"/>
    <cellStyle name="제목[2줄 위] 2 3 2 4 2" xfId="43689"/>
    <cellStyle name="제목[2줄 위] 2 3 2 5" xfId="43690"/>
    <cellStyle name="제목[2줄 위] 2 3 2 6" xfId="43691"/>
    <cellStyle name="제목[2줄 위] 2 3 2 7" xfId="43692"/>
    <cellStyle name="제목[2줄 위] 2 3 2 8" xfId="43693"/>
    <cellStyle name="제목[2줄 위] 2 3 2 9" xfId="43694"/>
    <cellStyle name="제목[2줄 위] 2 3 3" xfId="43695"/>
    <cellStyle name="제목[2줄 위] 2 3 3 10" xfId="43696"/>
    <cellStyle name="제목[2줄 위] 2 3 3 11" xfId="43697"/>
    <cellStyle name="제목[2줄 위] 2 3 3 12" xfId="43698"/>
    <cellStyle name="제목[2줄 위] 2 3 3 13" xfId="43699"/>
    <cellStyle name="제목[2줄 위] 2 3 3 14" xfId="43700"/>
    <cellStyle name="제목[2줄 위] 2 3 3 2" xfId="43701"/>
    <cellStyle name="제목[2줄 위] 2 3 3 2 10" xfId="43702"/>
    <cellStyle name="제목[2줄 위] 2 3 3 2 11" xfId="43703"/>
    <cellStyle name="제목[2줄 위] 2 3 3 2 12" xfId="43704"/>
    <cellStyle name="제목[2줄 위] 2 3 3 2 13" xfId="43705"/>
    <cellStyle name="제목[2줄 위] 2 3 3 2 2" xfId="43706"/>
    <cellStyle name="제목[2줄 위] 2 3 3 2 2 2" xfId="43707"/>
    <cellStyle name="제목[2줄 위] 2 3 3 2 3" xfId="43708"/>
    <cellStyle name="제목[2줄 위] 2 3 3 2 3 2" xfId="43709"/>
    <cellStyle name="제목[2줄 위] 2 3 3 2 4" xfId="43710"/>
    <cellStyle name="제목[2줄 위] 2 3 3 2 5" xfId="43711"/>
    <cellStyle name="제목[2줄 위] 2 3 3 2 6" xfId="43712"/>
    <cellStyle name="제목[2줄 위] 2 3 3 2 7" xfId="43713"/>
    <cellStyle name="제목[2줄 위] 2 3 3 2 8" xfId="43714"/>
    <cellStyle name="제목[2줄 위] 2 3 3 2 9" xfId="43715"/>
    <cellStyle name="제목[2줄 위] 2 3 3 3" xfId="43716"/>
    <cellStyle name="제목[2줄 위] 2 3 3 3 2" xfId="43717"/>
    <cellStyle name="제목[2줄 위] 2 3 3 4" xfId="43718"/>
    <cellStyle name="제목[2줄 위] 2 3 3 4 2" xfId="43719"/>
    <cellStyle name="제목[2줄 위] 2 3 3 5" xfId="43720"/>
    <cellStyle name="제목[2줄 위] 2 3 3 6" xfId="43721"/>
    <cellStyle name="제목[2줄 위] 2 3 3 7" xfId="43722"/>
    <cellStyle name="제목[2줄 위] 2 3 3 8" xfId="43723"/>
    <cellStyle name="제목[2줄 위] 2 3 3 9" xfId="43724"/>
    <cellStyle name="제목[2줄 위] 2 3 4" xfId="43725"/>
    <cellStyle name="제목[2줄 위] 2 3 4 10" xfId="43726"/>
    <cellStyle name="제목[2줄 위] 2 3 4 11" xfId="43727"/>
    <cellStyle name="제목[2줄 위] 2 3 4 12" xfId="43728"/>
    <cellStyle name="제목[2줄 위] 2 3 4 13" xfId="43729"/>
    <cellStyle name="제목[2줄 위] 2 3 4 14" xfId="43730"/>
    <cellStyle name="제목[2줄 위] 2 3 4 2" xfId="43731"/>
    <cellStyle name="제목[2줄 위] 2 3 4 2 10" xfId="43732"/>
    <cellStyle name="제목[2줄 위] 2 3 4 2 11" xfId="43733"/>
    <cellStyle name="제목[2줄 위] 2 3 4 2 12" xfId="43734"/>
    <cellStyle name="제목[2줄 위] 2 3 4 2 13" xfId="43735"/>
    <cellStyle name="제목[2줄 위] 2 3 4 2 2" xfId="43736"/>
    <cellStyle name="제목[2줄 위] 2 3 4 2 2 2" xfId="43737"/>
    <cellStyle name="제목[2줄 위] 2 3 4 2 3" xfId="43738"/>
    <cellStyle name="제목[2줄 위] 2 3 4 2 3 2" xfId="43739"/>
    <cellStyle name="제목[2줄 위] 2 3 4 2 4" xfId="43740"/>
    <cellStyle name="제목[2줄 위] 2 3 4 2 5" xfId="43741"/>
    <cellStyle name="제목[2줄 위] 2 3 4 2 6" xfId="43742"/>
    <cellStyle name="제목[2줄 위] 2 3 4 2 7" xfId="43743"/>
    <cellStyle name="제목[2줄 위] 2 3 4 2 8" xfId="43744"/>
    <cellStyle name="제목[2줄 위] 2 3 4 2 9" xfId="43745"/>
    <cellStyle name="제목[2줄 위] 2 3 4 3" xfId="43746"/>
    <cellStyle name="제목[2줄 위] 2 3 4 3 2" xfId="43747"/>
    <cellStyle name="제목[2줄 위] 2 3 4 4" xfId="43748"/>
    <cellStyle name="제목[2줄 위] 2 3 4 4 2" xfId="43749"/>
    <cellStyle name="제목[2줄 위] 2 3 4 5" xfId="43750"/>
    <cellStyle name="제목[2줄 위] 2 3 4 6" xfId="43751"/>
    <cellStyle name="제목[2줄 위] 2 3 4 7" xfId="43752"/>
    <cellStyle name="제목[2줄 위] 2 3 4 8" xfId="43753"/>
    <cellStyle name="제목[2줄 위] 2 3 4 9" xfId="43754"/>
    <cellStyle name="제목[2줄 위] 2 3 5" xfId="43755"/>
    <cellStyle name="제목[2줄 위] 2 3 5 10" xfId="43756"/>
    <cellStyle name="제목[2줄 위] 2 3 5 11" xfId="43757"/>
    <cellStyle name="제목[2줄 위] 2 3 5 12" xfId="43758"/>
    <cellStyle name="제목[2줄 위] 2 3 5 13" xfId="43759"/>
    <cellStyle name="제목[2줄 위] 2 3 5 2" xfId="43760"/>
    <cellStyle name="제목[2줄 위] 2 3 5 2 2" xfId="43761"/>
    <cellStyle name="제목[2줄 위] 2 3 5 3" xfId="43762"/>
    <cellStyle name="제목[2줄 위] 2 3 5 3 2" xfId="43763"/>
    <cellStyle name="제목[2줄 위] 2 3 5 4" xfId="43764"/>
    <cellStyle name="제목[2줄 위] 2 3 5 5" xfId="43765"/>
    <cellStyle name="제목[2줄 위] 2 3 5 6" xfId="43766"/>
    <cellStyle name="제목[2줄 위] 2 3 5 7" xfId="43767"/>
    <cellStyle name="제목[2줄 위] 2 3 5 8" xfId="43768"/>
    <cellStyle name="제목[2줄 위] 2 3 5 9" xfId="43769"/>
    <cellStyle name="제목[2줄 위] 2 3 6" xfId="43770"/>
    <cellStyle name="제목[2줄 위] 2 3 7" xfId="43771"/>
    <cellStyle name="제목[2줄 위] 2 3 8" xfId="43772"/>
    <cellStyle name="제목[2줄 위] 2 3 9" xfId="43773"/>
    <cellStyle name="제목[2줄 위] 2 4" xfId="43774"/>
    <cellStyle name="제목[2줄 위] 2 4 10" xfId="43775"/>
    <cellStyle name="제목[2줄 위] 2 4 11" xfId="43776"/>
    <cellStyle name="제목[2줄 위] 2 4 12" xfId="43777"/>
    <cellStyle name="제목[2줄 위] 2 4 13" xfId="43778"/>
    <cellStyle name="제목[2줄 위] 2 4 14" xfId="43779"/>
    <cellStyle name="제목[2줄 위] 2 4 2" xfId="43780"/>
    <cellStyle name="제목[2줄 위] 2 4 2 10" xfId="43781"/>
    <cellStyle name="제목[2줄 위] 2 4 2 11" xfId="43782"/>
    <cellStyle name="제목[2줄 위] 2 4 2 12" xfId="43783"/>
    <cellStyle name="제목[2줄 위] 2 4 2 13" xfId="43784"/>
    <cellStyle name="제목[2줄 위] 2 4 2 2" xfId="43785"/>
    <cellStyle name="제목[2줄 위] 2 4 2 2 2" xfId="43786"/>
    <cellStyle name="제목[2줄 위] 2 4 2 3" xfId="43787"/>
    <cellStyle name="제목[2줄 위] 2 4 2 3 2" xfId="43788"/>
    <cellStyle name="제목[2줄 위] 2 4 2 4" xfId="43789"/>
    <cellStyle name="제목[2줄 위] 2 4 2 5" xfId="43790"/>
    <cellStyle name="제목[2줄 위] 2 4 2 6" xfId="43791"/>
    <cellStyle name="제목[2줄 위] 2 4 2 7" xfId="43792"/>
    <cellStyle name="제목[2줄 위] 2 4 2 8" xfId="43793"/>
    <cellStyle name="제목[2줄 위] 2 4 2 9" xfId="43794"/>
    <cellStyle name="제목[2줄 위] 2 4 3" xfId="43795"/>
    <cellStyle name="제목[2줄 위] 2 4 3 2" xfId="43796"/>
    <cellStyle name="제목[2줄 위] 2 4 4" xfId="43797"/>
    <cellStyle name="제목[2줄 위] 2 4 4 2" xfId="43798"/>
    <cellStyle name="제목[2줄 위] 2 4 5" xfId="43799"/>
    <cellStyle name="제목[2줄 위] 2 4 6" xfId="43800"/>
    <cellStyle name="제목[2줄 위] 2 4 7" xfId="43801"/>
    <cellStyle name="제목[2줄 위] 2 4 8" xfId="43802"/>
    <cellStyle name="제목[2줄 위] 2 4 9" xfId="43803"/>
    <cellStyle name="제목[2줄 위] 2 5" xfId="43804"/>
    <cellStyle name="제목[2줄 위] 2 5 10" xfId="43805"/>
    <cellStyle name="제목[2줄 위] 2 5 11" xfId="43806"/>
    <cellStyle name="제목[2줄 위] 2 5 12" xfId="43807"/>
    <cellStyle name="제목[2줄 위] 2 5 13" xfId="43808"/>
    <cellStyle name="제목[2줄 위] 2 5 14" xfId="43809"/>
    <cellStyle name="제목[2줄 위] 2 5 2" xfId="43810"/>
    <cellStyle name="제목[2줄 위] 2 5 2 10" xfId="43811"/>
    <cellStyle name="제목[2줄 위] 2 5 2 11" xfId="43812"/>
    <cellStyle name="제목[2줄 위] 2 5 2 12" xfId="43813"/>
    <cellStyle name="제목[2줄 위] 2 5 2 13" xfId="43814"/>
    <cellStyle name="제목[2줄 위] 2 5 2 2" xfId="43815"/>
    <cellStyle name="제목[2줄 위] 2 5 2 2 2" xfId="43816"/>
    <cellStyle name="제목[2줄 위] 2 5 2 3" xfId="43817"/>
    <cellStyle name="제목[2줄 위] 2 5 2 3 2" xfId="43818"/>
    <cellStyle name="제목[2줄 위] 2 5 2 4" xfId="43819"/>
    <cellStyle name="제목[2줄 위] 2 5 2 5" xfId="43820"/>
    <cellStyle name="제목[2줄 위] 2 5 2 6" xfId="43821"/>
    <cellStyle name="제목[2줄 위] 2 5 2 7" xfId="43822"/>
    <cellStyle name="제목[2줄 위] 2 5 2 8" xfId="43823"/>
    <cellStyle name="제목[2줄 위] 2 5 2 9" xfId="43824"/>
    <cellStyle name="제목[2줄 위] 2 5 3" xfId="43825"/>
    <cellStyle name="제목[2줄 위] 2 5 3 2" xfId="43826"/>
    <cellStyle name="제목[2줄 위] 2 5 4" xfId="43827"/>
    <cellStyle name="제목[2줄 위] 2 5 4 2" xfId="43828"/>
    <cellStyle name="제목[2줄 위] 2 5 5" xfId="43829"/>
    <cellStyle name="제목[2줄 위] 2 5 6" xfId="43830"/>
    <cellStyle name="제목[2줄 위] 2 5 7" xfId="43831"/>
    <cellStyle name="제목[2줄 위] 2 5 8" xfId="43832"/>
    <cellStyle name="제목[2줄 위] 2 5 9" xfId="43833"/>
    <cellStyle name="제목[2줄 위] 2 6" xfId="43834"/>
    <cellStyle name="제목[2줄 위] 2 6 10" xfId="43835"/>
    <cellStyle name="제목[2줄 위] 2 6 11" xfId="43836"/>
    <cellStyle name="제목[2줄 위] 2 6 12" xfId="43837"/>
    <cellStyle name="제목[2줄 위] 2 6 13" xfId="43838"/>
    <cellStyle name="제목[2줄 위] 2 6 14" xfId="43839"/>
    <cellStyle name="제목[2줄 위] 2 6 2" xfId="43840"/>
    <cellStyle name="제목[2줄 위] 2 6 2 10" xfId="43841"/>
    <cellStyle name="제목[2줄 위] 2 6 2 11" xfId="43842"/>
    <cellStyle name="제목[2줄 위] 2 6 2 12" xfId="43843"/>
    <cellStyle name="제목[2줄 위] 2 6 2 13" xfId="43844"/>
    <cellStyle name="제목[2줄 위] 2 6 2 2" xfId="43845"/>
    <cellStyle name="제목[2줄 위] 2 6 2 2 2" xfId="43846"/>
    <cellStyle name="제목[2줄 위] 2 6 2 3" xfId="43847"/>
    <cellStyle name="제목[2줄 위] 2 6 2 3 2" xfId="43848"/>
    <cellStyle name="제목[2줄 위] 2 6 2 4" xfId="43849"/>
    <cellStyle name="제목[2줄 위] 2 6 2 5" xfId="43850"/>
    <cellStyle name="제목[2줄 위] 2 6 2 6" xfId="43851"/>
    <cellStyle name="제목[2줄 위] 2 6 2 7" xfId="43852"/>
    <cellStyle name="제목[2줄 위] 2 6 2 8" xfId="43853"/>
    <cellStyle name="제목[2줄 위] 2 6 2 9" xfId="43854"/>
    <cellStyle name="제목[2줄 위] 2 6 3" xfId="43855"/>
    <cellStyle name="제목[2줄 위] 2 6 3 2" xfId="43856"/>
    <cellStyle name="제목[2줄 위] 2 6 4" xfId="43857"/>
    <cellStyle name="제목[2줄 위] 2 6 4 2" xfId="43858"/>
    <cellStyle name="제목[2줄 위] 2 6 5" xfId="43859"/>
    <cellStyle name="제목[2줄 위] 2 6 6" xfId="43860"/>
    <cellStyle name="제목[2줄 위] 2 6 7" xfId="43861"/>
    <cellStyle name="제목[2줄 위] 2 6 8" xfId="43862"/>
    <cellStyle name="제목[2줄 위] 2 6 9" xfId="43863"/>
    <cellStyle name="제목[2줄 위] 2 7" xfId="43864"/>
    <cellStyle name="제목[2줄 위] 2 7 10" xfId="43865"/>
    <cellStyle name="제목[2줄 위] 2 7 11" xfId="43866"/>
    <cellStyle name="제목[2줄 위] 2 7 12" xfId="43867"/>
    <cellStyle name="제목[2줄 위] 2 7 13" xfId="43868"/>
    <cellStyle name="제목[2줄 위] 2 7 14" xfId="43869"/>
    <cellStyle name="제목[2줄 위] 2 7 2" xfId="43870"/>
    <cellStyle name="제목[2줄 위] 2 7 2 10" xfId="43871"/>
    <cellStyle name="제목[2줄 위] 2 7 2 11" xfId="43872"/>
    <cellStyle name="제목[2줄 위] 2 7 2 12" xfId="43873"/>
    <cellStyle name="제목[2줄 위] 2 7 2 13" xfId="43874"/>
    <cellStyle name="제목[2줄 위] 2 7 2 2" xfId="43875"/>
    <cellStyle name="제목[2줄 위] 2 7 2 2 2" xfId="43876"/>
    <cellStyle name="제목[2줄 위] 2 7 2 3" xfId="43877"/>
    <cellStyle name="제목[2줄 위] 2 7 2 3 2" xfId="43878"/>
    <cellStyle name="제목[2줄 위] 2 7 2 4" xfId="43879"/>
    <cellStyle name="제목[2줄 위] 2 7 2 5" xfId="43880"/>
    <cellStyle name="제목[2줄 위] 2 7 2 6" xfId="43881"/>
    <cellStyle name="제목[2줄 위] 2 7 2 7" xfId="43882"/>
    <cellStyle name="제목[2줄 위] 2 7 2 8" xfId="43883"/>
    <cellStyle name="제목[2줄 위] 2 7 2 9" xfId="43884"/>
    <cellStyle name="제목[2줄 위] 2 7 3" xfId="43885"/>
    <cellStyle name="제목[2줄 위] 2 7 3 2" xfId="43886"/>
    <cellStyle name="제목[2줄 위] 2 7 4" xfId="43887"/>
    <cellStyle name="제목[2줄 위] 2 7 4 2" xfId="43888"/>
    <cellStyle name="제목[2줄 위] 2 7 5" xfId="43889"/>
    <cellStyle name="제목[2줄 위] 2 7 6" xfId="43890"/>
    <cellStyle name="제목[2줄 위] 2 7 7" xfId="43891"/>
    <cellStyle name="제목[2줄 위] 2 7 8" xfId="43892"/>
    <cellStyle name="제목[2줄 위] 2 7 9" xfId="43893"/>
    <cellStyle name="제목[2줄 위] 2 8" xfId="43894"/>
    <cellStyle name="제목[2줄 위] 2 8 10" xfId="43895"/>
    <cellStyle name="제목[2줄 위] 2 8 11" xfId="43896"/>
    <cellStyle name="제목[2줄 위] 2 8 12" xfId="43897"/>
    <cellStyle name="제목[2줄 위] 2 8 13" xfId="43898"/>
    <cellStyle name="제목[2줄 위] 2 8 14" xfId="43899"/>
    <cellStyle name="제목[2줄 위] 2 8 2" xfId="43900"/>
    <cellStyle name="제목[2줄 위] 2 8 2 10" xfId="43901"/>
    <cellStyle name="제목[2줄 위] 2 8 2 11" xfId="43902"/>
    <cellStyle name="제목[2줄 위] 2 8 2 12" xfId="43903"/>
    <cellStyle name="제목[2줄 위] 2 8 2 13" xfId="43904"/>
    <cellStyle name="제목[2줄 위] 2 8 2 2" xfId="43905"/>
    <cellStyle name="제목[2줄 위] 2 8 2 2 2" xfId="43906"/>
    <cellStyle name="제목[2줄 위] 2 8 2 3" xfId="43907"/>
    <cellStyle name="제목[2줄 위] 2 8 2 3 2" xfId="43908"/>
    <cellStyle name="제목[2줄 위] 2 8 2 4" xfId="43909"/>
    <cellStyle name="제목[2줄 위] 2 8 2 5" xfId="43910"/>
    <cellStyle name="제목[2줄 위] 2 8 2 6" xfId="43911"/>
    <cellStyle name="제목[2줄 위] 2 8 2 7" xfId="43912"/>
    <cellStyle name="제목[2줄 위] 2 8 2 8" xfId="43913"/>
    <cellStyle name="제목[2줄 위] 2 8 2 9" xfId="43914"/>
    <cellStyle name="제목[2줄 위] 2 8 3" xfId="43915"/>
    <cellStyle name="제목[2줄 위] 2 8 3 2" xfId="43916"/>
    <cellStyle name="제목[2줄 위] 2 8 4" xfId="43917"/>
    <cellStyle name="제목[2줄 위] 2 8 4 2" xfId="43918"/>
    <cellStyle name="제목[2줄 위] 2 8 5" xfId="43919"/>
    <cellStyle name="제목[2줄 위] 2 8 6" xfId="43920"/>
    <cellStyle name="제목[2줄 위] 2 8 7" xfId="43921"/>
    <cellStyle name="제목[2줄 위] 2 8 8" xfId="43922"/>
    <cellStyle name="제목[2줄 위] 2 8 9" xfId="43923"/>
    <cellStyle name="제목[2줄 위] 2 9" xfId="43924"/>
    <cellStyle name="제목[2줄 위] 2 9 10" xfId="43925"/>
    <cellStyle name="제목[2줄 위] 2 9 11" xfId="43926"/>
    <cellStyle name="제목[2줄 위] 2 9 12" xfId="43927"/>
    <cellStyle name="제목[2줄 위] 2 9 13" xfId="43928"/>
    <cellStyle name="제목[2줄 위] 2 9 14" xfId="43929"/>
    <cellStyle name="제목[2줄 위] 2 9 2" xfId="43930"/>
    <cellStyle name="제목[2줄 위] 2 9 2 10" xfId="43931"/>
    <cellStyle name="제목[2줄 위] 2 9 2 11" xfId="43932"/>
    <cellStyle name="제목[2줄 위] 2 9 2 12" xfId="43933"/>
    <cellStyle name="제목[2줄 위] 2 9 2 13" xfId="43934"/>
    <cellStyle name="제목[2줄 위] 2 9 2 2" xfId="43935"/>
    <cellStyle name="제목[2줄 위] 2 9 2 2 2" xfId="43936"/>
    <cellStyle name="제목[2줄 위] 2 9 2 3" xfId="43937"/>
    <cellStyle name="제목[2줄 위] 2 9 2 3 2" xfId="43938"/>
    <cellStyle name="제목[2줄 위] 2 9 2 4" xfId="43939"/>
    <cellStyle name="제목[2줄 위] 2 9 2 5" xfId="43940"/>
    <cellStyle name="제목[2줄 위] 2 9 2 6" xfId="43941"/>
    <cellStyle name="제목[2줄 위] 2 9 2 7" xfId="43942"/>
    <cellStyle name="제목[2줄 위] 2 9 2 8" xfId="43943"/>
    <cellStyle name="제목[2줄 위] 2 9 2 9" xfId="43944"/>
    <cellStyle name="제목[2줄 위] 2 9 3" xfId="43945"/>
    <cellStyle name="제목[2줄 위] 2 9 3 2" xfId="43946"/>
    <cellStyle name="제목[2줄 위] 2 9 4" xfId="43947"/>
    <cellStyle name="제목[2줄 위] 2 9 4 2" xfId="43948"/>
    <cellStyle name="제목[2줄 위] 2 9 5" xfId="43949"/>
    <cellStyle name="제목[2줄 위] 2 9 6" xfId="43950"/>
    <cellStyle name="제목[2줄 위] 2 9 7" xfId="43951"/>
    <cellStyle name="제목[2줄 위] 2 9 8" xfId="43952"/>
    <cellStyle name="제목[2줄 위] 2 9 9" xfId="43953"/>
    <cellStyle name="제목[2줄 위] 20" xfId="43954"/>
    <cellStyle name="제목[2줄 위] 21" xfId="43955"/>
    <cellStyle name="제목[2줄 위] 22" xfId="43956"/>
    <cellStyle name="제목[2줄 위] 23" xfId="43429"/>
    <cellStyle name="제목[2줄 위] 3" xfId="43957"/>
    <cellStyle name="제목[2줄 위] 3 10" xfId="43958"/>
    <cellStyle name="제목[2줄 위] 3 11" xfId="43959"/>
    <cellStyle name="제목[2줄 위] 3 12" xfId="43960"/>
    <cellStyle name="제목[2줄 위] 3 13" xfId="43961"/>
    <cellStyle name="제목[2줄 위] 3 14" xfId="43962"/>
    <cellStyle name="제목[2줄 위] 3 15" xfId="43963"/>
    <cellStyle name="제목[2줄 위] 3 16" xfId="43964"/>
    <cellStyle name="제목[2줄 위] 3 17" xfId="43965"/>
    <cellStyle name="제목[2줄 위] 3 2" xfId="43966"/>
    <cellStyle name="제목[2줄 위] 3 2 10" xfId="43967"/>
    <cellStyle name="제목[2줄 위] 3 2 11" xfId="43968"/>
    <cellStyle name="제목[2줄 위] 3 2 12" xfId="43969"/>
    <cellStyle name="제목[2줄 위] 3 2 13" xfId="43970"/>
    <cellStyle name="제목[2줄 위] 3 2 14" xfId="43971"/>
    <cellStyle name="제목[2줄 위] 3 2 2" xfId="43972"/>
    <cellStyle name="제목[2줄 위] 3 2 2 10" xfId="43973"/>
    <cellStyle name="제목[2줄 위] 3 2 2 11" xfId="43974"/>
    <cellStyle name="제목[2줄 위] 3 2 2 12" xfId="43975"/>
    <cellStyle name="제목[2줄 위] 3 2 2 13" xfId="43976"/>
    <cellStyle name="제목[2줄 위] 3 2 2 2" xfId="43977"/>
    <cellStyle name="제목[2줄 위] 3 2 2 2 2" xfId="43978"/>
    <cellStyle name="제목[2줄 위] 3 2 2 3" xfId="43979"/>
    <cellStyle name="제목[2줄 위] 3 2 2 3 2" xfId="43980"/>
    <cellStyle name="제목[2줄 위] 3 2 2 4" xfId="43981"/>
    <cellStyle name="제목[2줄 위] 3 2 2 5" xfId="43982"/>
    <cellStyle name="제목[2줄 위] 3 2 2 6" xfId="43983"/>
    <cellStyle name="제목[2줄 위] 3 2 2 7" xfId="43984"/>
    <cellStyle name="제목[2줄 위] 3 2 2 8" xfId="43985"/>
    <cellStyle name="제목[2줄 위] 3 2 2 9" xfId="43986"/>
    <cellStyle name="제목[2줄 위] 3 2 3" xfId="43987"/>
    <cellStyle name="제목[2줄 위] 3 2 3 2" xfId="43988"/>
    <cellStyle name="제목[2줄 위] 3 2 4" xfId="43989"/>
    <cellStyle name="제목[2줄 위] 3 2 4 2" xfId="43990"/>
    <cellStyle name="제목[2줄 위] 3 2 5" xfId="43991"/>
    <cellStyle name="제목[2줄 위] 3 2 6" xfId="43992"/>
    <cellStyle name="제목[2줄 위] 3 2 7" xfId="43993"/>
    <cellStyle name="제목[2줄 위] 3 2 8" xfId="43994"/>
    <cellStyle name="제목[2줄 위] 3 2 9" xfId="43995"/>
    <cellStyle name="제목[2줄 위] 3 3" xfId="43996"/>
    <cellStyle name="제목[2줄 위] 3 3 10" xfId="43997"/>
    <cellStyle name="제목[2줄 위] 3 3 11" xfId="43998"/>
    <cellStyle name="제목[2줄 위] 3 3 12" xfId="43999"/>
    <cellStyle name="제목[2줄 위] 3 3 13" xfId="44000"/>
    <cellStyle name="제목[2줄 위] 3 3 14" xfId="44001"/>
    <cellStyle name="제목[2줄 위] 3 3 2" xfId="44002"/>
    <cellStyle name="제목[2줄 위] 3 3 2 10" xfId="44003"/>
    <cellStyle name="제목[2줄 위] 3 3 2 11" xfId="44004"/>
    <cellStyle name="제목[2줄 위] 3 3 2 12" xfId="44005"/>
    <cellStyle name="제목[2줄 위] 3 3 2 13" xfId="44006"/>
    <cellStyle name="제목[2줄 위] 3 3 2 2" xfId="44007"/>
    <cellStyle name="제목[2줄 위] 3 3 2 2 2" xfId="44008"/>
    <cellStyle name="제목[2줄 위] 3 3 2 3" xfId="44009"/>
    <cellStyle name="제목[2줄 위] 3 3 2 3 2" xfId="44010"/>
    <cellStyle name="제목[2줄 위] 3 3 2 4" xfId="44011"/>
    <cellStyle name="제목[2줄 위] 3 3 2 5" xfId="44012"/>
    <cellStyle name="제목[2줄 위] 3 3 2 6" xfId="44013"/>
    <cellStyle name="제목[2줄 위] 3 3 2 7" xfId="44014"/>
    <cellStyle name="제목[2줄 위] 3 3 2 8" xfId="44015"/>
    <cellStyle name="제목[2줄 위] 3 3 2 9" xfId="44016"/>
    <cellStyle name="제목[2줄 위] 3 3 3" xfId="44017"/>
    <cellStyle name="제목[2줄 위] 3 3 3 2" xfId="44018"/>
    <cellStyle name="제목[2줄 위] 3 3 4" xfId="44019"/>
    <cellStyle name="제목[2줄 위] 3 3 4 2" xfId="44020"/>
    <cellStyle name="제목[2줄 위] 3 3 5" xfId="44021"/>
    <cellStyle name="제목[2줄 위] 3 3 6" xfId="44022"/>
    <cellStyle name="제목[2줄 위] 3 3 7" xfId="44023"/>
    <cellStyle name="제목[2줄 위] 3 3 8" xfId="44024"/>
    <cellStyle name="제목[2줄 위] 3 3 9" xfId="44025"/>
    <cellStyle name="제목[2줄 위] 3 4" xfId="44026"/>
    <cellStyle name="제목[2줄 위] 3 4 10" xfId="44027"/>
    <cellStyle name="제목[2줄 위] 3 4 11" xfId="44028"/>
    <cellStyle name="제목[2줄 위] 3 4 12" xfId="44029"/>
    <cellStyle name="제목[2줄 위] 3 4 13" xfId="44030"/>
    <cellStyle name="제목[2줄 위] 3 4 14" xfId="44031"/>
    <cellStyle name="제목[2줄 위] 3 4 2" xfId="44032"/>
    <cellStyle name="제목[2줄 위] 3 4 2 10" xfId="44033"/>
    <cellStyle name="제목[2줄 위] 3 4 2 11" xfId="44034"/>
    <cellStyle name="제목[2줄 위] 3 4 2 12" xfId="44035"/>
    <cellStyle name="제목[2줄 위] 3 4 2 13" xfId="44036"/>
    <cellStyle name="제목[2줄 위] 3 4 2 2" xfId="44037"/>
    <cellStyle name="제목[2줄 위] 3 4 2 2 2" xfId="44038"/>
    <cellStyle name="제목[2줄 위] 3 4 2 3" xfId="44039"/>
    <cellStyle name="제목[2줄 위] 3 4 2 3 2" xfId="44040"/>
    <cellStyle name="제목[2줄 위] 3 4 2 4" xfId="44041"/>
    <cellStyle name="제목[2줄 위] 3 4 2 5" xfId="44042"/>
    <cellStyle name="제목[2줄 위] 3 4 2 6" xfId="44043"/>
    <cellStyle name="제목[2줄 위] 3 4 2 7" xfId="44044"/>
    <cellStyle name="제목[2줄 위] 3 4 2 8" xfId="44045"/>
    <cellStyle name="제목[2줄 위] 3 4 2 9" xfId="44046"/>
    <cellStyle name="제목[2줄 위] 3 4 3" xfId="44047"/>
    <cellStyle name="제목[2줄 위] 3 4 3 2" xfId="44048"/>
    <cellStyle name="제목[2줄 위] 3 4 4" xfId="44049"/>
    <cellStyle name="제목[2줄 위] 3 4 4 2" xfId="44050"/>
    <cellStyle name="제목[2줄 위] 3 4 5" xfId="44051"/>
    <cellStyle name="제목[2줄 위] 3 4 6" xfId="44052"/>
    <cellStyle name="제목[2줄 위] 3 4 7" xfId="44053"/>
    <cellStyle name="제목[2줄 위] 3 4 8" xfId="44054"/>
    <cellStyle name="제목[2줄 위] 3 4 9" xfId="44055"/>
    <cellStyle name="제목[2줄 위] 3 5" xfId="44056"/>
    <cellStyle name="제목[2줄 위] 3 5 10" xfId="44057"/>
    <cellStyle name="제목[2줄 위] 3 5 11" xfId="44058"/>
    <cellStyle name="제목[2줄 위] 3 5 12" xfId="44059"/>
    <cellStyle name="제목[2줄 위] 3 5 13" xfId="44060"/>
    <cellStyle name="제목[2줄 위] 3 5 14" xfId="44061"/>
    <cellStyle name="제목[2줄 위] 3 5 2" xfId="44062"/>
    <cellStyle name="제목[2줄 위] 3 5 2 10" xfId="44063"/>
    <cellStyle name="제목[2줄 위] 3 5 2 11" xfId="44064"/>
    <cellStyle name="제목[2줄 위] 3 5 2 12" xfId="44065"/>
    <cellStyle name="제목[2줄 위] 3 5 2 13" xfId="44066"/>
    <cellStyle name="제목[2줄 위] 3 5 2 2" xfId="44067"/>
    <cellStyle name="제목[2줄 위] 3 5 2 2 2" xfId="44068"/>
    <cellStyle name="제목[2줄 위] 3 5 2 3" xfId="44069"/>
    <cellStyle name="제목[2줄 위] 3 5 2 3 2" xfId="44070"/>
    <cellStyle name="제목[2줄 위] 3 5 2 4" xfId="44071"/>
    <cellStyle name="제목[2줄 위] 3 5 2 5" xfId="44072"/>
    <cellStyle name="제목[2줄 위] 3 5 2 6" xfId="44073"/>
    <cellStyle name="제목[2줄 위] 3 5 2 7" xfId="44074"/>
    <cellStyle name="제목[2줄 위] 3 5 2 8" xfId="44075"/>
    <cellStyle name="제목[2줄 위] 3 5 2 9" xfId="44076"/>
    <cellStyle name="제목[2줄 위] 3 5 3" xfId="44077"/>
    <cellStyle name="제목[2줄 위] 3 5 3 2" xfId="44078"/>
    <cellStyle name="제목[2줄 위] 3 5 4" xfId="44079"/>
    <cellStyle name="제목[2줄 위] 3 5 4 2" xfId="44080"/>
    <cellStyle name="제목[2줄 위] 3 5 5" xfId="44081"/>
    <cellStyle name="제목[2줄 위] 3 5 6" xfId="44082"/>
    <cellStyle name="제목[2줄 위] 3 5 7" xfId="44083"/>
    <cellStyle name="제목[2줄 위] 3 5 8" xfId="44084"/>
    <cellStyle name="제목[2줄 위] 3 5 9" xfId="44085"/>
    <cellStyle name="제목[2줄 위] 3 6" xfId="44086"/>
    <cellStyle name="제목[2줄 위] 3 6 10" xfId="44087"/>
    <cellStyle name="제목[2줄 위] 3 6 11" xfId="44088"/>
    <cellStyle name="제목[2줄 위] 3 6 12" xfId="44089"/>
    <cellStyle name="제목[2줄 위] 3 6 13" xfId="44090"/>
    <cellStyle name="제목[2줄 위] 3 6 2" xfId="44091"/>
    <cellStyle name="제목[2줄 위] 3 6 2 2" xfId="44092"/>
    <cellStyle name="제목[2줄 위] 3 6 3" xfId="44093"/>
    <cellStyle name="제목[2줄 위] 3 6 3 2" xfId="44094"/>
    <cellStyle name="제목[2줄 위] 3 6 4" xfId="44095"/>
    <cellStyle name="제목[2줄 위] 3 6 5" xfId="44096"/>
    <cellStyle name="제목[2줄 위] 3 6 6" xfId="44097"/>
    <cellStyle name="제목[2줄 위] 3 6 7" xfId="44098"/>
    <cellStyle name="제목[2줄 위] 3 6 8" xfId="44099"/>
    <cellStyle name="제목[2줄 위] 3 6 9" xfId="44100"/>
    <cellStyle name="제목[2줄 위] 3 7" xfId="44101"/>
    <cellStyle name="제목[2줄 위] 3 8" xfId="44102"/>
    <cellStyle name="제목[2줄 위] 3 9" xfId="44103"/>
    <cellStyle name="제목[2줄 위] 4" xfId="44104"/>
    <cellStyle name="제목[2줄 위] 4 10" xfId="44105"/>
    <cellStyle name="제목[2줄 위] 4 11" xfId="44106"/>
    <cellStyle name="제목[2줄 위] 4 12" xfId="44107"/>
    <cellStyle name="제목[2줄 위] 4 13" xfId="44108"/>
    <cellStyle name="제목[2줄 위] 4 14" xfId="44109"/>
    <cellStyle name="제목[2줄 위] 4 15" xfId="44110"/>
    <cellStyle name="제목[2줄 위] 4 16" xfId="44111"/>
    <cellStyle name="제목[2줄 위] 4 2" xfId="44112"/>
    <cellStyle name="제목[2줄 위] 4 2 10" xfId="44113"/>
    <cellStyle name="제목[2줄 위] 4 2 11" xfId="44114"/>
    <cellStyle name="제목[2줄 위] 4 2 12" xfId="44115"/>
    <cellStyle name="제목[2줄 위] 4 2 13" xfId="44116"/>
    <cellStyle name="제목[2줄 위] 4 2 14" xfId="44117"/>
    <cellStyle name="제목[2줄 위] 4 2 2" xfId="44118"/>
    <cellStyle name="제목[2줄 위] 4 2 2 10" xfId="44119"/>
    <cellStyle name="제목[2줄 위] 4 2 2 11" xfId="44120"/>
    <cellStyle name="제목[2줄 위] 4 2 2 12" xfId="44121"/>
    <cellStyle name="제목[2줄 위] 4 2 2 13" xfId="44122"/>
    <cellStyle name="제목[2줄 위] 4 2 2 2" xfId="44123"/>
    <cellStyle name="제목[2줄 위] 4 2 2 2 2" xfId="44124"/>
    <cellStyle name="제목[2줄 위] 4 2 2 3" xfId="44125"/>
    <cellStyle name="제목[2줄 위] 4 2 2 3 2" xfId="44126"/>
    <cellStyle name="제목[2줄 위] 4 2 2 4" xfId="44127"/>
    <cellStyle name="제목[2줄 위] 4 2 2 5" xfId="44128"/>
    <cellStyle name="제목[2줄 위] 4 2 2 6" xfId="44129"/>
    <cellStyle name="제목[2줄 위] 4 2 2 7" xfId="44130"/>
    <cellStyle name="제목[2줄 위] 4 2 2 8" xfId="44131"/>
    <cellStyle name="제목[2줄 위] 4 2 2 9" xfId="44132"/>
    <cellStyle name="제목[2줄 위] 4 2 3" xfId="44133"/>
    <cellStyle name="제목[2줄 위] 4 2 3 2" xfId="44134"/>
    <cellStyle name="제목[2줄 위] 4 2 4" xfId="44135"/>
    <cellStyle name="제목[2줄 위] 4 2 4 2" xfId="44136"/>
    <cellStyle name="제목[2줄 위] 4 2 5" xfId="44137"/>
    <cellStyle name="제목[2줄 위] 4 2 6" xfId="44138"/>
    <cellStyle name="제목[2줄 위] 4 2 7" xfId="44139"/>
    <cellStyle name="제목[2줄 위] 4 2 8" xfId="44140"/>
    <cellStyle name="제목[2줄 위] 4 2 9" xfId="44141"/>
    <cellStyle name="제목[2줄 위] 4 3" xfId="44142"/>
    <cellStyle name="제목[2줄 위] 4 3 10" xfId="44143"/>
    <cellStyle name="제목[2줄 위] 4 3 11" xfId="44144"/>
    <cellStyle name="제목[2줄 위] 4 3 12" xfId="44145"/>
    <cellStyle name="제목[2줄 위] 4 3 13" xfId="44146"/>
    <cellStyle name="제목[2줄 위] 4 3 14" xfId="44147"/>
    <cellStyle name="제목[2줄 위] 4 3 2" xfId="44148"/>
    <cellStyle name="제목[2줄 위] 4 3 2 10" xfId="44149"/>
    <cellStyle name="제목[2줄 위] 4 3 2 11" xfId="44150"/>
    <cellStyle name="제목[2줄 위] 4 3 2 12" xfId="44151"/>
    <cellStyle name="제목[2줄 위] 4 3 2 13" xfId="44152"/>
    <cellStyle name="제목[2줄 위] 4 3 2 2" xfId="44153"/>
    <cellStyle name="제목[2줄 위] 4 3 2 2 2" xfId="44154"/>
    <cellStyle name="제목[2줄 위] 4 3 2 3" xfId="44155"/>
    <cellStyle name="제목[2줄 위] 4 3 2 3 2" xfId="44156"/>
    <cellStyle name="제목[2줄 위] 4 3 2 4" xfId="44157"/>
    <cellStyle name="제목[2줄 위] 4 3 2 5" xfId="44158"/>
    <cellStyle name="제목[2줄 위] 4 3 2 6" xfId="44159"/>
    <cellStyle name="제목[2줄 위] 4 3 2 7" xfId="44160"/>
    <cellStyle name="제목[2줄 위] 4 3 2 8" xfId="44161"/>
    <cellStyle name="제목[2줄 위] 4 3 2 9" xfId="44162"/>
    <cellStyle name="제목[2줄 위] 4 3 3" xfId="44163"/>
    <cellStyle name="제목[2줄 위] 4 3 3 2" xfId="44164"/>
    <cellStyle name="제목[2줄 위] 4 3 4" xfId="44165"/>
    <cellStyle name="제목[2줄 위] 4 3 4 2" xfId="44166"/>
    <cellStyle name="제목[2줄 위] 4 3 5" xfId="44167"/>
    <cellStyle name="제목[2줄 위] 4 3 6" xfId="44168"/>
    <cellStyle name="제목[2줄 위] 4 3 7" xfId="44169"/>
    <cellStyle name="제목[2줄 위] 4 3 8" xfId="44170"/>
    <cellStyle name="제목[2줄 위] 4 3 9" xfId="44171"/>
    <cellStyle name="제목[2줄 위] 4 4" xfId="44172"/>
    <cellStyle name="제목[2줄 위] 4 4 10" xfId="44173"/>
    <cellStyle name="제목[2줄 위] 4 4 11" xfId="44174"/>
    <cellStyle name="제목[2줄 위] 4 4 12" xfId="44175"/>
    <cellStyle name="제목[2줄 위] 4 4 13" xfId="44176"/>
    <cellStyle name="제목[2줄 위] 4 4 14" xfId="44177"/>
    <cellStyle name="제목[2줄 위] 4 4 2" xfId="44178"/>
    <cellStyle name="제목[2줄 위] 4 4 2 10" xfId="44179"/>
    <cellStyle name="제목[2줄 위] 4 4 2 11" xfId="44180"/>
    <cellStyle name="제목[2줄 위] 4 4 2 12" xfId="44181"/>
    <cellStyle name="제목[2줄 위] 4 4 2 13" xfId="44182"/>
    <cellStyle name="제목[2줄 위] 4 4 2 2" xfId="44183"/>
    <cellStyle name="제목[2줄 위] 4 4 2 2 2" xfId="44184"/>
    <cellStyle name="제목[2줄 위] 4 4 2 3" xfId="44185"/>
    <cellStyle name="제목[2줄 위] 4 4 2 3 2" xfId="44186"/>
    <cellStyle name="제목[2줄 위] 4 4 2 4" xfId="44187"/>
    <cellStyle name="제목[2줄 위] 4 4 2 5" xfId="44188"/>
    <cellStyle name="제목[2줄 위] 4 4 2 6" xfId="44189"/>
    <cellStyle name="제목[2줄 위] 4 4 2 7" xfId="44190"/>
    <cellStyle name="제목[2줄 위] 4 4 2 8" xfId="44191"/>
    <cellStyle name="제목[2줄 위] 4 4 2 9" xfId="44192"/>
    <cellStyle name="제목[2줄 위] 4 4 3" xfId="44193"/>
    <cellStyle name="제목[2줄 위] 4 4 3 2" xfId="44194"/>
    <cellStyle name="제목[2줄 위] 4 4 4" xfId="44195"/>
    <cellStyle name="제목[2줄 위] 4 4 4 2" xfId="44196"/>
    <cellStyle name="제목[2줄 위] 4 4 5" xfId="44197"/>
    <cellStyle name="제목[2줄 위] 4 4 6" xfId="44198"/>
    <cellStyle name="제목[2줄 위] 4 4 7" xfId="44199"/>
    <cellStyle name="제목[2줄 위] 4 4 8" xfId="44200"/>
    <cellStyle name="제목[2줄 위] 4 4 9" xfId="44201"/>
    <cellStyle name="제목[2줄 위] 4 5" xfId="44202"/>
    <cellStyle name="제목[2줄 위] 4 5 10" xfId="44203"/>
    <cellStyle name="제목[2줄 위] 4 5 11" xfId="44204"/>
    <cellStyle name="제목[2줄 위] 4 5 12" xfId="44205"/>
    <cellStyle name="제목[2줄 위] 4 5 13" xfId="44206"/>
    <cellStyle name="제목[2줄 위] 4 5 2" xfId="44207"/>
    <cellStyle name="제목[2줄 위] 4 5 2 2" xfId="44208"/>
    <cellStyle name="제목[2줄 위] 4 5 3" xfId="44209"/>
    <cellStyle name="제목[2줄 위] 4 5 3 2" xfId="44210"/>
    <cellStyle name="제목[2줄 위] 4 5 4" xfId="44211"/>
    <cellStyle name="제목[2줄 위] 4 5 5" xfId="44212"/>
    <cellStyle name="제목[2줄 위] 4 5 6" xfId="44213"/>
    <cellStyle name="제목[2줄 위] 4 5 7" xfId="44214"/>
    <cellStyle name="제목[2줄 위] 4 5 8" xfId="44215"/>
    <cellStyle name="제목[2줄 위] 4 5 9" xfId="44216"/>
    <cellStyle name="제목[2줄 위] 4 6" xfId="44217"/>
    <cellStyle name="제목[2줄 위] 4 7" xfId="44218"/>
    <cellStyle name="제목[2줄 위] 4 8" xfId="44219"/>
    <cellStyle name="제목[2줄 위] 4 9" xfId="44220"/>
    <cellStyle name="제목[2줄 위] 5" xfId="44221"/>
    <cellStyle name="제목[2줄 위] 5 10" xfId="44222"/>
    <cellStyle name="제목[2줄 위] 5 11" xfId="44223"/>
    <cellStyle name="제목[2줄 위] 5 12" xfId="44224"/>
    <cellStyle name="제목[2줄 위] 5 13" xfId="44225"/>
    <cellStyle name="제목[2줄 위] 5 14" xfId="44226"/>
    <cellStyle name="제목[2줄 위] 5 2" xfId="44227"/>
    <cellStyle name="제목[2줄 위] 5 2 10" xfId="44228"/>
    <cellStyle name="제목[2줄 위] 5 2 11" xfId="44229"/>
    <cellStyle name="제목[2줄 위] 5 2 12" xfId="44230"/>
    <cellStyle name="제목[2줄 위] 5 2 13" xfId="44231"/>
    <cellStyle name="제목[2줄 위] 5 2 2" xfId="44232"/>
    <cellStyle name="제목[2줄 위] 5 2 2 2" xfId="44233"/>
    <cellStyle name="제목[2줄 위] 5 2 3" xfId="44234"/>
    <cellStyle name="제목[2줄 위] 5 2 3 2" xfId="44235"/>
    <cellStyle name="제목[2줄 위] 5 2 4" xfId="44236"/>
    <cellStyle name="제목[2줄 위] 5 2 5" xfId="44237"/>
    <cellStyle name="제목[2줄 위] 5 2 6" xfId="44238"/>
    <cellStyle name="제목[2줄 위] 5 2 7" xfId="44239"/>
    <cellStyle name="제목[2줄 위] 5 2 8" xfId="44240"/>
    <cellStyle name="제목[2줄 위] 5 2 9" xfId="44241"/>
    <cellStyle name="제목[2줄 위] 5 3" xfId="44242"/>
    <cellStyle name="제목[2줄 위] 5 3 2" xfId="44243"/>
    <cellStyle name="제목[2줄 위] 5 4" xfId="44244"/>
    <cellStyle name="제목[2줄 위] 5 4 2" xfId="44245"/>
    <cellStyle name="제목[2줄 위] 5 5" xfId="44246"/>
    <cellStyle name="제목[2줄 위] 5 6" xfId="44247"/>
    <cellStyle name="제목[2줄 위] 5 7" xfId="44248"/>
    <cellStyle name="제목[2줄 위] 5 8" xfId="44249"/>
    <cellStyle name="제목[2줄 위] 5 9" xfId="44250"/>
    <cellStyle name="제목[2줄 위] 6" xfId="44251"/>
    <cellStyle name="제목[2줄 위] 6 10" xfId="44252"/>
    <cellStyle name="제목[2줄 위] 6 11" xfId="44253"/>
    <cellStyle name="제목[2줄 위] 6 12" xfId="44254"/>
    <cellStyle name="제목[2줄 위] 6 13" xfId="44255"/>
    <cellStyle name="제목[2줄 위] 6 14" xfId="44256"/>
    <cellStyle name="제목[2줄 위] 6 2" xfId="44257"/>
    <cellStyle name="제목[2줄 위] 6 2 10" xfId="44258"/>
    <cellStyle name="제목[2줄 위] 6 2 11" xfId="44259"/>
    <cellStyle name="제목[2줄 위] 6 2 12" xfId="44260"/>
    <cellStyle name="제목[2줄 위] 6 2 13" xfId="44261"/>
    <cellStyle name="제목[2줄 위] 6 2 2" xfId="44262"/>
    <cellStyle name="제목[2줄 위] 6 2 2 2" xfId="44263"/>
    <cellStyle name="제목[2줄 위] 6 2 3" xfId="44264"/>
    <cellStyle name="제목[2줄 위] 6 2 3 2" xfId="44265"/>
    <cellStyle name="제목[2줄 위] 6 2 4" xfId="44266"/>
    <cellStyle name="제목[2줄 위] 6 2 5" xfId="44267"/>
    <cellStyle name="제목[2줄 위] 6 2 6" xfId="44268"/>
    <cellStyle name="제목[2줄 위] 6 2 7" xfId="44269"/>
    <cellStyle name="제목[2줄 위] 6 2 8" xfId="44270"/>
    <cellStyle name="제목[2줄 위] 6 2 9" xfId="44271"/>
    <cellStyle name="제목[2줄 위] 6 3" xfId="44272"/>
    <cellStyle name="제목[2줄 위] 6 3 2" xfId="44273"/>
    <cellStyle name="제목[2줄 위] 6 4" xfId="44274"/>
    <cellStyle name="제목[2줄 위] 6 4 2" xfId="44275"/>
    <cellStyle name="제목[2줄 위] 6 5" xfId="44276"/>
    <cellStyle name="제목[2줄 위] 6 6" xfId="44277"/>
    <cellStyle name="제목[2줄 위] 6 7" xfId="44278"/>
    <cellStyle name="제목[2줄 위] 6 8" xfId="44279"/>
    <cellStyle name="제목[2줄 위] 6 9" xfId="44280"/>
    <cellStyle name="제목[2줄 위] 7" xfId="44281"/>
    <cellStyle name="제목[2줄 위] 7 10" xfId="44282"/>
    <cellStyle name="제목[2줄 위] 7 11" xfId="44283"/>
    <cellStyle name="제목[2줄 위] 7 12" xfId="44284"/>
    <cellStyle name="제목[2줄 위] 7 13" xfId="44285"/>
    <cellStyle name="제목[2줄 위] 7 14" xfId="44286"/>
    <cellStyle name="제목[2줄 위] 7 2" xfId="44287"/>
    <cellStyle name="제목[2줄 위] 7 2 10" xfId="44288"/>
    <cellStyle name="제목[2줄 위] 7 2 11" xfId="44289"/>
    <cellStyle name="제목[2줄 위] 7 2 12" xfId="44290"/>
    <cellStyle name="제목[2줄 위] 7 2 13" xfId="44291"/>
    <cellStyle name="제목[2줄 위] 7 2 2" xfId="44292"/>
    <cellStyle name="제목[2줄 위] 7 2 2 2" xfId="44293"/>
    <cellStyle name="제목[2줄 위] 7 2 3" xfId="44294"/>
    <cellStyle name="제목[2줄 위] 7 2 3 2" xfId="44295"/>
    <cellStyle name="제목[2줄 위] 7 2 4" xfId="44296"/>
    <cellStyle name="제목[2줄 위] 7 2 5" xfId="44297"/>
    <cellStyle name="제목[2줄 위] 7 2 6" xfId="44298"/>
    <cellStyle name="제목[2줄 위] 7 2 7" xfId="44299"/>
    <cellStyle name="제목[2줄 위] 7 2 8" xfId="44300"/>
    <cellStyle name="제목[2줄 위] 7 2 9" xfId="44301"/>
    <cellStyle name="제목[2줄 위] 7 3" xfId="44302"/>
    <cellStyle name="제목[2줄 위] 7 3 2" xfId="44303"/>
    <cellStyle name="제목[2줄 위] 7 4" xfId="44304"/>
    <cellStyle name="제목[2줄 위] 7 4 2" xfId="44305"/>
    <cellStyle name="제목[2줄 위] 7 5" xfId="44306"/>
    <cellStyle name="제목[2줄 위] 7 6" xfId="44307"/>
    <cellStyle name="제목[2줄 위] 7 7" xfId="44308"/>
    <cellStyle name="제목[2줄 위] 7 8" xfId="44309"/>
    <cellStyle name="제목[2줄 위] 7 9" xfId="44310"/>
    <cellStyle name="제목[2줄 위] 8" xfId="44311"/>
    <cellStyle name="제목[2줄 위] 8 10" xfId="44312"/>
    <cellStyle name="제목[2줄 위] 8 11" xfId="44313"/>
    <cellStyle name="제목[2줄 위] 8 12" xfId="44314"/>
    <cellStyle name="제목[2줄 위] 8 13" xfId="44315"/>
    <cellStyle name="제목[2줄 위] 8 14" xfId="44316"/>
    <cellStyle name="제목[2줄 위] 8 2" xfId="44317"/>
    <cellStyle name="제목[2줄 위] 8 2 10" xfId="44318"/>
    <cellStyle name="제목[2줄 위] 8 2 11" xfId="44319"/>
    <cellStyle name="제목[2줄 위] 8 2 12" xfId="44320"/>
    <cellStyle name="제목[2줄 위] 8 2 13" xfId="44321"/>
    <cellStyle name="제목[2줄 위] 8 2 2" xfId="44322"/>
    <cellStyle name="제목[2줄 위] 8 2 2 2" xfId="44323"/>
    <cellStyle name="제목[2줄 위] 8 2 3" xfId="44324"/>
    <cellStyle name="제목[2줄 위] 8 2 3 2" xfId="44325"/>
    <cellStyle name="제목[2줄 위] 8 2 4" xfId="44326"/>
    <cellStyle name="제목[2줄 위] 8 2 5" xfId="44327"/>
    <cellStyle name="제목[2줄 위] 8 2 6" xfId="44328"/>
    <cellStyle name="제목[2줄 위] 8 2 7" xfId="44329"/>
    <cellStyle name="제목[2줄 위] 8 2 8" xfId="44330"/>
    <cellStyle name="제목[2줄 위] 8 2 9" xfId="44331"/>
    <cellStyle name="제목[2줄 위] 8 3" xfId="44332"/>
    <cellStyle name="제목[2줄 위] 8 3 2" xfId="44333"/>
    <cellStyle name="제목[2줄 위] 8 4" xfId="44334"/>
    <cellStyle name="제목[2줄 위] 8 4 2" xfId="44335"/>
    <cellStyle name="제목[2줄 위] 8 5" xfId="44336"/>
    <cellStyle name="제목[2줄 위] 8 6" xfId="44337"/>
    <cellStyle name="제목[2줄 위] 8 7" xfId="44338"/>
    <cellStyle name="제목[2줄 위] 8 8" xfId="44339"/>
    <cellStyle name="제목[2줄 위] 8 9" xfId="44340"/>
    <cellStyle name="제목[2줄 위] 9" xfId="44341"/>
    <cellStyle name="제목[2줄 위] 9 10" xfId="44342"/>
    <cellStyle name="제목[2줄 위] 9 11" xfId="44343"/>
    <cellStyle name="제목[2줄 위] 9 12" xfId="44344"/>
    <cellStyle name="제목[2줄 위] 9 13" xfId="44345"/>
    <cellStyle name="제목[2줄 위] 9 14" xfId="44346"/>
    <cellStyle name="제목[2줄 위] 9 2" xfId="44347"/>
    <cellStyle name="제목[2줄 위] 9 2 10" xfId="44348"/>
    <cellStyle name="제목[2줄 위] 9 2 11" xfId="44349"/>
    <cellStyle name="제목[2줄 위] 9 2 12" xfId="44350"/>
    <cellStyle name="제목[2줄 위] 9 2 13" xfId="44351"/>
    <cellStyle name="제목[2줄 위] 9 2 2" xfId="44352"/>
    <cellStyle name="제목[2줄 위] 9 2 2 2" xfId="44353"/>
    <cellStyle name="제목[2줄 위] 9 2 3" xfId="44354"/>
    <cellStyle name="제목[2줄 위] 9 2 3 2" xfId="44355"/>
    <cellStyle name="제목[2줄 위] 9 2 4" xfId="44356"/>
    <cellStyle name="제목[2줄 위] 9 2 5" xfId="44357"/>
    <cellStyle name="제목[2줄 위] 9 2 6" xfId="44358"/>
    <cellStyle name="제목[2줄 위] 9 2 7" xfId="44359"/>
    <cellStyle name="제목[2줄 위] 9 2 8" xfId="44360"/>
    <cellStyle name="제목[2줄 위] 9 2 9" xfId="44361"/>
    <cellStyle name="제목[2줄 위] 9 3" xfId="44362"/>
    <cellStyle name="제목[2줄 위] 9 3 2" xfId="44363"/>
    <cellStyle name="제목[2줄 위] 9 4" xfId="44364"/>
    <cellStyle name="제목[2줄 위] 9 4 2" xfId="44365"/>
    <cellStyle name="제목[2줄 위] 9 5" xfId="44366"/>
    <cellStyle name="제목[2줄 위] 9 6" xfId="44367"/>
    <cellStyle name="제목[2줄 위] 9 7" xfId="44368"/>
    <cellStyle name="제목[2줄 위] 9 8" xfId="44369"/>
    <cellStyle name="제목[2줄 위] 9 9" xfId="44370"/>
    <cellStyle name="제목1" xfId="7719"/>
    <cellStyle name="제목1 2" xfId="44372"/>
    <cellStyle name="제목1 3" xfId="44371"/>
    <cellStyle name="제목2" xfId="44373"/>
    <cellStyle name="좋은양식" xfId="44374"/>
    <cellStyle name="좋음" xfId="41" builtinId="26" customBuiltin="1"/>
    <cellStyle name="좋음 10" xfId="13539"/>
    <cellStyle name="좋음 10 2" xfId="44375"/>
    <cellStyle name="좋음 11" xfId="13540"/>
    <cellStyle name="좋음 11 2" xfId="44376"/>
    <cellStyle name="좋음 12" xfId="13541"/>
    <cellStyle name="좋음 12 2" xfId="44377"/>
    <cellStyle name="좋음 13" xfId="13542"/>
    <cellStyle name="좋음 13 2" xfId="44378"/>
    <cellStyle name="좋음 14" xfId="44379"/>
    <cellStyle name="좋음 15" xfId="44380"/>
    <cellStyle name="좋음 16" xfId="44381"/>
    <cellStyle name="좋음 17" xfId="44382"/>
    <cellStyle name="좋음 18" xfId="44383"/>
    <cellStyle name="좋음 19" xfId="44384"/>
    <cellStyle name="좋음 2" xfId="51"/>
    <cellStyle name="좋음 2 2" xfId="12990"/>
    <cellStyle name="좋음 2 2 2" xfId="13544"/>
    <cellStyle name="좋음 2 2 3" xfId="14084"/>
    <cellStyle name="좋음 2 2 4" xfId="44386"/>
    <cellStyle name="좋음 2 3" xfId="13726"/>
    <cellStyle name="좋음 2 3 2" xfId="44385"/>
    <cellStyle name="좋음 2 4" xfId="13543"/>
    <cellStyle name="좋음 2 5" xfId="12945"/>
    <cellStyle name="좋음 2 6" xfId="7720"/>
    <cellStyle name="좋음 2 7" xfId="2664"/>
    <cellStyle name="좋음 20" xfId="44387"/>
    <cellStyle name="좋음 21" xfId="44388"/>
    <cellStyle name="좋음 22" xfId="44389"/>
    <cellStyle name="좋음 23" xfId="44390"/>
    <cellStyle name="좋음 24" xfId="44391"/>
    <cellStyle name="좋음 25" xfId="44392"/>
    <cellStyle name="좋음 26" xfId="44393"/>
    <cellStyle name="좋음 27" xfId="44394"/>
    <cellStyle name="좋음 28" xfId="44395"/>
    <cellStyle name="좋음 29" xfId="44396"/>
    <cellStyle name="좋음 3" xfId="7721"/>
    <cellStyle name="좋음 3 2" xfId="13545"/>
    <cellStyle name="좋음 3 2 2" xfId="44397"/>
    <cellStyle name="좋음 3 3" xfId="14121"/>
    <cellStyle name="좋음 3 4" xfId="14248"/>
    <cellStyle name="좋음 30" xfId="44398"/>
    <cellStyle name="좋음 31" xfId="44399"/>
    <cellStyle name="좋음 32" xfId="44400"/>
    <cellStyle name="좋음 33" xfId="44401"/>
    <cellStyle name="좋음 34" xfId="44402"/>
    <cellStyle name="좋음 35" xfId="44403"/>
    <cellStyle name="좋음 36" xfId="44404"/>
    <cellStyle name="좋음 37" xfId="44405"/>
    <cellStyle name="좋음 38" xfId="44406"/>
    <cellStyle name="좋음 39" xfId="44407"/>
    <cellStyle name="좋음 4" xfId="7722"/>
    <cellStyle name="좋음 4 2" xfId="13546"/>
    <cellStyle name="좋음 4 2 2" xfId="44409"/>
    <cellStyle name="좋음 4 3" xfId="14085"/>
    <cellStyle name="좋음 4 4" xfId="44408"/>
    <cellStyle name="좋음 40" xfId="44410"/>
    <cellStyle name="좋음 41" xfId="44411"/>
    <cellStyle name="좋음 42" xfId="44412"/>
    <cellStyle name="좋음 43" xfId="44413"/>
    <cellStyle name="좋음 44" xfId="44414"/>
    <cellStyle name="좋음 45" xfId="44415"/>
    <cellStyle name="좋음 46" xfId="44416"/>
    <cellStyle name="좋음 47" xfId="44417"/>
    <cellStyle name="좋음 48" xfId="44418"/>
    <cellStyle name="좋음 49" xfId="44419"/>
    <cellStyle name="좋음 5" xfId="7723"/>
    <cellStyle name="좋음 5 2" xfId="7724"/>
    <cellStyle name="좋음 5 2 2" xfId="44421"/>
    <cellStyle name="좋음 5 3" xfId="13547"/>
    <cellStyle name="좋음 5 4" xfId="14072"/>
    <cellStyle name="좋음 5 5" xfId="44420"/>
    <cellStyle name="좋음 50" xfId="44422"/>
    <cellStyle name="좋음 51" xfId="44423"/>
    <cellStyle name="좋음 52" xfId="44424"/>
    <cellStyle name="좋음 53" xfId="44425"/>
    <cellStyle name="좋음 54" xfId="44426"/>
    <cellStyle name="좋음 55" xfId="44427"/>
    <cellStyle name="좋음 56" xfId="44428"/>
    <cellStyle name="좋음 57" xfId="44429"/>
    <cellStyle name="좋음 58" xfId="44430"/>
    <cellStyle name="좋음 59" xfId="44431"/>
    <cellStyle name="좋음 6" xfId="7725"/>
    <cellStyle name="좋음 6 2" xfId="13548"/>
    <cellStyle name="좋음 6 2 2" xfId="44433"/>
    <cellStyle name="좋음 6 3" xfId="14083"/>
    <cellStyle name="좋음 6 4" xfId="44432"/>
    <cellStyle name="좋음 60" xfId="44434"/>
    <cellStyle name="좋음 61" xfId="44435"/>
    <cellStyle name="좋음 62" xfId="44436"/>
    <cellStyle name="좋음 63" xfId="44437"/>
    <cellStyle name="좋음 64" xfId="44438"/>
    <cellStyle name="좋음 65" xfId="44439"/>
    <cellStyle name="좋음 66" xfId="44440"/>
    <cellStyle name="좋음 67" xfId="44441"/>
    <cellStyle name="좋음 68" xfId="44442"/>
    <cellStyle name="좋음 69" xfId="44443"/>
    <cellStyle name="좋음 7" xfId="7726"/>
    <cellStyle name="좋음 7 2" xfId="13549"/>
    <cellStyle name="좋음 7 3" xfId="14082"/>
    <cellStyle name="좋음 7 4" xfId="44444"/>
    <cellStyle name="좋음 70" xfId="44445"/>
    <cellStyle name="좋음 71" xfId="44446"/>
    <cellStyle name="좋음 72" xfId="44447"/>
    <cellStyle name="좋음 73" xfId="44448"/>
    <cellStyle name="좋음 74" xfId="44449"/>
    <cellStyle name="좋음 75" xfId="44450"/>
    <cellStyle name="좋음 76" xfId="44451"/>
    <cellStyle name="좋음 77" xfId="44452"/>
    <cellStyle name="좋음 78" xfId="44453"/>
    <cellStyle name="좋음 79" xfId="44454"/>
    <cellStyle name="좋음 8" xfId="13550"/>
    <cellStyle name="좋음 8 2" xfId="44455"/>
    <cellStyle name="좋음 80" xfId="44456"/>
    <cellStyle name="좋음 9" xfId="13551"/>
    <cellStyle name="좋음 9 2" xfId="44457"/>
    <cellStyle name="지정되지 않음" xfId="7727"/>
    <cellStyle name="지정되지 않음 2" xfId="44459"/>
    <cellStyle name="지정되지 않음 3" xfId="44460"/>
    <cellStyle name="지정되지 않음 4" xfId="44458"/>
    <cellStyle name="지정되지 않음_단기수지분석-9월" xfId="44461"/>
    <cellStyle name="지하철정렬" xfId="7728"/>
    <cellStyle name="钎霖_惫寇bal" xfId="44462"/>
    <cellStyle name="千分位_group11" xfId="44463"/>
    <cellStyle name="千位分隔[0]_CHAGEBOO" xfId="44464"/>
    <cellStyle name="출 (한장)" xfId="44465"/>
    <cellStyle name="출력" xfId="42" builtinId="21" customBuiltin="1"/>
    <cellStyle name="출력 10" xfId="13552"/>
    <cellStyle name="출력 10 2" xfId="44466"/>
    <cellStyle name="출력 10 2 2" xfId="50996"/>
    <cellStyle name="출력 10 2 3" xfId="51570"/>
    <cellStyle name="출력 10 3" xfId="49252"/>
    <cellStyle name="출력 10 3 2" xfId="51264"/>
    <cellStyle name="출력 10 3 2 2" xfId="51907"/>
    <cellStyle name="출력 10 3 3" xfId="51749"/>
    <cellStyle name="출력 10 4" xfId="51362"/>
    <cellStyle name="출력 11" xfId="13553"/>
    <cellStyle name="출력 11 2" xfId="44467"/>
    <cellStyle name="출력 11 2 2" xfId="50997"/>
    <cellStyle name="출력 11 2 3" xfId="51571"/>
    <cellStyle name="출력 11 3" xfId="49253"/>
    <cellStyle name="출력 11 3 2" xfId="51265"/>
    <cellStyle name="출력 11 3 2 2" xfId="51908"/>
    <cellStyle name="출력 11 3 3" xfId="51750"/>
    <cellStyle name="출력 11 4" xfId="51363"/>
    <cellStyle name="출력 12" xfId="13554"/>
    <cellStyle name="출력 12 2" xfId="44468"/>
    <cellStyle name="출력 12 2 2" xfId="50998"/>
    <cellStyle name="출력 12 2 3" xfId="51572"/>
    <cellStyle name="출력 12 3" xfId="49254"/>
    <cellStyle name="출력 12 3 2" xfId="51266"/>
    <cellStyle name="출력 12 3 2 2" xfId="51909"/>
    <cellStyle name="출력 12 3 3" xfId="51751"/>
    <cellStyle name="출력 12 4" xfId="51364"/>
    <cellStyle name="출력 13" xfId="13555"/>
    <cellStyle name="출력 13 2" xfId="44469"/>
    <cellStyle name="출력 13 2 2" xfId="50999"/>
    <cellStyle name="출력 13 2 3" xfId="51573"/>
    <cellStyle name="출력 13 3" xfId="49255"/>
    <cellStyle name="출력 13 3 2" xfId="51267"/>
    <cellStyle name="출력 13 3 2 2" xfId="51910"/>
    <cellStyle name="출력 13 3 3" xfId="51752"/>
    <cellStyle name="출력 13 4" xfId="51365"/>
    <cellStyle name="출력 14" xfId="14183"/>
    <cellStyle name="출력 14 2" xfId="44470"/>
    <cellStyle name="출력 14 3" xfId="49349"/>
    <cellStyle name="출력 15" xfId="14198"/>
    <cellStyle name="출력 15 2" xfId="44471"/>
    <cellStyle name="출력 15 3" xfId="49354"/>
    <cellStyle name="출력 16" xfId="44472"/>
    <cellStyle name="출력 17" xfId="44473"/>
    <cellStyle name="출력 18" xfId="44474"/>
    <cellStyle name="출력 19" xfId="44475"/>
    <cellStyle name="출력 2" xfId="55"/>
    <cellStyle name="출력 2 10" xfId="13825"/>
    <cellStyle name="출력 2 10 2" xfId="44477"/>
    <cellStyle name="출력 2 10 2 2" xfId="51075"/>
    <cellStyle name="출력 2 10 2 3" xfId="51650"/>
    <cellStyle name="출력 2 10 3" xfId="49449"/>
    <cellStyle name="출력 2 10 3 2" xfId="51812"/>
    <cellStyle name="출력 2 10 4" xfId="51442"/>
    <cellStyle name="출력 2 11" xfId="13828"/>
    <cellStyle name="출력 2 11 2" xfId="44478"/>
    <cellStyle name="출력 2 11 2 2" xfId="51078"/>
    <cellStyle name="출력 2 11 2 3" xfId="51653"/>
    <cellStyle name="출력 2 11 3" xfId="49436"/>
    <cellStyle name="출력 2 11 3 2" xfId="51815"/>
    <cellStyle name="출력 2 11 4" xfId="51445"/>
    <cellStyle name="출력 2 12" xfId="13785"/>
    <cellStyle name="출력 2 12 2" xfId="44479"/>
    <cellStyle name="출력 2 12 2 2" xfId="51039"/>
    <cellStyle name="출력 2 12 2 3" xfId="51614"/>
    <cellStyle name="출력 2 12 3" xfId="49448"/>
    <cellStyle name="출력 2 12 3 2" xfId="51777"/>
    <cellStyle name="출력 2 12 4" xfId="51406"/>
    <cellStyle name="출력 2 13" xfId="13829"/>
    <cellStyle name="출력 2 13 2" xfId="44480"/>
    <cellStyle name="출력 2 13 2 2" xfId="51079"/>
    <cellStyle name="출력 2 13 2 3" xfId="51654"/>
    <cellStyle name="출력 2 13 3" xfId="49437"/>
    <cellStyle name="출력 2 13 3 2" xfId="51816"/>
    <cellStyle name="출력 2 13 4" xfId="51446"/>
    <cellStyle name="출력 2 14" xfId="13831"/>
    <cellStyle name="출력 2 14 2" xfId="44481"/>
    <cellStyle name="출력 2 14 2 2" xfId="51081"/>
    <cellStyle name="출력 2 14 2 3" xfId="51656"/>
    <cellStyle name="출력 2 14 3" xfId="49480"/>
    <cellStyle name="출력 2 14 3 2" xfId="51818"/>
    <cellStyle name="출력 2 14 4" xfId="51448"/>
    <cellStyle name="출력 2 15" xfId="13819"/>
    <cellStyle name="출력 2 15 2" xfId="44482"/>
    <cellStyle name="출력 2 15 2 2" xfId="51069"/>
    <cellStyle name="출력 2 15 2 3" xfId="51644"/>
    <cellStyle name="출력 2 15 3" xfId="51176"/>
    <cellStyle name="출력 2 15 3 2" xfId="51806"/>
    <cellStyle name="출력 2 15 4" xfId="51436"/>
    <cellStyle name="출력 2 16" xfId="13818"/>
    <cellStyle name="출력 2 16 2" xfId="44483"/>
    <cellStyle name="출력 2 16 2 2" xfId="51068"/>
    <cellStyle name="출력 2 16 2 3" xfId="51643"/>
    <cellStyle name="출력 2 16 3" xfId="51175"/>
    <cellStyle name="출력 2 16 3 2" xfId="51805"/>
    <cellStyle name="출력 2 16 4" xfId="51435"/>
    <cellStyle name="출력 2 17" xfId="13792"/>
    <cellStyle name="출력 2 17 2" xfId="44484"/>
    <cellStyle name="출력 2 17 2 2" xfId="51046"/>
    <cellStyle name="출력 2 17 2 3" xfId="51621"/>
    <cellStyle name="출력 2 17 3" xfId="51166"/>
    <cellStyle name="출력 2 17 3 2" xfId="51784"/>
    <cellStyle name="출력 2 17 4" xfId="51413"/>
    <cellStyle name="출력 2 18" xfId="44485"/>
    <cellStyle name="출력 2 18 2" xfId="50902"/>
    <cellStyle name="출력 2 19" xfId="44486"/>
    <cellStyle name="출력 2 19 2" xfId="50894"/>
    <cellStyle name="출력 2 19 3" xfId="51466"/>
    <cellStyle name="출력 2 2" xfId="12991"/>
    <cellStyle name="출력 2 2 10" xfId="44488"/>
    <cellStyle name="출력 2 2 10 2" xfId="49470"/>
    <cellStyle name="출력 2 2 11" xfId="44489"/>
    <cellStyle name="출력 2 2 11 2" xfId="49475"/>
    <cellStyle name="출력 2 2 12" xfId="44490"/>
    <cellStyle name="출력 2 2 12 2" xfId="49485"/>
    <cellStyle name="출력 2 2 13" xfId="44491"/>
    <cellStyle name="출력 2 2 14" xfId="44492"/>
    <cellStyle name="출력 2 2 15" xfId="44493"/>
    <cellStyle name="출력 2 2 16" xfId="44494"/>
    <cellStyle name="출력 2 2 17" xfId="44495"/>
    <cellStyle name="출력 2 2 18" xfId="44496"/>
    <cellStyle name="출력 2 2 19" xfId="44497"/>
    <cellStyle name="출력 2 2 2" xfId="13557"/>
    <cellStyle name="출력 2 2 2 10" xfId="44499"/>
    <cellStyle name="출력 2 2 2 11" xfId="44500"/>
    <cellStyle name="출력 2 2 2 12" xfId="44501"/>
    <cellStyle name="출력 2 2 2 13" xfId="44502"/>
    <cellStyle name="출력 2 2 2 14" xfId="44503"/>
    <cellStyle name="출력 2 2 2 15" xfId="44504"/>
    <cellStyle name="출력 2 2 2 16" xfId="44505"/>
    <cellStyle name="출력 2 2 2 17" xfId="44498"/>
    <cellStyle name="출력 2 2 2 18" xfId="49335"/>
    <cellStyle name="출력 2 2 2 19" xfId="49408"/>
    <cellStyle name="출력 2 2 2 2" xfId="44506"/>
    <cellStyle name="출력 2 2 2 2 10" xfId="44507"/>
    <cellStyle name="출력 2 2 2 2 11" xfId="44508"/>
    <cellStyle name="출력 2 2 2 2 12" xfId="44509"/>
    <cellStyle name="출력 2 2 2 2 13" xfId="44510"/>
    <cellStyle name="출력 2 2 2 2 14" xfId="44511"/>
    <cellStyle name="출력 2 2 2 2 15" xfId="44512"/>
    <cellStyle name="출력 2 2 2 2 16" xfId="51000"/>
    <cellStyle name="출력 2 2 2 2 17" xfId="51574"/>
    <cellStyle name="출력 2 2 2 2 2" xfId="44513"/>
    <cellStyle name="출력 2 2 2 2 2 2" xfId="44514"/>
    <cellStyle name="출력 2 2 2 2 3" xfId="44515"/>
    <cellStyle name="출력 2 2 2 2 3 2" xfId="44516"/>
    <cellStyle name="출력 2 2 2 2 4" xfId="44517"/>
    <cellStyle name="출력 2 2 2 2 5" xfId="44518"/>
    <cellStyle name="출력 2 2 2 2 6" xfId="44519"/>
    <cellStyle name="출력 2 2 2 2 7" xfId="44520"/>
    <cellStyle name="출력 2 2 2 2 8" xfId="44521"/>
    <cellStyle name="출력 2 2 2 2 9" xfId="44522"/>
    <cellStyle name="출력 2 2 2 20" xfId="51366"/>
    <cellStyle name="출력 2 2 2 3" xfId="44523"/>
    <cellStyle name="출력 2 2 2 3 2" xfId="44524"/>
    <cellStyle name="출력 2 2 2 3 2 2" xfId="51268"/>
    <cellStyle name="출력 2 2 2 3 2 3" xfId="51911"/>
    <cellStyle name="출력 2 2 2 3 3" xfId="51148"/>
    <cellStyle name="출력 2 2 2 3 4" xfId="51753"/>
    <cellStyle name="출력 2 2 2 4" xfId="44525"/>
    <cellStyle name="출력 2 2 2 4 2" xfId="44526"/>
    <cellStyle name="출력 2 2 2 5" xfId="44527"/>
    <cellStyle name="출력 2 2 2 6" xfId="44528"/>
    <cellStyle name="출력 2 2 2 7" xfId="44529"/>
    <cellStyle name="출력 2 2 2 8" xfId="44530"/>
    <cellStyle name="출력 2 2 2 9" xfId="44531"/>
    <cellStyle name="출력 2 2 20" xfId="44487"/>
    <cellStyle name="출력 2 2 21" xfId="49110"/>
    <cellStyle name="출력 2 2 22" xfId="49256"/>
    <cellStyle name="출력 2 2 23" xfId="49374"/>
    <cellStyle name="출력 2 2 3" xfId="13838"/>
    <cellStyle name="출력 2 2 3 10" xfId="44533"/>
    <cellStyle name="출력 2 2 3 11" xfId="44534"/>
    <cellStyle name="출력 2 2 3 12" xfId="44535"/>
    <cellStyle name="출력 2 2 3 13" xfId="44536"/>
    <cellStyle name="출력 2 2 3 14" xfId="44537"/>
    <cellStyle name="출력 2 2 3 15" xfId="44538"/>
    <cellStyle name="출력 2 2 3 16" xfId="44539"/>
    <cellStyle name="출력 2 2 3 17" xfId="44532"/>
    <cellStyle name="출력 2 2 3 18" xfId="14139"/>
    <cellStyle name="출력 2 2 3 19" xfId="49416"/>
    <cellStyle name="출력 2 2 3 2" xfId="44540"/>
    <cellStyle name="출력 2 2 3 2 10" xfId="44541"/>
    <cellStyle name="출력 2 2 3 2 11" xfId="44542"/>
    <cellStyle name="출력 2 2 3 2 12" xfId="44543"/>
    <cellStyle name="출력 2 2 3 2 13" xfId="44544"/>
    <cellStyle name="출력 2 2 3 2 14" xfId="44545"/>
    <cellStyle name="출력 2 2 3 2 15" xfId="44546"/>
    <cellStyle name="출력 2 2 3 2 16" xfId="51088"/>
    <cellStyle name="출력 2 2 3 2 17" xfId="51663"/>
    <cellStyle name="출력 2 2 3 2 2" xfId="44547"/>
    <cellStyle name="출력 2 2 3 2 2 2" xfId="44548"/>
    <cellStyle name="출력 2 2 3 2 3" xfId="44549"/>
    <cellStyle name="출력 2 2 3 2 3 2" xfId="44550"/>
    <cellStyle name="출력 2 2 3 2 4" xfId="44551"/>
    <cellStyle name="출력 2 2 3 2 5" xfId="44552"/>
    <cellStyle name="출력 2 2 3 2 6" xfId="44553"/>
    <cellStyle name="출력 2 2 3 2 7" xfId="44554"/>
    <cellStyle name="출력 2 2 3 2 8" xfId="44555"/>
    <cellStyle name="출력 2 2 3 2 9" xfId="44556"/>
    <cellStyle name="출력 2 2 3 20" xfId="51455"/>
    <cellStyle name="출력 2 2 3 3" xfId="44557"/>
    <cellStyle name="출력 2 2 3 3 2" xfId="44558"/>
    <cellStyle name="출력 2 2 3 3 3" xfId="51185"/>
    <cellStyle name="출력 2 2 3 3 4" xfId="51825"/>
    <cellStyle name="출력 2 2 3 4" xfId="44559"/>
    <cellStyle name="출력 2 2 3 4 2" xfId="44560"/>
    <cellStyle name="출력 2 2 3 5" xfId="44561"/>
    <cellStyle name="출력 2 2 3 6" xfId="44562"/>
    <cellStyle name="출력 2 2 3 7" xfId="44563"/>
    <cellStyle name="출력 2 2 3 8" xfId="44564"/>
    <cellStyle name="출력 2 2 3 9" xfId="44565"/>
    <cellStyle name="출력 2 2 4" xfId="44566"/>
    <cellStyle name="출력 2 2 4 10" xfId="44567"/>
    <cellStyle name="출력 2 2 4 11" xfId="44568"/>
    <cellStyle name="출력 2 2 4 12" xfId="44569"/>
    <cellStyle name="출력 2 2 4 13" xfId="44570"/>
    <cellStyle name="출력 2 2 4 14" xfId="44571"/>
    <cellStyle name="출력 2 2 4 15" xfId="44572"/>
    <cellStyle name="출력 2 2 4 16" xfId="44573"/>
    <cellStyle name="출력 2 2 4 17" xfId="49423"/>
    <cellStyle name="출력 2 2 4 18" xfId="50947"/>
    <cellStyle name="출력 2 2 4 2" xfId="44574"/>
    <cellStyle name="출력 2 2 4 2 10" xfId="44575"/>
    <cellStyle name="출력 2 2 4 2 11" xfId="44576"/>
    <cellStyle name="출력 2 2 4 2 12" xfId="44577"/>
    <cellStyle name="출력 2 2 4 2 13" xfId="44578"/>
    <cellStyle name="출력 2 2 4 2 14" xfId="44579"/>
    <cellStyle name="출력 2 2 4 2 15" xfId="44580"/>
    <cellStyle name="출력 2 2 4 2 2" xfId="44581"/>
    <cellStyle name="출력 2 2 4 2 2 2" xfId="44582"/>
    <cellStyle name="출력 2 2 4 2 3" xfId="44583"/>
    <cellStyle name="출력 2 2 4 2 3 2" xfId="44584"/>
    <cellStyle name="출력 2 2 4 2 4" xfId="44585"/>
    <cellStyle name="출력 2 2 4 2 5" xfId="44586"/>
    <cellStyle name="출력 2 2 4 2 6" xfId="44587"/>
    <cellStyle name="출력 2 2 4 2 7" xfId="44588"/>
    <cellStyle name="출력 2 2 4 2 8" xfId="44589"/>
    <cellStyle name="출력 2 2 4 2 9" xfId="44590"/>
    <cellStyle name="출력 2 2 4 3" xfId="44591"/>
    <cellStyle name="출력 2 2 4 3 2" xfId="44592"/>
    <cellStyle name="출력 2 2 4 4" xfId="44593"/>
    <cellStyle name="출력 2 2 4 4 2" xfId="44594"/>
    <cellStyle name="출력 2 2 4 5" xfId="44595"/>
    <cellStyle name="출력 2 2 4 6" xfId="44596"/>
    <cellStyle name="출력 2 2 4 7" xfId="44597"/>
    <cellStyle name="출력 2 2 4 8" xfId="44598"/>
    <cellStyle name="출력 2 2 4 9" xfId="44599"/>
    <cellStyle name="출력 2 2 5" xfId="44600"/>
    <cellStyle name="출력 2 2 5 10" xfId="44601"/>
    <cellStyle name="출력 2 2 5 11" xfId="44602"/>
    <cellStyle name="출력 2 2 5 12" xfId="44603"/>
    <cellStyle name="출력 2 2 5 13" xfId="44604"/>
    <cellStyle name="출력 2 2 5 14" xfId="44605"/>
    <cellStyle name="출력 2 2 5 15" xfId="44606"/>
    <cellStyle name="출력 2 2 5 16" xfId="44607"/>
    <cellStyle name="출력 2 2 5 17" xfId="49428"/>
    <cellStyle name="출력 2 2 5 18" xfId="51471"/>
    <cellStyle name="출력 2 2 5 2" xfId="44608"/>
    <cellStyle name="출력 2 2 5 2 10" xfId="44609"/>
    <cellStyle name="출력 2 2 5 2 11" xfId="44610"/>
    <cellStyle name="출력 2 2 5 2 12" xfId="44611"/>
    <cellStyle name="출력 2 2 5 2 13" xfId="44612"/>
    <cellStyle name="출력 2 2 5 2 14" xfId="44613"/>
    <cellStyle name="출력 2 2 5 2 15" xfId="44614"/>
    <cellStyle name="출력 2 2 5 2 2" xfId="44615"/>
    <cellStyle name="출력 2 2 5 2 2 2" xfId="44616"/>
    <cellStyle name="출력 2 2 5 2 3" xfId="44617"/>
    <cellStyle name="출력 2 2 5 2 3 2" xfId="44618"/>
    <cellStyle name="출력 2 2 5 2 4" xfId="44619"/>
    <cellStyle name="출력 2 2 5 2 5" xfId="44620"/>
    <cellStyle name="출력 2 2 5 2 6" xfId="44621"/>
    <cellStyle name="출력 2 2 5 2 7" xfId="44622"/>
    <cellStyle name="출력 2 2 5 2 8" xfId="44623"/>
    <cellStyle name="출력 2 2 5 2 9" xfId="44624"/>
    <cellStyle name="출력 2 2 5 3" xfId="44625"/>
    <cellStyle name="출력 2 2 5 3 2" xfId="44626"/>
    <cellStyle name="출력 2 2 5 4" xfId="44627"/>
    <cellStyle name="출력 2 2 5 4 2" xfId="44628"/>
    <cellStyle name="출력 2 2 5 5" xfId="44629"/>
    <cellStyle name="출력 2 2 5 6" xfId="44630"/>
    <cellStyle name="출력 2 2 5 7" xfId="44631"/>
    <cellStyle name="출력 2 2 5 8" xfId="44632"/>
    <cellStyle name="출력 2 2 5 9" xfId="44633"/>
    <cellStyle name="출력 2 2 6" xfId="44634"/>
    <cellStyle name="출력 2 2 6 10" xfId="44635"/>
    <cellStyle name="출력 2 2 6 11" xfId="44636"/>
    <cellStyle name="출력 2 2 6 12" xfId="44637"/>
    <cellStyle name="출력 2 2 6 13" xfId="44638"/>
    <cellStyle name="출력 2 2 6 14" xfId="44639"/>
    <cellStyle name="출력 2 2 6 15" xfId="44640"/>
    <cellStyle name="출력 2 2 6 16" xfId="49430"/>
    <cellStyle name="출력 2 2 6 2" xfId="44641"/>
    <cellStyle name="출력 2 2 6 2 2" xfId="44642"/>
    <cellStyle name="출력 2 2 6 3" xfId="44643"/>
    <cellStyle name="출력 2 2 6 3 2" xfId="44644"/>
    <cellStyle name="출력 2 2 6 4" xfId="44645"/>
    <cellStyle name="출력 2 2 6 5" xfId="44646"/>
    <cellStyle name="출력 2 2 6 6" xfId="44647"/>
    <cellStyle name="출력 2 2 6 7" xfId="44648"/>
    <cellStyle name="출력 2 2 6 8" xfId="44649"/>
    <cellStyle name="출력 2 2 6 9" xfId="44650"/>
    <cellStyle name="출력 2 2 7" xfId="44651"/>
    <cellStyle name="출력 2 2 7 2" xfId="49435"/>
    <cellStyle name="출력 2 2 8" xfId="44652"/>
    <cellStyle name="출력 2 2 8 2" xfId="49457"/>
    <cellStyle name="출력 2 2 9" xfId="44653"/>
    <cellStyle name="출력 2 2 9 2" xfId="49465"/>
    <cellStyle name="출력 2 20" xfId="44654"/>
    <cellStyle name="출력 2 21" xfId="44476"/>
    <cellStyle name="출력 2 22" xfId="14250"/>
    <cellStyle name="출력 2 23" xfId="48151"/>
    <cellStyle name="출력 2 24" xfId="48340"/>
    <cellStyle name="출력 2 25" xfId="48341"/>
    <cellStyle name="출력 2 26" xfId="48419"/>
    <cellStyle name="출력 2 27" xfId="48424"/>
    <cellStyle name="출력 2 28" xfId="48500"/>
    <cellStyle name="출력 2 29" xfId="48498"/>
    <cellStyle name="출력 2 3" xfId="13727"/>
    <cellStyle name="출력 2 3 10" xfId="44656"/>
    <cellStyle name="출력 2 3 11" xfId="44657"/>
    <cellStyle name="출력 2 3 12" xfId="44658"/>
    <cellStyle name="출력 2 3 13" xfId="44659"/>
    <cellStyle name="출력 2 3 14" xfId="44660"/>
    <cellStyle name="출력 2 3 15" xfId="44661"/>
    <cellStyle name="출력 2 3 16" xfId="44662"/>
    <cellStyle name="출력 2 3 17" xfId="44655"/>
    <cellStyle name="출력 2 3 18" xfId="49271"/>
    <cellStyle name="출력 2 3 19" xfId="49375"/>
    <cellStyle name="출력 2 3 2" xfId="44663"/>
    <cellStyle name="출력 2 3 2 10" xfId="44664"/>
    <cellStyle name="출력 2 3 2 11" xfId="44665"/>
    <cellStyle name="출력 2 3 2 12" xfId="44666"/>
    <cellStyle name="출력 2 3 2 13" xfId="44667"/>
    <cellStyle name="출력 2 3 2 14" xfId="44668"/>
    <cellStyle name="출력 2 3 2 15" xfId="44669"/>
    <cellStyle name="출력 2 3 2 16" xfId="51014"/>
    <cellStyle name="출력 2 3 2 17" xfId="51589"/>
    <cellStyle name="출력 2 3 2 2" xfId="44670"/>
    <cellStyle name="출력 2 3 2 2 2" xfId="44671"/>
    <cellStyle name="출력 2 3 2 3" xfId="44672"/>
    <cellStyle name="출력 2 3 2 3 2" xfId="44673"/>
    <cellStyle name="출력 2 3 2 4" xfId="44674"/>
    <cellStyle name="출력 2 3 2 5" xfId="44675"/>
    <cellStyle name="출력 2 3 2 6" xfId="44676"/>
    <cellStyle name="출력 2 3 2 7" xfId="44677"/>
    <cellStyle name="출력 2 3 2 8" xfId="44678"/>
    <cellStyle name="출력 2 3 2 9" xfId="44679"/>
    <cellStyle name="출력 2 3 20" xfId="51381"/>
    <cellStyle name="출력 2 3 3" xfId="44680"/>
    <cellStyle name="출력 2 3 3 2" xfId="44681"/>
    <cellStyle name="출력 2 3 3 2 2" xfId="51280"/>
    <cellStyle name="출력 2 3 3 2 3" xfId="51923"/>
    <cellStyle name="출력 2 3 3 3" xfId="51158"/>
    <cellStyle name="출력 2 3 3 4" xfId="51765"/>
    <cellStyle name="출력 2 3 4" xfId="44682"/>
    <cellStyle name="출력 2 3 4 2" xfId="44683"/>
    <cellStyle name="출력 2 3 5" xfId="44684"/>
    <cellStyle name="출력 2 3 6" xfId="44685"/>
    <cellStyle name="출력 2 3 7" xfId="44686"/>
    <cellStyle name="출력 2 3 8" xfId="44687"/>
    <cellStyle name="출력 2 3 9" xfId="44688"/>
    <cellStyle name="출력 2 30" xfId="48496"/>
    <cellStyle name="출력 2 31" xfId="48533"/>
    <cellStyle name="출력 2 32" xfId="48531"/>
    <cellStyle name="출력 2 33" xfId="48575"/>
    <cellStyle name="출력 2 34" xfId="48616"/>
    <cellStyle name="출력 2 35" xfId="48625"/>
    <cellStyle name="출력 2 36" xfId="48517"/>
    <cellStyle name="출력 2 37" xfId="48644"/>
    <cellStyle name="출력 2 38" xfId="48652"/>
    <cellStyle name="출력 2 39" xfId="48661"/>
    <cellStyle name="출력 2 4" xfId="13556"/>
    <cellStyle name="출력 2 4 10" xfId="44690"/>
    <cellStyle name="출력 2 4 11" xfId="44691"/>
    <cellStyle name="출력 2 4 12" xfId="44692"/>
    <cellStyle name="출력 2 4 13" xfId="44693"/>
    <cellStyle name="출력 2 4 14" xfId="44694"/>
    <cellStyle name="출력 2 4 15" xfId="44695"/>
    <cellStyle name="출력 2 4 16" xfId="44696"/>
    <cellStyle name="출력 2 4 17" xfId="44689"/>
    <cellStyle name="출력 2 4 18" xfId="49399"/>
    <cellStyle name="출력 2 4 2" xfId="44697"/>
    <cellStyle name="출력 2 4 2 10" xfId="44698"/>
    <cellStyle name="출력 2 4 2 11" xfId="44699"/>
    <cellStyle name="출력 2 4 2 12" xfId="44700"/>
    <cellStyle name="출력 2 4 2 13" xfId="44701"/>
    <cellStyle name="출력 2 4 2 14" xfId="44702"/>
    <cellStyle name="출력 2 4 2 15" xfId="44703"/>
    <cellStyle name="출력 2 4 2 2" xfId="44704"/>
    <cellStyle name="출력 2 4 2 2 2" xfId="44705"/>
    <cellStyle name="출력 2 4 2 3" xfId="44706"/>
    <cellStyle name="출력 2 4 2 3 2" xfId="44707"/>
    <cellStyle name="출력 2 4 2 4" xfId="44708"/>
    <cellStyle name="출력 2 4 2 5" xfId="44709"/>
    <cellStyle name="출력 2 4 2 6" xfId="44710"/>
    <cellStyle name="출력 2 4 2 7" xfId="44711"/>
    <cellStyle name="출력 2 4 2 8" xfId="44712"/>
    <cellStyle name="출력 2 4 2 9" xfId="44713"/>
    <cellStyle name="출력 2 4 3" xfId="44714"/>
    <cellStyle name="출력 2 4 3 2" xfId="44715"/>
    <cellStyle name="출력 2 4 4" xfId="44716"/>
    <cellStyle name="출력 2 4 4 2" xfId="44717"/>
    <cellStyle name="출력 2 4 5" xfId="44718"/>
    <cellStyle name="출력 2 4 6" xfId="44719"/>
    <cellStyle name="출력 2 4 7" xfId="44720"/>
    <cellStyle name="출력 2 4 8" xfId="44721"/>
    <cellStyle name="출력 2 4 9" xfId="44722"/>
    <cellStyle name="출력 2 40" xfId="48642"/>
    <cellStyle name="출력 2 41" xfId="48679"/>
    <cellStyle name="출력 2 42" xfId="48672"/>
    <cellStyle name="출력 2 43" xfId="48713"/>
    <cellStyle name="출력 2 44" xfId="48719"/>
    <cellStyle name="출력 2 45" xfId="48726"/>
    <cellStyle name="출력 2 46" xfId="48731"/>
    <cellStyle name="출력 2 47" xfId="48736"/>
    <cellStyle name="출력 2 48" xfId="48787"/>
    <cellStyle name="출력 2 49" xfId="48805"/>
    <cellStyle name="출력 2 5" xfId="12946"/>
    <cellStyle name="출력 2 5 10" xfId="44724"/>
    <cellStyle name="출력 2 5 11" xfId="44725"/>
    <cellStyle name="출력 2 5 12" xfId="44726"/>
    <cellStyle name="출력 2 5 13" xfId="44727"/>
    <cellStyle name="출력 2 5 14" xfId="44728"/>
    <cellStyle name="출력 2 5 15" xfId="44729"/>
    <cellStyle name="출력 2 5 16" xfId="44730"/>
    <cellStyle name="출력 2 5 17" xfId="44723"/>
    <cellStyle name="출력 2 5 18" xfId="49377"/>
    <cellStyle name="출력 2 5 19" xfId="51308"/>
    <cellStyle name="출력 2 5 2" xfId="44731"/>
    <cellStyle name="출력 2 5 2 10" xfId="44732"/>
    <cellStyle name="출력 2 5 2 11" xfId="44733"/>
    <cellStyle name="출력 2 5 2 12" xfId="44734"/>
    <cellStyle name="출력 2 5 2 13" xfId="44735"/>
    <cellStyle name="출력 2 5 2 14" xfId="44736"/>
    <cellStyle name="출력 2 5 2 15" xfId="44737"/>
    <cellStyle name="출력 2 5 2 16" xfId="50943"/>
    <cellStyle name="출력 2 5 2 17" xfId="51516"/>
    <cellStyle name="출력 2 5 2 2" xfId="44738"/>
    <cellStyle name="출력 2 5 2 2 2" xfId="44739"/>
    <cellStyle name="출력 2 5 2 3" xfId="44740"/>
    <cellStyle name="출력 2 5 2 3 2" xfId="44741"/>
    <cellStyle name="출력 2 5 2 4" xfId="44742"/>
    <cellStyle name="출력 2 5 2 5" xfId="44743"/>
    <cellStyle name="출력 2 5 2 6" xfId="44744"/>
    <cellStyle name="출력 2 5 2 7" xfId="44745"/>
    <cellStyle name="출력 2 5 2 8" xfId="44746"/>
    <cellStyle name="출력 2 5 2 9" xfId="44747"/>
    <cellStyle name="출력 2 5 3" xfId="44748"/>
    <cellStyle name="출력 2 5 3 2" xfId="44749"/>
    <cellStyle name="출력 2 5 3 2 2" xfId="51215"/>
    <cellStyle name="출력 2 5 3 2 3" xfId="51858"/>
    <cellStyle name="출력 2 5 3 3" xfId="51122"/>
    <cellStyle name="출력 2 5 3 4" xfId="51700"/>
    <cellStyle name="출력 2 5 4" xfId="44750"/>
    <cellStyle name="출력 2 5 4 2" xfId="44751"/>
    <cellStyle name="출력 2 5 5" xfId="44752"/>
    <cellStyle name="출력 2 5 6" xfId="44753"/>
    <cellStyle name="출력 2 5 7" xfId="44754"/>
    <cellStyle name="출력 2 5 8" xfId="44755"/>
    <cellStyle name="출력 2 5 9" xfId="44756"/>
    <cellStyle name="출력 2 50" xfId="48811"/>
    <cellStyle name="출력 2 51" xfId="48785"/>
    <cellStyle name="출력 2 52" xfId="48839"/>
    <cellStyle name="출력 2 53" xfId="48866"/>
    <cellStyle name="출력 2 54" xfId="48879"/>
    <cellStyle name="출력 2 55" xfId="48857"/>
    <cellStyle name="출력 2 56" xfId="48892"/>
    <cellStyle name="출력 2 57" xfId="48899"/>
    <cellStyle name="출력 2 58" xfId="48939"/>
    <cellStyle name="출력 2 59" xfId="49018"/>
    <cellStyle name="출력 2 6" xfId="7729"/>
    <cellStyle name="출력 2 6 10" xfId="44758"/>
    <cellStyle name="출력 2 6 11" xfId="44759"/>
    <cellStyle name="출력 2 6 12" xfId="44760"/>
    <cellStyle name="출력 2 6 13" xfId="44761"/>
    <cellStyle name="출력 2 6 14" xfId="44762"/>
    <cellStyle name="출력 2 6 15" xfId="44763"/>
    <cellStyle name="출력 2 6 16" xfId="44764"/>
    <cellStyle name="출력 2 6 17" xfId="44757"/>
    <cellStyle name="출력 2 6 18" xfId="49398"/>
    <cellStyle name="출력 2 6 2" xfId="44765"/>
    <cellStyle name="출력 2 6 2 10" xfId="44766"/>
    <cellStyle name="출력 2 6 2 11" xfId="44767"/>
    <cellStyle name="출력 2 6 2 12" xfId="44768"/>
    <cellStyle name="출력 2 6 2 13" xfId="44769"/>
    <cellStyle name="출력 2 6 2 14" xfId="44770"/>
    <cellStyle name="출력 2 6 2 15" xfId="44771"/>
    <cellStyle name="출력 2 6 2 2" xfId="44772"/>
    <cellStyle name="출력 2 6 2 2 2" xfId="44773"/>
    <cellStyle name="출력 2 6 2 3" xfId="44774"/>
    <cellStyle name="출력 2 6 2 3 2" xfId="44775"/>
    <cellStyle name="출력 2 6 2 4" xfId="44776"/>
    <cellStyle name="출력 2 6 2 5" xfId="44777"/>
    <cellStyle name="출력 2 6 2 6" xfId="44778"/>
    <cellStyle name="출력 2 6 2 7" xfId="44779"/>
    <cellStyle name="출력 2 6 2 8" xfId="44780"/>
    <cellStyle name="출력 2 6 2 9" xfId="44781"/>
    <cellStyle name="출력 2 6 3" xfId="44782"/>
    <cellStyle name="출력 2 6 3 2" xfId="44783"/>
    <cellStyle name="출력 2 6 4" xfId="44784"/>
    <cellStyle name="출력 2 6 4 2" xfId="44785"/>
    <cellStyle name="출력 2 6 5" xfId="44786"/>
    <cellStyle name="출력 2 6 6" xfId="44787"/>
    <cellStyle name="출력 2 6 7" xfId="44788"/>
    <cellStyle name="출력 2 6 8" xfId="44789"/>
    <cellStyle name="출력 2 6 9" xfId="44790"/>
    <cellStyle name="출력 2 60" xfId="48964"/>
    <cellStyle name="출력 2 61" xfId="49035"/>
    <cellStyle name="출력 2 62" xfId="49042"/>
    <cellStyle name="출력 2 63" xfId="49046"/>
    <cellStyle name="출력 2 64" xfId="49052"/>
    <cellStyle name="출력 2 65" xfId="49040"/>
    <cellStyle name="출력 2 66" xfId="49063"/>
    <cellStyle name="출력 2 67" xfId="49363"/>
    <cellStyle name="출력 2 68" xfId="2665"/>
    <cellStyle name="출력 2 7" xfId="13807"/>
    <cellStyle name="출력 2 7 10" xfId="44792"/>
    <cellStyle name="출력 2 7 11" xfId="44793"/>
    <cellStyle name="출력 2 7 12" xfId="44794"/>
    <cellStyle name="출력 2 7 13" xfId="44795"/>
    <cellStyle name="출력 2 7 14" xfId="44796"/>
    <cellStyle name="출력 2 7 15" xfId="44797"/>
    <cellStyle name="출력 2 7 16" xfId="44791"/>
    <cellStyle name="출력 2 7 17" xfId="49378"/>
    <cellStyle name="출력 2 7 18" xfId="51424"/>
    <cellStyle name="출력 2 7 2" xfId="44798"/>
    <cellStyle name="출력 2 7 2 2" xfId="44799"/>
    <cellStyle name="출력 2 7 2 3" xfId="51057"/>
    <cellStyle name="출력 2 7 2 4" xfId="51632"/>
    <cellStyle name="출력 2 7 3" xfId="44800"/>
    <cellStyle name="출력 2 7 3 2" xfId="44801"/>
    <cellStyle name="출력 2 7 3 3" xfId="51171"/>
    <cellStyle name="출력 2 7 3 4" xfId="51794"/>
    <cellStyle name="출력 2 7 4" xfId="44802"/>
    <cellStyle name="출력 2 7 5" xfId="44803"/>
    <cellStyle name="출력 2 7 6" xfId="44804"/>
    <cellStyle name="출력 2 7 7" xfId="44805"/>
    <cellStyle name="출력 2 7 8" xfId="44806"/>
    <cellStyle name="출력 2 7 9" xfId="44807"/>
    <cellStyle name="출력 2 8" xfId="13817"/>
    <cellStyle name="출력 2 8 2" xfId="44808"/>
    <cellStyle name="출력 2 8 2 2" xfId="51067"/>
    <cellStyle name="출력 2 8 2 3" xfId="51642"/>
    <cellStyle name="출력 2 8 3" xfId="49429"/>
    <cellStyle name="출력 2 8 3 2" xfId="51804"/>
    <cellStyle name="출력 2 8 4" xfId="51434"/>
    <cellStyle name="출력 2 9" xfId="13821"/>
    <cellStyle name="출력 2 9 2" xfId="44809"/>
    <cellStyle name="출력 2 9 2 2" xfId="51071"/>
    <cellStyle name="출력 2 9 2 3" xfId="51646"/>
    <cellStyle name="출력 2 9 3" xfId="49417"/>
    <cellStyle name="출력 2 9 3 2" xfId="51808"/>
    <cellStyle name="출력 2 9 4" xfId="51438"/>
    <cellStyle name="출력 2_국내" xfId="44810"/>
    <cellStyle name="출력 20" xfId="44811"/>
    <cellStyle name="출력 21" xfId="44812"/>
    <cellStyle name="출력 22" xfId="44813"/>
    <cellStyle name="출력 23" xfId="44814"/>
    <cellStyle name="출력 24" xfId="44815"/>
    <cellStyle name="출력 25" xfId="44816"/>
    <cellStyle name="출력 26" xfId="44817"/>
    <cellStyle name="출력 27" xfId="44818"/>
    <cellStyle name="출력 28" xfId="44819"/>
    <cellStyle name="출력 29" xfId="44820"/>
    <cellStyle name="출력 3" xfId="7730"/>
    <cellStyle name="출력 3 10" xfId="44822"/>
    <cellStyle name="출력 3 11" xfId="44823"/>
    <cellStyle name="출력 3 12" xfId="44824"/>
    <cellStyle name="출력 3 13" xfId="44825"/>
    <cellStyle name="출력 3 14" xfId="44826"/>
    <cellStyle name="출력 3 15" xfId="44827"/>
    <cellStyle name="출력 3 16" xfId="44828"/>
    <cellStyle name="출력 3 17" xfId="44829"/>
    <cellStyle name="출력 3 18" xfId="44830"/>
    <cellStyle name="출력 3 19" xfId="44831"/>
    <cellStyle name="출력 3 2" xfId="13558"/>
    <cellStyle name="출력 3 2 10" xfId="44833"/>
    <cellStyle name="출력 3 2 11" xfId="44834"/>
    <cellStyle name="출력 3 2 12" xfId="44835"/>
    <cellStyle name="출력 3 2 13" xfId="44836"/>
    <cellStyle name="출력 3 2 14" xfId="44837"/>
    <cellStyle name="출력 3 2 15" xfId="44838"/>
    <cellStyle name="출력 3 2 16" xfId="44839"/>
    <cellStyle name="출력 3 2 17" xfId="44832"/>
    <cellStyle name="출력 3 2 18" xfId="49336"/>
    <cellStyle name="출력 3 2 19" xfId="51367"/>
    <cellStyle name="출력 3 2 2" xfId="44840"/>
    <cellStyle name="출력 3 2 2 10" xfId="44841"/>
    <cellStyle name="출력 3 2 2 11" xfId="44842"/>
    <cellStyle name="출력 3 2 2 12" xfId="44843"/>
    <cellStyle name="출력 3 2 2 13" xfId="44844"/>
    <cellStyle name="출력 3 2 2 14" xfId="44845"/>
    <cellStyle name="출력 3 2 2 15" xfId="44846"/>
    <cellStyle name="출력 3 2 2 16" xfId="51001"/>
    <cellStyle name="출력 3 2 2 17" xfId="51575"/>
    <cellStyle name="출력 3 2 2 2" xfId="44847"/>
    <cellStyle name="출력 3 2 2 2 2" xfId="44848"/>
    <cellStyle name="출력 3 2 2 3" xfId="44849"/>
    <cellStyle name="출력 3 2 2 3 2" xfId="44850"/>
    <cellStyle name="출력 3 2 2 4" xfId="44851"/>
    <cellStyle name="출력 3 2 2 5" xfId="44852"/>
    <cellStyle name="출력 3 2 2 6" xfId="44853"/>
    <cellStyle name="출력 3 2 2 7" xfId="44854"/>
    <cellStyle name="출력 3 2 2 8" xfId="44855"/>
    <cellStyle name="출력 3 2 2 9" xfId="44856"/>
    <cellStyle name="출력 3 2 3" xfId="44857"/>
    <cellStyle name="출력 3 2 3 2" xfId="44858"/>
    <cellStyle name="출력 3 2 3 2 2" xfId="51269"/>
    <cellStyle name="출력 3 2 3 2 3" xfId="51912"/>
    <cellStyle name="출력 3 2 3 3" xfId="51149"/>
    <cellStyle name="출력 3 2 3 4" xfId="51754"/>
    <cellStyle name="출력 3 2 4" xfId="44859"/>
    <cellStyle name="출력 3 2 4 2" xfId="44860"/>
    <cellStyle name="출력 3 2 5" xfId="44861"/>
    <cellStyle name="출력 3 2 6" xfId="44862"/>
    <cellStyle name="출력 3 2 7" xfId="44863"/>
    <cellStyle name="출력 3 2 8" xfId="44864"/>
    <cellStyle name="출력 3 2 9" xfId="44865"/>
    <cellStyle name="출력 3 20" xfId="44821"/>
    <cellStyle name="출력 3 21" xfId="14249"/>
    <cellStyle name="출력 3 22" xfId="49257"/>
    <cellStyle name="출력 3 3" xfId="13949"/>
    <cellStyle name="출력 3 3 10" xfId="44867"/>
    <cellStyle name="출력 3 3 11" xfId="44868"/>
    <cellStyle name="출력 3 3 12" xfId="44869"/>
    <cellStyle name="출력 3 3 13" xfId="44870"/>
    <cellStyle name="출력 3 3 14" xfId="44871"/>
    <cellStyle name="출력 3 3 15" xfId="44872"/>
    <cellStyle name="출력 3 3 16" xfId="44873"/>
    <cellStyle name="출력 3 3 17" xfId="44866"/>
    <cellStyle name="출력 3 3 2" xfId="44874"/>
    <cellStyle name="출력 3 3 2 10" xfId="44875"/>
    <cellStyle name="출력 3 3 2 11" xfId="44876"/>
    <cellStyle name="출력 3 3 2 12" xfId="44877"/>
    <cellStyle name="출력 3 3 2 13" xfId="44878"/>
    <cellStyle name="출력 3 3 2 14" xfId="44879"/>
    <cellStyle name="출력 3 3 2 15" xfId="44880"/>
    <cellStyle name="출력 3 3 2 2" xfId="44881"/>
    <cellStyle name="출력 3 3 2 2 2" xfId="44882"/>
    <cellStyle name="출력 3 3 2 3" xfId="44883"/>
    <cellStyle name="출력 3 3 2 3 2" xfId="44884"/>
    <cellStyle name="출력 3 3 2 4" xfId="44885"/>
    <cellStyle name="출력 3 3 2 5" xfId="44886"/>
    <cellStyle name="출력 3 3 2 6" xfId="44887"/>
    <cellStyle name="출력 3 3 2 7" xfId="44888"/>
    <cellStyle name="출력 3 3 2 8" xfId="44889"/>
    <cellStyle name="출력 3 3 2 9" xfId="44890"/>
    <cellStyle name="출력 3 3 3" xfId="44891"/>
    <cellStyle name="출력 3 3 3 2" xfId="44892"/>
    <cellStyle name="출력 3 3 4" xfId="44893"/>
    <cellStyle name="출력 3 3 4 2" xfId="44894"/>
    <cellStyle name="출력 3 3 5" xfId="44895"/>
    <cellStyle name="출력 3 3 6" xfId="44896"/>
    <cellStyle name="출력 3 3 7" xfId="44897"/>
    <cellStyle name="출력 3 3 8" xfId="44898"/>
    <cellStyle name="출력 3 3 9" xfId="44899"/>
    <cellStyle name="출력 3 4" xfId="44900"/>
    <cellStyle name="출력 3 4 10" xfId="44901"/>
    <cellStyle name="출력 3 4 11" xfId="44902"/>
    <cellStyle name="출력 3 4 12" xfId="44903"/>
    <cellStyle name="출력 3 4 13" xfId="44904"/>
    <cellStyle name="출력 3 4 14" xfId="44905"/>
    <cellStyle name="출력 3 4 15" xfId="44906"/>
    <cellStyle name="출력 3 4 16" xfId="44907"/>
    <cellStyle name="출력 3 4 2" xfId="44908"/>
    <cellStyle name="출력 3 4 2 10" xfId="44909"/>
    <cellStyle name="출력 3 4 2 11" xfId="44910"/>
    <cellStyle name="출력 3 4 2 12" xfId="44911"/>
    <cellStyle name="출력 3 4 2 13" xfId="44912"/>
    <cellStyle name="출력 3 4 2 14" xfId="44913"/>
    <cellStyle name="출력 3 4 2 15" xfId="44914"/>
    <cellStyle name="출력 3 4 2 2" xfId="44915"/>
    <cellStyle name="출력 3 4 2 2 2" xfId="44916"/>
    <cellStyle name="출력 3 4 2 3" xfId="44917"/>
    <cellStyle name="출력 3 4 2 3 2" xfId="44918"/>
    <cellStyle name="출력 3 4 2 4" xfId="44919"/>
    <cellStyle name="출력 3 4 2 5" xfId="44920"/>
    <cellStyle name="출력 3 4 2 6" xfId="44921"/>
    <cellStyle name="출력 3 4 2 7" xfId="44922"/>
    <cellStyle name="출력 3 4 2 8" xfId="44923"/>
    <cellStyle name="출력 3 4 2 9" xfId="44924"/>
    <cellStyle name="출력 3 4 3" xfId="44925"/>
    <cellStyle name="출력 3 4 3 2" xfId="44926"/>
    <cellStyle name="출력 3 4 4" xfId="44927"/>
    <cellStyle name="출력 3 4 4 2" xfId="44928"/>
    <cellStyle name="출력 3 4 5" xfId="44929"/>
    <cellStyle name="출력 3 4 6" xfId="44930"/>
    <cellStyle name="출력 3 4 7" xfId="44931"/>
    <cellStyle name="출력 3 4 8" xfId="44932"/>
    <cellStyle name="출력 3 4 9" xfId="44933"/>
    <cellStyle name="출력 3 5" xfId="44934"/>
    <cellStyle name="출력 3 5 10" xfId="44935"/>
    <cellStyle name="출력 3 5 11" xfId="44936"/>
    <cellStyle name="출력 3 5 12" xfId="44937"/>
    <cellStyle name="출력 3 5 13" xfId="44938"/>
    <cellStyle name="출력 3 5 14" xfId="44939"/>
    <cellStyle name="출력 3 5 15" xfId="44940"/>
    <cellStyle name="출력 3 5 16" xfId="44941"/>
    <cellStyle name="출력 3 5 2" xfId="44942"/>
    <cellStyle name="출력 3 5 2 10" xfId="44943"/>
    <cellStyle name="출력 3 5 2 11" xfId="44944"/>
    <cellStyle name="출력 3 5 2 12" xfId="44945"/>
    <cellStyle name="출력 3 5 2 13" xfId="44946"/>
    <cellStyle name="출력 3 5 2 14" xfId="44947"/>
    <cellStyle name="출력 3 5 2 15" xfId="44948"/>
    <cellStyle name="출력 3 5 2 2" xfId="44949"/>
    <cellStyle name="출력 3 5 2 2 2" xfId="44950"/>
    <cellStyle name="출력 3 5 2 3" xfId="44951"/>
    <cellStyle name="출력 3 5 2 3 2" xfId="44952"/>
    <cellStyle name="출력 3 5 2 4" xfId="44953"/>
    <cellStyle name="출력 3 5 2 5" xfId="44954"/>
    <cellStyle name="출력 3 5 2 6" xfId="44955"/>
    <cellStyle name="출력 3 5 2 7" xfId="44956"/>
    <cellStyle name="출력 3 5 2 8" xfId="44957"/>
    <cellStyle name="출력 3 5 2 9" xfId="44958"/>
    <cellStyle name="출력 3 5 3" xfId="44959"/>
    <cellStyle name="출력 3 5 3 2" xfId="44960"/>
    <cellStyle name="출력 3 5 4" xfId="44961"/>
    <cellStyle name="출력 3 5 4 2" xfId="44962"/>
    <cellStyle name="출력 3 5 5" xfId="44963"/>
    <cellStyle name="출력 3 5 6" xfId="44964"/>
    <cellStyle name="출력 3 5 7" xfId="44965"/>
    <cellStyle name="출력 3 5 8" xfId="44966"/>
    <cellStyle name="출력 3 5 9" xfId="44967"/>
    <cellStyle name="출력 3 6" xfId="44968"/>
    <cellStyle name="출력 3 6 10" xfId="44969"/>
    <cellStyle name="출력 3 6 11" xfId="44970"/>
    <cellStyle name="출력 3 6 12" xfId="44971"/>
    <cellStyle name="출력 3 6 13" xfId="44972"/>
    <cellStyle name="출력 3 6 14" xfId="44973"/>
    <cellStyle name="출력 3 6 15" xfId="44974"/>
    <cellStyle name="출력 3 6 2" xfId="44975"/>
    <cellStyle name="출력 3 6 2 2" xfId="44976"/>
    <cellStyle name="출력 3 6 3" xfId="44977"/>
    <cellStyle name="출력 3 6 3 2" xfId="44978"/>
    <cellStyle name="출력 3 6 4" xfId="44979"/>
    <cellStyle name="출력 3 6 5" xfId="44980"/>
    <cellStyle name="출력 3 6 6" xfId="44981"/>
    <cellStyle name="출력 3 6 7" xfId="44982"/>
    <cellStyle name="출력 3 6 8" xfId="44983"/>
    <cellStyle name="출력 3 6 9" xfId="44984"/>
    <cellStyle name="출력 3 7" xfId="44985"/>
    <cellStyle name="출력 3 8" xfId="44986"/>
    <cellStyle name="출력 3 9" xfId="44987"/>
    <cellStyle name="출력 30" xfId="44988"/>
    <cellStyle name="출력 31" xfId="44989"/>
    <cellStyle name="출력 32" xfId="44990"/>
    <cellStyle name="출력 33" xfId="44991"/>
    <cellStyle name="출력 34" xfId="44992"/>
    <cellStyle name="출력 35" xfId="44993"/>
    <cellStyle name="출력 36" xfId="44994"/>
    <cellStyle name="출력 37" xfId="44995"/>
    <cellStyle name="출력 38" xfId="44996"/>
    <cellStyle name="출력 39" xfId="44997"/>
    <cellStyle name="출력 4" xfId="7731"/>
    <cellStyle name="출력 4 10" xfId="44999"/>
    <cellStyle name="출력 4 11" xfId="45000"/>
    <cellStyle name="출력 4 12" xfId="45001"/>
    <cellStyle name="출력 4 13" xfId="45002"/>
    <cellStyle name="출력 4 14" xfId="45003"/>
    <cellStyle name="출력 4 15" xfId="45004"/>
    <cellStyle name="출력 4 16" xfId="45005"/>
    <cellStyle name="출력 4 17" xfId="45006"/>
    <cellStyle name="출력 4 18" xfId="45007"/>
    <cellStyle name="출력 4 19" xfId="45008"/>
    <cellStyle name="출력 4 2" xfId="13559"/>
    <cellStyle name="출력 4 2 10" xfId="45010"/>
    <cellStyle name="출력 4 2 11" xfId="45011"/>
    <cellStyle name="출력 4 2 12" xfId="45012"/>
    <cellStyle name="출력 4 2 13" xfId="45013"/>
    <cellStyle name="출력 4 2 14" xfId="45014"/>
    <cellStyle name="출력 4 2 15" xfId="45015"/>
    <cellStyle name="출력 4 2 16" xfId="45016"/>
    <cellStyle name="출력 4 2 17" xfId="45009"/>
    <cellStyle name="출력 4 2 18" xfId="49337"/>
    <cellStyle name="출력 4 2 19" xfId="51368"/>
    <cellStyle name="출력 4 2 2" xfId="45017"/>
    <cellStyle name="출력 4 2 2 10" xfId="45018"/>
    <cellStyle name="출력 4 2 2 11" xfId="45019"/>
    <cellStyle name="출력 4 2 2 12" xfId="45020"/>
    <cellStyle name="출력 4 2 2 13" xfId="45021"/>
    <cellStyle name="출력 4 2 2 14" xfId="45022"/>
    <cellStyle name="출력 4 2 2 15" xfId="45023"/>
    <cellStyle name="출력 4 2 2 16" xfId="51002"/>
    <cellStyle name="출력 4 2 2 17" xfId="51576"/>
    <cellStyle name="출력 4 2 2 2" xfId="45024"/>
    <cellStyle name="출력 4 2 2 2 2" xfId="45025"/>
    <cellStyle name="출력 4 2 2 3" xfId="45026"/>
    <cellStyle name="출력 4 2 2 3 2" xfId="45027"/>
    <cellStyle name="출력 4 2 2 4" xfId="45028"/>
    <cellStyle name="출력 4 2 2 5" xfId="45029"/>
    <cellStyle name="출력 4 2 2 6" xfId="45030"/>
    <cellStyle name="출력 4 2 2 7" xfId="45031"/>
    <cellStyle name="출력 4 2 2 8" xfId="45032"/>
    <cellStyle name="출력 4 2 2 9" xfId="45033"/>
    <cellStyle name="출력 4 2 3" xfId="45034"/>
    <cellStyle name="출력 4 2 3 2" xfId="45035"/>
    <cellStyle name="출력 4 2 3 2 2" xfId="51270"/>
    <cellStyle name="출력 4 2 3 2 3" xfId="51913"/>
    <cellStyle name="출력 4 2 3 3" xfId="51150"/>
    <cellStyle name="출력 4 2 3 4" xfId="51755"/>
    <cellStyle name="출력 4 2 4" xfId="45036"/>
    <cellStyle name="출력 4 2 4 2" xfId="45037"/>
    <cellStyle name="출력 4 2 5" xfId="45038"/>
    <cellStyle name="출력 4 2 6" xfId="45039"/>
    <cellStyle name="출력 4 2 7" xfId="45040"/>
    <cellStyle name="출력 4 2 8" xfId="45041"/>
    <cellStyle name="출력 4 2 9" xfId="45042"/>
    <cellStyle name="출력 4 20" xfId="44998"/>
    <cellStyle name="출력 4 21" xfId="49258"/>
    <cellStyle name="출력 4 3" xfId="14081"/>
    <cellStyle name="출력 4 3 10" xfId="45044"/>
    <cellStyle name="출력 4 3 11" xfId="45045"/>
    <cellStyle name="출력 4 3 12" xfId="45046"/>
    <cellStyle name="출력 4 3 13" xfId="45047"/>
    <cellStyle name="출력 4 3 14" xfId="45048"/>
    <cellStyle name="출력 4 3 15" xfId="45049"/>
    <cellStyle name="출력 4 3 16" xfId="45050"/>
    <cellStyle name="출력 4 3 17" xfId="45043"/>
    <cellStyle name="출력 4 3 2" xfId="45051"/>
    <cellStyle name="출력 4 3 2 10" xfId="45052"/>
    <cellStyle name="출력 4 3 2 11" xfId="45053"/>
    <cellStyle name="출력 4 3 2 12" xfId="45054"/>
    <cellStyle name="출력 4 3 2 13" xfId="45055"/>
    <cellStyle name="출력 4 3 2 14" xfId="45056"/>
    <cellStyle name="출력 4 3 2 15" xfId="45057"/>
    <cellStyle name="출력 4 3 2 2" xfId="45058"/>
    <cellStyle name="출력 4 3 2 2 2" xfId="45059"/>
    <cellStyle name="출력 4 3 2 3" xfId="45060"/>
    <cellStyle name="출력 4 3 2 3 2" xfId="45061"/>
    <cellStyle name="출력 4 3 2 4" xfId="45062"/>
    <cellStyle name="출력 4 3 2 5" xfId="45063"/>
    <cellStyle name="출력 4 3 2 6" xfId="45064"/>
    <cellStyle name="출력 4 3 2 7" xfId="45065"/>
    <cellStyle name="출력 4 3 2 8" xfId="45066"/>
    <cellStyle name="출력 4 3 2 9" xfId="45067"/>
    <cellStyle name="출력 4 3 3" xfId="45068"/>
    <cellStyle name="출력 4 3 3 2" xfId="45069"/>
    <cellStyle name="출력 4 3 4" xfId="45070"/>
    <cellStyle name="출력 4 3 4 2" xfId="45071"/>
    <cellStyle name="출력 4 3 5" xfId="45072"/>
    <cellStyle name="출력 4 3 6" xfId="45073"/>
    <cellStyle name="출력 4 3 7" xfId="45074"/>
    <cellStyle name="출력 4 3 8" xfId="45075"/>
    <cellStyle name="출력 4 3 9" xfId="45076"/>
    <cellStyle name="출력 4 4" xfId="45077"/>
    <cellStyle name="출력 4 4 10" xfId="45078"/>
    <cellStyle name="출력 4 4 11" xfId="45079"/>
    <cellStyle name="출력 4 4 12" xfId="45080"/>
    <cellStyle name="출력 4 4 13" xfId="45081"/>
    <cellStyle name="출력 4 4 14" xfId="45082"/>
    <cellStyle name="출력 4 4 15" xfId="45083"/>
    <cellStyle name="출력 4 4 16" xfId="45084"/>
    <cellStyle name="출력 4 4 2" xfId="45085"/>
    <cellStyle name="출력 4 4 2 10" xfId="45086"/>
    <cellStyle name="출력 4 4 2 11" xfId="45087"/>
    <cellStyle name="출력 4 4 2 12" xfId="45088"/>
    <cellStyle name="출력 4 4 2 13" xfId="45089"/>
    <cellStyle name="출력 4 4 2 14" xfId="45090"/>
    <cellStyle name="출력 4 4 2 15" xfId="45091"/>
    <cellStyle name="출력 4 4 2 2" xfId="45092"/>
    <cellStyle name="출력 4 4 2 2 2" xfId="45093"/>
    <cellStyle name="출력 4 4 2 3" xfId="45094"/>
    <cellStyle name="출력 4 4 2 3 2" xfId="45095"/>
    <cellStyle name="출력 4 4 2 4" xfId="45096"/>
    <cellStyle name="출력 4 4 2 5" xfId="45097"/>
    <cellStyle name="출력 4 4 2 6" xfId="45098"/>
    <cellStyle name="출력 4 4 2 7" xfId="45099"/>
    <cellStyle name="출력 4 4 2 8" xfId="45100"/>
    <cellStyle name="출력 4 4 2 9" xfId="45101"/>
    <cellStyle name="출력 4 4 3" xfId="45102"/>
    <cellStyle name="출력 4 4 3 2" xfId="45103"/>
    <cellStyle name="출력 4 4 4" xfId="45104"/>
    <cellStyle name="출력 4 4 4 2" xfId="45105"/>
    <cellStyle name="출력 4 4 5" xfId="45106"/>
    <cellStyle name="출력 4 4 6" xfId="45107"/>
    <cellStyle name="출력 4 4 7" xfId="45108"/>
    <cellStyle name="출력 4 4 8" xfId="45109"/>
    <cellStyle name="출력 4 4 9" xfId="45110"/>
    <cellStyle name="출력 4 5" xfId="45111"/>
    <cellStyle name="출력 4 5 10" xfId="45112"/>
    <cellStyle name="출력 4 5 11" xfId="45113"/>
    <cellStyle name="출력 4 5 12" xfId="45114"/>
    <cellStyle name="출력 4 5 13" xfId="45115"/>
    <cellStyle name="출력 4 5 14" xfId="45116"/>
    <cellStyle name="출력 4 5 15" xfId="45117"/>
    <cellStyle name="출력 4 5 16" xfId="45118"/>
    <cellStyle name="출력 4 5 2" xfId="45119"/>
    <cellStyle name="출력 4 5 2 10" xfId="45120"/>
    <cellStyle name="출력 4 5 2 11" xfId="45121"/>
    <cellStyle name="출력 4 5 2 12" xfId="45122"/>
    <cellStyle name="출력 4 5 2 13" xfId="45123"/>
    <cellStyle name="출력 4 5 2 14" xfId="45124"/>
    <cellStyle name="출력 4 5 2 15" xfId="45125"/>
    <cellStyle name="출력 4 5 2 2" xfId="45126"/>
    <cellStyle name="출력 4 5 2 2 2" xfId="45127"/>
    <cellStyle name="출력 4 5 2 3" xfId="45128"/>
    <cellStyle name="출력 4 5 2 3 2" xfId="45129"/>
    <cellStyle name="출력 4 5 2 4" xfId="45130"/>
    <cellStyle name="출력 4 5 2 5" xfId="45131"/>
    <cellStyle name="출력 4 5 2 6" xfId="45132"/>
    <cellStyle name="출력 4 5 2 7" xfId="45133"/>
    <cellStyle name="출력 4 5 2 8" xfId="45134"/>
    <cellStyle name="출력 4 5 2 9" xfId="45135"/>
    <cellStyle name="출력 4 5 3" xfId="45136"/>
    <cellStyle name="출력 4 5 3 2" xfId="45137"/>
    <cellStyle name="출력 4 5 4" xfId="45138"/>
    <cellStyle name="출력 4 5 4 2" xfId="45139"/>
    <cellStyle name="출력 4 5 5" xfId="45140"/>
    <cellStyle name="출력 4 5 6" xfId="45141"/>
    <cellStyle name="출력 4 5 7" xfId="45142"/>
    <cellStyle name="출력 4 5 8" xfId="45143"/>
    <cellStyle name="출력 4 5 9" xfId="45144"/>
    <cellStyle name="출력 4 6" xfId="45145"/>
    <cellStyle name="출력 4 6 10" xfId="45146"/>
    <cellStyle name="출력 4 6 11" xfId="45147"/>
    <cellStyle name="출력 4 6 12" xfId="45148"/>
    <cellStyle name="출력 4 6 13" xfId="45149"/>
    <cellStyle name="출력 4 6 14" xfId="45150"/>
    <cellStyle name="출력 4 6 15" xfId="45151"/>
    <cellStyle name="출력 4 6 2" xfId="45152"/>
    <cellStyle name="출력 4 6 2 2" xfId="45153"/>
    <cellStyle name="출력 4 6 3" xfId="45154"/>
    <cellStyle name="출력 4 6 3 2" xfId="45155"/>
    <cellStyle name="출력 4 6 4" xfId="45156"/>
    <cellStyle name="출력 4 6 5" xfId="45157"/>
    <cellStyle name="출력 4 6 6" xfId="45158"/>
    <cellStyle name="출력 4 6 7" xfId="45159"/>
    <cellStyle name="출력 4 6 8" xfId="45160"/>
    <cellStyle name="출력 4 6 9" xfId="45161"/>
    <cellStyle name="출력 4 7" xfId="45162"/>
    <cellStyle name="출력 4 8" xfId="45163"/>
    <cellStyle name="출력 4 9" xfId="45164"/>
    <cellStyle name="출력 40" xfId="45165"/>
    <cellStyle name="출력 41" xfId="45166"/>
    <cellStyle name="출력 42" xfId="45167"/>
    <cellStyle name="출력 43" xfId="45168"/>
    <cellStyle name="출력 44" xfId="45169"/>
    <cellStyle name="출력 45" xfId="45170"/>
    <cellStyle name="출력 46" xfId="45171"/>
    <cellStyle name="출력 47" xfId="45172"/>
    <cellStyle name="출력 48" xfId="45173"/>
    <cellStyle name="출력 49" xfId="45174"/>
    <cellStyle name="출력 5" xfId="7732"/>
    <cellStyle name="출력 5 10" xfId="45176"/>
    <cellStyle name="출력 5 11" xfId="45177"/>
    <cellStyle name="출력 5 12" xfId="45178"/>
    <cellStyle name="출력 5 13" xfId="45179"/>
    <cellStyle name="출력 5 14" xfId="45180"/>
    <cellStyle name="출력 5 15" xfId="45181"/>
    <cellStyle name="출력 5 16" xfId="45182"/>
    <cellStyle name="출력 5 17" xfId="45183"/>
    <cellStyle name="출력 5 18" xfId="45184"/>
    <cellStyle name="출력 5 19" xfId="45185"/>
    <cellStyle name="출력 5 2" xfId="7733"/>
    <cellStyle name="출력 5 2 10" xfId="45187"/>
    <cellStyle name="출력 5 2 11" xfId="45188"/>
    <cellStyle name="출력 5 2 12" xfId="45189"/>
    <cellStyle name="출력 5 2 13" xfId="45190"/>
    <cellStyle name="출력 5 2 14" xfId="45191"/>
    <cellStyle name="출력 5 2 15" xfId="45192"/>
    <cellStyle name="출력 5 2 16" xfId="45193"/>
    <cellStyle name="출력 5 2 17" xfId="45186"/>
    <cellStyle name="출력 5 2 2" xfId="45194"/>
    <cellStyle name="출력 5 2 2 10" xfId="45195"/>
    <cellStyle name="출력 5 2 2 11" xfId="45196"/>
    <cellStyle name="출력 5 2 2 12" xfId="45197"/>
    <cellStyle name="출력 5 2 2 13" xfId="45198"/>
    <cellStyle name="출력 5 2 2 14" xfId="45199"/>
    <cellStyle name="출력 5 2 2 15" xfId="45200"/>
    <cellStyle name="출력 5 2 2 2" xfId="45201"/>
    <cellStyle name="출력 5 2 2 2 2" xfId="45202"/>
    <cellStyle name="출력 5 2 2 3" xfId="45203"/>
    <cellStyle name="출력 5 2 2 3 2" xfId="45204"/>
    <cellStyle name="출력 5 2 2 4" xfId="45205"/>
    <cellStyle name="출력 5 2 2 5" xfId="45206"/>
    <cellStyle name="출력 5 2 2 6" xfId="45207"/>
    <cellStyle name="출력 5 2 2 7" xfId="45208"/>
    <cellStyle name="출력 5 2 2 8" xfId="45209"/>
    <cellStyle name="출력 5 2 2 9" xfId="45210"/>
    <cellStyle name="출력 5 2 3" xfId="45211"/>
    <cellStyle name="출력 5 2 3 2" xfId="45212"/>
    <cellStyle name="출력 5 2 4" xfId="45213"/>
    <cellStyle name="출력 5 2 4 2" xfId="45214"/>
    <cellStyle name="출력 5 2 5" xfId="45215"/>
    <cellStyle name="출력 5 2 6" xfId="45216"/>
    <cellStyle name="출력 5 2 7" xfId="45217"/>
    <cellStyle name="출력 5 2 8" xfId="45218"/>
    <cellStyle name="출력 5 2 9" xfId="45219"/>
    <cellStyle name="출력 5 20" xfId="45175"/>
    <cellStyle name="출력 5 21" xfId="49259"/>
    <cellStyle name="출력 5 3" xfId="13560"/>
    <cellStyle name="출력 5 3 10" xfId="45221"/>
    <cellStyle name="출력 5 3 11" xfId="45222"/>
    <cellStyle name="출력 5 3 12" xfId="45223"/>
    <cellStyle name="출력 5 3 13" xfId="45224"/>
    <cellStyle name="출력 5 3 14" xfId="45225"/>
    <cellStyle name="출력 5 3 15" xfId="45226"/>
    <cellStyle name="출력 5 3 16" xfId="45227"/>
    <cellStyle name="출력 5 3 17" xfId="45220"/>
    <cellStyle name="출력 5 3 18" xfId="49338"/>
    <cellStyle name="출력 5 3 19" xfId="51369"/>
    <cellStyle name="출력 5 3 2" xfId="45228"/>
    <cellStyle name="출력 5 3 2 10" xfId="45229"/>
    <cellStyle name="출력 5 3 2 11" xfId="45230"/>
    <cellStyle name="출력 5 3 2 12" xfId="45231"/>
    <cellStyle name="출력 5 3 2 13" xfId="45232"/>
    <cellStyle name="출력 5 3 2 14" xfId="45233"/>
    <cellStyle name="출력 5 3 2 15" xfId="45234"/>
    <cellStyle name="출력 5 3 2 16" xfId="51003"/>
    <cellStyle name="출력 5 3 2 17" xfId="51577"/>
    <cellStyle name="출력 5 3 2 2" xfId="45235"/>
    <cellStyle name="출력 5 3 2 2 2" xfId="45236"/>
    <cellStyle name="출력 5 3 2 3" xfId="45237"/>
    <cellStyle name="출력 5 3 2 3 2" xfId="45238"/>
    <cellStyle name="출력 5 3 2 4" xfId="45239"/>
    <cellStyle name="출력 5 3 2 5" xfId="45240"/>
    <cellStyle name="출력 5 3 2 6" xfId="45241"/>
    <cellStyle name="출력 5 3 2 7" xfId="45242"/>
    <cellStyle name="출력 5 3 2 8" xfId="45243"/>
    <cellStyle name="출력 5 3 2 9" xfId="45244"/>
    <cellStyle name="출력 5 3 3" xfId="45245"/>
    <cellStyle name="출력 5 3 3 2" xfId="45246"/>
    <cellStyle name="출력 5 3 3 2 2" xfId="51271"/>
    <cellStyle name="출력 5 3 3 2 3" xfId="51914"/>
    <cellStyle name="출력 5 3 3 3" xfId="51151"/>
    <cellStyle name="출력 5 3 3 4" xfId="51756"/>
    <cellStyle name="출력 5 3 4" xfId="45247"/>
    <cellStyle name="출력 5 3 4 2" xfId="45248"/>
    <cellStyle name="출력 5 3 5" xfId="45249"/>
    <cellStyle name="출력 5 3 6" xfId="45250"/>
    <cellStyle name="출력 5 3 7" xfId="45251"/>
    <cellStyle name="출력 5 3 8" xfId="45252"/>
    <cellStyle name="출력 5 3 9" xfId="45253"/>
    <cellStyle name="출력 5 4" xfId="14080"/>
    <cellStyle name="출력 5 4 10" xfId="45255"/>
    <cellStyle name="출력 5 4 11" xfId="45256"/>
    <cellStyle name="출력 5 4 12" xfId="45257"/>
    <cellStyle name="출력 5 4 13" xfId="45258"/>
    <cellStyle name="출력 5 4 14" xfId="45259"/>
    <cellStyle name="출력 5 4 15" xfId="45260"/>
    <cellStyle name="출력 5 4 16" xfId="45261"/>
    <cellStyle name="출력 5 4 17" xfId="45254"/>
    <cellStyle name="출력 5 4 2" xfId="45262"/>
    <cellStyle name="출력 5 4 2 10" xfId="45263"/>
    <cellStyle name="출력 5 4 2 11" xfId="45264"/>
    <cellStyle name="출력 5 4 2 12" xfId="45265"/>
    <cellStyle name="출력 5 4 2 13" xfId="45266"/>
    <cellStyle name="출력 5 4 2 14" xfId="45267"/>
    <cellStyle name="출력 5 4 2 15" xfId="45268"/>
    <cellStyle name="출력 5 4 2 2" xfId="45269"/>
    <cellStyle name="출력 5 4 2 2 2" xfId="45270"/>
    <cellStyle name="출력 5 4 2 3" xfId="45271"/>
    <cellStyle name="출력 5 4 2 3 2" xfId="45272"/>
    <cellStyle name="출력 5 4 2 4" xfId="45273"/>
    <cellStyle name="출력 5 4 2 5" xfId="45274"/>
    <cellStyle name="출력 5 4 2 6" xfId="45275"/>
    <cellStyle name="출력 5 4 2 7" xfId="45276"/>
    <cellStyle name="출력 5 4 2 8" xfId="45277"/>
    <cellStyle name="출력 5 4 2 9" xfId="45278"/>
    <cellStyle name="출력 5 4 3" xfId="45279"/>
    <cellStyle name="출력 5 4 3 2" xfId="45280"/>
    <cellStyle name="출력 5 4 4" xfId="45281"/>
    <cellStyle name="출력 5 4 4 2" xfId="45282"/>
    <cellStyle name="출력 5 4 5" xfId="45283"/>
    <cellStyle name="출력 5 4 6" xfId="45284"/>
    <cellStyle name="출력 5 4 7" xfId="45285"/>
    <cellStyle name="출력 5 4 8" xfId="45286"/>
    <cellStyle name="출력 5 4 9" xfId="45287"/>
    <cellStyle name="출력 5 5" xfId="45288"/>
    <cellStyle name="출력 5 5 10" xfId="45289"/>
    <cellStyle name="출력 5 5 11" xfId="45290"/>
    <cellStyle name="출력 5 5 12" xfId="45291"/>
    <cellStyle name="출력 5 5 13" xfId="45292"/>
    <cellStyle name="출력 5 5 14" xfId="45293"/>
    <cellStyle name="출력 5 5 15" xfId="45294"/>
    <cellStyle name="출력 5 5 16" xfId="45295"/>
    <cellStyle name="출력 5 5 2" xfId="45296"/>
    <cellStyle name="출력 5 5 2 10" xfId="45297"/>
    <cellStyle name="출력 5 5 2 11" xfId="45298"/>
    <cellStyle name="출력 5 5 2 12" xfId="45299"/>
    <cellStyle name="출력 5 5 2 13" xfId="45300"/>
    <cellStyle name="출력 5 5 2 14" xfId="45301"/>
    <cellStyle name="출력 5 5 2 15" xfId="45302"/>
    <cellStyle name="출력 5 5 2 2" xfId="45303"/>
    <cellStyle name="출력 5 5 2 2 2" xfId="45304"/>
    <cellStyle name="출력 5 5 2 3" xfId="45305"/>
    <cellStyle name="출력 5 5 2 3 2" xfId="45306"/>
    <cellStyle name="출력 5 5 2 4" xfId="45307"/>
    <cellStyle name="출력 5 5 2 5" xfId="45308"/>
    <cellStyle name="출력 5 5 2 6" xfId="45309"/>
    <cellStyle name="출력 5 5 2 7" xfId="45310"/>
    <cellStyle name="출력 5 5 2 8" xfId="45311"/>
    <cellStyle name="출력 5 5 2 9" xfId="45312"/>
    <cellStyle name="출력 5 5 3" xfId="45313"/>
    <cellStyle name="출력 5 5 3 2" xfId="45314"/>
    <cellStyle name="출력 5 5 4" xfId="45315"/>
    <cellStyle name="출력 5 5 4 2" xfId="45316"/>
    <cellStyle name="출력 5 5 5" xfId="45317"/>
    <cellStyle name="출력 5 5 6" xfId="45318"/>
    <cellStyle name="출력 5 5 7" xfId="45319"/>
    <cellStyle name="출력 5 5 8" xfId="45320"/>
    <cellStyle name="출력 5 5 9" xfId="45321"/>
    <cellStyle name="출력 5 6" xfId="45322"/>
    <cellStyle name="출력 5 6 10" xfId="45323"/>
    <cellStyle name="출력 5 6 11" xfId="45324"/>
    <cellStyle name="출력 5 6 12" xfId="45325"/>
    <cellStyle name="출력 5 6 13" xfId="45326"/>
    <cellStyle name="출력 5 6 14" xfId="45327"/>
    <cellStyle name="출력 5 6 15" xfId="45328"/>
    <cellStyle name="출력 5 6 2" xfId="45329"/>
    <cellStyle name="출력 5 6 2 2" xfId="45330"/>
    <cellStyle name="출력 5 6 3" xfId="45331"/>
    <cellStyle name="출력 5 6 3 2" xfId="45332"/>
    <cellStyle name="출력 5 6 4" xfId="45333"/>
    <cellStyle name="출력 5 6 5" xfId="45334"/>
    <cellStyle name="출력 5 6 6" xfId="45335"/>
    <cellStyle name="출력 5 6 7" xfId="45336"/>
    <cellStyle name="출력 5 6 8" xfId="45337"/>
    <cellStyle name="출력 5 6 9" xfId="45338"/>
    <cellStyle name="출력 5 7" xfId="45339"/>
    <cellStyle name="출력 5 8" xfId="45340"/>
    <cellStyle name="출력 5 9" xfId="45341"/>
    <cellStyle name="출력 50" xfId="45342"/>
    <cellStyle name="출력 51" xfId="45343"/>
    <cellStyle name="출력 52" xfId="45344"/>
    <cellStyle name="출력 53" xfId="45345"/>
    <cellStyle name="출력 54" xfId="45346"/>
    <cellStyle name="출력 55" xfId="45347"/>
    <cellStyle name="출력 56" xfId="45348"/>
    <cellStyle name="출력 57" xfId="45349"/>
    <cellStyle name="출력 58" xfId="45350"/>
    <cellStyle name="출력 59" xfId="45351"/>
    <cellStyle name="출력 6" xfId="7734"/>
    <cellStyle name="출력 6 10" xfId="45353"/>
    <cellStyle name="출력 6 11" xfId="45354"/>
    <cellStyle name="출력 6 12" xfId="45355"/>
    <cellStyle name="출력 6 13" xfId="45356"/>
    <cellStyle name="출력 6 14" xfId="45357"/>
    <cellStyle name="출력 6 15" xfId="45358"/>
    <cellStyle name="출력 6 16" xfId="45359"/>
    <cellStyle name="출력 6 17" xfId="45360"/>
    <cellStyle name="출력 6 18" xfId="45361"/>
    <cellStyle name="출력 6 19" xfId="45362"/>
    <cellStyle name="출력 6 2" xfId="13561"/>
    <cellStyle name="출력 6 2 10" xfId="45364"/>
    <cellStyle name="출력 6 2 11" xfId="45365"/>
    <cellStyle name="출력 6 2 12" xfId="45366"/>
    <cellStyle name="출력 6 2 13" xfId="45367"/>
    <cellStyle name="출력 6 2 14" xfId="45368"/>
    <cellStyle name="출력 6 2 15" xfId="45369"/>
    <cellStyle name="출력 6 2 16" xfId="45370"/>
    <cellStyle name="출력 6 2 17" xfId="45363"/>
    <cellStyle name="출력 6 2 18" xfId="49339"/>
    <cellStyle name="출력 6 2 19" xfId="51370"/>
    <cellStyle name="출력 6 2 2" xfId="45371"/>
    <cellStyle name="출력 6 2 2 10" xfId="45372"/>
    <cellStyle name="출력 6 2 2 11" xfId="45373"/>
    <cellStyle name="출력 6 2 2 12" xfId="45374"/>
    <cellStyle name="출력 6 2 2 13" xfId="45375"/>
    <cellStyle name="출력 6 2 2 14" xfId="45376"/>
    <cellStyle name="출력 6 2 2 15" xfId="45377"/>
    <cellStyle name="출력 6 2 2 16" xfId="51004"/>
    <cellStyle name="출력 6 2 2 17" xfId="51578"/>
    <cellStyle name="출력 6 2 2 2" xfId="45378"/>
    <cellStyle name="출력 6 2 2 2 2" xfId="45379"/>
    <cellStyle name="출력 6 2 2 3" xfId="45380"/>
    <cellStyle name="출력 6 2 2 3 2" xfId="45381"/>
    <cellStyle name="출력 6 2 2 4" xfId="45382"/>
    <cellStyle name="출력 6 2 2 5" xfId="45383"/>
    <cellStyle name="출력 6 2 2 6" xfId="45384"/>
    <cellStyle name="출력 6 2 2 7" xfId="45385"/>
    <cellStyle name="출력 6 2 2 8" xfId="45386"/>
    <cellStyle name="출력 6 2 2 9" xfId="45387"/>
    <cellStyle name="출력 6 2 3" xfId="45388"/>
    <cellStyle name="출력 6 2 3 2" xfId="45389"/>
    <cellStyle name="출력 6 2 3 2 2" xfId="51272"/>
    <cellStyle name="출력 6 2 3 2 3" xfId="51915"/>
    <cellStyle name="출력 6 2 3 3" xfId="51152"/>
    <cellStyle name="출력 6 2 3 4" xfId="51757"/>
    <cellStyle name="출력 6 2 4" xfId="45390"/>
    <cellStyle name="출력 6 2 4 2" xfId="45391"/>
    <cellStyle name="출력 6 2 5" xfId="45392"/>
    <cellStyle name="출력 6 2 6" xfId="45393"/>
    <cellStyle name="출력 6 2 7" xfId="45394"/>
    <cellStyle name="출력 6 2 8" xfId="45395"/>
    <cellStyle name="출력 6 2 9" xfId="45396"/>
    <cellStyle name="출력 6 20" xfId="45352"/>
    <cellStyle name="출력 6 21" xfId="49260"/>
    <cellStyle name="출력 6 3" xfId="14138"/>
    <cellStyle name="출력 6 3 10" xfId="45398"/>
    <cellStyle name="출력 6 3 11" xfId="45399"/>
    <cellStyle name="출력 6 3 12" xfId="45400"/>
    <cellStyle name="출력 6 3 13" xfId="45401"/>
    <cellStyle name="출력 6 3 14" xfId="45402"/>
    <cellStyle name="출력 6 3 15" xfId="45403"/>
    <cellStyle name="출력 6 3 16" xfId="45404"/>
    <cellStyle name="출력 6 3 17" xfId="45397"/>
    <cellStyle name="출력 6 3 2" xfId="45405"/>
    <cellStyle name="출력 6 3 2 10" xfId="45406"/>
    <cellStyle name="출력 6 3 2 11" xfId="45407"/>
    <cellStyle name="출력 6 3 2 12" xfId="45408"/>
    <cellStyle name="출력 6 3 2 13" xfId="45409"/>
    <cellStyle name="출력 6 3 2 14" xfId="45410"/>
    <cellStyle name="출력 6 3 2 15" xfId="45411"/>
    <cellStyle name="출력 6 3 2 2" xfId="45412"/>
    <cellStyle name="출력 6 3 2 2 2" xfId="45413"/>
    <cellStyle name="출력 6 3 2 3" xfId="45414"/>
    <cellStyle name="출력 6 3 2 3 2" xfId="45415"/>
    <cellStyle name="출력 6 3 2 4" xfId="45416"/>
    <cellStyle name="출력 6 3 2 5" xfId="45417"/>
    <cellStyle name="출력 6 3 2 6" xfId="45418"/>
    <cellStyle name="출력 6 3 2 7" xfId="45419"/>
    <cellStyle name="출력 6 3 2 8" xfId="45420"/>
    <cellStyle name="출력 6 3 2 9" xfId="45421"/>
    <cellStyle name="출력 6 3 3" xfId="45422"/>
    <cellStyle name="출력 6 3 3 2" xfId="45423"/>
    <cellStyle name="출력 6 3 4" xfId="45424"/>
    <cellStyle name="출력 6 3 4 2" xfId="45425"/>
    <cellStyle name="출력 6 3 5" xfId="45426"/>
    <cellStyle name="출력 6 3 6" xfId="45427"/>
    <cellStyle name="출력 6 3 7" xfId="45428"/>
    <cellStyle name="출력 6 3 8" xfId="45429"/>
    <cellStyle name="출력 6 3 9" xfId="45430"/>
    <cellStyle name="출력 6 4" xfId="45431"/>
    <cellStyle name="출력 6 4 10" xfId="45432"/>
    <cellStyle name="출력 6 4 11" xfId="45433"/>
    <cellStyle name="출력 6 4 12" xfId="45434"/>
    <cellStyle name="출력 6 4 13" xfId="45435"/>
    <cellStyle name="출력 6 4 14" xfId="45436"/>
    <cellStyle name="출력 6 4 15" xfId="45437"/>
    <cellStyle name="출력 6 4 16" xfId="45438"/>
    <cellStyle name="출력 6 4 2" xfId="45439"/>
    <cellStyle name="출력 6 4 2 10" xfId="45440"/>
    <cellStyle name="출력 6 4 2 11" xfId="45441"/>
    <cellStyle name="출력 6 4 2 12" xfId="45442"/>
    <cellStyle name="출력 6 4 2 13" xfId="45443"/>
    <cellStyle name="출력 6 4 2 14" xfId="45444"/>
    <cellStyle name="출력 6 4 2 15" xfId="45445"/>
    <cellStyle name="출력 6 4 2 2" xfId="45446"/>
    <cellStyle name="출력 6 4 2 2 2" xfId="45447"/>
    <cellStyle name="출력 6 4 2 3" xfId="45448"/>
    <cellStyle name="출력 6 4 2 3 2" xfId="45449"/>
    <cellStyle name="출력 6 4 2 4" xfId="45450"/>
    <cellStyle name="출력 6 4 2 5" xfId="45451"/>
    <cellStyle name="출력 6 4 2 6" xfId="45452"/>
    <cellStyle name="출력 6 4 2 7" xfId="45453"/>
    <cellStyle name="출력 6 4 2 8" xfId="45454"/>
    <cellStyle name="출력 6 4 2 9" xfId="45455"/>
    <cellStyle name="출력 6 4 3" xfId="45456"/>
    <cellStyle name="출력 6 4 3 2" xfId="45457"/>
    <cellStyle name="출력 6 4 4" xfId="45458"/>
    <cellStyle name="출력 6 4 4 2" xfId="45459"/>
    <cellStyle name="출력 6 4 5" xfId="45460"/>
    <cellStyle name="출력 6 4 6" xfId="45461"/>
    <cellStyle name="출력 6 4 7" xfId="45462"/>
    <cellStyle name="출력 6 4 8" xfId="45463"/>
    <cellStyle name="출력 6 4 9" xfId="45464"/>
    <cellStyle name="출력 6 5" xfId="45465"/>
    <cellStyle name="출력 6 5 10" xfId="45466"/>
    <cellStyle name="출력 6 5 11" xfId="45467"/>
    <cellStyle name="출력 6 5 12" xfId="45468"/>
    <cellStyle name="출력 6 5 13" xfId="45469"/>
    <cellStyle name="출력 6 5 14" xfId="45470"/>
    <cellStyle name="출력 6 5 15" xfId="45471"/>
    <cellStyle name="출력 6 5 16" xfId="45472"/>
    <cellStyle name="출력 6 5 2" xfId="45473"/>
    <cellStyle name="출력 6 5 2 10" xfId="45474"/>
    <cellStyle name="출력 6 5 2 11" xfId="45475"/>
    <cellStyle name="출력 6 5 2 12" xfId="45476"/>
    <cellStyle name="출력 6 5 2 13" xfId="45477"/>
    <cellStyle name="출력 6 5 2 14" xfId="45478"/>
    <cellStyle name="출력 6 5 2 15" xfId="45479"/>
    <cellStyle name="출력 6 5 2 2" xfId="45480"/>
    <cellStyle name="출력 6 5 2 2 2" xfId="45481"/>
    <cellStyle name="출력 6 5 2 3" xfId="45482"/>
    <cellStyle name="출력 6 5 2 3 2" xfId="45483"/>
    <cellStyle name="출력 6 5 2 4" xfId="45484"/>
    <cellStyle name="출력 6 5 2 5" xfId="45485"/>
    <cellStyle name="출력 6 5 2 6" xfId="45486"/>
    <cellStyle name="출력 6 5 2 7" xfId="45487"/>
    <cellStyle name="출력 6 5 2 8" xfId="45488"/>
    <cellStyle name="출력 6 5 2 9" xfId="45489"/>
    <cellStyle name="출력 6 5 3" xfId="45490"/>
    <cellStyle name="출력 6 5 3 2" xfId="45491"/>
    <cellStyle name="출력 6 5 4" xfId="45492"/>
    <cellStyle name="출력 6 5 4 2" xfId="45493"/>
    <cellStyle name="출력 6 5 5" xfId="45494"/>
    <cellStyle name="출력 6 5 6" xfId="45495"/>
    <cellStyle name="출력 6 5 7" xfId="45496"/>
    <cellStyle name="출력 6 5 8" xfId="45497"/>
    <cellStyle name="출력 6 5 9" xfId="45498"/>
    <cellStyle name="출력 6 6" xfId="45499"/>
    <cellStyle name="출력 6 6 10" xfId="45500"/>
    <cellStyle name="출력 6 6 11" xfId="45501"/>
    <cellStyle name="출력 6 6 12" xfId="45502"/>
    <cellStyle name="출력 6 6 13" xfId="45503"/>
    <cellStyle name="출력 6 6 14" xfId="45504"/>
    <cellStyle name="출력 6 6 15" xfId="45505"/>
    <cellStyle name="출력 6 6 2" xfId="45506"/>
    <cellStyle name="출력 6 6 2 2" xfId="45507"/>
    <cellStyle name="출력 6 6 3" xfId="45508"/>
    <cellStyle name="출력 6 6 3 2" xfId="45509"/>
    <cellStyle name="출력 6 6 4" xfId="45510"/>
    <cellStyle name="출력 6 6 5" xfId="45511"/>
    <cellStyle name="출력 6 6 6" xfId="45512"/>
    <cellStyle name="출력 6 6 7" xfId="45513"/>
    <cellStyle name="출력 6 6 8" xfId="45514"/>
    <cellStyle name="출력 6 6 9" xfId="45515"/>
    <cellStyle name="출력 6 7" xfId="45516"/>
    <cellStyle name="출력 6 8" xfId="45517"/>
    <cellStyle name="출력 6 9" xfId="45518"/>
    <cellStyle name="출력 60" xfId="45519"/>
    <cellStyle name="출력 61" xfId="45520"/>
    <cellStyle name="출력 62" xfId="45521"/>
    <cellStyle name="출력 63" xfId="45522"/>
    <cellStyle name="출력 64" xfId="45523"/>
    <cellStyle name="출력 65" xfId="45524"/>
    <cellStyle name="출력 66" xfId="45525"/>
    <cellStyle name="출력 67" xfId="45526"/>
    <cellStyle name="출력 68" xfId="45527"/>
    <cellStyle name="출력 69" xfId="45528"/>
    <cellStyle name="출력 7" xfId="7735"/>
    <cellStyle name="출력 7 2" xfId="13562"/>
    <cellStyle name="출력 7 2 2" xfId="49340"/>
    <cellStyle name="출력 7 2 2 2" xfId="51579"/>
    <cellStyle name="출력 7 2 3" xfId="51153"/>
    <cellStyle name="출력 7 2 3 2" xfId="51273"/>
    <cellStyle name="출력 7 2 3 2 2" xfId="51916"/>
    <cellStyle name="출력 7 2 3 3" xfId="51758"/>
    <cellStyle name="출력 7 2 4" xfId="51371"/>
    <cellStyle name="출력 7 3" xfId="14079"/>
    <cellStyle name="출력 7 4" xfId="45529"/>
    <cellStyle name="출력 7 5" xfId="49261"/>
    <cellStyle name="출력 70" xfId="45530"/>
    <cellStyle name="출력 71" xfId="45531"/>
    <cellStyle name="출력 72" xfId="45532"/>
    <cellStyle name="출력 73" xfId="45533"/>
    <cellStyle name="출력 74" xfId="45534"/>
    <cellStyle name="출력 75" xfId="45535"/>
    <cellStyle name="출력 76" xfId="45536"/>
    <cellStyle name="출력 77" xfId="45537"/>
    <cellStyle name="출력 78" xfId="45538"/>
    <cellStyle name="출력 79" xfId="45539"/>
    <cellStyle name="출력 8" xfId="13563"/>
    <cellStyle name="출력 8 2" xfId="45540"/>
    <cellStyle name="출력 8 2 2" xfId="51005"/>
    <cellStyle name="출력 8 2 3" xfId="51580"/>
    <cellStyle name="출력 8 3" xfId="49262"/>
    <cellStyle name="출력 8 3 2" xfId="51274"/>
    <cellStyle name="출력 8 3 2 2" xfId="51917"/>
    <cellStyle name="출력 8 3 3" xfId="51759"/>
    <cellStyle name="출력 8 4" xfId="51372"/>
    <cellStyle name="출력 80" xfId="45541"/>
    <cellStyle name="출력 9" xfId="13564"/>
    <cellStyle name="출력 9 2" xfId="45542"/>
    <cellStyle name="출력 9 2 2" xfId="51006"/>
    <cellStyle name="출력 9 2 3" xfId="51581"/>
    <cellStyle name="출력 9 3" xfId="49263"/>
    <cellStyle name="출력 9 3 2" xfId="51275"/>
    <cellStyle name="출력 9 3 2 2" xfId="51918"/>
    <cellStyle name="출력 9 3 3" xfId="51760"/>
    <cellStyle name="출력 9 4" xfId="51373"/>
    <cellStyle name="콤" xfId="45543"/>
    <cellStyle name="콤_(IPS)4월 경영회의rev0" xfId="45544"/>
    <cellStyle name="콤_10.17" xfId="45545"/>
    <cellStyle name="콤_10.17_(IPS)4월 경영회의rev0" xfId="45546"/>
    <cellStyle name="콤_10.17_결산보고서(2008년 04월)rev3" xfId="45547"/>
    <cellStyle name="콤_11.18" xfId="45548"/>
    <cellStyle name="콤_11.18_(IPS)4월 경영회의rev0" xfId="45549"/>
    <cellStyle name="콤_11.18_결산보고서(2008년 04월)rev3" xfId="45550"/>
    <cellStyle name="콤_2.25" xfId="45551"/>
    <cellStyle name="콤_2.25_(IPS)4월 경영회의rev0" xfId="45552"/>
    <cellStyle name="콤_2.25_결산보고서(2008년 04월)rev3" xfId="45553"/>
    <cellStyle name="콤_2.5" xfId="45554"/>
    <cellStyle name="콤_2.5_(IPS)4월 경영회의rev0" xfId="45555"/>
    <cellStyle name="콤_2.5_결산보고서(2008년 04월)rev3" xfId="45556"/>
    <cellStyle name="콤_2002 financial summary - Feb(HPC)" xfId="45557"/>
    <cellStyle name="콤_2002 financial summary - Feb(HPC)_(IPS)4월 경영회의rev0" xfId="45558"/>
    <cellStyle name="콤_2002 financial summary - Feb(HPC)_결산보고서(2008년 04월)rev3" xfId="45559"/>
    <cellStyle name="콤_2002_financial summary_Mar" xfId="45560"/>
    <cellStyle name="콤_2002_financial summary_Mar_(IPS)4월 경영회의rev0" xfId="45561"/>
    <cellStyle name="콤_2002_financial summary_Mar_결산보고서(2008년 04월)rev3" xfId="45562"/>
    <cellStyle name="콤_200412추계액-HNX" xfId="45563"/>
    <cellStyle name="콤_200412추계액-HNX_(IPS)4월 경영회의rev0" xfId="45564"/>
    <cellStyle name="콤_200412추계액-HNX_결산보고서(2008년 04월)rev3" xfId="45565"/>
    <cellStyle name="콤_3.4" xfId="45566"/>
    <cellStyle name="콤_3.4_(IPS)4월 경영회의rev0" xfId="45567"/>
    <cellStyle name="콤_3.4_결산보고서(2008년 04월)rev3" xfId="45568"/>
    <cellStyle name="콤_4.11" xfId="45569"/>
    <cellStyle name="콤_4.11_(IPS)4월 경영회의rev0" xfId="45570"/>
    <cellStyle name="콤_4.11_결산보고서(2008년 04월)rev3" xfId="45571"/>
    <cellStyle name="콤_5.13" xfId="45572"/>
    <cellStyle name="콤_5.13_(IPS)4월 경영회의rev0" xfId="45573"/>
    <cellStyle name="콤_5.13_결산보고서(2008년 04월)rev3" xfId="45574"/>
    <cellStyle name="콤_6.19" xfId="45575"/>
    <cellStyle name="콤_6.19_(IPS)4월 경영회의rev0" xfId="45576"/>
    <cellStyle name="콤_6.19_결산보고서(2008년 04월)rev3" xfId="45577"/>
    <cellStyle name="콤_9.16" xfId="45578"/>
    <cellStyle name="콤_9.16_(IPS)4월 경영회의rev0" xfId="45579"/>
    <cellStyle name="콤_9.16_결산보고서(2008년 04월)rev3" xfId="45580"/>
    <cellStyle name="콤_Account Details (VWKI 2004.12)_new(최종)" xfId="45581"/>
    <cellStyle name="콤_Account Details (VWKI 2004.12)_new(최종)_(IPS)4월 경영회의rev0" xfId="45582"/>
    <cellStyle name="콤_Account Details (VWKI 2004.12)_new(최종)_결산보고서(2008년 04월)rev3" xfId="45583"/>
    <cellStyle name="콤_Dec_financial summary_수정후ver1.0" xfId="45584"/>
    <cellStyle name="콤_Dec_financial summary_수정후ver1.0_(IPS)4월 경영회의rev0" xfId="45585"/>
    <cellStyle name="콤_Dec_financial summary_수정후ver1.0_결산보고서(2008년 04월)rev3" xfId="45586"/>
    <cellStyle name="콤_symonds_외환차손" xfId="45587"/>
    <cellStyle name="콤_symonds_외환차손_(IPS)4월 경영회의rev0" xfId="45588"/>
    <cellStyle name="콤_symonds_외환차손_결산보고서(2008년 04월)rev3" xfId="45589"/>
    <cellStyle name="콤_결산보고서(2008년 04월)rev3" xfId="45590"/>
    <cellStyle name="콤냡?&lt;_x000f_$??: `1_1 " xfId="45591"/>
    <cellStyle name="콤릈_laroux_2" xfId="45592"/>
    <cellStyle name="콤마" xfId="7736"/>
    <cellStyle name="콤마 [" xfId="45593"/>
    <cellStyle name="콤마 []" xfId="7737"/>
    <cellStyle name="콤마 [0.00]" xfId="7738"/>
    <cellStyle name="콤마 [0]" xfId="7739"/>
    <cellStyle name="콤마 [0] 2" xfId="45594"/>
    <cellStyle name="콤마 [0]기기자재비" xfId="7740"/>
    <cellStyle name="콤마 [1]" xfId="7741"/>
    <cellStyle name="콤마 [2]" xfId="7742"/>
    <cellStyle name="콤마 [2] 2" xfId="45596"/>
    <cellStyle name="콤마 [2] 3" xfId="45597"/>
    <cellStyle name="콤마 [2] 4" xfId="45598"/>
    <cellStyle name="콤마 [2] 5" xfId="45595"/>
    <cellStyle name="콤마 [4]" xfId="45599"/>
    <cellStyle name="콤마 1" xfId="7743"/>
    <cellStyle name="콤마(0)" xfId="7744"/>
    <cellStyle name="콤마[ ]" xfId="7745"/>
    <cellStyle name="콤마[*]" xfId="7746"/>
    <cellStyle name="콤마[,]" xfId="7747"/>
    <cellStyle name="콤마[.]" xfId="7748"/>
    <cellStyle name="콤마[0]" xfId="7749"/>
    <cellStyle name="콤마[0] 10" xfId="45601"/>
    <cellStyle name="콤마[0] 11" xfId="45602"/>
    <cellStyle name="콤마[0] 12" xfId="45603"/>
    <cellStyle name="콤마[0] 13" xfId="45604"/>
    <cellStyle name="콤마[0] 14" xfId="45605"/>
    <cellStyle name="콤마[0] 15" xfId="45606"/>
    <cellStyle name="콤마[0] 16" xfId="45607"/>
    <cellStyle name="콤마[0] 17" xfId="45600"/>
    <cellStyle name="콤마[0] 2" xfId="45608"/>
    <cellStyle name="콤마[0] 2 10" xfId="45609"/>
    <cellStyle name="콤마[0] 2 11" xfId="45610"/>
    <cellStyle name="콤마[0] 2 12" xfId="45611"/>
    <cellStyle name="콤마[0] 2 13" xfId="45612"/>
    <cellStyle name="콤마[0] 2 14" xfId="45613"/>
    <cellStyle name="콤마[0] 2 15" xfId="45614"/>
    <cellStyle name="콤마[0] 2 2" xfId="45615"/>
    <cellStyle name="콤마[0] 2 2 10" xfId="45616"/>
    <cellStyle name="콤마[0] 2 2 11" xfId="45617"/>
    <cellStyle name="콤마[0] 2 2 12" xfId="45618"/>
    <cellStyle name="콤마[0] 2 2 13" xfId="45619"/>
    <cellStyle name="콤마[0] 2 2 14" xfId="45620"/>
    <cellStyle name="콤마[0] 2 2 2" xfId="45621"/>
    <cellStyle name="콤마[0] 2 2 2 10" xfId="45622"/>
    <cellStyle name="콤마[0] 2 2 2 11" xfId="45623"/>
    <cellStyle name="콤마[0] 2 2 2 12" xfId="45624"/>
    <cellStyle name="콤마[0] 2 2 2 13" xfId="45625"/>
    <cellStyle name="콤마[0] 2 2 2 2" xfId="45626"/>
    <cellStyle name="콤마[0] 2 2 2 2 2" xfId="45627"/>
    <cellStyle name="콤마[0] 2 2 2 3" xfId="45628"/>
    <cellStyle name="콤마[0] 2 2 2 3 2" xfId="45629"/>
    <cellStyle name="콤마[0] 2 2 2 4" xfId="45630"/>
    <cellStyle name="콤마[0] 2 2 2 5" xfId="45631"/>
    <cellStyle name="콤마[0] 2 2 2 6" xfId="45632"/>
    <cellStyle name="콤마[0] 2 2 2 7" xfId="45633"/>
    <cellStyle name="콤마[0] 2 2 2 8" xfId="45634"/>
    <cellStyle name="콤마[0] 2 2 2 9" xfId="45635"/>
    <cellStyle name="콤마[0] 2 2 3" xfId="45636"/>
    <cellStyle name="콤마[0] 2 2 3 2" xfId="45637"/>
    <cellStyle name="콤마[0] 2 2 4" xfId="45638"/>
    <cellStyle name="콤마[0] 2 2 4 2" xfId="45639"/>
    <cellStyle name="콤마[0] 2 2 5" xfId="45640"/>
    <cellStyle name="콤마[0] 2 2 6" xfId="45641"/>
    <cellStyle name="콤마[0] 2 2 7" xfId="45642"/>
    <cellStyle name="콤마[0] 2 2 8" xfId="45643"/>
    <cellStyle name="콤마[0] 2 2 9" xfId="45644"/>
    <cellStyle name="콤마[0] 2 3" xfId="45645"/>
    <cellStyle name="콤마[0] 2 3 10" xfId="45646"/>
    <cellStyle name="콤마[0] 2 3 11" xfId="45647"/>
    <cellStyle name="콤마[0] 2 3 12" xfId="45648"/>
    <cellStyle name="콤마[0] 2 3 13" xfId="45649"/>
    <cellStyle name="콤마[0] 2 3 14" xfId="45650"/>
    <cellStyle name="콤마[0] 2 3 2" xfId="45651"/>
    <cellStyle name="콤마[0] 2 3 2 10" xfId="45652"/>
    <cellStyle name="콤마[0] 2 3 2 11" xfId="45653"/>
    <cellStyle name="콤마[0] 2 3 2 12" xfId="45654"/>
    <cellStyle name="콤마[0] 2 3 2 13" xfId="45655"/>
    <cellStyle name="콤마[0] 2 3 2 2" xfId="45656"/>
    <cellStyle name="콤마[0] 2 3 2 2 2" xfId="45657"/>
    <cellStyle name="콤마[0] 2 3 2 3" xfId="45658"/>
    <cellStyle name="콤마[0] 2 3 2 3 2" xfId="45659"/>
    <cellStyle name="콤마[0] 2 3 2 4" xfId="45660"/>
    <cellStyle name="콤마[0] 2 3 2 5" xfId="45661"/>
    <cellStyle name="콤마[0] 2 3 2 6" xfId="45662"/>
    <cellStyle name="콤마[0] 2 3 2 7" xfId="45663"/>
    <cellStyle name="콤마[0] 2 3 2 8" xfId="45664"/>
    <cellStyle name="콤마[0] 2 3 2 9" xfId="45665"/>
    <cellStyle name="콤마[0] 2 3 3" xfId="45666"/>
    <cellStyle name="콤마[0] 2 3 3 2" xfId="45667"/>
    <cellStyle name="콤마[0] 2 3 4" xfId="45668"/>
    <cellStyle name="콤마[0] 2 3 4 2" xfId="45669"/>
    <cellStyle name="콤마[0] 2 3 5" xfId="45670"/>
    <cellStyle name="콤마[0] 2 3 6" xfId="45671"/>
    <cellStyle name="콤마[0] 2 3 7" xfId="45672"/>
    <cellStyle name="콤마[0] 2 3 8" xfId="45673"/>
    <cellStyle name="콤마[0] 2 3 9" xfId="45674"/>
    <cellStyle name="콤마[0] 2 4" xfId="45675"/>
    <cellStyle name="콤마[0] 2 4 10" xfId="45676"/>
    <cellStyle name="콤마[0] 2 4 11" xfId="45677"/>
    <cellStyle name="콤마[0] 2 4 12" xfId="45678"/>
    <cellStyle name="콤마[0] 2 4 13" xfId="45679"/>
    <cellStyle name="콤마[0] 2 4 2" xfId="45680"/>
    <cellStyle name="콤마[0] 2 4 2 2" xfId="45681"/>
    <cellStyle name="콤마[0] 2 4 3" xfId="45682"/>
    <cellStyle name="콤마[0] 2 4 3 2" xfId="45683"/>
    <cellStyle name="콤마[0] 2 4 4" xfId="45684"/>
    <cellStyle name="콤마[0] 2 4 5" xfId="45685"/>
    <cellStyle name="콤마[0] 2 4 6" xfId="45686"/>
    <cellStyle name="콤마[0] 2 4 7" xfId="45687"/>
    <cellStyle name="콤마[0] 2 4 8" xfId="45688"/>
    <cellStyle name="콤마[0] 2 4 9" xfId="45689"/>
    <cellStyle name="콤마[0] 2 5" xfId="45690"/>
    <cellStyle name="콤마[0] 2 6" xfId="45691"/>
    <cellStyle name="콤마[0] 2 7" xfId="45692"/>
    <cellStyle name="콤마[0] 2 8" xfId="45693"/>
    <cellStyle name="콤마[0] 2 9" xfId="45694"/>
    <cellStyle name="콤마[0] 3" xfId="45695"/>
    <cellStyle name="콤마[0] 3 10" xfId="45696"/>
    <cellStyle name="콤마[0] 3 11" xfId="45697"/>
    <cellStyle name="콤마[0] 3 12" xfId="45698"/>
    <cellStyle name="콤마[0] 3 13" xfId="45699"/>
    <cellStyle name="콤마[0] 3 14" xfId="45700"/>
    <cellStyle name="콤마[0] 3 2" xfId="45701"/>
    <cellStyle name="콤마[0] 3 2 10" xfId="45702"/>
    <cellStyle name="콤마[0] 3 2 11" xfId="45703"/>
    <cellStyle name="콤마[0] 3 2 12" xfId="45704"/>
    <cellStyle name="콤마[0] 3 2 13" xfId="45705"/>
    <cellStyle name="콤마[0] 3 2 2" xfId="45706"/>
    <cellStyle name="콤마[0] 3 2 2 2" xfId="45707"/>
    <cellStyle name="콤마[0] 3 2 3" xfId="45708"/>
    <cellStyle name="콤마[0] 3 2 3 2" xfId="45709"/>
    <cellStyle name="콤마[0] 3 2 4" xfId="45710"/>
    <cellStyle name="콤마[0] 3 2 5" xfId="45711"/>
    <cellStyle name="콤마[0] 3 2 6" xfId="45712"/>
    <cellStyle name="콤마[0] 3 2 7" xfId="45713"/>
    <cellStyle name="콤마[0] 3 2 8" xfId="45714"/>
    <cellStyle name="콤마[0] 3 2 9" xfId="45715"/>
    <cellStyle name="콤마[0] 3 3" xfId="45716"/>
    <cellStyle name="콤마[0] 3 3 2" xfId="45717"/>
    <cellStyle name="콤마[0] 3 4" xfId="45718"/>
    <cellStyle name="콤마[0] 3 4 2" xfId="45719"/>
    <cellStyle name="콤마[0] 3 5" xfId="45720"/>
    <cellStyle name="콤마[0] 3 6" xfId="45721"/>
    <cellStyle name="콤마[0] 3 7" xfId="45722"/>
    <cellStyle name="콤마[0] 3 8" xfId="45723"/>
    <cellStyle name="콤마[0] 3 9" xfId="45724"/>
    <cellStyle name="콤마[0] 4" xfId="45725"/>
    <cellStyle name="콤마[0] 4 10" xfId="45726"/>
    <cellStyle name="콤마[0] 4 11" xfId="45727"/>
    <cellStyle name="콤마[0] 4 12" xfId="45728"/>
    <cellStyle name="콤마[0] 4 13" xfId="45729"/>
    <cellStyle name="콤마[0] 4 14" xfId="45730"/>
    <cellStyle name="콤마[0] 4 2" xfId="45731"/>
    <cellStyle name="콤마[0] 4 2 10" xfId="45732"/>
    <cellStyle name="콤마[0] 4 2 11" xfId="45733"/>
    <cellStyle name="콤마[0] 4 2 12" xfId="45734"/>
    <cellStyle name="콤마[0] 4 2 13" xfId="45735"/>
    <cellStyle name="콤마[0] 4 2 2" xfId="45736"/>
    <cellStyle name="콤마[0] 4 2 2 2" xfId="45737"/>
    <cellStyle name="콤마[0] 4 2 3" xfId="45738"/>
    <cellStyle name="콤마[0] 4 2 3 2" xfId="45739"/>
    <cellStyle name="콤마[0] 4 2 4" xfId="45740"/>
    <cellStyle name="콤마[0] 4 2 5" xfId="45741"/>
    <cellStyle name="콤마[0] 4 2 6" xfId="45742"/>
    <cellStyle name="콤마[0] 4 2 7" xfId="45743"/>
    <cellStyle name="콤마[0] 4 2 8" xfId="45744"/>
    <cellStyle name="콤마[0] 4 2 9" xfId="45745"/>
    <cellStyle name="콤마[0] 4 3" xfId="45746"/>
    <cellStyle name="콤마[0] 4 3 2" xfId="45747"/>
    <cellStyle name="콤마[0] 4 4" xfId="45748"/>
    <cellStyle name="콤마[0] 4 4 2" xfId="45749"/>
    <cellStyle name="콤마[0] 4 5" xfId="45750"/>
    <cellStyle name="콤마[0] 4 6" xfId="45751"/>
    <cellStyle name="콤마[0] 4 7" xfId="45752"/>
    <cellStyle name="콤마[0] 4 8" xfId="45753"/>
    <cellStyle name="콤마[0] 4 9" xfId="45754"/>
    <cellStyle name="콤마[0] 5" xfId="45755"/>
    <cellStyle name="콤마[0] 5 10" xfId="45756"/>
    <cellStyle name="콤마[0] 5 11" xfId="45757"/>
    <cellStyle name="콤마[0] 5 12" xfId="45758"/>
    <cellStyle name="콤마[0] 5 13" xfId="45759"/>
    <cellStyle name="콤마[0] 5 2" xfId="45760"/>
    <cellStyle name="콤마[0] 5 2 2" xfId="45761"/>
    <cellStyle name="콤마[0] 5 3" xfId="45762"/>
    <cellStyle name="콤마[0] 5 3 2" xfId="45763"/>
    <cellStyle name="콤마[0] 5 4" xfId="45764"/>
    <cellStyle name="콤마[0] 5 5" xfId="45765"/>
    <cellStyle name="콤마[0] 5 6" xfId="45766"/>
    <cellStyle name="콤마[0] 5 7" xfId="45767"/>
    <cellStyle name="콤마[0] 5 8" xfId="45768"/>
    <cellStyle name="콤마[0] 5 9" xfId="45769"/>
    <cellStyle name="콤마[0] 6" xfId="45770"/>
    <cellStyle name="콤마[0] 7" xfId="45771"/>
    <cellStyle name="콤마[0] 8" xfId="45772"/>
    <cellStyle name="콤마[0] 9" xfId="45773"/>
    <cellStyle name="콤마_ " xfId="45774"/>
    <cellStyle name="콤막 [0]_수출실적 _양식98" xfId="7750"/>
    <cellStyle name="타이틀" xfId="7751"/>
    <cellStyle name="脱浦 [0.00]_laroux" xfId="45775"/>
    <cellStyle name="脱浦_laroux" xfId="45776"/>
    <cellStyle name="테두리(실선)" xfId="45777"/>
    <cellStyle name="테두리(실선) 2" xfId="45778"/>
    <cellStyle name="테두리(실선) 3" xfId="45779"/>
    <cellStyle name="테두리(실선) 4" xfId="45780"/>
    <cellStyle name="테두리(실선) 5" xfId="45781"/>
    <cellStyle name="테두리(실선) 6" xfId="45782"/>
    <cellStyle name="통" xfId="45783"/>
    <cellStyle name="통_(IPS)4월 경영회의rev0" xfId="45784"/>
    <cellStyle name="통_10.17" xfId="45785"/>
    <cellStyle name="통_10.17_(IPS)4월 경영회의rev0" xfId="45786"/>
    <cellStyle name="통_10.17_결산보고서(2008년 04월)rev3" xfId="45787"/>
    <cellStyle name="통_11.18" xfId="45788"/>
    <cellStyle name="통_11.18_(IPS)4월 경영회의rev0" xfId="45789"/>
    <cellStyle name="통_11.18_결산보고서(2008년 04월)rev3" xfId="45790"/>
    <cellStyle name="통_2.25" xfId="45791"/>
    <cellStyle name="통_2.25_(IPS)4월 경영회의rev0" xfId="45792"/>
    <cellStyle name="통_2.25_결산보고서(2008년 04월)rev3" xfId="45793"/>
    <cellStyle name="통_2.5" xfId="45794"/>
    <cellStyle name="통_2.5_(IPS)4월 경영회의rev0" xfId="45795"/>
    <cellStyle name="통_2.5_결산보고서(2008년 04월)rev3" xfId="45796"/>
    <cellStyle name="통_2002 financial summary - Feb(HPC)" xfId="45797"/>
    <cellStyle name="통_2002 financial summary - Feb(HPC)_(IPS)4월 경영회의rev0" xfId="45798"/>
    <cellStyle name="통_2002 financial summary - Feb(HPC)_결산보고서(2008년 04월)rev3" xfId="45799"/>
    <cellStyle name="통_2002_financial summary_Mar" xfId="45800"/>
    <cellStyle name="통_2002_financial summary_Mar_(IPS)4월 경영회의rev0" xfId="45801"/>
    <cellStyle name="통_2002_financial summary_Mar_결산보고서(2008년 04월)rev3" xfId="45802"/>
    <cellStyle name="통_200412추계액-HNX" xfId="45803"/>
    <cellStyle name="통_200412추계액-HNX_(IPS)4월 경영회의rev0" xfId="45804"/>
    <cellStyle name="통_200412추계액-HNX_결산보고서(2008년 04월)rev3" xfId="45805"/>
    <cellStyle name="통_3.4" xfId="45806"/>
    <cellStyle name="통_3.4_(IPS)4월 경영회의rev0" xfId="45807"/>
    <cellStyle name="통_3.4_결산보고서(2008년 04월)rev3" xfId="45808"/>
    <cellStyle name="통_4.11" xfId="45809"/>
    <cellStyle name="통_4.11_(IPS)4월 경영회의rev0" xfId="45810"/>
    <cellStyle name="통_4.11_결산보고서(2008년 04월)rev3" xfId="45811"/>
    <cellStyle name="통_5.13" xfId="45812"/>
    <cellStyle name="통_5.13_(IPS)4월 경영회의rev0" xfId="45813"/>
    <cellStyle name="통_5.13_결산보고서(2008년 04월)rev3" xfId="45814"/>
    <cellStyle name="통_6.19" xfId="45815"/>
    <cellStyle name="통_6.19_(IPS)4월 경영회의rev0" xfId="45816"/>
    <cellStyle name="통_6.19_결산보고서(2008년 04월)rev3" xfId="45817"/>
    <cellStyle name="통_9.16" xfId="45818"/>
    <cellStyle name="통_9.16_(IPS)4월 경영회의rev0" xfId="45819"/>
    <cellStyle name="통_9.16_결산보고서(2008년 04월)rev3" xfId="45820"/>
    <cellStyle name="통_Account Details (VWKI 2004.12)_new(최종)" xfId="45821"/>
    <cellStyle name="통_Account Details (VWKI 2004.12)_new(최종)_(IPS)4월 경영회의rev0" xfId="45822"/>
    <cellStyle name="통_Account Details (VWKI 2004.12)_new(최종)_결산보고서(2008년 04월)rev3" xfId="45823"/>
    <cellStyle name="통_Dec_financial summary_수정후ver1.0" xfId="45824"/>
    <cellStyle name="통_Dec_financial summary_수정후ver1.0_(IPS)4월 경영회의rev0" xfId="45825"/>
    <cellStyle name="통_Dec_financial summary_수정후ver1.0_결산보고서(2008년 04월)rev3" xfId="45826"/>
    <cellStyle name="통_symonds_외환차손" xfId="45827"/>
    <cellStyle name="통_symonds_외환차손_(IPS)4월 경영회의rev0" xfId="45828"/>
    <cellStyle name="통_symonds_외환차손_결산보고서(2008년 04월)rev3" xfId="45829"/>
    <cellStyle name="통_결산보고서(2008년 04월)rev3" xfId="45830"/>
    <cellStyle name="통화 [" xfId="45831"/>
    <cellStyle name="通貨 [0.00]_AJE&amp;ELE" xfId="45832"/>
    <cellStyle name="통화 [0] 2" xfId="13565"/>
    <cellStyle name="통화 [0] 2 2" xfId="45834"/>
    <cellStyle name="통화 [0] 2 2 2" xfId="45835"/>
    <cellStyle name="통화 [0] 2 2 2 2" xfId="45836"/>
    <cellStyle name="통화 [0] 2 2 2 2 2" xfId="45837"/>
    <cellStyle name="통화 [0] 2 2 2 3" xfId="45838"/>
    <cellStyle name="통화 [0] 2 2 3" xfId="45839"/>
    <cellStyle name="통화 [0] 2 3" xfId="45840"/>
    <cellStyle name="통화 [0] 2 3 2" xfId="45841"/>
    <cellStyle name="통화 [0] 2 3 2 2" xfId="45842"/>
    <cellStyle name="통화 [0] 2 3 3" xfId="45843"/>
    <cellStyle name="통화 [0] 2 4" xfId="45844"/>
    <cellStyle name="통화 [0] 2 4 2" xfId="45845"/>
    <cellStyle name="통화 [0] 2 5" xfId="45846"/>
    <cellStyle name="통화 [0] 2 6" xfId="48053"/>
    <cellStyle name="통화 [0] 2 7" xfId="45833"/>
    <cellStyle name="통화 [0] 2 8" xfId="14258"/>
    <cellStyle name="통화 [0] 2 9" xfId="14251"/>
    <cellStyle name="통화 [0] 3" xfId="45847"/>
    <cellStyle name="통화 [0] 3 2" xfId="45848"/>
    <cellStyle name="통화 [0] 3 2 2" xfId="45849"/>
    <cellStyle name="통화 [0] 3 3" xfId="45850"/>
    <cellStyle name="통화 [0] 4" xfId="45851"/>
    <cellStyle name="통화 [0] 4 2" xfId="45852"/>
    <cellStyle name="통화 [0] 5" xfId="45853"/>
    <cellStyle name="통화 [0] 5 2" xfId="45854"/>
    <cellStyle name="통화 [0] 5 3" xfId="45855"/>
    <cellStyle name="통화 [0] 5 4" xfId="45856"/>
    <cellStyle name="통화 [0] 5 4 2" xfId="45857"/>
    <cellStyle name="통화 [0] 5 4 2 2" xfId="45858"/>
    <cellStyle name="통화 [0] 5 4 2 3" xfId="45859"/>
    <cellStyle name="통화 [0] 5 4 3" xfId="45860"/>
    <cellStyle name="통화 [0] 5 5" xfId="45861"/>
    <cellStyle name="통화 [0] 6" xfId="45862"/>
    <cellStyle name="통화 [0] 6 2" xfId="45863"/>
    <cellStyle name="통화 [0] 7" xfId="45864"/>
    <cellStyle name="통화 [0] 8" xfId="45865"/>
    <cellStyle name="통화 [0㉝〸" xfId="7752"/>
    <cellStyle name="通貨_AJE&amp;ELE" xfId="45866"/>
    <cellStyle name="퍼센트" xfId="7753"/>
    <cellStyle name="퍼센트 2" xfId="45867"/>
    <cellStyle name="평" xfId="45868"/>
    <cellStyle name="표" xfId="7754"/>
    <cellStyle name="표 2" xfId="45869"/>
    <cellStyle name="표_(IPS)4월 경영회의rev0" xfId="45870"/>
    <cellStyle name="표_10.17" xfId="45871"/>
    <cellStyle name="표_10.17_(IPS)4월 경영회의rev0" xfId="45872"/>
    <cellStyle name="표_10.17_결산보고서(2008년 04월)rev3" xfId="45873"/>
    <cellStyle name="표_11.18" xfId="45874"/>
    <cellStyle name="표_11.18_(IPS)4월 경영회의rev0" xfId="45875"/>
    <cellStyle name="표_11.18_결산보고서(2008년 04월)rev3" xfId="45876"/>
    <cellStyle name="표_2.25" xfId="45877"/>
    <cellStyle name="표_2.25_(IPS)4월 경영회의rev0" xfId="45878"/>
    <cellStyle name="표_2.25_결산보고서(2008년 04월)rev3" xfId="45879"/>
    <cellStyle name="표_2.5" xfId="45880"/>
    <cellStyle name="표_2.5_(IPS)4월 경영회의rev0" xfId="45881"/>
    <cellStyle name="표_2.5_결산보고서(2008년 04월)rev3" xfId="45882"/>
    <cellStyle name="표_2002 financial summary - Feb(HPC)" xfId="45883"/>
    <cellStyle name="표_2002 financial summary - Feb(HPC)_(IPS)4월 경영회의rev0" xfId="45884"/>
    <cellStyle name="표_2002 financial summary - Feb(HPC)_결산보고서(2008년 04월)rev3" xfId="45885"/>
    <cellStyle name="표_2002_financial summary_Mar" xfId="45886"/>
    <cellStyle name="표_2002_financial summary_Mar_(IPS)4월 경영회의rev0" xfId="45887"/>
    <cellStyle name="표_2002_financial summary_Mar_결산보고서(2008년 04월)rev3" xfId="45888"/>
    <cellStyle name="표_200412추계액-HNX" xfId="45889"/>
    <cellStyle name="표_200412추계액-HNX_(IPS)4월 경영회의rev0" xfId="45890"/>
    <cellStyle name="표_200412추계액-HNX_결산보고서(2008년 04월)rev3" xfId="45891"/>
    <cellStyle name="표_3.4" xfId="45892"/>
    <cellStyle name="표_3.4_(IPS)4월 경영회의rev0" xfId="45893"/>
    <cellStyle name="표_3.4_결산보고서(2008년 04월)rev3" xfId="45894"/>
    <cellStyle name="표_4.11" xfId="45895"/>
    <cellStyle name="표_4.11_(IPS)4월 경영회의rev0" xfId="45896"/>
    <cellStyle name="표_4.11_결산보고서(2008년 04월)rev3" xfId="45897"/>
    <cellStyle name="표_5.13" xfId="45898"/>
    <cellStyle name="표_5.13_(IPS)4월 경영회의rev0" xfId="45899"/>
    <cellStyle name="표_5.13_결산보고서(2008년 04월)rev3" xfId="45900"/>
    <cellStyle name="표_6.19" xfId="45901"/>
    <cellStyle name="표_6.19_(IPS)4월 경영회의rev0" xfId="45902"/>
    <cellStyle name="표_6.19_결산보고서(2008년 04월)rev3" xfId="45903"/>
    <cellStyle name="표_9.16" xfId="45904"/>
    <cellStyle name="표_9.16_(IPS)4월 경영회의rev0" xfId="45905"/>
    <cellStyle name="표_9.16_결산보고서(2008년 04월)rev3" xfId="45906"/>
    <cellStyle name="표_Account Details (VWKI 2004.12)_new(최종)" xfId="45907"/>
    <cellStyle name="표_Account Details (VWKI 2004.12)_new(최종)_(IPS)4월 경영회의rev0" xfId="45908"/>
    <cellStyle name="표_Account Details (VWKI 2004.12)_new(최종)_결산보고서(2008년 04월)rev3" xfId="45909"/>
    <cellStyle name="표_Dec_financial summary_수정후ver1.0" xfId="45910"/>
    <cellStyle name="표_Dec_financial summary_수정후ver1.0_(IPS)4월 경영회의rev0" xfId="45911"/>
    <cellStyle name="표_Dec_financial summary_수정후ver1.0_결산보고서(2008년 04월)rev3" xfId="45912"/>
    <cellStyle name="표_symonds_외환차손" xfId="45913"/>
    <cellStyle name="표_symonds_외환차손_(IPS)4월 경영회의rev0" xfId="45914"/>
    <cellStyle name="표_symonds_외환차손_결산보고서(2008년 04월)rev3" xfId="45915"/>
    <cellStyle name="표_결산보고서(2008년 04월)rev3" xfId="45916"/>
    <cellStyle name="표10" xfId="45917"/>
    <cellStyle name="표10 2" xfId="45918"/>
    <cellStyle name="표10 3" xfId="45919"/>
    <cellStyle name="표13" xfId="45920"/>
    <cellStyle name="표13 2" xfId="45921"/>
    <cellStyle name="표13 3" xfId="45922"/>
    <cellStyle name="표머릿글(上)" xfId="7755"/>
    <cellStyle name="표머릿글(上) 10" xfId="45924"/>
    <cellStyle name="표머릿글(上) 10 10" xfId="45925"/>
    <cellStyle name="표머릿글(上) 10 11" xfId="45926"/>
    <cellStyle name="표머릿글(上) 10 12" xfId="45927"/>
    <cellStyle name="표머릿글(上) 10 13" xfId="45928"/>
    <cellStyle name="표머릿글(上) 10 14" xfId="45929"/>
    <cellStyle name="표머릿글(上) 10 2" xfId="45930"/>
    <cellStyle name="표머릿글(上) 10 2 10" xfId="45931"/>
    <cellStyle name="표머릿글(上) 10 2 11" xfId="45932"/>
    <cellStyle name="표머릿글(上) 10 2 12" xfId="45933"/>
    <cellStyle name="표머릿글(上) 10 2 13" xfId="45934"/>
    <cellStyle name="표머릿글(上) 10 2 2" xfId="45935"/>
    <cellStyle name="표머릿글(上) 10 2 2 2" xfId="45936"/>
    <cellStyle name="표머릿글(上) 10 2 3" xfId="45937"/>
    <cellStyle name="표머릿글(上) 10 2 3 2" xfId="45938"/>
    <cellStyle name="표머릿글(上) 10 2 4" xfId="45939"/>
    <cellStyle name="표머릿글(上) 10 2 5" xfId="45940"/>
    <cellStyle name="표머릿글(上) 10 2 6" xfId="45941"/>
    <cellStyle name="표머릿글(上) 10 2 7" xfId="45942"/>
    <cellStyle name="표머릿글(上) 10 2 8" xfId="45943"/>
    <cellStyle name="표머릿글(上) 10 2 9" xfId="45944"/>
    <cellStyle name="표머릿글(上) 10 3" xfId="45945"/>
    <cellStyle name="표머릿글(上) 10 3 2" xfId="45946"/>
    <cellStyle name="표머릿글(上) 10 4" xfId="45947"/>
    <cellStyle name="표머릿글(上) 10 4 2" xfId="45948"/>
    <cellStyle name="표머릿글(上) 10 5" xfId="45949"/>
    <cellStyle name="표머릿글(上) 10 6" xfId="45950"/>
    <cellStyle name="표머릿글(上) 10 7" xfId="45951"/>
    <cellStyle name="표머릿글(上) 10 8" xfId="45952"/>
    <cellStyle name="표머릿글(上) 10 9" xfId="45953"/>
    <cellStyle name="표머릿글(上) 11" xfId="45954"/>
    <cellStyle name="표머릿글(上) 11 10" xfId="45955"/>
    <cellStyle name="표머릿글(上) 11 11" xfId="45956"/>
    <cellStyle name="표머릿글(上) 11 12" xfId="45957"/>
    <cellStyle name="표머릿글(上) 11 13" xfId="45958"/>
    <cellStyle name="표머릿글(上) 11 2" xfId="45959"/>
    <cellStyle name="표머릿글(上) 11 2 2" xfId="45960"/>
    <cellStyle name="표머릿글(上) 11 3" xfId="45961"/>
    <cellStyle name="표머릿글(上) 11 3 2" xfId="45962"/>
    <cellStyle name="표머릿글(上) 11 4" xfId="45963"/>
    <cellStyle name="표머릿글(上) 11 5" xfId="45964"/>
    <cellStyle name="표머릿글(上) 11 6" xfId="45965"/>
    <cellStyle name="표머릿글(上) 11 7" xfId="45966"/>
    <cellStyle name="표머릿글(上) 11 8" xfId="45967"/>
    <cellStyle name="표머릿글(上) 11 9" xfId="45968"/>
    <cellStyle name="표머릿글(上) 12" xfId="45969"/>
    <cellStyle name="표머릿글(上) 13" xfId="45970"/>
    <cellStyle name="표머릿글(上) 14" xfId="45971"/>
    <cellStyle name="표머릿글(上) 15" xfId="45972"/>
    <cellStyle name="표머릿글(上) 16" xfId="45973"/>
    <cellStyle name="표머릿글(上) 17" xfId="45974"/>
    <cellStyle name="표머릿글(上) 18" xfId="45975"/>
    <cellStyle name="표머릿글(上) 19" xfId="45976"/>
    <cellStyle name="표머릿글(上) 2" xfId="45977"/>
    <cellStyle name="표머릿글(上) 2 10" xfId="45978"/>
    <cellStyle name="표머릿글(上) 2 10 10" xfId="45979"/>
    <cellStyle name="표머릿글(上) 2 10 11" xfId="45980"/>
    <cellStyle name="표머릿글(上) 2 10 12" xfId="45981"/>
    <cellStyle name="표머릿글(上) 2 10 13" xfId="45982"/>
    <cellStyle name="표머릿글(上) 2 10 2" xfId="45983"/>
    <cellStyle name="표머릿글(上) 2 10 2 2" xfId="45984"/>
    <cellStyle name="표머릿글(上) 2 10 3" xfId="45985"/>
    <cellStyle name="표머릿글(上) 2 10 3 2" xfId="45986"/>
    <cellStyle name="표머릿글(上) 2 10 4" xfId="45987"/>
    <cellStyle name="표머릿글(上) 2 10 5" xfId="45988"/>
    <cellStyle name="표머릿글(上) 2 10 6" xfId="45989"/>
    <cellStyle name="표머릿글(上) 2 10 7" xfId="45990"/>
    <cellStyle name="표머릿글(上) 2 10 8" xfId="45991"/>
    <cellStyle name="표머릿글(上) 2 10 9" xfId="45992"/>
    <cellStyle name="표머릿글(上) 2 11" xfId="45993"/>
    <cellStyle name="표머릿글(上) 2 12" xfId="45994"/>
    <cellStyle name="표머릿글(上) 2 13" xfId="45995"/>
    <cellStyle name="표머릿글(上) 2 14" xfId="45996"/>
    <cellStyle name="표머릿글(上) 2 15" xfId="45997"/>
    <cellStyle name="표머릿글(上) 2 16" xfId="45998"/>
    <cellStyle name="표머릿글(上) 2 17" xfId="45999"/>
    <cellStyle name="표머릿글(上) 2 18" xfId="46000"/>
    <cellStyle name="표머릿글(上) 2 19" xfId="46001"/>
    <cellStyle name="표머릿글(上) 2 2" xfId="46002"/>
    <cellStyle name="표머릿글(上) 2 2 10" xfId="46003"/>
    <cellStyle name="표머릿글(上) 2 2 11" xfId="46004"/>
    <cellStyle name="표머릿글(上) 2 2 12" xfId="46005"/>
    <cellStyle name="표머릿글(上) 2 2 13" xfId="46006"/>
    <cellStyle name="표머릿글(上) 2 2 14" xfId="46007"/>
    <cellStyle name="표머릿글(上) 2 2 15" xfId="46008"/>
    <cellStyle name="표머릿글(上) 2 2 16" xfId="46009"/>
    <cellStyle name="표머릿글(上) 2 2 17" xfId="46010"/>
    <cellStyle name="표머릿글(上) 2 2 2" xfId="46011"/>
    <cellStyle name="표머릿글(上) 2 2 2 10" xfId="46012"/>
    <cellStyle name="표머릿글(上) 2 2 2 11" xfId="46013"/>
    <cellStyle name="표머릿글(上) 2 2 2 12" xfId="46014"/>
    <cellStyle name="표머릿글(上) 2 2 2 13" xfId="46015"/>
    <cellStyle name="표머릿글(上) 2 2 2 14" xfId="46016"/>
    <cellStyle name="표머릿글(上) 2 2 2 2" xfId="46017"/>
    <cellStyle name="표머릿글(上) 2 2 2 2 10" xfId="46018"/>
    <cellStyle name="표머릿글(上) 2 2 2 2 11" xfId="46019"/>
    <cellStyle name="표머릿글(上) 2 2 2 2 12" xfId="46020"/>
    <cellStyle name="표머릿글(上) 2 2 2 2 13" xfId="46021"/>
    <cellStyle name="표머릿글(上) 2 2 2 2 2" xfId="46022"/>
    <cellStyle name="표머릿글(上) 2 2 2 2 2 2" xfId="46023"/>
    <cellStyle name="표머릿글(上) 2 2 2 2 3" xfId="46024"/>
    <cellStyle name="표머릿글(上) 2 2 2 2 3 2" xfId="46025"/>
    <cellStyle name="표머릿글(上) 2 2 2 2 4" xfId="46026"/>
    <cellStyle name="표머릿글(上) 2 2 2 2 5" xfId="46027"/>
    <cellStyle name="표머릿글(上) 2 2 2 2 6" xfId="46028"/>
    <cellStyle name="표머릿글(上) 2 2 2 2 7" xfId="46029"/>
    <cellStyle name="표머릿글(上) 2 2 2 2 8" xfId="46030"/>
    <cellStyle name="표머릿글(上) 2 2 2 2 9" xfId="46031"/>
    <cellStyle name="표머릿글(上) 2 2 2 3" xfId="46032"/>
    <cellStyle name="표머릿글(上) 2 2 2 3 2" xfId="46033"/>
    <cellStyle name="표머릿글(上) 2 2 2 4" xfId="46034"/>
    <cellStyle name="표머릿글(上) 2 2 2 4 2" xfId="46035"/>
    <cellStyle name="표머릿글(上) 2 2 2 5" xfId="46036"/>
    <cellStyle name="표머릿글(上) 2 2 2 6" xfId="46037"/>
    <cellStyle name="표머릿글(上) 2 2 2 7" xfId="46038"/>
    <cellStyle name="표머릿글(上) 2 2 2 8" xfId="46039"/>
    <cellStyle name="표머릿글(上) 2 2 2 9" xfId="46040"/>
    <cellStyle name="표머릿글(上) 2 2 3" xfId="46041"/>
    <cellStyle name="표머릿글(上) 2 2 3 10" xfId="46042"/>
    <cellStyle name="표머릿글(上) 2 2 3 11" xfId="46043"/>
    <cellStyle name="표머릿글(上) 2 2 3 12" xfId="46044"/>
    <cellStyle name="표머릿글(上) 2 2 3 13" xfId="46045"/>
    <cellStyle name="표머릿글(上) 2 2 3 14" xfId="46046"/>
    <cellStyle name="표머릿글(上) 2 2 3 2" xfId="46047"/>
    <cellStyle name="표머릿글(上) 2 2 3 2 10" xfId="46048"/>
    <cellStyle name="표머릿글(上) 2 2 3 2 11" xfId="46049"/>
    <cellStyle name="표머릿글(上) 2 2 3 2 12" xfId="46050"/>
    <cellStyle name="표머릿글(上) 2 2 3 2 13" xfId="46051"/>
    <cellStyle name="표머릿글(上) 2 2 3 2 2" xfId="46052"/>
    <cellStyle name="표머릿글(上) 2 2 3 2 2 2" xfId="46053"/>
    <cellStyle name="표머릿글(上) 2 2 3 2 3" xfId="46054"/>
    <cellStyle name="표머릿글(上) 2 2 3 2 3 2" xfId="46055"/>
    <cellStyle name="표머릿글(上) 2 2 3 2 4" xfId="46056"/>
    <cellStyle name="표머릿글(上) 2 2 3 2 5" xfId="46057"/>
    <cellStyle name="표머릿글(上) 2 2 3 2 6" xfId="46058"/>
    <cellStyle name="표머릿글(上) 2 2 3 2 7" xfId="46059"/>
    <cellStyle name="표머릿글(上) 2 2 3 2 8" xfId="46060"/>
    <cellStyle name="표머릿글(上) 2 2 3 2 9" xfId="46061"/>
    <cellStyle name="표머릿글(上) 2 2 3 3" xfId="46062"/>
    <cellStyle name="표머릿글(上) 2 2 3 3 2" xfId="46063"/>
    <cellStyle name="표머릿글(上) 2 2 3 4" xfId="46064"/>
    <cellStyle name="표머릿글(上) 2 2 3 4 2" xfId="46065"/>
    <cellStyle name="표머릿글(上) 2 2 3 5" xfId="46066"/>
    <cellStyle name="표머릿글(上) 2 2 3 6" xfId="46067"/>
    <cellStyle name="표머릿글(上) 2 2 3 7" xfId="46068"/>
    <cellStyle name="표머릿글(上) 2 2 3 8" xfId="46069"/>
    <cellStyle name="표머릿글(上) 2 2 3 9" xfId="46070"/>
    <cellStyle name="표머릿글(上) 2 2 4" xfId="46071"/>
    <cellStyle name="표머릿글(上) 2 2 4 10" xfId="46072"/>
    <cellStyle name="표머릿글(上) 2 2 4 11" xfId="46073"/>
    <cellStyle name="표머릿글(上) 2 2 4 12" xfId="46074"/>
    <cellStyle name="표머릿글(上) 2 2 4 13" xfId="46075"/>
    <cellStyle name="표머릿글(上) 2 2 4 14" xfId="46076"/>
    <cellStyle name="표머릿글(上) 2 2 4 2" xfId="46077"/>
    <cellStyle name="표머릿글(上) 2 2 4 2 10" xfId="46078"/>
    <cellStyle name="표머릿글(上) 2 2 4 2 11" xfId="46079"/>
    <cellStyle name="표머릿글(上) 2 2 4 2 12" xfId="46080"/>
    <cellStyle name="표머릿글(上) 2 2 4 2 13" xfId="46081"/>
    <cellStyle name="표머릿글(上) 2 2 4 2 2" xfId="46082"/>
    <cellStyle name="표머릿글(上) 2 2 4 2 2 2" xfId="46083"/>
    <cellStyle name="표머릿글(上) 2 2 4 2 3" xfId="46084"/>
    <cellStyle name="표머릿글(上) 2 2 4 2 3 2" xfId="46085"/>
    <cellStyle name="표머릿글(上) 2 2 4 2 4" xfId="46086"/>
    <cellStyle name="표머릿글(上) 2 2 4 2 5" xfId="46087"/>
    <cellStyle name="표머릿글(上) 2 2 4 2 6" xfId="46088"/>
    <cellStyle name="표머릿글(上) 2 2 4 2 7" xfId="46089"/>
    <cellStyle name="표머릿글(上) 2 2 4 2 8" xfId="46090"/>
    <cellStyle name="표머릿글(上) 2 2 4 2 9" xfId="46091"/>
    <cellStyle name="표머릿글(上) 2 2 4 3" xfId="46092"/>
    <cellStyle name="표머릿글(上) 2 2 4 3 2" xfId="46093"/>
    <cellStyle name="표머릿글(上) 2 2 4 4" xfId="46094"/>
    <cellStyle name="표머릿글(上) 2 2 4 4 2" xfId="46095"/>
    <cellStyle name="표머릿글(上) 2 2 4 5" xfId="46096"/>
    <cellStyle name="표머릿글(上) 2 2 4 6" xfId="46097"/>
    <cellStyle name="표머릿글(上) 2 2 4 7" xfId="46098"/>
    <cellStyle name="표머릿글(上) 2 2 4 8" xfId="46099"/>
    <cellStyle name="표머릿글(上) 2 2 4 9" xfId="46100"/>
    <cellStyle name="표머릿글(上) 2 2 5" xfId="46101"/>
    <cellStyle name="표머릿글(上) 2 2 5 10" xfId="46102"/>
    <cellStyle name="표머릿글(上) 2 2 5 11" xfId="46103"/>
    <cellStyle name="표머릿글(上) 2 2 5 12" xfId="46104"/>
    <cellStyle name="표머릿글(上) 2 2 5 13" xfId="46105"/>
    <cellStyle name="표머릿글(上) 2 2 5 14" xfId="46106"/>
    <cellStyle name="표머릿글(上) 2 2 5 2" xfId="46107"/>
    <cellStyle name="표머릿글(上) 2 2 5 2 10" xfId="46108"/>
    <cellStyle name="표머릿글(上) 2 2 5 2 11" xfId="46109"/>
    <cellStyle name="표머릿글(上) 2 2 5 2 12" xfId="46110"/>
    <cellStyle name="표머릿글(上) 2 2 5 2 13" xfId="46111"/>
    <cellStyle name="표머릿글(上) 2 2 5 2 2" xfId="46112"/>
    <cellStyle name="표머릿글(上) 2 2 5 2 2 2" xfId="46113"/>
    <cellStyle name="표머릿글(上) 2 2 5 2 3" xfId="46114"/>
    <cellStyle name="표머릿글(上) 2 2 5 2 3 2" xfId="46115"/>
    <cellStyle name="표머릿글(上) 2 2 5 2 4" xfId="46116"/>
    <cellStyle name="표머릿글(上) 2 2 5 2 5" xfId="46117"/>
    <cellStyle name="표머릿글(上) 2 2 5 2 6" xfId="46118"/>
    <cellStyle name="표머릿글(上) 2 2 5 2 7" xfId="46119"/>
    <cellStyle name="표머릿글(上) 2 2 5 2 8" xfId="46120"/>
    <cellStyle name="표머릿글(上) 2 2 5 2 9" xfId="46121"/>
    <cellStyle name="표머릿글(上) 2 2 5 3" xfId="46122"/>
    <cellStyle name="표머릿글(上) 2 2 5 3 2" xfId="46123"/>
    <cellStyle name="표머릿글(上) 2 2 5 4" xfId="46124"/>
    <cellStyle name="표머릿글(上) 2 2 5 4 2" xfId="46125"/>
    <cellStyle name="표머릿글(上) 2 2 5 5" xfId="46126"/>
    <cellStyle name="표머릿글(上) 2 2 5 6" xfId="46127"/>
    <cellStyle name="표머릿글(上) 2 2 5 7" xfId="46128"/>
    <cellStyle name="표머릿글(上) 2 2 5 8" xfId="46129"/>
    <cellStyle name="표머릿글(上) 2 2 5 9" xfId="46130"/>
    <cellStyle name="표머릿글(上) 2 2 6" xfId="46131"/>
    <cellStyle name="표머릿글(上) 2 2 6 10" xfId="46132"/>
    <cellStyle name="표머릿글(上) 2 2 6 11" xfId="46133"/>
    <cellStyle name="표머릿글(上) 2 2 6 12" xfId="46134"/>
    <cellStyle name="표머릿글(上) 2 2 6 13" xfId="46135"/>
    <cellStyle name="표머릿글(上) 2 2 6 2" xfId="46136"/>
    <cellStyle name="표머릿글(上) 2 2 6 2 2" xfId="46137"/>
    <cellStyle name="표머릿글(上) 2 2 6 3" xfId="46138"/>
    <cellStyle name="표머릿글(上) 2 2 6 3 2" xfId="46139"/>
    <cellStyle name="표머릿글(上) 2 2 6 4" xfId="46140"/>
    <cellStyle name="표머릿글(上) 2 2 6 5" xfId="46141"/>
    <cellStyle name="표머릿글(上) 2 2 6 6" xfId="46142"/>
    <cellStyle name="표머릿글(上) 2 2 6 7" xfId="46143"/>
    <cellStyle name="표머릿글(上) 2 2 6 8" xfId="46144"/>
    <cellStyle name="표머릿글(上) 2 2 6 9" xfId="46145"/>
    <cellStyle name="표머릿글(上) 2 2 7" xfId="46146"/>
    <cellStyle name="표머릿글(上) 2 2 8" xfId="46147"/>
    <cellStyle name="표머릿글(上) 2 2 9" xfId="46148"/>
    <cellStyle name="표머릿글(上) 2 20" xfId="46149"/>
    <cellStyle name="표머릿글(上) 2 21" xfId="46150"/>
    <cellStyle name="표머릿글(上) 2 3" xfId="46151"/>
    <cellStyle name="표머릿글(上) 2 3 10" xfId="46152"/>
    <cellStyle name="표머릿글(上) 2 3 11" xfId="46153"/>
    <cellStyle name="표머릿글(上) 2 3 12" xfId="46154"/>
    <cellStyle name="표머릿글(上) 2 3 13" xfId="46155"/>
    <cellStyle name="표머릿글(上) 2 3 14" xfId="46156"/>
    <cellStyle name="표머릿글(上) 2 3 15" xfId="46157"/>
    <cellStyle name="표머릿글(上) 2 3 16" xfId="46158"/>
    <cellStyle name="표머릿글(上) 2 3 2" xfId="46159"/>
    <cellStyle name="표머릿글(上) 2 3 2 10" xfId="46160"/>
    <cellStyle name="표머릿글(上) 2 3 2 11" xfId="46161"/>
    <cellStyle name="표머릿글(上) 2 3 2 12" xfId="46162"/>
    <cellStyle name="표머릿글(上) 2 3 2 13" xfId="46163"/>
    <cellStyle name="표머릿글(上) 2 3 2 14" xfId="46164"/>
    <cellStyle name="표머릿글(上) 2 3 2 2" xfId="46165"/>
    <cellStyle name="표머릿글(上) 2 3 2 2 10" xfId="46166"/>
    <cellStyle name="표머릿글(上) 2 3 2 2 11" xfId="46167"/>
    <cellStyle name="표머릿글(上) 2 3 2 2 12" xfId="46168"/>
    <cellStyle name="표머릿글(上) 2 3 2 2 13" xfId="46169"/>
    <cellStyle name="표머릿글(上) 2 3 2 2 2" xfId="46170"/>
    <cellStyle name="표머릿글(上) 2 3 2 2 2 2" xfId="46171"/>
    <cellStyle name="표머릿글(上) 2 3 2 2 3" xfId="46172"/>
    <cellStyle name="표머릿글(上) 2 3 2 2 3 2" xfId="46173"/>
    <cellStyle name="표머릿글(上) 2 3 2 2 4" xfId="46174"/>
    <cellStyle name="표머릿글(上) 2 3 2 2 5" xfId="46175"/>
    <cellStyle name="표머릿글(上) 2 3 2 2 6" xfId="46176"/>
    <cellStyle name="표머릿글(上) 2 3 2 2 7" xfId="46177"/>
    <cellStyle name="표머릿글(上) 2 3 2 2 8" xfId="46178"/>
    <cellStyle name="표머릿글(上) 2 3 2 2 9" xfId="46179"/>
    <cellStyle name="표머릿글(上) 2 3 2 3" xfId="46180"/>
    <cellStyle name="표머릿글(上) 2 3 2 3 2" xfId="46181"/>
    <cellStyle name="표머릿글(上) 2 3 2 4" xfId="46182"/>
    <cellStyle name="표머릿글(上) 2 3 2 4 2" xfId="46183"/>
    <cellStyle name="표머릿글(上) 2 3 2 5" xfId="46184"/>
    <cellStyle name="표머릿글(上) 2 3 2 6" xfId="46185"/>
    <cellStyle name="표머릿글(上) 2 3 2 7" xfId="46186"/>
    <cellStyle name="표머릿글(上) 2 3 2 8" xfId="46187"/>
    <cellStyle name="표머릿글(上) 2 3 2 9" xfId="46188"/>
    <cellStyle name="표머릿글(上) 2 3 3" xfId="46189"/>
    <cellStyle name="표머릿글(上) 2 3 3 10" xfId="46190"/>
    <cellStyle name="표머릿글(上) 2 3 3 11" xfId="46191"/>
    <cellStyle name="표머릿글(上) 2 3 3 12" xfId="46192"/>
    <cellStyle name="표머릿글(上) 2 3 3 13" xfId="46193"/>
    <cellStyle name="표머릿글(上) 2 3 3 14" xfId="46194"/>
    <cellStyle name="표머릿글(上) 2 3 3 2" xfId="46195"/>
    <cellStyle name="표머릿글(上) 2 3 3 2 10" xfId="46196"/>
    <cellStyle name="표머릿글(上) 2 3 3 2 11" xfId="46197"/>
    <cellStyle name="표머릿글(上) 2 3 3 2 12" xfId="46198"/>
    <cellStyle name="표머릿글(上) 2 3 3 2 13" xfId="46199"/>
    <cellStyle name="표머릿글(上) 2 3 3 2 2" xfId="46200"/>
    <cellStyle name="표머릿글(上) 2 3 3 2 2 2" xfId="46201"/>
    <cellStyle name="표머릿글(上) 2 3 3 2 3" xfId="46202"/>
    <cellStyle name="표머릿글(上) 2 3 3 2 3 2" xfId="46203"/>
    <cellStyle name="표머릿글(上) 2 3 3 2 4" xfId="46204"/>
    <cellStyle name="표머릿글(上) 2 3 3 2 5" xfId="46205"/>
    <cellStyle name="표머릿글(上) 2 3 3 2 6" xfId="46206"/>
    <cellStyle name="표머릿글(上) 2 3 3 2 7" xfId="46207"/>
    <cellStyle name="표머릿글(上) 2 3 3 2 8" xfId="46208"/>
    <cellStyle name="표머릿글(上) 2 3 3 2 9" xfId="46209"/>
    <cellStyle name="표머릿글(上) 2 3 3 3" xfId="46210"/>
    <cellStyle name="표머릿글(上) 2 3 3 3 2" xfId="46211"/>
    <cellStyle name="표머릿글(上) 2 3 3 4" xfId="46212"/>
    <cellStyle name="표머릿글(上) 2 3 3 4 2" xfId="46213"/>
    <cellStyle name="표머릿글(上) 2 3 3 5" xfId="46214"/>
    <cellStyle name="표머릿글(上) 2 3 3 6" xfId="46215"/>
    <cellStyle name="표머릿글(上) 2 3 3 7" xfId="46216"/>
    <cellStyle name="표머릿글(上) 2 3 3 8" xfId="46217"/>
    <cellStyle name="표머릿글(上) 2 3 3 9" xfId="46218"/>
    <cellStyle name="표머릿글(上) 2 3 4" xfId="46219"/>
    <cellStyle name="표머릿글(上) 2 3 4 10" xfId="46220"/>
    <cellStyle name="표머릿글(上) 2 3 4 11" xfId="46221"/>
    <cellStyle name="표머릿글(上) 2 3 4 12" xfId="46222"/>
    <cellStyle name="표머릿글(上) 2 3 4 13" xfId="46223"/>
    <cellStyle name="표머릿글(上) 2 3 4 14" xfId="46224"/>
    <cellStyle name="표머릿글(上) 2 3 4 2" xfId="46225"/>
    <cellStyle name="표머릿글(上) 2 3 4 2 10" xfId="46226"/>
    <cellStyle name="표머릿글(上) 2 3 4 2 11" xfId="46227"/>
    <cellStyle name="표머릿글(上) 2 3 4 2 12" xfId="46228"/>
    <cellStyle name="표머릿글(上) 2 3 4 2 13" xfId="46229"/>
    <cellStyle name="표머릿글(上) 2 3 4 2 2" xfId="46230"/>
    <cellStyle name="표머릿글(上) 2 3 4 2 2 2" xfId="46231"/>
    <cellStyle name="표머릿글(上) 2 3 4 2 3" xfId="46232"/>
    <cellStyle name="표머릿글(上) 2 3 4 2 3 2" xfId="46233"/>
    <cellStyle name="표머릿글(上) 2 3 4 2 4" xfId="46234"/>
    <cellStyle name="표머릿글(上) 2 3 4 2 5" xfId="46235"/>
    <cellStyle name="표머릿글(上) 2 3 4 2 6" xfId="46236"/>
    <cellStyle name="표머릿글(上) 2 3 4 2 7" xfId="46237"/>
    <cellStyle name="표머릿글(上) 2 3 4 2 8" xfId="46238"/>
    <cellStyle name="표머릿글(上) 2 3 4 2 9" xfId="46239"/>
    <cellStyle name="표머릿글(上) 2 3 4 3" xfId="46240"/>
    <cellStyle name="표머릿글(上) 2 3 4 3 2" xfId="46241"/>
    <cellStyle name="표머릿글(上) 2 3 4 4" xfId="46242"/>
    <cellStyle name="표머릿글(上) 2 3 4 4 2" xfId="46243"/>
    <cellStyle name="표머릿글(上) 2 3 4 5" xfId="46244"/>
    <cellStyle name="표머릿글(上) 2 3 4 6" xfId="46245"/>
    <cellStyle name="표머릿글(上) 2 3 4 7" xfId="46246"/>
    <cellStyle name="표머릿글(上) 2 3 4 8" xfId="46247"/>
    <cellStyle name="표머릿글(上) 2 3 4 9" xfId="46248"/>
    <cellStyle name="표머릿글(上) 2 3 5" xfId="46249"/>
    <cellStyle name="표머릿글(上) 2 3 5 10" xfId="46250"/>
    <cellStyle name="표머릿글(上) 2 3 5 11" xfId="46251"/>
    <cellStyle name="표머릿글(上) 2 3 5 12" xfId="46252"/>
    <cellStyle name="표머릿글(上) 2 3 5 13" xfId="46253"/>
    <cellStyle name="표머릿글(上) 2 3 5 2" xfId="46254"/>
    <cellStyle name="표머릿글(上) 2 3 5 2 2" xfId="46255"/>
    <cellStyle name="표머릿글(上) 2 3 5 3" xfId="46256"/>
    <cellStyle name="표머릿글(上) 2 3 5 3 2" xfId="46257"/>
    <cellStyle name="표머릿글(上) 2 3 5 4" xfId="46258"/>
    <cellStyle name="표머릿글(上) 2 3 5 5" xfId="46259"/>
    <cellStyle name="표머릿글(上) 2 3 5 6" xfId="46260"/>
    <cellStyle name="표머릿글(上) 2 3 5 7" xfId="46261"/>
    <cellStyle name="표머릿글(上) 2 3 5 8" xfId="46262"/>
    <cellStyle name="표머릿글(上) 2 3 5 9" xfId="46263"/>
    <cellStyle name="표머릿글(上) 2 3 6" xfId="46264"/>
    <cellStyle name="표머릿글(上) 2 3 7" xfId="46265"/>
    <cellStyle name="표머릿글(上) 2 3 8" xfId="46266"/>
    <cellStyle name="표머릿글(上) 2 3 9" xfId="46267"/>
    <cellStyle name="표머릿글(上) 2 4" xfId="46268"/>
    <cellStyle name="표머릿글(上) 2 4 10" xfId="46269"/>
    <cellStyle name="표머릿글(上) 2 4 11" xfId="46270"/>
    <cellStyle name="표머릿글(上) 2 4 12" xfId="46271"/>
    <cellStyle name="표머릿글(上) 2 4 13" xfId="46272"/>
    <cellStyle name="표머릿글(上) 2 4 14" xfId="46273"/>
    <cellStyle name="표머릿글(上) 2 4 2" xfId="46274"/>
    <cellStyle name="표머릿글(上) 2 4 2 10" xfId="46275"/>
    <cellStyle name="표머릿글(上) 2 4 2 11" xfId="46276"/>
    <cellStyle name="표머릿글(上) 2 4 2 12" xfId="46277"/>
    <cellStyle name="표머릿글(上) 2 4 2 13" xfId="46278"/>
    <cellStyle name="표머릿글(上) 2 4 2 2" xfId="46279"/>
    <cellStyle name="표머릿글(上) 2 4 2 2 2" xfId="46280"/>
    <cellStyle name="표머릿글(上) 2 4 2 3" xfId="46281"/>
    <cellStyle name="표머릿글(上) 2 4 2 3 2" xfId="46282"/>
    <cellStyle name="표머릿글(上) 2 4 2 4" xfId="46283"/>
    <cellStyle name="표머릿글(上) 2 4 2 5" xfId="46284"/>
    <cellStyle name="표머릿글(上) 2 4 2 6" xfId="46285"/>
    <cellStyle name="표머릿글(上) 2 4 2 7" xfId="46286"/>
    <cellStyle name="표머릿글(上) 2 4 2 8" xfId="46287"/>
    <cellStyle name="표머릿글(上) 2 4 2 9" xfId="46288"/>
    <cellStyle name="표머릿글(上) 2 4 3" xfId="46289"/>
    <cellStyle name="표머릿글(上) 2 4 3 2" xfId="46290"/>
    <cellStyle name="표머릿글(上) 2 4 4" xfId="46291"/>
    <cellStyle name="표머릿글(上) 2 4 4 2" xfId="46292"/>
    <cellStyle name="표머릿글(上) 2 4 5" xfId="46293"/>
    <cellStyle name="표머릿글(上) 2 4 6" xfId="46294"/>
    <cellStyle name="표머릿글(上) 2 4 7" xfId="46295"/>
    <cellStyle name="표머릿글(上) 2 4 8" xfId="46296"/>
    <cellStyle name="표머릿글(上) 2 4 9" xfId="46297"/>
    <cellStyle name="표머릿글(上) 2 5" xfId="46298"/>
    <cellStyle name="표머릿글(上) 2 5 10" xfId="46299"/>
    <cellStyle name="표머릿글(上) 2 5 11" xfId="46300"/>
    <cellStyle name="표머릿글(上) 2 5 12" xfId="46301"/>
    <cellStyle name="표머릿글(上) 2 5 13" xfId="46302"/>
    <cellStyle name="표머릿글(上) 2 5 14" xfId="46303"/>
    <cellStyle name="표머릿글(上) 2 5 2" xfId="46304"/>
    <cellStyle name="표머릿글(上) 2 5 2 10" xfId="46305"/>
    <cellStyle name="표머릿글(上) 2 5 2 11" xfId="46306"/>
    <cellStyle name="표머릿글(上) 2 5 2 12" xfId="46307"/>
    <cellStyle name="표머릿글(上) 2 5 2 13" xfId="46308"/>
    <cellStyle name="표머릿글(上) 2 5 2 2" xfId="46309"/>
    <cellStyle name="표머릿글(上) 2 5 2 2 2" xfId="46310"/>
    <cellStyle name="표머릿글(上) 2 5 2 3" xfId="46311"/>
    <cellStyle name="표머릿글(上) 2 5 2 3 2" xfId="46312"/>
    <cellStyle name="표머릿글(上) 2 5 2 4" xfId="46313"/>
    <cellStyle name="표머릿글(上) 2 5 2 5" xfId="46314"/>
    <cellStyle name="표머릿글(上) 2 5 2 6" xfId="46315"/>
    <cellStyle name="표머릿글(上) 2 5 2 7" xfId="46316"/>
    <cellStyle name="표머릿글(上) 2 5 2 8" xfId="46317"/>
    <cellStyle name="표머릿글(上) 2 5 2 9" xfId="46318"/>
    <cellStyle name="표머릿글(上) 2 5 3" xfId="46319"/>
    <cellStyle name="표머릿글(上) 2 5 3 2" xfId="46320"/>
    <cellStyle name="표머릿글(上) 2 5 4" xfId="46321"/>
    <cellStyle name="표머릿글(上) 2 5 4 2" xfId="46322"/>
    <cellStyle name="표머릿글(上) 2 5 5" xfId="46323"/>
    <cellStyle name="표머릿글(上) 2 5 6" xfId="46324"/>
    <cellStyle name="표머릿글(上) 2 5 7" xfId="46325"/>
    <cellStyle name="표머릿글(上) 2 5 8" xfId="46326"/>
    <cellStyle name="표머릿글(上) 2 5 9" xfId="46327"/>
    <cellStyle name="표머릿글(上) 2 6" xfId="46328"/>
    <cellStyle name="표머릿글(上) 2 6 10" xfId="46329"/>
    <cellStyle name="표머릿글(上) 2 6 11" xfId="46330"/>
    <cellStyle name="표머릿글(上) 2 6 12" xfId="46331"/>
    <cellStyle name="표머릿글(上) 2 6 13" xfId="46332"/>
    <cellStyle name="표머릿글(上) 2 6 14" xfId="46333"/>
    <cellStyle name="표머릿글(上) 2 6 2" xfId="46334"/>
    <cellStyle name="표머릿글(上) 2 6 2 10" xfId="46335"/>
    <cellStyle name="표머릿글(上) 2 6 2 11" xfId="46336"/>
    <cellStyle name="표머릿글(上) 2 6 2 12" xfId="46337"/>
    <cellStyle name="표머릿글(上) 2 6 2 13" xfId="46338"/>
    <cellStyle name="표머릿글(上) 2 6 2 2" xfId="46339"/>
    <cellStyle name="표머릿글(上) 2 6 2 2 2" xfId="46340"/>
    <cellStyle name="표머릿글(上) 2 6 2 3" xfId="46341"/>
    <cellStyle name="표머릿글(上) 2 6 2 3 2" xfId="46342"/>
    <cellStyle name="표머릿글(上) 2 6 2 4" xfId="46343"/>
    <cellStyle name="표머릿글(上) 2 6 2 5" xfId="46344"/>
    <cellStyle name="표머릿글(上) 2 6 2 6" xfId="46345"/>
    <cellStyle name="표머릿글(上) 2 6 2 7" xfId="46346"/>
    <cellStyle name="표머릿글(上) 2 6 2 8" xfId="46347"/>
    <cellStyle name="표머릿글(上) 2 6 2 9" xfId="46348"/>
    <cellStyle name="표머릿글(上) 2 6 3" xfId="46349"/>
    <cellStyle name="표머릿글(上) 2 6 3 2" xfId="46350"/>
    <cellStyle name="표머릿글(上) 2 6 4" xfId="46351"/>
    <cellStyle name="표머릿글(上) 2 6 4 2" xfId="46352"/>
    <cellStyle name="표머릿글(上) 2 6 5" xfId="46353"/>
    <cellStyle name="표머릿글(上) 2 6 6" xfId="46354"/>
    <cellStyle name="표머릿글(上) 2 6 7" xfId="46355"/>
    <cellStyle name="표머릿글(上) 2 6 8" xfId="46356"/>
    <cellStyle name="표머릿글(上) 2 6 9" xfId="46357"/>
    <cellStyle name="표머릿글(上) 2 7" xfId="46358"/>
    <cellStyle name="표머릿글(上) 2 7 10" xfId="46359"/>
    <cellStyle name="표머릿글(上) 2 7 11" xfId="46360"/>
    <cellStyle name="표머릿글(上) 2 7 12" xfId="46361"/>
    <cellStyle name="표머릿글(上) 2 7 13" xfId="46362"/>
    <cellStyle name="표머릿글(上) 2 7 14" xfId="46363"/>
    <cellStyle name="표머릿글(上) 2 7 2" xfId="46364"/>
    <cellStyle name="표머릿글(上) 2 7 2 10" xfId="46365"/>
    <cellStyle name="표머릿글(上) 2 7 2 11" xfId="46366"/>
    <cellStyle name="표머릿글(上) 2 7 2 12" xfId="46367"/>
    <cellStyle name="표머릿글(上) 2 7 2 13" xfId="46368"/>
    <cellStyle name="표머릿글(上) 2 7 2 2" xfId="46369"/>
    <cellStyle name="표머릿글(上) 2 7 2 2 2" xfId="46370"/>
    <cellStyle name="표머릿글(上) 2 7 2 3" xfId="46371"/>
    <cellStyle name="표머릿글(上) 2 7 2 3 2" xfId="46372"/>
    <cellStyle name="표머릿글(上) 2 7 2 4" xfId="46373"/>
    <cellStyle name="표머릿글(上) 2 7 2 5" xfId="46374"/>
    <cellStyle name="표머릿글(上) 2 7 2 6" xfId="46375"/>
    <cellStyle name="표머릿글(上) 2 7 2 7" xfId="46376"/>
    <cellStyle name="표머릿글(上) 2 7 2 8" xfId="46377"/>
    <cellStyle name="표머릿글(上) 2 7 2 9" xfId="46378"/>
    <cellStyle name="표머릿글(上) 2 7 3" xfId="46379"/>
    <cellStyle name="표머릿글(上) 2 7 3 2" xfId="46380"/>
    <cellStyle name="표머릿글(上) 2 7 4" xfId="46381"/>
    <cellStyle name="표머릿글(上) 2 7 4 2" xfId="46382"/>
    <cellStyle name="표머릿글(上) 2 7 5" xfId="46383"/>
    <cellStyle name="표머릿글(上) 2 7 6" xfId="46384"/>
    <cellStyle name="표머릿글(上) 2 7 7" xfId="46385"/>
    <cellStyle name="표머릿글(上) 2 7 8" xfId="46386"/>
    <cellStyle name="표머릿글(上) 2 7 9" xfId="46387"/>
    <cellStyle name="표머릿글(上) 2 8" xfId="46388"/>
    <cellStyle name="표머릿글(上) 2 8 10" xfId="46389"/>
    <cellStyle name="표머릿글(上) 2 8 11" xfId="46390"/>
    <cellStyle name="표머릿글(上) 2 8 12" xfId="46391"/>
    <cellStyle name="표머릿글(上) 2 8 13" xfId="46392"/>
    <cellStyle name="표머릿글(上) 2 8 14" xfId="46393"/>
    <cellStyle name="표머릿글(上) 2 8 2" xfId="46394"/>
    <cellStyle name="표머릿글(上) 2 8 2 10" xfId="46395"/>
    <cellStyle name="표머릿글(上) 2 8 2 11" xfId="46396"/>
    <cellStyle name="표머릿글(上) 2 8 2 12" xfId="46397"/>
    <cellStyle name="표머릿글(上) 2 8 2 13" xfId="46398"/>
    <cellStyle name="표머릿글(上) 2 8 2 2" xfId="46399"/>
    <cellStyle name="표머릿글(上) 2 8 2 2 2" xfId="46400"/>
    <cellStyle name="표머릿글(上) 2 8 2 3" xfId="46401"/>
    <cellStyle name="표머릿글(上) 2 8 2 3 2" xfId="46402"/>
    <cellStyle name="표머릿글(上) 2 8 2 4" xfId="46403"/>
    <cellStyle name="표머릿글(上) 2 8 2 5" xfId="46404"/>
    <cellStyle name="표머릿글(上) 2 8 2 6" xfId="46405"/>
    <cellStyle name="표머릿글(上) 2 8 2 7" xfId="46406"/>
    <cellStyle name="표머릿글(上) 2 8 2 8" xfId="46407"/>
    <cellStyle name="표머릿글(上) 2 8 2 9" xfId="46408"/>
    <cellStyle name="표머릿글(上) 2 8 3" xfId="46409"/>
    <cellStyle name="표머릿글(上) 2 8 3 2" xfId="46410"/>
    <cellStyle name="표머릿글(上) 2 8 4" xfId="46411"/>
    <cellStyle name="표머릿글(上) 2 8 4 2" xfId="46412"/>
    <cellStyle name="표머릿글(上) 2 8 5" xfId="46413"/>
    <cellStyle name="표머릿글(上) 2 8 6" xfId="46414"/>
    <cellStyle name="표머릿글(上) 2 8 7" xfId="46415"/>
    <cellStyle name="표머릿글(上) 2 8 8" xfId="46416"/>
    <cellStyle name="표머릿글(上) 2 8 9" xfId="46417"/>
    <cellStyle name="표머릿글(上) 2 9" xfId="46418"/>
    <cellStyle name="표머릿글(上) 2 9 10" xfId="46419"/>
    <cellStyle name="표머릿글(上) 2 9 11" xfId="46420"/>
    <cellStyle name="표머릿글(上) 2 9 12" xfId="46421"/>
    <cellStyle name="표머릿글(上) 2 9 13" xfId="46422"/>
    <cellStyle name="표머릿글(上) 2 9 14" xfId="46423"/>
    <cellStyle name="표머릿글(上) 2 9 2" xfId="46424"/>
    <cellStyle name="표머릿글(上) 2 9 2 10" xfId="46425"/>
    <cellStyle name="표머릿글(上) 2 9 2 11" xfId="46426"/>
    <cellStyle name="표머릿글(上) 2 9 2 12" xfId="46427"/>
    <cellStyle name="표머릿글(上) 2 9 2 13" xfId="46428"/>
    <cellStyle name="표머릿글(上) 2 9 2 2" xfId="46429"/>
    <cellStyle name="표머릿글(上) 2 9 2 2 2" xfId="46430"/>
    <cellStyle name="표머릿글(上) 2 9 2 3" xfId="46431"/>
    <cellStyle name="표머릿글(上) 2 9 2 3 2" xfId="46432"/>
    <cellStyle name="표머릿글(上) 2 9 2 4" xfId="46433"/>
    <cellStyle name="표머릿글(上) 2 9 2 5" xfId="46434"/>
    <cellStyle name="표머릿글(上) 2 9 2 6" xfId="46435"/>
    <cellStyle name="표머릿글(上) 2 9 2 7" xfId="46436"/>
    <cellStyle name="표머릿글(上) 2 9 2 8" xfId="46437"/>
    <cellStyle name="표머릿글(上) 2 9 2 9" xfId="46438"/>
    <cellStyle name="표머릿글(上) 2 9 3" xfId="46439"/>
    <cellStyle name="표머릿글(上) 2 9 3 2" xfId="46440"/>
    <cellStyle name="표머릿글(上) 2 9 4" xfId="46441"/>
    <cellStyle name="표머릿글(上) 2 9 4 2" xfId="46442"/>
    <cellStyle name="표머릿글(上) 2 9 5" xfId="46443"/>
    <cellStyle name="표머릿글(上) 2 9 6" xfId="46444"/>
    <cellStyle name="표머릿글(上) 2 9 7" xfId="46445"/>
    <cellStyle name="표머릿글(上) 2 9 8" xfId="46446"/>
    <cellStyle name="표머릿글(上) 2 9 9" xfId="46447"/>
    <cellStyle name="표머릿글(上) 20" xfId="46448"/>
    <cellStyle name="표머릿글(上) 21" xfId="46449"/>
    <cellStyle name="표머릿글(上) 22" xfId="46450"/>
    <cellStyle name="표머릿글(上) 23" xfId="45923"/>
    <cellStyle name="표머릿글(上) 3" xfId="46451"/>
    <cellStyle name="표머릿글(上) 3 10" xfId="46452"/>
    <cellStyle name="표머릿글(上) 3 11" xfId="46453"/>
    <cellStyle name="표머릿글(上) 3 12" xfId="46454"/>
    <cellStyle name="표머릿글(上) 3 13" xfId="46455"/>
    <cellStyle name="표머릿글(上) 3 14" xfId="46456"/>
    <cellStyle name="표머릿글(上) 3 15" xfId="46457"/>
    <cellStyle name="표머릿글(上) 3 16" xfId="46458"/>
    <cellStyle name="표머릿글(上) 3 17" xfId="46459"/>
    <cellStyle name="표머릿글(上) 3 2" xfId="46460"/>
    <cellStyle name="표머릿글(上) 3 2 10" xfId="46461"/>
    <cellStyle name="표머릿글(上) 3 2 11" xfId="46462"/>
    <cellStyle name="표머릿글(上) 3 2 12" xfId="46463"/>
    <cellStyle name="표머릿글(上) 3 2 13" xfId="46464"/>
    <cellStyle name="표머릿글(上) 3 2 14" xfId="46465"/>
    <cellStyle name="표머릿글(上) 3 2 2" xfId="46466"/>
    <cellStyle name="표머릿글(上) 3 2 2 10" xfId="46467"/>
    <cellStyle name="표머릿글(上) 3 2 2 11" xfId="46468"/>
    <cellStyle name="표머릿글(上) 3 2 2 12" xfId="46469"/>
    <cellStyle name="표머릿글(上) 3 2 2 13" xfId="46470"/>
    <cellStyle name="표머릿글(上) 3 2 2 2" xfId="46471"/>
    <cellStyle name="표머릿글(上) 3 2 2 2 2" xfId="46472"/>
    <cellStyle name="표머릿글(上) 3 2 2 3" xfId="46473"/>
    <cellStyle name="표머릿글(上) 3 2 2 3 2" xfId="46474"/>
    <cellStyle name="표머릿글(上) 3 2 2 4" xfId="46475"/>
    <cellStyle name="표머릿글(上) 3 2 2 5" xfId="46476"/>
    <cellStyle name="표머릿글(上) 3 2 2 6" xfId="46477"/>
    <cellStyle name="표머릿글(上) 3 2 2 7" xfId="46478"/>
    <cellStyle name="표머릿글(上) 3 2 2 8" xfId="46479"/>
    <cellStyle name="표머릿글(上) 3 2 2 9" xfId="46480"/>
    <cellStyle name="표머릿글(上) 3 2 3" xfId="46481"/>
    <cellStyle name="표머릿글(上) 3 2 3 2" xfId="46482"/>
    <cellStyle name="표머릿글(上) 3 2 4" xfId="46483"/>
    <cellStyle name="표머릿글(上) 3 2 4 2" xfId="46484"/>
    <cellStyle name="표머릿글(上) 3 2 5" xfId="46485"/>
    <cellStyle name="표머릿글(上) 3 2 6" xfId="46486"/>
    <cellStyle name="표머릿글(上) 3 2 7" xfId="46487"/>
    <cellStyle name="표머릿글(上) 3 2 8" xfId="46488"/>
    <cellStyle name="표머릿글(上) 3 2 9" xfId="46489"/>
    <cellStyle name="표머릿글(上) 3 3" xfId="46490"/>
    <cellStyle name="표머릿글(上) 3 3 10" xfId="46491"/>
    <cellStyle name="표머릿글(上) 3 3 11" xfId="46492"/>
    <cellStyle name="표머릿글(上) 3 3 12" xfId="46493"/>
    <cellStyle name="표머릿글(上) 3 3 13" xfId="46494"/>
    <cellStyle name="표머릿글(上) 3 3 14" xfId="46495"/>
    <cellStyle name="표머릿글(上) 3 3 2" xfId="46496"/>
    <cellStyle name="표머릿글(上) 3 3 2 10" xfId="46497"/>
    <cellStyle name="표머릿글(上) 3 3 2 11" xfId="46498"/>
    <cellStyle name="표머릿글(上) 3 3 2 12" xfId="46499"/>
    <cellStyle name="표머릿글(上) 3 3 2 13" xfId="46500"/>
    <cellStyle name="표머릿글(上) 3 3 2 2" xfId="46501"/>
    <cellStyle name="표머릿글(上) 3 3 2 2 2" xfId="46502"/>
    <cellStyle name="표머릿글(上) 3 3 2 3" xfId="46503"/>
    <cellStyle name="표머릿글(上) 3 3 2 3 2" xfId="46504"/>
    <cellStyle name="표머릿글(上) 3 3 2 4" xfId="46505"/>
    <cellStyle name="표머릿글(上) 3 3 2 5" xfId="46506"/>
    <cellStyle name="표머릿글(上) 3 3 2 6" xfId="46507"/>
    <cellStyle name="표머릿글(上) 3 3 2 7" xfId="46508"/>
    <cellStyle name="표머릿글(上) 3 3 2 8" xfId="46509"/>
    <cellStyle name="표머릿글(上) 3 3 2 9" xfId="46510"/>
    <cellStyle name="표머릿글(上) 3 3 3" xfId="46511"/>
    <cellStyle name="표머릿글(上) 3 3 3 2" xfId="46512"/>
    <cellStyle name="표머릿글(上) 3 3 4" xfId="46513"/>
    <cellStyle name="표머릿글(上) 3 3 4 2" xfId="46514"/>
    <cellStyle name="표머릿글(上) 3 3 5" xfId="46515"/>
    <cellStyle name="표머릿글(上) 3 3 6" xfId="46516"/>
    <cellStyle name="표머릿글(上) 3 3 7" xfId="46517"/>
    <cellStyle name="표머릿글(上) 3 3 8" xfId="46518"/>
    <cellStyle name="표머릿글(上) 3 3 9" xfId="46519"/>
    <cellStyle name="표머릿글(上) 3 4" xfId="46520"/>
    <cellStyle name="표머릿글(上) 3 4 10" xfId="46521"/>
    <cellStyle name="표머릿글(上) 3 4 11" xfId="46522"/>
    <cellStyle name="표머릿글(上) 3 4 12" xfId="46523"/>
    <cellStyle name="표머릿글(上) 3 4 13" xfId="46524"/>
    <cellStyle name="표머릿글(上) 3 4 14" xfId="46525"/>
    <cellStyle name="표머릿글(上) 3 4 2" xfId="46526"/>
    <cellStyle name="표머릿글(上) 3 4 2 10" xfId="46527"/>
    <cellStyle name="표머릿글(上) 3 4 2 11" xfId="46528"/>
    <cellStyle name="표머릿글(上) 3 4 2 12" xfId="46529"/>
    <cellStyle name="표머릿글(上) 3 4 2 13" xfId="46530"/>
    <cellStyle name="표머릿글(上) 3 4 2 2" xfId="46531"/>
    <cellStyle name="표머릿글(上) 3 4 2 2 2" xfId="46532"/>
    <cellStyle name="표머릿글(上) 3 4 2 3" xfId="46533"/>
    <cellStyle name="표머릿글(上) 3 4 2 3 2" xfId="46534"/>
    <cellStyle name="표머릿글(上) 3 4 2 4" xfId="46535"/>
    <cellStyle name="표머릿글(上) 3 4 2 5" xfId="46536"/>
    <cellStyle name="표머릿글(上) 3 4 2 6" xfId="46537"/>
    <cellStyle name="표머릿글(上) 3 4 2 7" xfId="46538"/>
    <cellStyle name="표머릿글(上) 3 4 2 8" xfId="46539"/>
    <cellStyle name="표머릿글(上) 3 4 2 9" xfId="46540"/>
    <cellStyle name="표머릿글(上) 3 4 3" xfId="46541"/>
    <cellStyle name="표머릿글(上) 3 4 3 2" xfId="46542"/>
    <cellStyle name="표머릿글(上) 3 4 4" xfId="46543"/>
    <cellStyle name="표머릿글(上) 3 4 4 2" xfId="46544"/>
    <cellStyle name="표머릿글(上) 3 4 5" xfId="46545"/>
    <cellStyle name="표머릿글(上) 3 4 6" xfId="46546"/>
    <cellStyle name="표머릿글(上) 3 4 7" xfId="46547"/>
    <cellStyle name="표머릿글(上) 3 4 8" xfId="46548"/>
    <cellStyle name="표머릿글(上) 3 4 9" xfId="46549"/>
    <cellStyle name="표머릿글(上) 3 5" xfId="46550"/>
    <cellStyle name="표머릿글(上) 3 5 10" xfId="46551"/>
    <cellStyle name="표머릿글(上) 3 5 11" xfId="46552"/>
    <cellStyle name="표머릿글(上) 3 5 12" xfId="46553"/>
    <cellStyle name="표머릿글(上) 3 5 13" xfId="46554"/>
    <cellStyle name="표머릿글(上) 3 5 14" xfId="46555"/>
    <cellStyle name="표머릿글(上) 3 5 2" xfId="46556"/>
    <cellStyle name="표머릿글(上) 3 5 2 10" xfId="46557"/>
    <cellStyle name="표머릿글(上) 3 5 2 11" xfId="46558"/>
    <cellStyle name="표머릿글(上) 3 5 2 12" xfId="46559"/>
    <cellStyle name="표머릿글(上) 3 5 2 13" xfId="46560"/>
    <cellStyle name="표머릿글(上) 3 5 2 2" xfId="46561"/>
    <cellStyle name="표머릿글(上) 3 5 2 2 2" xfId="46562"/>
    <cellStyle name="표머릿글(上) 3 5 2 3" xfId="46563"/>
    <cellStyle name="표머릿글(上) 3 5 2 3 2" xfId="46564"/>
    <cellStyle name="표머릿글(上) 3 5 2 4" xfId="46565"/>
    <cellStyle name="표머릿글(上) 3 5 2 5" xfId="46566"/>
    <cellStyle name="표머릿글(上) 3 5 2 6" xfId="46567"/>
    <cellStyle name="표머릿글(上) 3 5 2 7" xfId="46568"/>
    <cellStyle name="표머릿글(上) 3 5 2 8" xfId="46569"/>
    <cellStyle name="표머릿글(上) 3 5 2 9" xfId="46570"/>
    <cellStyle name="표머릿글(上) 3 5 3" xfId="46571"/>
    <cellStyle name="표머릿글(上) 3 5 3 2" xfId="46572"/>
    <cellStyle name="표머릿글(上) 3 5 4" xfId="46573"/>
    <cellStyle name="표머릿글(上) 3 5 4 2" xfId="46574"/>
    <cellStyle name="표머릿글(上) 3 5 5" xfId="46575"/>
    <cellStyle name="표머릿글(上) 3 5 6" xfId="46576"/>
    <cellStyle name="표머릿글(上) 3 5 7" xfId="46577"/>
    <cellStyle name="표머릿글(上) 3 5 8" xfId="46578"/>
    <cellStyle name="표머릿글(上) 3 5 9" xfId="46579"/>
    <cellStyle name="표머릿글(上) 3 6" xfId="46580"/>
    <cellStyle name="표머릿글(上) 3 6 10" xfId="46581"/>
    <cellStyle name="표머릿글(上) 3 6 11" xfId="46582"/>
    <cellStyle name="표머릿글(上) 3 6 12" xfId="46583"/>
    <cellStyle name="표머릿글(上) 3 6 13" xfId="46584"/>
    <cellStyle name="표머릿글(上) 3 6 2" xfId="46585"/>
    <cellStyle name="표머릿글(上) 3 6 2 2" xfId="46586"/>
    <cellStyle name="표머릿글(上) 3 6 3" xfId="46587"/>
    <cellStyle name="표머릿글(上) 3 6 3 2" xfId="46588"/>
    <cellStyle name="표머릿글(上) 3 6 4" xfId="46589"/>
    <cellStyle name="표머릿글(上) 3 6 5" xfId="46590"/>
    <cellStyle name="표머릿글(上) 3 6 6" xfId="46591"/>
    <cellStyle name="표머릿글(上) 3 6 7" xfId="46592"/>
    <cellStyle name="표머릿글(上) 3 6 8" xfId="46593"/>
    <cellStyle name="표머릿글(上) 3 6 9" xfId="46594"/>
    <cellStyle name="표머릿글(上) 3 7" xfId="46595"/>
    <cellStyle name="표머릿글(上) 3 8" xfId="46596"/>
    <cellStyle name="표머릿글(上) 3 9" xfId="46597"/>
    <cellStyle name="표머릿글(上) 4" xfId="46598"/>
    <cellStyle name="표머릿글(上) 4 10" xfId="46599"/>
    <cellStyle name="표머릿글(上) 4 11" xfId="46600"/>
    <cellStyle name="표머릿글(上) 4 12" xfId="46601"/>
    <cellStyle name="표머릿글(上) 4 13" xfId="46602"/>
    <cellStyle name="표머릿글(上) 4 14" xfId="46603"/>
    <cellStyle name="표머릿글(上) 4 15" xfId="46604"/>
    <cellStyle name="표머릿글(上) 4 16" xfId="46605"/>
    <cellStyle name="표머릿글(上) 4 2" xfId="46606"/>
    <cellStyle name="표머릿글(上) 4 2 10" xfId="46607"/>
    <cellStyle name="표머릿글(上) 4 2 11" xfId="46608"/>
    <cellStyle name="표머릿글(上) 4 2 12" xfId="46609"/>
    <cellStyle name="표머릿글(上) 4 2 13" xfId="46610"/>
    <cellStyle name="표머릿글(上) 4 2 14" xfId="46611"/>
    <cellStyle name="표머릿글(上) 4 2 2" xfId="46612"/>
    <cellStyle name="표머릿글(上) 4 2 2 10" xfId="46613"/>
    <cellStyle name="표머릿글(上) 4 2 2 11" xfId="46614"/>
    <cellStyle name="표머릿글(上) 4 2 2 12" xfId="46615"/>
    <cellStyle name="표머릿글(上) 4 2 2 13" xfId="46616"/>
    <cellStyle name="표머릿글(上) 4 2 2 2" xfId="46617"/>
    <cellStyle name="표머릿글(上) 4 2 2 2 2" xfId="46618"/>
    <cellStyle name="표머릿글(上) 4 2 2 3" xfId="46619"/>
    <cellStyle name="표머릿글(上) 4 2 2 3 2" xfId="46620"/>
    <cellStyle name="표머릿글(上) 4 2 2 4" xfId="46621"/>
    <cellStyle name="표머릿글(上) 4 2 2 5" xfId="46622"/>
    <cellStyle name="표머릿글(上) 4 2 2 6" xfId="46623"/>
    <cellStyle name="표머릿글(上) 4 2 2 7" xfId="46624"/>
    <cellStyle name="표머릿글(上) 4 2 2 8" xfId="46625"/>
    <cellStyle name="표머릿글(上) 4 2 2 9" xfId="46626"/>
    <cellStyle name="표머릿글(上) 4 2 3" xfId="46627"/>
    <cellStyle name="표머릿글(上) 4 2 3 2" xfId="46628"/>
    <cellStyle name="표머릿글(上) 4 2 4" xfId="46629"/>
    <cellStyle name="표머릿글(上) 4 2 4 2" xfId="46630"/>
    <cellStyle name="표머릿글(上) 4 2 5" xfId="46631"/>
    <cellStyle name="표머릿글(上) 4 2 6" xfId="46632"/>
    <cellStyle name="표머릿글(上) 4 2 7" xfId="46633"/>
    <cellStyle name="표머릿글(上) 4 2 8" xfId="46634"/>
    <cellStyle name="표머릿글(上) 4 2 9" xfId="46635"/>
    <cellStyle name="표머릿글(上) 4 3" xfId="46636"/>
    <cellStyle name="표머릿글(上) 4 3 10" xfId="46637"/>
    <cellStyle name="표머릿글(上) 4 3 11" xfId="46638"/>
    <cellStyle name="표머릿글(上) 4 3 12" xfId="46639"/>
    <cellStyle name="표머릿글(上) 4 3 13" xfId="46640"/>
    <cellStyle name="표머릿글(上) 4 3 14" xfId="46641"/>
    <cellStyle name="표머릿글(上) 4 3 2" xfId="46642"/>
    <cellStyle name="표머릿글(上) 4 3 2 10" xfId="46643"/>
    <cellStyle name="표머릿글(上) 4 3 2 11" xfId="46644"/>
    <cellStyle name="표머릿글(上) 4 3 2 12" xfId="46645"/>
    <cellStyle name="표머릿글(上) 4 3 2 13" xfId="46646"/>
    <cellStyle name="표머릿글(上) 4 3 2 2" xfId="46647"/>
    <cellStyle name="표머릿글(上) 4 3 2 2 2" xfId="46648"/>
    <cellStyle name="표머릿글(上) 4 3 2 3" xfId="46649"/>
    <cellStyle name="표머릿글(上) 4 3 2 3 2" xfId="46650"/>
    <cellStyle name="표머릿글(上) 4 3 2 4" xfId="46651"/>
    <cellStyle name="표머릿글(上) 4 3 2 5" xfId="46652"/>
    <cellStyle name="표머릿글(上) 4 3 2 6" xfId="46653"/>
    <cellStyle name="표머릿글(上) 4 3 2 7" xfId="46654"/>
    <cellStyle name="표머릿글(上) 4 3 2 8" xfId="46655"/>
    <cellStyle name="표머릿글(上) 4 3 2 9" xfId="46656"/>
    <cellStyle name="표머릿글(上) 4 3 3" xfId="46657"/>
    <cellStyle name="표머릿글(上) 4 3 3 2" xfId="46658"/>
    <cellStyle name="표머릿글(上) 4 3 4" xfId="46659"/>
    <cellStyle name="표머릿글(上) 4 3 4 2" xfId="46660"/>
    <cellStyle name="표머릿글(上) 4 3 5" xfId="46661"/>
    <cellStyle name="표머릿글(上) 4 3 6" xfId="46662"/>
    <cellStyle name="표머릿글(上) 4 3 7" xfId="46663"/>
    <cellStyle name="표머릿글(上) 4 3 8" xfId="46664"/>
    <cellStyle name="표머릿글(上) 4 3 9" xfId="46665"/>
    <cellStyle name="표머릿글(上) 4 4" xfId="46666"/>
    <cellStyle name="표머릿글(上) 4 4 10" xfId="46667"/>
    <cellStyle name="표머릿글(上) 4 4 11" xfId="46668"/>
    <cellStyle name="표머릿글(上) 4 4 12" xfId="46669"/>
    <cellStyle name="표머릿글(上) 4 4 13" xfId="46670"/>
    <cellStyle name="표머릿글(上) 4 4 14" xfId="46671"/>
    <cellStyle name="표머릿글(上) 4 4 2" xfId="46672"/>
    <cellStyle name="표머릿글(上) 4 4 2 10" xfId="46673"/>
    <cellStyle name="표머릿글(上) 4 4 2 11" xfId="46674"/>
    <cellStyle name="표머릿글(上) 4 4 2 12" xfId="46675"/>
    <cellStyle name="표머릿글(上) 4 4 2 13" xfId="46676"/>
    <cellStyle name="표머릿글(上) 4 4 2 2" xfId="46677"/>
    <cellStyle name="표머릿글(上) 4 4 2 2 2" xfId="46678"/>
    <cellStyle name="표머릿글(上) 4 4 2 3" xfId="46679"/>
    <cellStyle name="표머릿글(上) 4 4 2 3 2" xfId="46680"/>
    <cellStyle name="표머릿글(上) 4 4 2 4" xfId="46681"/>
    <cellStyle name="표머릿글(上) 4 4 2 5" xfId="46682"/>
    <cellStyle name="표머릿글(上) 4 4 2 6" xfId="46683"/>
    <cellStyle name="표머릿글(上) 4 4 2 7" xfId="46684"/>
    <cellStyle name="표머릿글(上) 4 4 2 8" xfId="46685"/>
    <cellStyle name="표머릿글(上) 4 4 2 9" xfId="46686"/>
    <cellStyle name="표머릿글(上) 4 4 3" xfId="46687"/>
    <cellStyle name="표머릿글(上) 4 4 3 2" xfId="46688"/>
    <cellStyle name="표머릿글(上) 4 4 4" xfId="46689"/>
    <cellStyle name="표머릿글(上) 4 4 4 2" xfId="46690"/>
    <cellStyle name="표머릿글(上) 4 4 5" xfId="46691"/>
    <cellStyle name="표머릿글(上) 4 4 6" xfId="46692"/>
    <cellStyle name="표머릿글(上) 4 4 7" xfId="46693"/>
    <cellStyle name="표머릿글(上) 4 4 8" xfId="46694"/>
    <cellStyle name="표머릿글(上) 4 4 9" xfId="46695"/>
    <cellStyle name="표머릿글(上) 4 5" xfId="46696"/>
    <cellStyle name="표머릿글(上) 4 5 10" xfId="46697"/>
    <cellStyle name="표머릿글(上) 4 5 11" xfId="46698"/>
    <cellStyle name="표머릿글(上) 4 5 12" xfId="46699"/>
    <cellStyle name="표머릿글(上) 4 5 13" xfId="46700"/>
    <cellStyle name="표머릿글(上) 4 5 2" xfId="46701"/>
    <cellStyle name="표머릿글(上) 4 5 2 2" xfId="46702"/>
    <cellStyle name="표머릿글(上) 4 5 3" xfId="46703"/>
    <cellStyle name="표머릿글(上) 4 5 3 2" xfId="46704"/>
    <cellStyle name="표머릿글(上) 4 5 4" xfId="46705"/>
    <cellStyle name="표머릿글(上) 4 5 5" xfId="46706"/>
    <cellStyle name="표머릿글(上) 4 5 6" xfId="46707"/>
    <cellStyle name="표머릿글(上) 4 5 7" xfId="46708"/>
    <cellStyle name="표머릿글(上) 4 5 8" xfId="46709"/>
    <cellStyle name="표머릿글(上) 4 5 9" xfId="46710"/>
    <cellStyle name="표머릿글(上) 4 6" xfId="46711"/>
    <cellStyle name="표머릿글(上) 4 7" xfId="46712"/>
    <cellStyle name="표머릿글(上) 4 8" xfId="46713"/>
    <cellStyle name="표머릿글(上) 4 9" xfId="46714"/>
    <cellStyle name="표머릿글(上) 5" xfId="46715"/>
    <cellStyle name="표머릿글(上) 5 10" xfId="46716"/>
    <cellStyle name="표머릿글(上) 5 11" xfId="46717"/>
    <cellStyle name="표머릿글(上) 5 12" xfId="46718"/>
    <cellStyle name="표머릿글(上) 5 13" xfId="46719"/>
    <cellStyle name="표머릿글(上) 5 14" xfId="46720"/>
    <cellStyle name="표머릿글(上) 5 2" xfId="46721"/>
    <cellStyle name="표머릿글(上) 5 2 10" xfId="46722"/>
    <cellStyle name="표머릿글(上) 5 2 11" xfId="46723"/>
    <cellStyle name="표머릿글(上) 5 2 12" xfId="46724"/>
    <cellStyle name="표머릿글(上) 5 2 13" xfId="46725"/>
    <cellStyle name="표머릿글(上) 5 2 2" xfId="46726"/>
    <cellStyle name="표머릿글(上) 5 2 2 2" xfId="46727"/>
    <cellStyle name="표머릿글(上) 5 2 3" xfId="46728"/>
    <cellStyle name="표머릿글(上) 5 2 3 2" xfId="46729"/>
    <cellStyle name="표머릿글(上) 5 2 4" xfId="46730"/>
    <cellStyle name="표머릿글(上) 5 2 5" xfId="46731"/>
    <cellStyle name="표머릿글(上) 5 2 6" xfId="46732"/>
    <cellStyle name="표머릿글(上) 5 2 7" xfId="46733"/>
    <cellStyle name="표머릿글(上) 5 2 8" xfId="46734"/>
    <cellStyle name="표머릿글(上) 5 2 9" xfId="46735"/>
    <cellStyle name="표머릿글(上) 5 3" xfId="46736"/>
    <cellStyle name="표머릿글(上) 5 3 2" xfId="46737"/>
    <cellStyle name="표머릿글(上) 5 4" xfId="46738"/>
    <cellStyle name="표머릿글(上) 5 4 2" xfId="46739"/>
    <cellStyle name="표머릿글(上) 5 5" xfId="46740"/>
    <cellStyle name="표머릿글(上) 5 6" xfId="46741"/>
    <cellStyle name="표머릿글(上) 5 7" xfId="46742"/>
    <cellStyle name="표머릿글(上) 5 8" xfId="46743"/>
    <cellStyle name="표머릿글(上) 5 9" xfId="46744"/>
    <cellStyle name="표머릿글(上) 6" xfId="46745"/>
    <cellStyle name="표머릿글(上) 6 10" xfId="46746"/>
    <cellStyle name="표머릿글(上) 6 11" xfId="46747"/>
    <cellStyle name="표머릿글(上) 6 12" xfId="46748"/>
    <cellStyle name="표머릿글(上) 6 13" xfId="46749"/>
    <cellStyle name="표머릿글(上) 6 14" xfId="46750"/>
    <cellStyle name="표머릿글(上) 6 2" xfId="46751"/>
    <cellStyle name="표머릿글(上) 6 2 10" xfId="46752"/>
    <cellStyle name="표머릿글(上) 6 2 11" xfId="46753"/>
    <cellStyle name="표머릿글(上) 6 2 12" xfId="46754"/>
    <cellStyle name="표머릿글(上) 6 2 13" xfId="46755"/>
    <cellStyle name="표머릿글(上) 6 2 2" xfId="46756"/>
    <cellStyle name="표머릿글(上) 6 2 2 2" xfId="46757"/>
    <cellStyle name="표머릿글(上) 6 2 3" xfId="46758"/>
    <cellStyle name="표머릿글(上) 6 2 3 2" xfId="46759"/>
    <cellStyle name="표머릿글(上) 6 2 4" xfId="46760"/>
    <cellStyle name="표머릿글(上) 6 2 5" xfId="46761"/>
    <cellStyle name="표머릿글(上) 6 2 6" xfId="46762"/>
    <cellStyle name="표머릿글(上) 6 2 7" xfId="46763"/>
    <cellStyle name="표머릿글(上) 6 2 8" xfId="46764"/>
    <cellStyle name="표머릿글(上) 6 2 9" xfId="46765"/>
    <cellStyle name="표머릿글(上) 6 3" xfId="46766"/>
    <cellStyle name="표머릿글(上) 6 3 2" xfId="46767"/>
    <cellStyle name="표머릿글(上) 6 4" xfId="46768"/>
    <cellStyle name="표머릿글(上) 6 4 2" xfId="46769"/>
    <cellStyle name="표머릿글(上) 6 5" xfId="46770"/>
    <cellStyle name="표머릿글(上) 6 6" xfId="46771"/>
    <cellStyle name="표머릿글(上) 6 7" xfId="46772"/>
    <cellStyle name="표머릿글(上) 6 8" xfId="46773"/>
    <cellStyle name="표머릿글(上) 6 9" xfId="46774"/>
    <cellStyle name="표머릿글(上) 7" xfId="46775"/>
    <cellStyle name="표머릿글(上) 7 10" xfId="46776"/>
    <cellStyle name="표머릿글(上) 7 11" xfId="46777"/>
    <cellStyle name="표머릿글(上) 7 12" xfId="46778"/>
    <cellStyle name="표머릿글(上) 7 13" xfId="46779"/>
    <cellStyle name="표머릿글(上) 7 14" xfId="46780"/>
    <cellStyle name="표머릿글(上) 7 2" xfId="46781"/>
    <cellStyle name="표머릿글(上) 7 2 10" xfId="46782"/>
    <cellStyle name="표머릿글(上) 7 2 11" xfId="46783"/>
    <cellStyle name="표머릿글(上) 7 2 12" xfId="46784"/>
    <cellStyle name="표머릿글(上) 7 2 13" xfId="46785"/>
    <cellStyle name="표머릿글(上) 7 2 2" xfId="46786"/>
    <cellStyle name="표머릿글(上) 7 2 2 2" xfId="46787"/>
    <cellStyle name="표머릿글(上) 7 2 3" xfId="46788"/>
    <cellStyle name="표머릿글(上) 7 2 3 2" xfId="46789"/>
    <cellStyle name="표머릿글(上) 7 2 4" xfId="46790"/>
    <cellStyle name="표머릿글(上) 7 2 5" xfId="46791"/>
    <cellStyle name="표머릿글(上) 7 2 6" xfId="46792"/>
    <cellStyle name="표머릿글(上) 7 2 7" xfId="46793"/>
    <cellStyle name="표머릿글(上) 7 2 8" xfId="46794"/>
    <cellStyle name="표머릿글(上) 7 2 9" xfId="46795"/>
    <cellStyle name="표머릿글(上) 7 3" xfId="46796"/>
    <cellStyle name="표머릿글(上) 7 3 2" xfId="46797"/>
    <cellStyle name="표머릿글(上) 7 4" xfId="46798"/>
    <cellStyle name="표머릿글(上) 7 4 2" xfId="46799"/>
    <cellStyle name="표머릿글(上) 7 5" xfId="46800"/>
    <cellStyle name="표머릿글(上) 7 6" xfId="46801"/>
    <cellStyle name="표머릿글(上) 7 7" xfId="46802"/>
    <cellStyle name="표머릿글(上) 7 8" xfId="46803"/>
    <cellStyle name="표머릿글(上) 7 9" xfId="46804"/>
    <cellStyle name="표머릿글(上) 8" xfId="46805"/>
    <cellStyle name="표머릿글(上) 8 10" xfId="46806"/>
    <cellStyle name="표머릿글(上) 8 11" xfId="46807"/>
    <cellStyle name="표머릿글(上) 8 12" xfId="46808"/>
    <cellStyle name="표머릿글(上) 8 13" xfId="46809"/>
    <cellStyle name="표머릿글(上) 8 14" xfId="46810"/>
    <cellStyle name="표머릿글(上) 8 2" xfId="46811"/>
    <cellStyle name="표머릿글(上) 8 2 10" xfId="46812"/>
    <cellStyle name="표머릿글(上) 8 2 11" xfId="46813"/>
    <cellStyle name="표머릿글(上) 8 2 12" xfId="46814"/>
    <cellStyle name="표머릿글(上) 8 2 13" xfId="46815"/>
    <cellStyle name="표머릿글(上) 8 2 2" xfId="46816"/>
    <cellStyle name="표머릿글(上) 8 2 2 2" xfId="46817"/>
    <cellStyle name="표머릿글(上) 8 2 3" xfId="46818"/>
    <cellStyle name="표머릿글(上) 8 2 3 2" xfId="46819"/>
    <cellStyle name="표머릿글(上) 8 2 4" xfId="46820"/>
    <cellStyle name="표머릿글(上) 8 2 5" xfId="46821"/>
    <cellStyle name="표머릿글(上) 8 2 6" xfId="46822"/>
    <cellStyle name="표머릿글(上) 8 2 7" xfId="46823"/>
    <cellStyle name="표머릿글(上) 8 2 8" xfId="46824"/>
    <cellStyle name="표머릿글(上) 8 2 9" xfId="46825"/>
    <cellStyle name="표머릿글(上) 8 3" xfId="46826"/>
    <cellStyle name="표머릿글(上) 8 3 2" xfId="46827"/>
    <cellStyle name="표머릿글(上) 8 4" xfId="46828"/>
    <cellStyle name="표머릿글(上) 8 4 2" xfId="46829"/>
    <cellStyle name="표머릿글(上) 8 5" xfId="46830"/>
    <cellStyle name="표머릿글(上) 8 6" xfId="46831"/>
    <cellStyle name="표머릿글(上) 8 7" xfId="46832"/>
    <cellStyle name="표머릿글(上) 8 8" xfId="46833"/>
    <cellStyle name="표머릿글(上) 8 9" xfId="46834"/>
    <cellStyle name="표머릿글(上) 9" xfId="46835"/>
    <cellStyle name="표머릿글(上) 9 10" xfId="46836"/>
    <cellStyle name="표머릿글(上) 9 11" xfId="46837"/>
    <cellStyle name="표머릿글(上) 9 12" xfId="46838"/>
    <cellStyle name="표머릿글(上) 9 13" xfId="46839"/>
    <cellStyle name="표머릿글(上) 9 14" xfId="46840"/>
    <cellStyle name="표머릿글(上) 9 2" xfId="46841"/>
    <cellStyle name="표머릿글(上) 9 2 10" xfId="46842"/>
    <cellStyle name="표머릿글(上) 9 2 11" xfId="46843"/>
    <cellStyle name="표머릿글(上) 9 2 12" xfId="46844"/>
    <cellStyle name="표머릿글(上) 9 2 13" xfId="46845"/>
    <cellStyle name="표머릿글(上) 9 2 2" xfId="46846"/>
    <cellStyle name="표머릿글(上) 9 2 2 2" xfId="46847"/>
    <cellStyle name="표머릿글(上) 9 2 3" xfId="46848"/>
    <cellStyle name="표머릿글(上) 9 2 3 2" xfId="46849"/>
    <cellStyle name="표머릿글(上) 9 2 4" xfId="46850"/>
    <cellStyle name="표머릿글(上) 9 2 5" xfId="46851"/>
    <cellStyle name="표머릿글(上) 9 2 6" xfId="46852"/>
    <cellStyle name="표머릿글(上) 9 2 7" xfId="46853"/>
    <cellStyle name="표머릿글(上) 9 2 8" xfId="46854"/>
    <cellStyle name="표머릿글(上) 9 2 9" xfId="46855"/>
    <cellStyle name="표머릿글(上) 9 3" xfId="46856"/>
    <cellStyle name="표머릿글(上) 9 3 2" xfId="46857"/>
    <cellStyle name="표머릿글(上) 9 4" xfId="46858"/>
    <cellStyle name="표머릿글(上) 9 4 2" xfId="46859"/>
    <cellStyle name="표머릿글(上) 9 5" xfId="46860"/>
    <cellStyle name="표머릿글(上) 9 6" xfId="46861"/>
    <cellStyle name="표머릿글(上) 9 7" xfId="46862"/>
    <cellStyle name="표머릿글(上) 9 8" xfId="46863"/>
    <cellStyle name="표머릿글(上) 9 9" xfId="46864"/>
    <cellStyle name="표머릿글(中)" xfId="7756"/>
    <cellStyle name="표머릿글(中) 2" xfId="46866"/>
    <cellStyle name="표머릿글(中) 3" xfId="46867"/>
    <cellStyle name="표머릿글(中) 4" xfId="46865"/>
    <cellStyle name="표머릿글(下)" xfId="7757"/>
    <cellStyle name="표머릿글(下) 2" xfId="46868"/>
    <cellStyle name="表示済みのハイパーリンク" xfId="7758"/>
    <cellStyle name="표준" xfId="0" builtinId="0"/>
    <cellStyle name="표준 10" xfId="91"/>
    <cellStyle name="標準 10" xfId="46870"/>
    <cellStyle name="표준 10 10" xfId="7760"/>
    <cellStyle name="표준 10 10 2" xfId="7761"/>
    <cellStyle name="표준 10 10 3" xfId="46869"/>
    <cellStyle name="표준 10 11" xfId="7762"/>
    <cellStyle name="표준 10 12" xfId="7763"/>
    <cellStyle name="표준 10 13" xfId="13566"/>
    <cellStyle name="표준 10 14" xfId="7759"/>
    <cellStyle name="표준 10 15" xfId="49495"/>
    <cellStyle name="표준 10 16" xfId="2545"/>
    <cellStyle name="표준 10 17" xfId="50730"/>
    <cellStyle name="표준 10 18" xfId="50734"/>
    <cellStyle name="표준 10 19" xfId="51283"/>
    <cellStyle name="표준 10 2" xfId="7764"/>
    <cellStyle name="표준 10 2 10" xfId="7765"/>
    <cellStyle name="표준 10 2 11" xfId="13567"/>
    <cellStyle name="표준 10 2 12" xfId="14078"/>
    <cellStyle name="표준 10 2 13" xfId="46871"/>
    <cellStyle name="표준 10 2 14" xfId="48376"/>
    <cellStyle name="표준 10 2 2" xfId="7766"/>
    <cellStyle name="표준 10 2 2 2" xfId="7767"/>
    <cellStyle name="표준 10 2 2 2 2" xfId="7768"/>
    <cellStyle name="표준 10 2 2 2 2 2" xfId="7769"/>
    <cellStyle name="표준 10 2 2 2 2 2 2" xfId="7770"/>
    <cellStyle name="표준 10 2 2 2 2 2 2 2" xfId="7771"/>
    <cellStyle name="표준 10 2 2 2 2 2 2 3" xfId="7772"/>
    <cellStyle name="표준 10 2 2 2 2 2 2 3 2" xfId="7773"/>
    <cellStyle name="표준 10 2 2 2 2 2 2 4" xfId="7774"/>
    <cellStyle name="표준 10 2 2 2 2 2 3" xfId="7775"/>
    <cellStyle name="표준 10 2 2 2 2 2 4" xfId="7776"/>
    <cellStyle name="표준 10 2 2 2 2 2 4 2" xfId="7777"/>
    <cellStyle name="표준 10 2 2 2 2 2 5" xfId="7778"/>
    <cellStyle name="표준 10 2 2 2 2 3" xfId="7779"/>
    <cellStyle name="표준 10 2 2 2 2 3 2" xfId="7780"/>
    <cellStyle name="표준 10 2 2 2 2 3 3" xfId="7781"/>
    <cellStyle name="표준 10 2 2 2 2 3 3 2" xfId="7782"/>
    <cellStyle name="표준 10 2 2 2 2 3 4" xfId="7783"/>
    <cellStyle name="표준 10 2 2 2 2 4" xfId="7784"/>
    <cellStyle name="표준 10 2 2 2 2 5" xfId="7785"/>
    <cellStyle name="표준 10 2 2 2 2 5 2" xfId="7786"/>
    <cellStyle name="표준 10 2 2 2 2 6" xfId="7787"/>
    <cellStyle name="표준 10 2 2 2 3" xfId="7788"/>
    <cellStyle name="표준 10 2 2 2 3 2" xfId="7789"/>
    <cellStyle name="표준 10 2 2 2 3 2 2" xfId="7790"/>
    <cellStyle name="표준 10 2 2 2 3 2 3" xfId="7791"/>
    <cellStyle name="표준 10 2 2 2 3 2 3 2" xfId="7792"/>
    <cellStyle name="표준 10 2 2 2 3 2 4" xfId="7793"/>
    <cellStyle name="표준 10 2 2 2 3 3" xfId="7794"/>
    <cellStyle name="표준 10 2 2 2 3 4" xfId="7795"/>
    <cellStyle name="표준 10 2 2 2 3 4 2" xfId="7796"/>
    <cellStyle name="표준 10 2 2 2 3 5" xfId="7797"/>
    <cellStyle name="표준 10 2 2 2 4" xfId="7798"/>
    <cellStyle name="표준 10 2 2 2 4 2" xfId="7799"/>
    <cellStyle name="표준 10 2 2 2 4 3" xfId="7800"/>
    <cellStyle name="표준 10 2 2 2 4 3 2" xfId="7801"/>
    <cellStyle name="표준 10 2 2 2 4 4" xfId="7802"/>
    <cellStyle name="표준 10 2 2 2 5" xfId="7803"/>
    <cellStyle name="표준 10 2 2 2 6" xfId="7804"/>
    <cellStyle name="표준 10 2 2 2 6 2" xfId="7805"/>
    <cellStyle name="표준 10 2 2 2 7" xfId="7806"/>
    <cellStyle name="표준 10 2 2 2 8" xfId="46873"/>
    <cellStyle name="표준 10 2 2 3" xfId="7807"/>
    <cellStyle name="표준 10 2 2 3 2" xfId="7808"/>
    <cellStyle name="표준 10 2 2 3 2 2" xfId="7809"/>
    <cellStyle name="표준 10 2 2 3 2 2 2" xfId="7810"/>
    <cellStyle name="표준 10 2 2 3 2 2 3" xfId="7811"/>
    <cellStyle name="표준 10 2 2 3 2 2 3 2" xfId="7812"/>
    <cellStyle name="표준 10 2 2 3 2 2 4" xfId="7813"/>
    <cellStyle name="표준 10 2 2 3 2 3" xfId="7814"/>
    <cellStyle name="표준 10 2 2 3 2 4" xfId="7815"/>
    <cellStyle name="표준 10 2 2 3 2 4 2" xfId="7816"/>
    <cellStyle name="표준 10 2 2 3 2 5" xfId="7817"/>
    <cellStyle name="표준 10 2 2 3 3" xfId="7818"/>
    <cellStyle name="표준 10 2 2 3 3 2" xfId="7819"/>
    <cellStyle name="표준 10 2 2 3 3 3" xfId="7820"/>
    <cellStyle name="표준 10 2 2 3 3 3 2" xfId="7821"/>
    <cellStyle name="표준 10 2 2 3 3 4" xfId="7822"/>
    <cellStyle name="표준 10 2 2 3 4" xfId="7823"/>
    <cellStyle name="표준 10 2 2 3 5" xfId="7824"/>
    <cellStyle name="표준 10 2 2 3 5 2" xfId="7825"/>
    <cellStyle name="표준 10 2 2 3 6" xfId="7826"/>
    <cellStyle name="표준 10 2 2 4" xfId="7827"/>
    <cellStyle name="표준 10 2 2 4 2" xfId="7828"/>
    <cellStyle name="표준 10 2 2 4 2 2" xfId="7829"/>
    <cellStyle name="표준 10 2 2 4 2 3" xfId="7830"/>
    <cellStyle name="표준 10 2 2 4 2 3 2" xfId="7831"/>
    <cellStyle name="표준 10 2 2 4 2 4" xfId="7832"/>
    <cellStyle name="표준 10 2 2 4 3" xfId="7833"/>
    <cellStyle name="표준 10 2 2 4 4" xfId="7834"/>
    <cellStyle name="표준 10 2 2 4 4 2" xfId="7835"/>
    <cellStyle name="표준 10 2 2 4 5" xfId="7836"/>
    <cellStyle name="표준 10 2 2 5" xfId="7837"/>
    <cellStyle name="표준 10 2 2 5 2" xfId="7838"/>
    <cellStyle name="표준 10 2 2 5 3" xfId="7839"/>
    <cellStyle name="표준 10 2 2 5 3 2" xfId="7840"/>
    <cellStyle name="표준 10 2 2 5 4" xfId="7841"/>
    <cellStyle name="표준 10 2 2 6" xfId="7842"/>
    <cellStyle name="표준 10 2 2 7" xfId="7843"/>
    <cellStyle name="표준 10 2 2 7 2" xfId="7844"/>
    <cellStyle name="표준 10 2 2 8" xfId="7845"/>
    <cellStyle name="표준 10 2 2 9" xfId="46872"/>
    <cellStyle name="표준 10 2 3" xfId="7846"/>
    <cellStyle name="표준 10 2 3 2" xfId="7847"/>
    <cellStyle name="표준 10 2 3 2 2" xfId="7848"/>
    <cellStyle name="표준 10 2 3 2 2 2" xfId="7849"/>
    <cellStyle name="표준 10 2 3 2 2 2 2" xfId="7850"/>
    <cellStyle name="표준 10 2 3 2 2 2 3" xfId="7851"/>
    <cellStyle name="표준 10 2 3 2 2 2 3 2" xfId="7852"/>
    <cellStyle name="표준 10 2 3 2 2 2 4" xfId="7853"/>
    <cellStyle name="표준 10 2 3 2 2 3" xfId="7854"/>
    <cellStyle name="표준 10 2 3 2 2 4" xfId="7855"/>
    <cellStyle name="표준 10 2 3 2 2 4 2" xfId="7856"/>
    <cellStyle name="표준 10 2 3 2 2 5" xfId="7857"/>
    <cellStyle name="표준 10 2 3 2 3" xfId="7858"/>
    <cellStyle name="표준 10 2 3 2 3 2" xfId="7859"/>
    <cellStyle name="표준 10 2 3 2 3 3" xfId="7860"/>
    <cellStyle name="표준 10 2 3 2 3 3 2" xfId="7861"/>
    <cellStyle name="표준 10 2 3 2 3 4" xfId="7862"/>
    <cellStyle name="표준 10 2 3 2 4" xfId="7863"/>
    <cellStyle name="표준 10 2 3 2 5" xfId="7864"/>
    <cellStyle name="표준 10 2 3 2 5 2" xfId="7865"/>
    <cellStyle name="표준 10 2 3 2 6" xfId="7866"/>
    <cellStyle name="표준 10 2 3 2 7" xfId="46875"/>
    <cellStyle name="표준 10 2 3 3" xfId="7867"/>
    <cellStyle name="표준 10 2 3 3 2" xfId="7868"/>
    <cellStyle name="표준 10 2 3 3 2 2" xfId="7869"/>
    <cellStyle name="표준 10 2 3 3 2 3" xfId="7870"/>
    <cellStyle name="표준 10 2 3 3 2 3 2" xfId="7871"/>
    <cellStyle name="표준 10 2 3 3 2 4" xfId="7872"/>
    <cellStyle name="표준 10 2 3 3 3" xfId="7873"/>
    <cellStyle name="표준 10 2 3 3 4" xfId="7874"/>
    <cellStyle name="표준 10 2 3 3 4 2" xfId="7875"/>
    <cellStyle name="표준 10 2 3 3 5" xfId="7876"/>
    <cellStyle name="표준 10 2 3 4" xfId="7877"/>
    <cellStyle name="표준 10 2 3 4 2" xfId="7878"/>
    <cellStyle name="표준 10 2 3 4 3" xfId="7879"/>
    <cellStyle name="표준 10 2 3 4 3 2" xfId="7880"/>
    <cellStyle name="표준 10 2 3 4 4" xfId="7881"/>
    <cellStyle name="표준 10 2 3 5" xfId="7882"/>
    <cellStyle name="표준 10 2 3 6" xfId="7883"/>
    <cellStyle name="표준 10 2 3 6 2" xfId="7884"/>
    <cellStyle name="표준 10 2 3 7" xfId="7885"/>
    <cellStyle name="표준 10 2 3 8" xfId="46874"/>
    <cellStyle name="표준 10 2 4" xfId="7886"/>
    <cellStyle name="표준 10 2 4 2" xfId="7887"/>
    <cellStyle name="표준 10 2 4 2 2" xfId="7888"/>
    <cellStyle name="표준 10 2 4 2 2 2" xfId="7889"/>
    <cellStyle name="표준 10 2 4 2 2 3" xfId="7890"/>
    <cellStyle name="표준 10 2 4 2 2 3 2" xfId="7891"/>
    <cellStyle name="표준 10 2 4 2 2 4" xfId="7892"/>
    <cellStyle name="표준 10 2 4 2 3" xfId="7893"/>
    <cellStyle name="표준 10 2 4 2 4" xfId="7894"/>
    <cellStyle name="표준 10 2 4 2 4 2" xfId="7895"/>
    <cellStyle name="표준 10 2 4 2 5" xfId="7896"/>
    <cellStyle name="표준 10 2 4 2 6" xfId="46877"/>
    <cellStyle name="표준 10 2 4 3" xfId="7897"/>
    <cellStyle name="표준 10 2 4 3 2" xfId="7898"/>
    <cellStyle name="표준 10 2 4 3 3" xfId="7899"/>
    <cellStyle name="표준 10 2 4 3 3 2" xfId="7900"/>
    <cellStyle name="표준 10 2 4 3 4" xfId="7901"/>
    <cellStyle name="표준 10 2 4 4" xfId="7902"/>
    <cellStyle name="표준 10 2 4 5" xfId="7903"/>
    <cellStyle name="표준 10 2 4 5 2" xfId="7904"/>
    <cellStyle name="표준 10 2 4 6" xfId="7905"/>
    <cellStyle name="표준 10 2 4 7" xfId="46876"/>
    <cellStyle name="표준 10 2 5" xfId="7906"/>
    <cellStyle name="표준 10 2 5 2" xfId="7907"/>
    <cellStyle name="표준 10 2 5 2 2" xfId="7908"/>
    <cellStyle name="표준 10 2 5 2 3" xfId="7909"/>
    <cellStyle name="표준 10 2 5 2 3 2" xfId="7910"/>
    <cellStyle name="표준 10 2 5 2 4" xfId="7911"/>
    <cellStyle name="표준 10 2 5 3" xfId="7912"/>
    <cellStyle name="표준 10 2 5 4" xfId="7913"/>
    <cellStyle name="표준 10 2 5 4 2" xfId="7914"/>
    <cellStyle name="표준 10 2 5 5" xfId="7915"/>
    <cellStyle name="표준 10 2 5 6" xfId="46878"/>
    <cellStyle name="표준 10 2 6" xfId="7916"/>
    <cellStyle name="표준 10 2 6 2" xfId="7917"/>
    <cellStyle name="표준 10 2 6 3" xfId="7918"/>
    <cellStyle name="표준 10 2 6 3 2" xfId="7919"/>
    <cellStyle name="표준 10 2 6 4" xfId="7920"/>
    <cellStyle name="표준 10 2 7" xfId="7921"/>
    <cellStyle name="표준 10 2 8" xfId="7922"/>
    <cellStyle name="표준 10 2 9" xfId="7923"/>
    <cellStyle name="표준 10 2 9 2" xfId="7924"/>
    <cellStyle name="표준 10 3" xfId="2565"/>
    <cellStyle name="표준 10 3 10" xfId="14137"/>
    <cellStyle name="표준 10 3 11" xfId="46879"/>
    <cellStyle name="표준 10 3 12" xfId="7925"/>
    <cellStyle name="표준 10 3 2" xfId="7926"/>
    <cellStyle name="표준 10 3 2 2" xfId="7927"/>
    <cellStyle name="표준 10 3 2 2 2" xfId="7928"/>
    <cellStyle name="표준 10 3 2 2 2 2" xfId="7929"/>
    <cellStyle name="표준 10 3 2 2 2 2 2" xfId="7930"/>
    <cellStyle name="표준 10 3 2 2 2 2 3" xfId="7931"/>
    <cellStyle name="표준 10 3 2 2 2 2 3 2" xfId="7932"/>
    <cellStyle name="표준 10 3 2 2 2 2 4" xfId="7933"/>
    <cellStyle name="표준 10 3 2 2 2 3" xfId="7934"/>
    <cellStyle name="표준 10 3 2 2 2 4" xfId="7935"/>
    <cellStyle name="표준 10 3 2 2 2 4 2" xfId="7936"/>
    <cellStyle name="표준 10 3 2 2 2 5" xfId="7937"/>
    <cellStyle name="표준 10 3 2 2 2 5 2" xfId="7938"/>
    <cellStyle name="표준 10 3 2 2 3" xfId="7939"/>
    <cellStyle name="표준 10 3 2 2 3 2" xfId="7940"/>
    <cellStyle name="표준 10 3 2 2 3 2 2" xfId="7941"/>
    <cellStyle name="표준 10 3 2 2 3 3" xfId="7942"/>
    <cellStyle name="표준 10 3 2 2 3 3 2" xfId="7943"/>
    <cellStyle name="표준 10 3 2 2 3 3 2 2" xfId="7944"/>
    <cellStyle name="표준 10 3 2 2 3 3 3" xfId="7945"/>
    <cellStyle name="표준 10 3 2 2 3 4" xfId="7946"/>
    <cellStyle name="표준 10 3 2 2 3 4 2" xfId="7947"/>
    <cellStyle name="표준 10 3 2 2 3 5" xfId="7948"/>
    <cellStyle name="표준 10 3 2 2 4" xfId="7949"/>
    <cellStyle name="표준 10 3 2 2 4 2" xfId="7950"/>
    <cellStyle name="표준 10 3 2 2 5" xfId="7951"/>
    <cellStyle name="표준 10 3 2 2 5 2" xfId="7952"/>
    <cellStyle name="표준 10 3 2 2 5 2 2" xfId="7953"/>
    <cellStyle name="표준 10 3 2 2 5 3" xfId="7954"/>
    <cellStyle name="표준 10 3 2 2 6" xfId="7955"/>
    <cellStyle name="표준 10 3 2 2 6 2" xfId="7956"/>
    <cellStyle name="표준 10 3 2 2 7" xfId="46881"/>
    <cellStyle name="표준 10 3 2 3" xfId="7957"/>
    <cellStyle name="표준 10 3 2 3 2" xfId="7958"/>
    <cellStyle name="표준 10 3 2 3 2 2" xfId="7959"/>
    <cellStyle name="표준 10 3 2 3 2 2 2" xfId="7960"/>
    <cellStyle name="표준 10 3 2 3 2 3" xfId="7961"/>
    <cellStyle name="표준 10 3 2 3 2 3 2" xfId="7962"/>
    <cellStyle name="표준 10 3 2 3 2 3 2 2" xfId="7963"/>
    <cellStyle name="표준 10 3 2 3 2 3 3" xfId="7964"/>
    <cellStyle name="표준 10 3 2 3 2 4" xfId="7965"/>
    <cellStyle name="표준 10 3 2 3 2 4 2" xfId="7966"/>
    <cellStyle name="표준 10 3 2 3 2 5" xfId="7967"/>
    <cellStyle name="표준 10 3 2 3 3" xfId="7968"/>
    <cellStyle name="표준 10 3 2 3 3 2" xfId="7969"/>
    <cellStyle name="표준 10 3 2 3 4" xfId="7970"/>
    <cellStyle name="표준 10 3 2 3 4 2" xfId="7971"/>
    <cellStyle name="표준 10 3 2 3 4 2 2" xfId="7972"/>
    <cellStyle name="표준 10 3 2 3 4 3" xfId="7973"/>
    <cellStyle name="표준 10 3 2 3 5" xfId="7974"/>
    <cellStyle name="표준 10 3 2 3 5 2" xfId="7975"/>
    <cellStyle name="표준 10 3 2 3 6" xfId="7976"/>
    <cellStyle name="표준 10 3 2 4" xfId="7977"/>
    <cellStyle name="표준 10 3 2 4 2" xfId="7978"/>
    <cellStyle name="표준 10 3 2 4 2 2" xfId="7979"/>
    <cellStyle name="표준 10 3 2 4 3" xfId="7980"/>
    <cellStyle name="표준 10 3 2 4 3 2" xfId="7981"/>
    <cellStyle name="표준 10 3 2 4 3 2 2" xfId="7982"/>
    <cellStyle name="표준 10 3 2 4 3 3" xfId="7983"/>
    <cellStyle name="표준 10 3 2 4 4" xfId="7984"/>
    <cellStyle name="표준 10 3 2 4 4 2" xfId="7985"/>
    <cellStyle name="표준 10 3 2 4 5" xfId="7986"/>
    <cellStyle name="표준 10 3 2 5" xfId="7987"/>
    <cellStyle name="표준 10 3 2 5 2" xfId="7988"/>
    <cellStyle name="표준 10 3 2 6" xfId="7989"/>
    <cellStyle name="표준 10 3 2 6 2" xfId="7990"/>
    <cellStyle name="표준 10 3 2 6 2 2" xfId="7991"/>
    <cellStyle name="표준 10 3 2 6 3" xfId="7992"/>
    <cellStyle name="표준 10 3 2 7" xfId="7993"/>
    <cellStyle name="표준 10 3 2 7 2" xfId="7994"/>
    <cellStyle name="표준 10 3 2 8" xfId="46880"/>
    <cellStyle name="표준 10 3 3" xfId="7995"/>
    <cellStyle name="표준 10 3 3 2" xfId="7996"/>
    <cellStyle name="표준 10 3 3 2 2" xfId="7997"/>
    <cellStyle name="표준 10 3 3 2 2 2" xfId="7998"/>
    <cellStyle name="표준 10 3 3 2 2 2 2" xfId="7999"/>
    <cellStyle name="표준 10 3 3 2 2 3" xfId="8000"/>
    <cellStyle name="표준 10 3 3 2 2 3 2" xfId="8001"/>
    <cellStyle name="표준 10 3 3 2 2 3 2 2" xfId="8002"/>
    <cellStyle name="표준 10 3 3 2 2 3 3" xfId="8003"/>
    <cellStyle name="표준 10 3 3 2 2 4" xfId="8004"/>
    <cellStyle name="표준 10 3 3 2 2 4 2" xfId="8005"/>
    <cellStyle name="표준 10 3 3 2 2 5" xfId="8006"/>
    <cellStyle name="표준 10 3 3 2 3" xfId="8007"/>
    <cellStyle name="표준 10 3 3 2 3 2" xfId="8008"/>
    <cellStyle name="표준 10 3 3 2 4" xfId="8009"/>
    <cellStyle name="표준 10 3 3 2 4 2" xfId="8010"/>
    <cellStyle name="표준 10 3 3 2 4 2 2" xfId="8011"/>
    <cellStyle name="표준 10 3 3 2 4 3" xfId="8012"/>
    <cellStyle name="표준 10 3 3 2 5" xfId="8013"/>
    <cellStyle name="표준 10 3 3 2 5 2" xfId="8014"/>
    <cellStyle name="표준 10 3 3 2 6" xfId="8015"/>
    <cellStyle name="표준 10 3 3 2 7" xfId="46883"/>
    <cellStyle name="표준 10 3 3 3" xfId="8016"/>
    <cellStyle name="표준 10 3 3 3 2" xfId="8017"/>
    <cellStyle name="표준 10 3 3 3 2 2" xfId="8018"/>
    <cellStyle name="표준 10 3 3 3 3" xfId="8019"/>
    <cellStyle name="표준 10 3 3 3 3 2" xfId="8020"/>
    <cellStyle name="표준 10 3 3 3 3 2 2" xfId="8021"/>
    <cellStyle name="표준 10 3 3 3 3 3" xfId="8022"/>
    <cellStyle name="표준 10 3 3 3 4" xfId="8023"/>
    <cellStyle name="표준 10 3 3 3 4 2" xfId="8024"/>
    <cellStyle name="표준 10 3 3 3 5" xfId="8025"/>
    <cellStyle name="표준 10 3 3 4" xfId="8026"/>
    <cellStyle name="표준 10 3 3 4 2" xfId="8027"/>
    <cellStyle name="표준 10 3 3 5" xfId="8028"/>
    <cellStyle name="표준 10 3 3 5 2" xfId="8029"/>
    <cellStyle name="표준 10 3 3 5 2 2" xfId="8030"/>
    <cellStyle name="표준 10 3 3 5 3" xfId="8031"/>
    <cellStyle name="표준 10 3 3 6" xfId="8032"/>
    <cellStyle name="표준 10 3 3 6 2" xfId="8033"/>
    <cellStyle name="표준 10 3 3 7" xfId="8034"/>
    <cellStyle name="표준 10 3 3 8" xfId="46882"/>
    <cellStyle name="표준 10 3 4" xfId="8035"/>
    <cellStyle name="표준 10 3 4 2" xfId="8036"/>
    <cellStyle name="표준 10 3 4 2 2" xfId="8037"/>
    <cellStyle name="표준 10 3 4 2 2 2" xfId="8038"/>
    <cellStyle name="표준 10 3 4 2 3" xfId="8039"/>
    <cellStyle name="표준 10 3 4 2 3 2" xfId="8040"/>
    <cellStyle name="표준 10 3 4 2 3 2 2" xfId="8041"/>
    <cellStyle name="표준 10 3 4 2 3 3" xfId="8042"/>
    <cellStyle name="표준 10 3 4 2 4" xfId="8043"/>
    <cellStyle name="표준 10 3 4 2 4 2" xfId="8044"/>
    <cellStyle name="표준 10 3 4 2 5" xfId="8045"/>
    <cellStyle name="표준 10 3 4 2 6" xfId="46885"/>
    <cellStyle name="표준 10 3 4 3" xfId="8046"/>
    <cellStyle name="표준 10 3 4 3 2" xfId="8047"/>
    <cellStyle name="표준 10 3 4 4" xfId="8048"/>
    <cellStyle name="표준 10 3 4 4 2" xfId="8049"/>
    <cellStyle name="표준 10 3 4 4 2 2" xfId="8050"/>
    <cellStyle name="표준 10 3 4 4 3" xfId="8051"/>
    <cellStyle name="표준 10 3 4 5" xfId="8052"/>
    <cellStyle name="표준 10 3 4 5 2" xfId="8053"/>
    <cellStyle name="표준 10 3 4 6" xfId="8054"/>
    <cellStyle name="표준 10 3 4 7" xfId="46884"/>
    <cellStyle name="표준 10 3 5" xfId="8055"/>
    <cellStyle name="표준 10 3 5 2" xfId="8056"/>
    <cellStyle name="표준 10 3 5 2 2" xfId="8057"/>
    <cellStyle name="표준 10 3 5 3" xfId="8058"/>
    <cellStyle name="표준 10 3 5 3 2" xfId="8059"/>
    <cellStyle name="표준 10 3 5 3 2 2" xfId="8060"/>
    <cellStyle name="표준 10 3 5 3 3" xfId="8061"/>
    <cellStyle name="표준 10 3 5 4" xfId="8062"/>
    <cellStyle name="표준 10 3 5 4 2" xfId="8063"/>
    <cellStyle name="표준 10 3 5 5" xfId="8064"/>
    <cellStyle name="표준 10 3 6" xfId="8065"/>
    <cellStyle name="표준 10 3 6 2" xfId="8066"/>
    <cellStyle name="표준 10 3 7" xfId="8067"/>
    <cellStyle name="표준 10 3 7 2" xfId="8068"/>
    <cellStyle name="표준 10 3 7 2 2" xfId="8069"/>
    <cellStyle name="표준 10 3 7 3" xfId="8070"/>
    <cellStyle name="표준 10 3 8" xfId="8071"/>
    <cellStyle name="표준 10 3 8 2" xfId="8072"/>
    <cellStyle name="표준 10 3 9" xfId="13744"/>
    <cellStyle name="표준 10 4" xfId="8073"/>
    <cellStyle name="표준 10 4 2" xfId="8074"/>
    <cellStyle name="표준 10 4 2 2" xfId="8075"/>
    <cellStyle name="표준 10 4 2 2 2" xfId="8076"/>
    <cellStyle name="표준 10 4 2 2 2 2" xfId="8077"/>
    <cellStyle name="표준 10 4 2 2 2 2 2" xfId="8078"/>
    <cellStyle name="표준 10 4 2 2 2 3" xfId="8079"/>
    <cellStyle name="표준 10 4 2 2 2 3 2" xfId="8080"/>
    <cellStyle name="표준 10 4 2 2 2 3 2 2" xfId="8081"/>
    <cellStyle name="표준 10 4 2 2 2 3 3" xfId="8082"/>
    <cellStyle name="표준 10 4 2 2 2 4" xfId="8083"/>
    <cellStyle name="표준 10 4 2 2 2 4 2" xfId="8084"/>
    <cellStyle name="표준 10 4 2 2 2 5" xfId="8085"/>
    <cellStyle name="표준 10 4 2 2 3" xfId="8086"/>
    <cellStyle name="표준 10 4 2 2 3 2" xfId="8087"/>
    <cellStyle name="표준 10 4 2 2 4" xfId="8088"/>
    <cellStyle name="표준 10 4 2 2 4 2" xfId="8089"/>
    <cellStyle name="표준 10 4 2 2 4 2 2" xfId="8090"/>
    <cellStyle name="표준 10 4 2 2 4 3" xfId="8091"/>
    <cellStyle name="표준 10 4 2 2 5" xfId="8092"/>
    <cellStyle name="표준 10 4 2 2 5 2" xfId="8093"/>
    <cellStyle name="표준 10 4 2 2 6" xfId="8094"/>
    <cellStyle name="표준 10 4 2 3" xfId="8095"/>
    <cellStyle name="표준 10 4 2 3 2" xfId="8096"/>
    <cellStyle name="표준 10 4 2 3 2 2" xfId="8097"/>
    <cellStyle name="표준 10 4 2 3 3" xfId="8098"/>
    <cellStyle name="표준 10 4 2 3 3 2" xfId="8099"/>
    <cellStyle name="표준 10 4 2 3 3 2 2" xfId="8100"/>
    <cellStyle name="표준 10 4 2 3 3 3" xfId="8101"/>
    <cellStyle name="표준 10 4 2 3 4" xfId="8102"/>
    <cellStyle name="표준 10 4 2 3 4 2" xfId="8103"/>
    <cellStyle name="표준 10 4 2 3 5" xfId="8104"/>
    <cellStyle name="표준 10 4 2 4" xfId="8105"/>
    <cellStyle name="표준 10 4 2 4 2" xfId="8106"/>
    <cellStyle name="표준 10 4 2 5" xfId="8107"/>
    <cellStyle name="표준 10 4 2 5 2" xfId="8108"/>
    <cellStyle name="표준 10 4 2 5 2 2" xfId="8109"/>
    <cellStyle name="표준 10 4 2 5 3" xfId="8110"/>
    <cellStyle name="표준 10 4 2 6" xfId="8111"/>
    <cellStyle name="표준 10 4 2 6 2" xfId="8112"/>
    <cellStyle name="표준 10 4 2 7" xfId="8113"/>
    <cellStyle name="표준 10 4 3" xfId="8114"/>
    <cellStyle name="표준 10 4 3 2" xfId="8115"/>
    <cellStyle name="표준 10 4 3 2 2" xfId="8116"/>
    <cellStyle name="표준 10 4 3 2 2 2" xfId="8117"/>
    <cellStyle name="표준 10 4 3 2 3" xfId="8118"/>
    <cellStyle name="표준 10 4 3 2 3 2" xfId="8119"/>
    <cellStyle name="표준 10 4 3 2 3 2 2" xfId="8120"/>
    <cellStyle name="표준 10 4 3 2 3 3" xfId="8121"/>
    <cellStyle name="표준 10 4 3 2 4" xfId="8122"/>
    <cellStyle name="표준 10 4 3 2 4 2" xfId="8123"/>
    <cellStyle name="표준 10 4 3 2 5" xfId="8124"/>
    <cellStyle name="표준 10 4 3 3" xfId="8125"/>
    <cellStyle name="표준 10 4 3 3 2" xfId="8126"/>
    <cellStyle name="표준 10 4 3 4" xfId="8127"/>
    <cellStyle name="표준 10 4 3 4 2" xfId="8128"/>
    <cellStyle name="표준 10 4 3 4 2 2" xfId="8129"/>
    <cellStyle name="표준 10 4 3 4 3" xfId="8130"/>
    <cellStyle name="표준 10 4 3 5" xfId="8131"/>
    <cellStyle name="표준 10 4 3 5 2" xfId="8132"/>
    <cellStyle name="표준 10 4 3 6" xfId="8133"/>
    <cellStyle name="표준 10 4 4" xfId="8134"/>
    <cellStyle name="표준 10 4 4 2" xfId="8135"/>
    <cellStyle name="표준 10 4 4 2 2" xfId="8136"/>
    <cellStyle name="표준 10 4 4 3" xfId="8137"/>
    <cellStyle name="표준 10 4 4 3 2" xfId="8138"/>
    <cellStyle name="표준 10 4 4 3 2 2" xfId="8139"/>
    <cellStyle name="표준 10 4 4 3 3" xfId="8140"/>
    <cellStyle name="표준 10 4 4 4" xfId="8141"/>
    <cellStyle name="표준 10 4 4 4 2" xfId="8142"/>
    <cellStyle name="표준 10 4 4 5" xfId="8143"/>
    <cellStyle name="표준 10 4 5" xfId="8144"/>
    <cellStyle name="표준 10 4 5 2" xfId="8145"/>
    <cellStyle name="표준 10 4 6" xfId="8146"/>
    <cellStyle name="표준 10 4 6 2" xfId="8147"/>
    <cellStyle name="표준 10 4 6 2 2" xfId="8148"/>
    <cellStyle name="표준 10 4 6 3" xfId="8149"/>
    <cellStyle name="표준 10 4 7" xfId="8150"/>
    <cellStyle name="표준 10 4 7 2" xfId="8151"/>
    <cellStyle name="표준 10 4 8" xfId="8152"/>
    <cellStyle name="표준 10 4 9" xfId="46886"/>
    <cellStyle name="표준 10 5" xfId="8153"/>
    <cellStyle name="표준 10 5 2" xfId="8154"/>
    <cellStyle name="표준 10 5 2 2" xfId="8155"/>
    <cellStyle name="표준 10 5 2 2 2" xfId="8156"/>
    <cellStyle name="표준 10 5 2 2 2 2" xfId="8157"/>
    <cellStyle name="표준 10 5 2 2 3" xfId="8158"/>
    <cellStyle name="표준 10 5 2 2 3 2" xfId="8159"/>
    <cellStyle name="표준 10 5 2 2 3 2 2" xfId="8160"/>
    <cellStyle name="표준 10 5 2 2 3 3" xfId="8161"/>
    <cellStyle name="표준 10 5 2 2 4" xfId="8162"/>
    <cellStyle name="표준 10 5 2 2 4 2" xfId="8163"/>
    <cellStyle name="표준 10 5 2 2 5" xfId="8164"/>
    <cellStyle name="표준 10 5 2 3" xfId="8165"/>
    <cellStyle name="표준 10 5 2 3 2" xfId="8166"/>
    <cellStyle name="표준 10 5 2 4" xfId="8167"/>
    <cellStyle name="표준 10 5 2 4 2" xfId="8168"/>
    <cellStyle name="표준 10 5 2 4 2 2" xfId="8169"/>
    <cellStyle name="표준 10 5 2 4 3" xfId="8170"/>
    <cellStyle name="표준 10 5 2 5" xfId="8171"/>
    <cellStyle name="표준 10 5 2 5 2" xfId="8172"/>
    <cellStyle name="표준 10 5 2 6" xfId="8173"/>
    <cellStyle name="표준 10 5 2 7" xfId="46888"/>
    <cellStyle name="표준 10 5 3" xfId="8174"/>
    <cellStyle name="표준 10 5 3 2" xfId="8175"/>
    <cellStyle name="표준 10 5 3 2 2" xfId="8176"/>
    <cellStyle name="표준 10 5 3 3" xfId="8177"/>
    <cellStyle name="표준 10 5 3 3 2" xfId="8178"/>
    <cellStyle name="표준 10 5 3 3 2 2" xfId="8179"/>
    <cellStyle name="표준 10 5 3 3 3" xfId="8180"/>
    <cellStyle name="표준 10 5 3 4" xfId="8181"/>
    <cellStyle name="표준 10 5 3 4 2" xfId="8182"/>
    <cellStyle name="표준 10 5 3 5" xfId="8183"/>
    <cellStyle name="표준 10 5 4" xfId="8184"/>
    <cellStyle name="표준 10 5 4 2" xfId="8185"/>
    <cellStyle name="표준 10 5 5" xfId="8186"/>
    <cellStyle name="표준 10 5 5 2" xfId="8187"/>
    <cellStyle name="표준 10 5 5 2 2" xfId="8188"/>
    <cellStyle name="표준 10 5 5 3" xfId="8189"/>
    <cellStyle name="표준 10 5 6" xfId="8190"/>
    <cellStyle name="표준 10 5 6 2" xfId="8191"/>
    <cellStyle name="표준 10 5 7" xfId="8192"/>
    <cellStyle name="표준 10 5 8" xfId="46887"/>
    <cellStyle name="표준 10 6" xfId="8193"/>
    <cellStyle name="표준 10 6 2" xfId="8194"/>
    <cellStyle name="표준 10 6 2 2" xfId="8195"/>
    <cellStyle name="표준 10 6 2 2 2" xfId="8196"/>
    <cellStyle name="표준 10 6 2 3" xfId="8197"/>
    <cellStyle name="표준 10 6 2 3 2" xfId="8198"/>
    <cellStyle name="표준 10 6 2 3 2 2" xfId="8199"/>
    <cellStyle name="표준 10 6 2 3 3" xfId="8200"/>
    <cellStyle name="표준 10 6 2 4" xfId="8201"/>
    <cellStyle name="표준 10 6 2 4 2" xfId="8202"/>
    <cellStyle name="표준 10 6 2 5" xfId="8203"/>
    <cellStyle name="표준 10 6 3" xfId="8204"/>
    <cellStyle name="표준 10 6 3 2" xfId="8205"/>
    <cellStyle name="표준 10 6 4" xfId="8206"/>
    <cellStyle name="표준 10 6 4 2" xfId="8207"/>
    <cellStyle name="표준 10 6 4 2 2" xfId="8208"/>
    <cellStyle name="표준 10 6 4 3" xfId="8209"/>
    <cellStyle name="표준 10 6 5" xfId="8210"/>
    <cellStyle name="표준 10 6 5 2" xfId="8211"/>
    <cellStyle name="표준 10 6 6" xfId="8212"/>
    <cellStyle name="표준 10 6 7" xfId="46889"/>
    <cellStyle name="표준 10 7" xfId="8213"/>
    <cellStyle name="표준 10 7 2" xfId="8214"/>
    <cellStyle name="표준 10 7 2 2" xfId="8215"/>
    <cellStyle name="표준 10 7 3" xfId="8216"/>
    <cellStyle name="표준 10 7 3 2" xfId="8217"/>
    <cellStyle name="표준 10 7 3 2 2" xfId="8218"/>
    <cellStyle name="표준 10 7 3 3" xfId="8219"/>
    <cellStyle name="표준 10 7 4" xfId="8220"/>
    <cellStyle name="표준 10 7 4 2" xfId="8221"/>
    <cellStyle name="표준 10 7 5" xfId="8222"/>
    <cellStyle name="표준 10 7 6" xfId="46890"/>
    <cellStyle name="표준 10 8" xfId="8223"/>
    <cellStyle name="표준 10 8 2" xfId="8224"/>
    <cellStyle name="표준 10 8 3" xfId="46891"/>
    <cellStyle name="표준 10 9" xfId="8225"/>
    <cellStyle name="표준 10 9 2" xfId="8226"/>
    <cellStyle name="표준 10 9 3" xfId="46892"/>
    <cellStyle name="표준 10_2012.09월 영업외 손익자료 (연말예상 포함)" xfId="46893"/>
    <cellStyle name="표준 100" xfId="13763"/>
    <cellStyle name="표준 100 2" xfId="46895"/>
    <cellStyle name="표준 100 2 2" xfId="51018"/>
    <cellStyle name="표준 100 2 3" xfId="51593"/>
    <cellStyle name="표준 100 3" xfId="46896"/>
    <cellStyle name="표준 100 4" xfId="46894"/>
    <cellStyle name="표준 100 5" xfId="50873"/>
    <cellStyle name="표준 100 6" xfId="51385"/>
    <cellStyle name="표준 101" xfId="13772"/>
    <cellStyle name="표준 101 2" xfId="46898"/>
    <cellStyle name="표준 101 2 2" xfId="51026"/>
    <cellStyle name="표준 101 2 3" xfId="51601"/>
    <cellStyle name="표준 101 3" xfId="46899"/>
    <cellStyle name="표준 101 4" xfId="46897"/>
    <cellStyle name="표준 101 5" xfId="50881"/>
    <cellStyle name="표준 101 6" xfId="51393"/>
    <cellStyle name="표준 101_2012.09월 영업외 손익자료 (연말예상 포함)" xfId="46900"/>
    <cellStyle name="표준 102" xfId="46901"/>
    <cellStyle name="표준 102 2" xfId="46902"/>
    <cellStyle name="표준 102 2 2" xfId="51090"/>
    <cellStyle name="표준 102 2 3" xfId="51665"/>
    <cellStyle name="표준 102 3" xfId="46903"/>
    <cellStyle name="표준 102 4" xfId="50885"/>
    <cellStyle name="표준 102 5" xfId="51457"/>
    <cellStyle name="표준 102_2012.09월 영업외 손익자료 (연말예상 포함)" xfId="46904"/>
    <cellStyle name="표준 103" xfId="46905"/>
    <cellStyle name="표준 103 2" xfId="46906"/>
    <cellStyle name="표준 103 2 2" xfId="51092"/>
    <cellStyle name="표준 103 2 3" xfId="51667"/>
    <cellStyle name="표준 103 3" xfId="46907"/>
    <cellStyle name="표준 103 4" xfId="50887"/>
    <cellStyle name="표준 103 5" xfId="51459"/>
    <cellStyle name="표준 104" xfId="46908"/>
    <cellStyle name="표준 104 2" xfId="46909"/>
    <cellStyle name="표준 104 3" xfId="46910"/>
    <cellStyle name="표준 104 4" xfId="48365"/>
    <cellStyle name="표준 104 5" xfId="50888"/>
    <cellStyle name="표준 104 6" xfId="51460"/>
    <cellStyle name="표준 105" xfId="46911"/>
    <cellStyle name="표준 105 2" xfId="46912"/>
    <cellStyle name="표준 105 3" xfId="46913"/>
    <cellStyle name="표준 105_2012.09월 영업외 손익자료 (연말예상 포함)" xfId="46914"/>
    <cellStyle name="표준 106" xfId="46915"/>
    <cellStyle name="표준 106 2" xfId="46916"/>
    <cellStyle name="표준 106 3" xfId="46917"/>
    <cellStyle name="표준 106_2012.09월 영업외 손익자료 (연말예상 포함)" xfId="46918"/>
    <cellStyle name="표준 107" xfId="46919"/>
    <cellStyle name="표준 107 2" xfId="46920"/>
    <cellStyle name="표준 107 3" xfId="46921"/>
    <cellStyle name="표준 107_2012.09월 영업외 손익자료 (연말예상 포함)" xfId="46922"/>
    <cellStyle name="표준 108" xfId="46923"/>
    <cellStyle name="표준 108 2" xfId="46924"/>
    <cellStyle name="표준 108 3" xfId="46925"/>
    <cellStyle name="표준 108_2012.09월 영업외 손익자료 (연말예상 포함)" xfId="46926"/>
    <cellStyle name="표준 109" xfId="46927"/>
    <cellStyle name="표준 109 2" xfId="46928"/>
    <cellStyle name="표준 109 3" xfId="46929"/>
    <cellStyle name="표준 109_2012.09월 영업외 손익자료 (연말예상 포함)" xfId="46930"/>
    <cellStyle name="표준 11" xfId="2666"/>
    <cellStyle name="표준 11 10" xfId="2667"/>
    <cellStyle name="표준 11 11" xfId="13568"/>
    <cellStyle name="표준 11 12" xfId="13745"/>
    <cellStyle name="표준 11 13" xfId="50903"/>
    <cellStyle name="표준 11 14" xfId="50895"/>
    <cellStyle name="표준 11 14 2" xfId="51472"/>
    <cellStyle name="표준 11 2" xfId="2668"/>
    <cellStyle name="표준 11 2 2" xfId="8228"/>
    <cellStyle name="표준 11 2 2 2" xfId="46934"/>
    <cellStyle name="표준 11 2 2 3" xfId="46933"/>
    <cellStyle name="표준 11 2 2 4" xfId="48377"/>
    <cellStyle name="표준 11 2 3" xfId="13569"/>
    <cellStyle name="표준 11 2 3 2" xfId="46936"/>
    <cellStyle name="표준 11 2 3 3" xfId="46935"/>
    <cellStyle name="표준 11 2 4" xfId="8227"/>
    <cellStyle name="표준 11 2 4 2" xfId="46938"/>
    <cellStyle name="표준 11 2 4 3" xfId="46937"/>
    <cellStyle name="표준 11 2 5" xfId="46939"/>
    <cellStyle name="표준 11 2 6" xfId="46932"/>
    <cellStyle name="표준 11 3" xfId="2669"/>
    <cellStyle name="표준 11 3 2" xfId="8230"/>
    <cellStyle name="표준 11 3 2 2" xfId="46942"/>
    <cellStyle name="표준 11 3 2 3" xfId="46941"/>
    <cellStyle name="표준 11 3 3" xfId="13570"/>
    <cellStyle name="표준 11 3 3 2" xfId="46944"/>
    <cellStyle name="표준 11 3 3 3" xfId="46943"/>
    <cellStyle name="표준 11 3 4" xfId="8229"/>
    <cellStyle name="표준 11 3 4 2" xfId="46946"/>
    <cellStyle name="표준 11 3 4 3" xfId="46945"/>
    <cellStyle name="표준 11 3 5" xfId="46940"/>
    <cellStyle name="표준 11 4" xfId="2670"/>
    <cellStyle name="표준 11 4 2" xfId="13571"/>
    <cellStyle name="표준 11 4 3" xfId="8231"/>
    <cellStyle name="표준 11 4 4" xfId="46947"/>
    <cellStyle name="표준 11 5" xfId="2671"/>
    <cellStyle name="표준 11 5 2" xfId="46948"/>
    <cellStyle name="표준 11 6" xfId="2672"/>
    <cellStyle name="표준 11 6 2" xfId="46949"/>
    <cellStyle name="표준 11 7" xfId="2673"/>
    <cellStyle name="표준 11 7 2" xfId="46950"/>
    <cellStyle name="표준 11 8" xfId="2674"/>
    <cellStyle name="표준 11 8 2" xfId="46931"/>
    <cellStyle name="표준 11 9" xfId="2675"/>
    <cellStyle name="표준 110" xfId="46951"/>
    <cellStyle name="표준 110 2" xfId="46952"/>
    <cellStyle name="표준 110 3" xfId="46953"/>
    <cellStyle name="표준 110_2012.09월 영업외 손익자료 (연말예상 포함)" xfId="46954"/>
    <cellStyle name="표준 111" xfId="46955"/>
    <cellStyle name="표준 111 2" xfId="46956"/>
    <cellStyle name="표준 111 3" xfId="46957"/>
    <cellStyle name="표준 111_2012.09월 영업외 손익자료 (연말예상 포함)" xfId="46958"/>
    <cellStyle name="표준 112" xfId="46959"/>
    <cellStyle name="표준 112 2" xfId="46960"/>
    <cellStyle name="표준 112 3" xfId="46961"/>
    <cellStyle name="표준 112_2012.09월 영업외 손익자료 (연말예상 포함)" xfId="46962"/>
    <cellStyle name="표준 113" xfId="46963"/>
    <cellStyle name="표준 113 2" xfId="46964"/>
    <cellStyle name="표준 113 3" xfId="46965"/>
    <cellStyle name="표준 114" xfId="46966"/>
    <cellStyle name="표준 114 2" xfId="46967"/>
    <cellStyle name="표준 114 3" xfId="46968"/>
    <cellStyle name="표준 115" xfId="46969"/>
    <cellStyle name="표준 115 2" xfId="46970"/>
    <cellStyle name="표준 115 3" xfId="46971"/>
    <cellStyle name="표준 116" xfId="46972"/>
    <cellStyle name="표준 116 2" xfId="46973"/>
    <cellStyle name="표준 116 3" xfId="46974"/>
    <cellStyle name="표준 117" xfId="46975"/>
    <cellStyle name="표준 117 2" xfId="46976"/>
    <cellStyle name="표준 117 3" xfId="46977"/>
    <cellStyle name="표준 118" xfId="46978"/>
    <cellStyle name="표준 118 2" xfId="46979"/>
    <cellStyle name="표준 118 3" xfId="46980"/>
    <cellStyle name="표준 119" xfId="46981"/>
    <cellStyle name="표준 119 2" xfId="46982"/>
    <cellStyle name="표준 119 3" xfId="46983"/>
    <cellStyle name="표준 12" xfId="2590"/>
    <cellStyle name="표준 12 10" xfId="8232"/>
    <cellStyle name="표준 12 10 2" xfId="8233"/>
    <cellStyle name="표준 12 10 2 2" xfId="8234"/>
    <cellStyle name="표준 12 10 3" xfId="8235"/>
    <cellStyle name="표준 12 10 4" xfId="13572"/>
    <cellStyle name="표준 12 10 5" xfId="13948"/>
    <cellStyle name="표준 12 11" xfId="8236"/>
    <cellStyle name="표준 12 11 2" xfId="8237"/>
    <cellStyle name="표준 12 11 3" xfId="13746"/>
    <cellStyle name="표준 12 11 4" xfId="13947"/>
    <cellStyle name="표준 12 12" xfId="8238"/>
    <cellStyle name="표준 12 13" xfId="8239"/>
    <cellStyle name="표준 12 14" xfId="48381"/>
    <cellStyle name="표준 12 2" xfId="2676"/>
    <cellStyle name="표준 12 2 10" xfId="8241"/>
    <cellStyle name="표준 12 2 10 2" xfId="8242"/>
    <cellStyle name="표준 12 2 11" xfId="8243"/>
    <cellStyle name="표준 12 2 12" xfId="13573"/>
    <cellStyle name="표준 12 2 13" xfId="8240"/>
    <cellStyle name="표준 12 2 14" xfId="46985"/>
    <cellStyle name="표준 12 2 15" xfId="48405"/>
    <cellStyle name="표준 12 2 2" xfId="8244"/>
    <cellStyle name="표준 12 2 2 10" xfId="46986"/>
    <cellStyle name="표준 12 2 2 2" xfId="8245"/>
    <cellStyle name="표준 12 2 2 2 2" xfId="8246"/>
    <cellStyle name="표준 12 2 2 2 2 2" xfId="8247"/>
    <cellStyle name="표준 12 2 2 2 2 2 2" xfId="8248"/>
    <cellStyle name="표준 12 2 2 2 2 2 2 2" xfId="8249"/>
    <cellStyle name="표준 12 2 2 2 2 2 2 2 2" xfId="8250"/>
    <cellStyle name="표준 12 2 2 2 2 2 2 3" xfId="8251"/>
    <cellStyle name="표준 12 2 2 2 2 2 2 3 2" xfId="8252"/>
    <cellStyle name="표준 12 2 2 2 2 2 2 3 2 2" xfId="8253"/>
    <cellStyle name="표준 12 2 2 2 2 2 2 3 3" xfId="8254"/>
    <cellStyle name="표준 12 2 2 2 2 2 2 4" xfId="8255"/>
    <cellStyle name="표준 12 2 2 2 2 2 2 4 2" xfId="8256"/>
    <cellStyle name="표준 12 2 2 2 2 2 2 5" xfId="8257"/>
    <cellStyle name="표준 12 2 2 2 2 2 3" xfId="8258"/>
    <cellStyle name="표준 12 2 2 2 2 2 3 2" xfId="8259"/>
    <cellStyle name="표준 12 2 2 2 2 2 4" xfId="8260"/>
    <cellStyle name="표준 12 2 2 2 2 2 4 2" xfId="8261"/>
    <cellStyle name="표준 12 2 2 2 2 2 4 2 2" xfId="8262"/>
    <cellStyle name="표준 12 2 2 2 2 2 4 3" xfId="8263"/>
    <cellStyle name="표준 12 2 2 2 2 2 5" xfId="8264"/>
    <cellStyle name="표준 12 2 2 2 2 2 5 2" xfId="8265"/>
    <cellStyle name="표준 12 2 2 2 2 2 6" xfId="8266"/>
    <cellStyle name="표준 12 2 2 2 2 3" xfId="8267"/>
    <cellStyle name="표준 12 2 2 2 2 3 2" xfId="8268"/>
    <cellStyle name="표준 12 2 2 2 2 3 2 2" xfId="8269"/>
    <cellStyle name="표준 12 2 2 2 2 3 3" xfId="8270"/>
    <cellStyle name="표준 12 2 2 2 2 3 3 2" xfId="8271"/>
    <cellStyle name="표준 12 2 2 2 2 3 3 2 2" xfId="8272"/>
    <cellStyle name="표준 12 2 2 2 2 3 3 3" xfId="8273"/>
    <cellStyle name="표준 12 2 2 2 2 3 4" xfId="8274"/>
    <cellStyle name="표준 12 2 2 2 2 3 4 2" xfId="8275"/>
    <cellStyle name="표준 12 2 2 2 2 3 5" xfId="8276"/>
    <cellStyle name="표준 12 2 2 2 2 4" xfId="8277"/>
    <cellStyle name="표준 12 2 2 2 2 4 2" xfId="8278"/>
    <cellStyle name="표준 12 2 2 2 2 5" xfId="8279"/>
    <cellStyle name="표준 12 2 2 2 2 5 2" xfId="8280"/>
    <cellStyle name="표준 12 2 2 2 2 5 2 2" xfId="8281"/>
    <cellStyle name="표준 12 2 2 2 2 5 3" xfId="8282"/>
    <cellStyle name="표준 12 2 2 2 2 6" xfId="8283"/>
    <cellStyle name="표준 12 2 2 2 2 6 2" xfId="8284"/>
    <cellStyle name="표준 12 2 2 2 2 7" xfId="8285"/>
    <cellStyle name="표준 12 2 2 2 3" xfId="8286"/>
    <cellStyle name="표준 12 2 2 2 3 2" xfId="8287"/>
    <cellStyle name="표준 12 2 2 2 3 2 2" xfId="8288"/>
    <cellStyle name="표준 12 2 2 2 3 2 2 2" xfId="8289"/>
    <cellStyle name="표준 12 2 2 2 3 2 3" xfId="8290"/>
    <cellStyle name="표준 12 2 2 2 3 2 3 2" xfId="8291"/>
    <cellStyle name="표준 12 2 2 2 3 2 3 2 2" xfId="8292"/>
    <cellStyle name="표준 12 2 2 2 3 2 3 3" xfId="8293"/>
    <cellStyle name="표준 12 2 2 2 3 2 4" xfId="8294"/>
    <cellStyle name="표준 12 2 2 2 3 2 4 2" xfId="8295"/>
    <cellStyle name="표준 12 2 2 2 3 2 5" xfId="8296"/>
    <cellStyle name="표준 12 2 2 2 3 3" xfId="8297"/>
    <cellStyle name="표준 12 2 2 2 3 3 2" xfId="8298"/>
    <cellStyle name="표준 12 2 2 2 3 4" xfId="8299"/>
    <cellStyle name="표준 12 2 2 2 3 4 2" xfId="8300"/>
    <cellStyle name="표준 12 2 2 2 3 4 2 2" xfId="8301"/>
    <cellStyle name="표준 12 2 2 2 3 4 3" xfId="8302"/>
    <cellStyle name="표준 12 2 2 2 3 5" xfId="8303"/>
    <cellStyle name="표준 12 2 2 2 3 5 2" xfId="8304"/>
    <cellStyle name="표준 12 2 2 2 3 6" xfId="8305"/>
    <cellStyle name="표준 12 2 2 2 4" xfId="8306"/>
    <cellStyle name="표준 12 2 2 2 4 2" xfId="8307"/>
    <cellStyle name="표준 12 2 2 2 4 2 2" xfId="8308"/>
    <cellStyle name="표준 12 2 2 2 4 3" xfId="8309"/>
    <cellStyle name="표준 12 2 2 2 4 3 2" xfId="8310"/>
    <cellStyle name="표준 12 2 2 2 4 3 2 2" xfId="8311"/>
    <cellStyle name="표준 12 2 2 2 4 3 3" xfId="8312"/>
    <cellStyle name="표준 12 2 2 2 4 4" xfId="8313"/>
    <cellStyle name="표준 12 2 2 2 4 4 2" xfId="8314"/>
    <cellStyle name="표준 12 2 2 2 4 5" xfId="8315"/>
    <cellStyle name="표준 12 2 2 2 5" xfId="8316"/>
    <cellStyle name="표준 12 2 2 2 5 2" xfId="8317"/>
    <cellStyle name="표준 12 2 2 2 6" xfId="8318"/>
    <cellStyle name="표준 12 2 2 2 6 2" xfId="8319"/>
    <cellStyle name="표준 12 2 2 2 6 2 2" xfId="8320"/>
    <cellStyle name="표준 12 2 2 2 6 3" xfId="8321"/>
    <cellStyle name="표준 12 2 2 2 7" xfId="8322"/>
    <cellStyle name="표준 12 2 2 2 7 2" xfId="8323"/>
    <cellStyle name="표준 12 2 2 2 8" xfId="8324"/>
    <cellStyle name="표준 12 2 2 2 9" xfId="46987"/>
    <cellStyle name="표준 12 2 2 3" xfId="8325"/>
    <cellStyle name="표준 12 2 2 3 2" xfId="8326"/>
    <cellStyle name="표준 12 2 2 3 2 2" xfId="8327"/>
    <cellStyle name="표준 12 2 2 3 2 2 2" xfId="8328"/>
    <cellStyle name="표준 12 2 2 3 2 2 2 2" xfId="8329"/>
    <cellStyle name="표준 12 2 2 3 2 2 3" xfId="8330"/>
    <cellStyle name="표준 12 2 2 3 2 2 3 2" xfId="8331"/>
    <cellStyle name="표준 12 2 2 3 2 2 3 2 2" xfId="8332"/>
    <cellStyle name="표준 12 2 2 3 2 2 3 3" xfId="8333"/>
    <cellStyle name="표준 12 2 2 3 2 2 4" xfId="8334"/>
    <cellStyle name="표준 12 2 2 3 2 2 4 2" xfId="8335"/>
    <cellStyle name="표준 12 2 2 3 2 2 5" xfId="8336"/>
    <cellStyle name="표준 12 2 2 3 2 3" xfId="8337"/>
    <cellStyle name="표준 12 2 2 3 2 3 2" xfId="8338"/>
    <cellStyle name="표준 12 2 2 3 2 4" xfId="8339"/>
    <cellStyle name="표준 12 2 2 3 2 4 2" xfId="8340"/>
    <cellStyle name="표준 12 2 2 3 2 4 2 2" xfId="8341"/>
    <cellStyle name="표준 12 2 2 3 2 4 3" xfId="8342"/>
    <cellStyle name="표준 12 2 2 3 2 5" xfId="8343"/>
    <cellStyle name="표준 12 2 2 3 2 5 2" xfId="8344"/>
    <cellStyle name="표준 12 2 2 3 2 6" xfId="8345"/>
    <cellStyle name="표준 12 2 2 3 3" xfId="8346"/>
    <cellStyle name="표준 12 2 2 3 3 2" xfId="8347"/>
    <cellStyle name="표준 12 2 2 3 3 2 2" xfId="8348"/>
    <cellStyle name="표준 12 2 2 3 3 3" xfId="8349"/>
    <cellStyle name="표준 12 2 2 3 3 3 2" xfId="8350"/>
    <cellStyle name="표준 12 2 2 3 3 3 2 2" xfId="8351"/>
    <cellStyle name="표준 12 2 2 3 3 3 3" xfId="8352"/>
    <cellStyle name="표준 12 2 2 3 3 4" xfId="8353"/>
    <cellStyle name="표준 12 2 2 3 3 4 2" xfId="8354"/>
    <cellStyle name="표준 12 2 2 3 3 5" xfId="8355"/>
    <cellStyle name="표준 12 2 2 3 4" xfId="8356"/>
    <cellStyle name="표준 12 2 2 3 4 2" xfId="8357"/>
    <cellStyle name="표준 12 2 2 3 5" xfId="8358"/>
    <cellStyle name="표준 12 2 2 3 5 2" xfId="8359"/>
    <cellStyle name="표준 12 2 2 3 5 2 2" xfId="8360"/>
    <cellStyle name="표준 12 2 2 3 5 3" xfId="8361"/>
    <cellStyle name="표준 12 2 2 3 6" xfId="8362"/>
    <cellStyle name="표준 12 2 2 3 6 2" xfId="8363"/>
    <cellStyle name="표준 12 2 2 3 7" xfId="8364"/>
    <cellStyle name="표준 12 2 2 4" xfId="8365"/>
    <cellStyle name="표준 12 2 2 4 2" xfId="8366"/>
    <cellStyle name="표준 12 2 2 4 2 2" xfId="8367"/>
    <cellStyle name="표준 12 2 2 4 2 2 2" xfId="8368"/>
    <cellStyle name="표준 12 2 2 4 2 3" xfId="8369"/>
    <cellStyle name="표준 12 2 2 4 2 3 2" xfId="8370"/>
    <cellStyle name="표준 12 2 2 4 2 3 2 2" xfId="8371"/>
    <cellStyle name="표준 12 2 2 4 2 3 3" xfId="8372"/>
    <cellStyle name="표준 12 2 2 4 2 4" xfId="8373"/>
    <cellStyle name="표준 12 2 2 4 2 4 2" xfId="8374"/>
    <cellStyle name="표준 12 2 2 4 2 5" xfId="8375"/>
    <cellStyle name="표준 12 2 2 4 3" xfId="8376"/>
    <cellStyle name="표준 12 2 2 4 3 2" xfId="8377"/>
    <cellStyle name="표준 12 2 2 4 4" xfId="8378"/>
    <cellStyle name="표준 12 2 2 4 4 2" xfId="8379"/>
    <cellStyle name="표준 12 2 2 4 4 2 2" xfId="8380"/>
    <cellStyle name="표준 12 2 2 4 4 3" xfId="8381"/>
    <cellStyle name="표준 12 2 2 4 5" xfId="8382"/>
    <cellStyle name="표준 12 2 2 4 5 2" xfId="8383"/>
    <cellStyle name="표준 12 2 2 4 6" xfId="8384"/>
    <cellStyle name="표준 12 2 2 5" xfId="8385"/>
    <cellStyle name="표준 12 2 2 5 2" xfId="8386"/>
    <cellStyle name="표준 12 2 2 5 2 2" xfId="8387"/>
    <cellStyle name="표준 12 2 2 5 3" xfId="8388"/>
    <cellStyle name="표준 12 2 2 5 3 2" xfId="8389"/>
    <cellStyle name="표준 12 2 2 5 3 2 2" xfId="8390"/>
    <cellStyle name="표준 12 2 2 5 3 3" xfId="8391"/>
    <cellStyle name="표준 12 2 2 5 4" xfId="8392"/>
    <cellStyle name="표준 12 2 2 5 4 2" xfId="8393"/>
    <cellStyle name="표준 12 2 2 5 5" xfId="8394"/>
    <cellStyle name="표준 12 2 2 6" xfId="8395"/>
    <cellStyle name="표준 12 2 2 6 2" xfId="8396"/>
    <cellStyle name="표준 12 2 2 7" xfId="8397"/>
    <cellStyle name="표준 12 2 2 7 2" xfId="8398"/>
    <cellStyle name="표준 12 2 2 7 2 2" xfId="8399"/>
    <cellStyle name="표준 12 2 2 7 3" xfId="8400"/>
    <cellStyle name="표준 12 2 2 8" xfId="8401"/>
    <cellStyle name="표준 12 2 2 8 2" xfId="8402"/>
    <cellStyle name="표준 12 2 2 9" xfId="8403"/>
    <cellStyle name="표준 12 2 3" xfId="8404"/>
    <cellStyle name="표준 12 2 3 2" xfId="8405"/>
    <cellStyle name="표준 12 2 3 2 2" xfId="8406"/>
    <cellStyle name="표준 12 2 3 2 2 2" xfId="8407"/>
    <cellStyle name="표준 12 2 3 2 2 2 2" xfId="8408"/>
    <cellStyle name="표준 12 2 3 2 2 2 2 2" xfId="8409"/>
    <cellStyle name="표준 12 2 3 2 2 2 3" xfId="8410"/>
    <cellStyle name="표준 12 2 3 2 2 2 3 2" xfId="8411"/>
    <cellStyle name="표준 12 2 3 2 2 2 3 2 2" xfId="8412"/>
    <cellStyle name="표준 12 2 3 2 2 2 3 3" xfId="8413"/>
    <cellStyle name="표준 12 2 3 2 2 2 4" xfId="8414"/>
    <cellStyle name="표준 12 2 3 2 2 2 4 2" xfId="8415"/>
    <cellStyle name="표준 12 2 3 2 2 2 5" xfId="8416"/>
    <cellStyle name="표준 12 2 3 2 2 3" xfId="8417"/>
    <cellStyle name="표준 12 2 3 2 2 3 2" xfId="8418"/>
    <cellStyle name="표준 12 2 3 2 2 4" xfId="8419"/>
    <cellStyle name="표준 12 2 3 2 2 4 2" xfId="8420"/>
    <cellStyle name="표준 12 2 3 2 2 4 2 2" xfId="8421"/>
    <cellStyle name="표준 12 2 3 2 2 4 3" xfId="8422"/>
    <cellStyle name="표준 12 2 3 2 2 5" xfId="8423"/>
    <cellStyle name="표준 12 2 3 2 2 5 2" xfId="8424"/>
    <cellStyle name="표준 12 2 3 2 2 6" xfId="8425"/>
    <cellStyle name="표준 12 2 3 2 3" xfId="8426"/>
    <cellStyle name="표준 12 2 3 2 3 2" xfId="8427"/>
    <cellStyle name="표준 12 2 3 2 3 2 2" xfId="8428"/>
    <cellStyle name="표준 12 2 3 2 3 3" xfId="8429"/>
    <cellStyle name="표준 12 2 3 2 3 3 2" xfId="8430"/>
    <cellStyle name="표준 12 2 3 2 3 3 2 2" xfId="8431"/>
    <cellStyle name="표준 12 2 3 2 3 3 3" xfId="8432"/>
    <cellStyle name="표준 12 2 3 2 3 4" xfId="8433"/>
    <cellStyle name="표준 12 2 3 2 3 4 2" xfId="8434"/>
    <cellStyle name="표준 12 2 3 2 3 5" xfId="8435"/>
    <cellStyle name="표준 12 2 3 2 4" xfId="8436"/>
    <cellStyle name="표준 12 2 3 2 4 2" xfId="8437"/>
    <cellStyle name="표준 12 2 3 2 5" xfId="8438"/>
    <cellStyle name="표준 12 2 3 2 5 2" xfId="8439"/>
    <cellStyle name="표준 12 2 3 2 5 2 2" xfId="8440"/>
    <cellStyle name="표준 12 2 3 2 5 3" xfId="8441"/>
    <cellStyle name="표준 12 2 3 2 6" xfId="8442"/>
    <cellStyle name="표준 12 2 3 2 6 2" xfId="8443"/>
    <cellStyle name="표준 12 2 3 2 7" xfId="8444"/>
    <cellStyle name="표준 12 2 3 2 8" xfId="46989"/>
    <cellStyle name="표준 12 2 3 3" xfId="8445"/>
    <cellStyle name="표준 12 2 3 3 2" xfId="8446"/>
    <cellStyle name="표준 12 2 3 3 2 2" xfId="8447"/>
    <cellStyle name="표준 12 2 3 3 2 2 2" xfId="8448"/>
    <cellStyle name="표준 12 2 3 3 2 3" xfId="8449"/>
    <cellStyle name="표준 12 2 3 3 2 3 2" xfId="8450"/>
    <cellStyle name="표준 12 2 3 3 2 3 2 2" xfId="8451"/>
    <cellStyle name="표준 12 2 3 3 2 3 3" xfId="8452"/>
    <cellStyle name="표준 12 2 3 3 2 4" xfId="8453"/>
    <cellStyle name="표준 12 2 3 3 2 4 2" xfId="8454"/>
    <cellStyle name="표준 12 2 3 3 2 5" xfId="8455"/>
    <cellStyle name="표준 12 2 3 3 3" xfId="8456"/>
    <cellStyle name="표준 12 2 3 3 3 2" xfId="8457"/>
    <cellStyle name="표준 12 2 3 3 4" xfId="8458"/>
    <cellStyle name="표준 12 2 3 3 4 2" xfId="8459"/>
    <cellStyle name="표준 12 2 3 3 4 2 2" xfId="8460"/>
    <cellStyle name="표준 12 2 3 3 4 3" xfId="8461"/>
    <cellStyle name="표준 12 2 3 3 5" xfId="8462"/>
    <cellStyle name="표준 12 2 3 3 5 2" xfId="8463"/>
    <cellStyle name="표준 12 2 3 3 6" xfId="8464"/>
    <cellStyle name="표준 12 2 3 4" xfId="8465"/>
    <cellStyle name="표준 12 2 3 4 2" xfId="8466"/>
    <cellStyle name="표준 12 2 3 4 2 2" xfId="8467"/>
    <cellStyle name="표준 12 2 3 4 3" xfId="8468"/>
    <cellStyle name="표준 12 2 3 4 3 2" xfId="8469"/>
    <cellStyle name="표준 12 2 3 4 3 2 2" xfId="8470"/>
    <cellStyle name="표준 12 2 3 4 3 3" xfId="8471"/>
    <cellStyle name="표준 12 2 3 4 4" xfId="8472"/>
    <cellStyle name="표준 12 2 3 4 4 2" xfId="8473"/>
    <cellStyle name="표준 12 2 3 4 5" xfId="8474"/>
    <cellStyle name="표준 12 2 3 5" xfId="8475"/>
    <cellStyle name="표준 12 2 3 5 2" xfId="8476"/>
    <cellStyle name="표준 12 2 3 6" xfId="8477"/>
    <cellStyle name="표준 12 2 3 6 2" xfId="8478"/>
    <cellStyle name="표준 12 2 3 6 2 2" xfId="8479"/>
    <cellStyle name="표준 12 2 3 6 3" xfId="8480"/>
    <cellStyle name="표준 12 2 3 7" xfId="8481"/>
    <cellStyle name="표준 12 2 3 7 2" xfId="8482"/>
    <cellStyle name="표준 12 2 3 8" xfId="8483"/>
    <cellStyle name="표준 12 2 3 9" xfId="46988"/>
    <cellStyle name="표준 12 2 4" xfId="8484"/>
    <cellStyle name="표준 12 2 4 2" xfId="8485"/>
    <cellStyle name="표준 12 2 4 2 2" xfId="8486"/>
    <cellStyle name="표준 12 2 4 2 2 2" xfId="8487"/>
    <cellStyle name="표준 12 2 4 2 2 2 2" xfId="8488"/>
    <cellStyle name="표준 12 2 4 2 2 3" xfId="8489"/>
    <cellStyle name="표준 12 2 4 2 2 3 2" xfId="8490"/>
    <cellStyle name="표준 12 2 4 2 2 3 2 2" xfId="8491"/>
    <cellStyle name="표준 12 2 4 2 2 3 3" xfId="8492"/>
    <cellStyle name="표준 12 2 4 2 2 4" xfId="8493"/>
    <cellStyle name="표준 12 2 4 2 2 4 2" xfId="8494"/>
    <cellStyle name="표준 12 2 4 2 2 5" xfId="8495"/>
    <cellStyle name="표준 12 2 4 2 3" xfId="8496"/>
    <cellStyle name="표준 12 2 4 2 3 2" xfId="8497"/>
    <cellStyle name="표준 12 2 4 2 4" xfId="8498"/>
    <cellStyle name="표준 12 2 4 2 4 2" xfId="8499"/>
    <cellStyle name="표준 12 2 4 2 4 2 2" xfId="8500"/>
    <cellStyle name="표준 12 2 4 2 4 3" xfId="8501"/>
    <cellStyle name="표준 12 2 4 2 5" xfId="8502"/>
    <cellStyle name="표준 12 2 4 2 5 2" xfId="8503"/>
    <cellStyle name="표준 12 2 4 2 6" xfId="8504"/>
    <cellStyle name="표준 12 2 4 2 7" xfId="46991"/>
    <cellStyle name="표준 12 2 4 3" xfId="8505"/>
    <cellStyle name="표준 12 2 4 3 2" xfId="8506"/>
    <cellStyle name="표준 12 2 4 3 2 2" xfId="8507"/>
    <cellStyle name="표준 12 2 4 3 3" xfId="8508"/>
    <cellStyle name="표준 12 2 4 3 3 2" xfId="8509"/>
    <cellStyle name="표준 12 2 4 3 3 2 2" xfId="8510"/>
    <cellStyle name="표준 12 2 4 3 3 3" xfId="8511"/>
    <cellStyle name="표준 12 2 4 3 4" xfId="8512"/>
    <cellStyle name="표준 12 2 4 3 4 2" xfId="8513"/>
    <cellStyle name="표준 12 2 4 3 5" xfId="8514"/>
    <cellStyle name="표준 12 2 4 4" xfId="8515"/>
    <cellStyle name="표준 12 2 4 4 2" xfId="8516"/>
    <cellStyle name="표준 12 2 4 5" xfId="8517"/>
    <cellStyle name="표준 12 2 4 5 2" xfId="8518"/>
    <cellStyle name="표준 12 2 4 5 2 2" xfId="8519"/>
    <cellStyle name="표준 12 2 4 5 3" xfId="8520"/>
    <cellStyle name="표준 12 2 4 6" xfId="8521"/>
    <cellStyle name="표준 12 2 4 6 2" xfId="8522"/>
    <cellStyle name="표준 12 2 4 7" xfId="8523"/>
    <cellStyle name="표준 12 2 4 8" xfId="46990"/>
    <cellStyle name="표준 12 2 5" xfId="8524"/>
    <cellStyle name="표준 12 2 5 2" xfId="8525"/>
    <cellStyle name="표준 12 2 5 2 2" xfId="8526"/>
    <cellStyle name="표준 12 2 5 2 2 2" xfId="8527"/>
    <cellStyle name="표준 12 2 5 2 3" xfId="8528"/>
    <cellStyle name="표준 12 2 5 2 3 2" xfId="8529"/>
    <cellStyle name="표준 12 2 5 2 3 2 2" xfId="8530"/>
    <cellStyle name="표준 12 2 5 2 3 3" xfId="8531"/>
    <cellStyle name="표준 12 2 5 2 4" xfId="8532"/>
    <cellStyle name="표준 12 2 5 2 4 2" xfId="8533"/>
    <cellStyle name="표준 12 2 5 2 5" xfId="8534"/>
    <cellStyle name="표준 12 2 5 3" xfId="8535"/>
    <cellStyle name="표준 12 2 5 3 2" xfId="8536"/>
    <cellStyle name="표준 12 2 5 4" xfId="8537"/>
    <cellStyle name="표준 12 2 5 4 2" xfId="8538"/>
    <cellStyle name="표준 12 2 5 4 2 2" xfId="8539"/>
    <cellStyle name="표준 12 2 5 4 3" xfId="8540"/>
    <cellStyle name="표준 12 2 5 5" xfId="8541"/>
    <cellStyle name="표준 12 2 5 5 2" xfId="8542"/>
    <cellStyle name="표준 12 2 5 6" xfId="8543"/>
    <cellStyle name="표준 12 2 5 7" xfId="46992"/>
    <cellStyle name="표준 12 2 6" xfId="8544"/>
    <cellStyle name="표준 12 2 6 2" xfId="8545"/>
    <cellStyle name="표준 12 2 6 2 2" xfId="8546"/>
    <cellStyle name="표준 12 2 6 3" xfId="8547"/>
    <cellStyle name="표준 12 2 6 3 2" xfId="8548"/>
    <cellStyle name="표준 12 2 6 3 2 2" xfId="8549"/>
    <cellStyle name="표준 12 2 6 3 3" xfId="8550"/>
    <cellStyle name="표준 12 2 6 4" xfId="8551"/>
    <cellStyle name="표준 12 2 6 4 2" xfId="8552"/>
    <cellStyle name="표준 12 2 6 5" xfId="8553"/>
    <cellStyle name="표준 12 2 7" xfId="8554"/>
    <cellStyle name="표준 12 2 7 2" xfId="8555"/>
    <cellStyle name="표준 12 2 8" xfId="8556"/>
    <cellStyle name="표준 12 2 8 2" xfId="8557"/>
    <cellStyle name="표준 12 2 9" xfId="8558"/>
    <cellStyle name="표준 12 2 9 2" xfId="8559"/>
    <cellStyle name="표준 12 2 9 2 2" xfId="8560"/>
    <cellStyle name="표준 12 2 9 3" xfId="8561"/>
    <cellStyle name="표준 12 3" xfId="2677"/>
    <cellStyle name="표준 12 3 10" xfId="13574"/>
    <cellStyle name="표준 12 3 11" xfId="8562"/>
    <cellStyle name="표준 12 3 12" xfId="46993"/>
    <cellStyle name="표준 12 3 2" xfId="8563"/>
    <cellStyle name="표준 12 3 2 2" xfId="8564"/>
    <cellStyle name="표준 12 3 2 2 2" xfId="8565"/>
    <cellStyle name="표준 12 3 2 2 2 2" xfId="8566"/>
    <cellStyle name="표준 12 3 2 2 2 2 2" xfId="8567"/>
    <cellStyle name="표준 12 3 2 2 2 2 2 2" xfId="8568"/>
    <cellStyle name="표준 12 3 2 2 2 2 3" xfId="8569"/>
    <cellStyle name="표준 12 3 2 2 2 2 3 2" xfId="8570"/>
    <cellStyle name="표준 12 3 2 2 2 2 3 2 2" xfId="8571"/>
    <cellStyle name="표준 12 3 2 2 2 2 3 3" xfId="8572"/>
    <cellStyle name="표준 12 3 2 2 2 2 4" xfId="8573"/>
    <cellStyle name="표준 12 3 2 2 2 2 4 2" xfId="8574"/>
    <cellStyle name="표준 12 3 2 2 2 2 5" xfId="8575"/>
    <cellStyle name="표준 12 3 2 2 2 3" xfId="8576"/>
    <cellStyle name="표준 12 3 2 2 2 3 2" xfId="8577"/>
    <cellStyle name="표준 12 3 2 2 2 4" xfId="8578"/>
    <cellStyle name="표준 12 3 2 2 2 4 2" xfId="8579"/>
    <cellStyle name="표준 12 3 2 2 2 4 2 2" xfId="8580"/>
    <cellStyle name="표준 12 3 2 2 2 4 3" xfId="8581"/>
    <cellStyle name="표준 12 3 2 2 2 5" xfId="8582"/>
    <cellStyle name="표준 12 3 2 2 2 5 2" xfId="8583"/>
    <cellStyle name="표준 12 3 2 2 2 6" xfId="8584"/>
    <cellStyle name="표준 12 3 2 2 3" xfId="8585"/>
    <cellStyle name="표준 12 3 2 2 3 2" xfId="8586"/>
    <cellStyle name="표준 12 3 2 2 3 2 2" xfId="8587"/>
    <cellStyle name="표준 12 3 2 2 3 3" xfId="8588"/>
    <cellStyle name="표준 12 3 2 2 3 3 2" xfId="8589"/>
    <cellStyle name="표준 12 3 2 2 3 3 2 2" xfId="8590"/>
    <cellStyle name="표준 12 3 2 2 3 3 3" xfId="8591"/>
    <cellStyle name="표준 12 3 2 2 3 4" xfId="8592"/>
    <cellStyle name="표준 12 3 2 2 3 4 2" xfId="8593"/>
    <cellStyle name="표준 12 3 2 2 3 5" xfId="8594"/>
    <cellStyle name="표준 12 3 2 2 4" xfId="8595"/>
    <cellStyle name="표준 12 3 2 2 4 2" xfId="8596"/>
    <cellStyle name="표준 12 3 2 2 5" xfId="8597"/>
    <cellStyle name="표준 12 3 2 2 5 2" xfId="8598"/>
    <cellStyle name="표준 12 3 2 2 5 2 2" xfId="8599"/>
    <cellStyle name="표준 12 3 2 2 5 3" xfId="8600"/>
    <cellStyle name="표준 12 3 2 2 6" xfId="8601"/>
    <cellStyle name="표준 12 3 2 2 6 2" xfId="8602"/>
    <cellStyle name="표준 12 3 2 2 7" xfId="8603"/>
    <cellStyle name="표준 12 3 2 2 8" xfId="46995"/>
    <cellStyle name="표준 12 3 2 3" xfId="8604"/>
    <cellStyle name="표준 12 3 2 3 2" xfId="8605"/>
    <cellStyle name="표준 12 3 2 3 2 2" xfId="8606"/>
    <cellStyle name="표준 12 3 2 3 2 2 2" xfId="8607"/>
    <cellStyle name="표준 12 3 2 3 2 3" xfId="8608"/>
    <cellStyle name="표준 12 3 2 3 2 3 2" xfId="8609"/>
    <cellStyle name="표준 12 3 2 3 2 3 2 2" xfId="8610"/>
    <cellStyle name="표준 12 3 2 3 2 3 3" xfId="8611"/>
    <cellStyle name="표준 12 3 2 3 2 4" xfId="8612"/>
    <cellStyle name="표준 12 3 2 3 2 4 2" xfId="8613"/>
    <cellStyle name="표준 12 3 2 3 2 5" xfId="8614"/>
    <cellStyle name="표준 12 3 2 3 3" xfId="8615"/>
    <cellStyle name="표준 12 3 2 3 3 2" xfId="8616"/>
    <cellStyle name="표준 12 3 2 3 4" xfId="8617"/>
    <cellStyle name="표준 12 3 2 3 4 2" xfId="8618"/>
    <cellStyle name="표준 12 3 2 3 4 2 2" xfId="8619"/>
    <cellStyle name="표준 12 3 2 3 4 3" xfId="8620"/>
    <cellStyle name="표준 12 3 2 3 5" xfId="8621"/>
    <cellStyle name="표준 12 3 2 3 5 2" xfId="8622"/>
    <cellStyle name="표준 12 3 2 3 6" xfId="8623"/>
    <cellStyle name="표준 12 3 2 4" xfId="8624"/>
    <cellStyle name="표준 12 3 2 4 2" xfId="8625"/>
    <cellStyle name="표준 12 3 2 4 2 2" xfId="8626"/>
    <cellStyle name="표준 12 3 2 4 3" xfId="8627"/>
    <cellStyle name="표준 12 3 2 4 3 2" xfId="8628"/>
    <cellStyle name="표준 12 3 2 4 3 2 2" xfId="8629"/>
    <cellStyle name="표준 12 3 2 4 3 3" xfId="8630"/>
    <cellStyle name="표준 12 3 2 4 4" xfId="8631"/>
    <cellStyle name="표준 12 3 2 4 4 2" xfId="8632"/>
    <cellStyle name="표준 12 3 2 4 5" xfId="8633"/>
    <cellStyle name="표준 12 3 2 5" xfId="8634"/>
    <cellStyle name="표준 12 3 2 5 2" xfId="8635"/>
    <cellStyle name="표준 12 3 2 6" xfId="8636"/>
    <cellStyle name="표준 12 3 2 6 2" xfId="8637"/>
    <cellStyle name="표준 12 3 2 6 2 2" xfId="8638"/>
    <cellStyle name="표준 12 3 2 6 3" xfId="8639"/>
    <cellStyle name="표준 12 3 2 7" xfId="8640"/>
    <cellStyle name="표준 12 3 2 7 2" xfId="8641"/>
    <cellStyle name="표준 12 3 2 8" xfId="8642"/>
    <cellStyle name="표준 12 3 2 9" xfId="46994"/>
    <cellStyle name="표준 12 3 3" xfId="8643"/>
    <cellStyle name="표준 12 3 3 2" xfId="8644"/>
    <cellStyle name="표준 12 3 3 2 2" xfId="8645"/>
    <cellStyle name="표준 12 3 3 2 2 2" xfId="8646"/>
    <cellStyle name="표준 12 3 3 2 2 2 2" xfId="8647"/>
    <cellStyle name="표준 12 3 3 2 2 3" xfId="8648"/>
    <cellStyle name="표준 12 3 3 2 2 3 2" xfId="8649"/>
    <cellStyle name="표준 12 3 3 2 2 3 2 2" xfId="8650"/>
    <cellStyle name="표준 12 3 3 2 2 3 3" xfId="8651"/>
    <cellStyle name="표준 12 3 3 2 2 4" xfId="8652"/>
    <cellStyle name="표준 12 3 3 2 2 4 2" xfId="8653"/>
    <cellStyle name="표준 12 3 3 2 2 5" xfId="8654"/>
    <cellStyle name="표준 12 3 3 2 3" xfId="8655"/>
    <cellStyle name="표준 12 3 3 2 3 2" xfId="8656"/>
    <cellStyle name="표준 12 3 3 2 4" xfId="8657"/>
    <cellStyle name="표준 12 3 3 2 4 2" xfId="8658"/>
    <cellStyle name="표준 12 3 3 2 4 2 2" xfId="8659"/>
    <cellStyle name="표준 12 3 3 2 4 3" xfId="8660"/>
    <cellStyle name="표준 12 3 3 2 5" xfId="8661"/>
    <cellStyle name="표준 12 3 3 2 5 2" xfId="8662"/>
    <cellStyle name="표준 12 3 3 2 6" xfId="8663"/>
    <cellStyle name="표준 12 3 3 2 7" xfId="46997"/>
    <cellStyle name="표준 12 3 3 3" xfId="8664"/>
    <cellStyle name="표준 12 3 3 3 2" xfId="8665"/>
    <cellStyle name="표준 12 3 3 3 2 2" xfId="8666"/>
    <cellStyle name="표준 12 3 3 3 3" xfId="8667"/>
    <cellStyle name="표준 12 3 3 3 3 2" xfId="8668"/>
    <cellStyle name="표준 12 3 3 3 3 2 2" xfId="8669"/>
    <cellStyle name="표준 12 3 3 3 3 3" xfId="8670"/>
    <cellStyle name="표준 12 3 3 3 4" xfId="8671"/>
    <cellStyle name="표준 12 3 3 3 4 2" xfId="8672"/>
    <cellStyle name="표준 12 3 3 3 5" xfId="8673"/>
    <cellStyle name="표준 12 3 3 4" xfId="8674"/>
    <cellStyle name="표준 12 3 3 4 2" xfId="8675"/>
    <cellStyle name="표준 12 3 3 5" xfId="8676"/>
    <cellStyle name="표준 12 3 3 5 2" xfId="8677"/>
    <cellStyle name="표준 12 3 3 5 2 2" xfId="8678"/>
    <cellStyle name="표준 12 3 3 5 3" xfId="8679"/>
    <cellStyle name="표준 12 3 3 6" xfId="8680"/>
    <cellStyle name="표준 12 3 3 6 2" xfId="8681"/>
    <cellStyle name="표준 12 3 3 7" xfId="8682"/>
    <cellStyle name="표준 12 3 3 8" xfId="46996"/>
    <cellStyle name="표준 12 3 4" xfId="8683"/>
    <cellStyle name="표준 12 3 4 2" xfId="8684"/>
    <cellStyle name="표준 12 3 4 2 2" xfId="8685"/>
    <cellStyle name="표준 12 3 4 2 2 2" xfId="8686"/>
    <cellStyle name="표준 12 3 4 2 3" xfId="8687"/>
    <cellStyle name="표준 12 3 4 2 3 2" xfId="8688"/>
    <cellStyle name="표준 12 3 4 2 3 2 2" xfId="8689"/>
    <cellStyle name="표준 12 3 4 2 3 3" xfId="8690"/>
    <cellStyle name="표준 12 3 4 2 4" xfId="8691"/>
    <cellStyle name="표준 12 3 4 2 4 2" xfId="8692"/>
    <cellStyle name="표준 12 3 4 2 5" xfId="8693"/>
    <cellStyle name="표준 12 3 4 2 6" xfId="46999"/>
    <cellStyle name="표준 12 3 4 3" xfId="8694"/>
    <cellStyle name="표준 12 3 4 3 2" xfId="8695"/>
    <cellStyle name="표준 12 3 4 4" xfId="8696"/>
    <cellStyle name="표준 12 3 4 4 2" xfId="8697"/>
    <cellStyle name="표준 12 3 4 4 2 2" xfId="8698"/>
    <cellStyle name="표준 12 3 4 4 3" xfId="8699"/>
    <cellStyle name="표준 12 3 4 5" xfId="8700"/>
    <cellStyle name="표준 12 3 4 5 2" xfId="8701"/>
    <cellStyle name="표준 12 3 4 6" xfId="8702"/>
    <cellStyle name="표준 12 3 4 7" xfId="46998"/>
    <cellStyle name="표준 12 3 5" xfId="8703"/>
    <cellStyle name="표준 12 3 5 2" xfId="8704"/>
    <cellStyle name="표준 12 3 5 2 2" xfId="8705"/>
    <cellStyle name="표준 12 3 5 3" xfId="8706"/>
    <cellStyle name="표준 12 3 5 3 2" xfId="8707"/>
    <cellStyle name="표준 12 3 5 3 2 2" xfId="8708"/>
    <cellStyle name="표준 12 3 5 3 3" xfId="8709"/>
    <cellStyle name="표준 12 3 5 4" xfId="8710"/>
    <cellStyle name="표준 12 3 5 4 2" xfId="8711"/>
    <cellStyle name="표준 12 3 5 5" xfId="8712"/>
    <cellStyle name="표준 12 3 6" xfId="8713"/>
    <cellStyle name="표준 12 3 6 2" xfId="8714"/>
    <cellStyle name="표준 12 3 7" xfId="8715"/>
    <cellStyle name="표준 12 3 7 2" xfId="8716"/>
    <cellStyle name="표준 12 3 7 2 2" xfId="8717"/>
    <cellStyle name="표준 12 3 7 3" xfId="8718"/>
    <cellStyle name="표준 12 3 8" xfId="8719"/>
    <cellStyle name="표준 12 3 8 2" xfId="8720"/>
    <cellStyle name="표준 12 3 9" xfId="8721"/>
    <cellStyle name="표준 12 4" xfId="2678"/>
    <cellStyle name="표준 12 4 10" xfId="8722"/>
    <cellStyle name="표준 12 4 11" xfId="47000"/>
    <cellStyle name="표준 12 4 2" xfId="8723"/>
    <cellStyle name="표준 12 4 2 2" xfId="8724"/>
    <cellStyle name="표준 12 4 2 2 2" xfId="8725"/>
    <cellStyle name="표준 12 4 2 2 2 2" xfId="8726"/>
    <cellStyle name="표준 12 4 2 2 2 2 2" xfId="8727"/>
    <cellStyle name="표준 12 4 2 2 2 3" xfId="8728"/>
    <cellStyle name="표준 12 4 2 2 2 3 2" xfId="8729"/>
    <cellStyle name="표준 12 4 2 2 2 3 2 2" xfId="8730"/>
    <cellStyle name="표준 12 4 2 2 2 3 3" xfId="8731"/>
    <cellStyle name="표준 12 4 2 2 2 4" xfId="8732"/>
    <cellStyle name="표준 12 4 2 2 2 4 2" xfId="8733"/>
    <cellStyle name="표준 12 4 2 2 2 5" xfId="8734"/>
    <cellStyle name="표준 12 4 2 2 3" xfId="8735"/>
    <cellStyle name="표준 12 4 2 2 3 2" xfId="8736"/>
    <cellStyle name="표준 12 4 2 2 4" xfId="8737"/>
    <cellStyle name="표준 12 4 2 2 4 2" xfId="8738"/>
    <cellStyle name="표준 12 4 2 2 4 2 2" xfId="8739"/>
    <cellStyle name="표준 12 4 2 2 4 3" xfId="8740"/>
    <cellStyle name="표준 12 4 2 2 5" xfId="8741"/>
    <cellStyle name="표준 12 4 2 2 5 2" xfId="8742"/>
    <cellStyle name="표준 12 4 2 2 6" xfId="8743"/>
    <cellStyle name="표준 12 4 2 3" xfId="8744"/>
    <cellStyle name="표준 12 4 2 3 2" xfId="8745"/>
    <cellStyle name="표준 12 4 2 3 2 2" xfId="8746"/>
    <cellStyle name="표준 12 4 2 3 3" xfId="8747"/>
    <cellStyle name="표준 12 4 2 3 3 2" xfId="8748"/>
    <cellStyle name="표준 12 4 2 3 3 2 2" xfId="8749"/>
    <cellStyle name="표준 12 4 2 3 3 3" xfId="8750"/>
    <cellStyle name="표준 12 4 2 3 4" xfId="8751"/>
    <cellStyle name="표준 12 4 2 3 4 2" xfId="8752"/>
    <cellStyle name="표준 12 4 2 3 5" xfId="8753"/>
    <cellStyle name="표준 12 4 2 4" xfId="8754"/>
    <cellStyle name="표준 12 4 2 4 2" xfId="8755"/>
    <cellStyle name="표준 12 4 2 5" xfId="8756"/>
    <cellStyle name="표준 12 4 2 5 2" xfId="8757"/>
    <cellStyle name="표준 12 4 2 5 2 2" xfId="8758"/>
    <cellStyle name="표준 12 4 2 5 3" xfId="8759"/>
    <cellStyle name="표준 12 4 2 6" xfId="8760"/>
    <cellStyle name="표준 12 4 2 6 2" xfId="8761"/>
    <cellStyle name="표준 12 4 2 7" xfId="8762"/>
    <cellStyle name="표준 12 4 3" xfId="8763"/>
    <cellStyle name="표준 12 4 3 2" xfId="8764"/>
    <cellStyle name="표준 12 4 3 2 2" xfId="8765"/>
    <cellStyle name="표준 12 4 3 2 2 2" xfId="8766"/>
    <cellStyle name="표준 12 4 3 2 3" xfId="8767"/>
    <cellStyle name="표준 12 4 3 2 3 2" xfId="8768"/>
    <cellStyle name="표준 12 4 3 2 3 2 2" xfId="8769"/>
    <cellStyle name="표준 12 4 3 2 3 3" xfId="8770"/>
    <cellStyle name="표준 12 4 3 2 4" xfId="8771"/>
    <cellStyle name="표준 12 4 3 2 4 2" xfId="8772"/>
    <cellStyle name="표준 12 4 3 2 5" xfId="8773"/>
    <cellStyle name="표준 12 4 3 3" xfId="8774"/>
    <cellStyle name="표준 12 4 3 3 2" xfId="8775"/>
    <cellStyle name="표준 12 4 3 4" xfId="8776"/>
    <cellStyle name="표준 12 4 3 4 2" xfId="8777"/>
    <cellStyle name="표준 12 4 3 4 2 2" xfId="8778"/>
    <cellStyle name="표준 12 4 3 4 3" xfId="8779"/>
    <cellStyle name="표준 12 4 3 5" xfId="8780"/>
    <cellStyle name="표준 12 4 3 5 2" xfId="8781"/>
    <cellStyle name="표준 12 4 3 6" xfId="8782"/>
    <cellStyle name="표준 12 4 4" xfId="8783"/>
    <cellStyle name="표준 12 4 4 2" xfId="8784"/>
    <cellStyle name="표준 12 4 4 2 2" xfId="8785"/>
    <cellStyle name="표준 12 4 4 3" xfId="8786"/>
    <cellStyle name="표준 12 4 4 3 2" xfId="8787"/>
    <cellStyle name="표준 12 4 4 3 2 2" xfId="8788"/>
    <cellStyle name="표준 12 4 4 3 3" xfId="8789"/>
    <cellStyle name="표준 12 4 4 4" xfId="8790"/>
    <cellStyle name="표준 12 4 4 4 2" xfId="8791"/>
    <cellStyle name="표준 12 4 4 5" xfId="8792"/>
    <cellStyle name="표준 12 4 5" xfId="8793"/>
    <cellStyle name="표준 12 4 5 2" xfId="8794"/>
    <cellStyle name="표준 12 4 6" xfId="8795"/>
    <cellStyle name="표준 12 4 6 2" xfId="8796"/>
    <cellStyle name="표준 12 4 6 2 2" xfId="8797"/>
    <cellStyle name="표준 12 4 6 3" xfId="8798"/>
    <cellStyle name="표준 12 4 7" xfId="8799"/>
    <cellStyle name="표준 12 4 7 2" xfId="8800"/>
    <cellStyle name="표준 12 4 8" xfId="8801"/>
    <cellStyle name="표준 12 4 9" xfId="13575"/>
    <cellStyle name="표준 12 5" xfId="2679"/>
    <cellStyle name="표준 12 5 10" xfId="47001"/>
    <cellStyle name="표준 12 5 2" xfId="8803"/>
    <cellStyle name="표준 12 5 2 2" xfId="8804"/>
    <cellStyle name="표준 12 5 2 2 2" xfId="8805"/>
    <cellStyle name="표준 12 5 2 2 2 2" xfId="8806"/>
    <cellStyle name="표준 12 5 2 2 3" xfId="8807"/>
    <cellStyle name="표준 12 5 2 2 3 2" xfId="8808"/>
    <cellStyle name="표준 12 5 2 2 3 2 2" xfId="8809"/>
    <cellStyle name="표준 12 5 2 2 3 3" xfId="8810"/>
    <cellStyle name="표준 12 5 2 2 4" xfId="8811"/>
    <cellStyle name="표준 12 5 2 2 4 2" xfId="8812"/>
    <cellStyle name="표준 12 5 2 2 5" xfId="8813"/>
    <cellStyle name="표준 12 5 2 3" xfId="8814"/>
    <cellStyle name="표준 12 5 2 3 2" xfId="8815"/>
    <cellStyle name="표준 12 5 2 4" xfId="8816"/>
    <cellStyle name="표준 12 5 2 4 2" xfId="8817"/>
    <cellStyle name="표준 12 5 2 4 2 2" xfId="8818"/>
    <cellStyle name="표준 12 5 2 4 3" xfId="8819"/>
    <cellStyle name="표준 12 5 2 5" xfId="8820"/>
    <cellStyle name="표준 12 5 2 5 2" xfId="8821"/>
    <cellStyle name="표준 12 5 2 6" xfId="8822"/>
    <cellStyle name="표준 12 5 3" xfId="8823"/>
    <cellStyle name="표준 12 5 3 2" xfId="8824"/>
    <cellStyle name="표준 12 5 3 2 2" xfId="8825"/>
    <cellStyle name="표준 12 5 3 3" xfId="8826"/>
    <cellStyle name="표준 12 5 3 3 2" xfId="8827"/>
    <cellStyle name="표준 12 5 3 3 2 2" xfId="8828"/>
    <cellStyle name="표준 12 5 3 3 3" xfId="8829"/>
    <cellStyle name="표준 12 5 3 4" xfId="8830"/>
    <cellStyle name="표준 12 5 3 4 2" xfId="8831"/>
    <cellStyle name="표준 12 5 3 5" xfId="8832"/>
    <cellStyle name="표준 12 5 4" xfId="8833"/>
    <cellStyle name="표준 12 5 4 2" xfId="8834"/>
    <cellStyle name="표준 12 5 5" xfId="8835"/>
    <cellStyle name="표준 12 5 5 2" xfId="8836"/>
    <cellStyle name="표준 12 5 5 2 2" xfId="8837"/>
    <cellStyle name="표준 12 5 5 3" xfId="8838"/>
    <cellStyle name="표준 12 5 6" xfId="8839"/>
    <cellStyle name="표준 12 5 6 2" xfId="8840"/>
    <cellStyle name="표준 12 5 7" xfId="8841"/>
    <cellStyle name="표준 12 5 8" xfId="13576"/>
    <cellStyle name="표준 12 5 9" xfId="8802"/>
    <cellStyle name="표준 12 6" xfId="2680"/>
    <cellStyle name="표준 12 6 2" xfId="8843"/>
    <cellStyle name="표준 12 6 2 2" xfId="8844"/>
    <cellStyle name="표준 12 6 2 2 2" xfId="8845"/>
    <cellStyle name="표준 12 6 2 3" xfId="8846"/>
    <cellStyle name="표준 12 6 2 3 2" xfId="8847"/>
    <cellStyle name="표준 12 6 2 3 2 2" xfId="8848"/>
    <cellStyle name="표준 12 6 2 3 3" xfId="8849"/>
    <cellStyle name="표준 12 6 2 4" xfId="8850"/>
    <cellStyle name="표준 12 6 2 4 2" xfId="8851"/>
    <cellStyle name="표준 12 6 2 5" xfId="8852"/>
    <cellStyle name="표준 12 6 3" xfId="8853"/>
    <cellStyle name="표준 12 6 3 2" xfId="8854"/>
    <cellStyle name="표준 12 6 4" xfId="8855"/>
    <cellStyle name="표준 12 6 4 2" xfId="8856"/>
    <cellStyle name="표준 12 6 4 2 2" xfId="8857"/>
    <cellStyle name="표준 12 6 4 3" xfId="8858"/>
    <cellStyle name="표준 12 6 5" xfId="8859"/>
    <cellStyle name="표준 12 6 5 2" xfId="8860"/>
    <cellStyle name="표준 12 6 6" xfId="8861"/>
    <cellStyle name="표준 12 6 7" xfId="13577"/>
    <cellStyle name="표준 12 6 8" xfId="8842"/>
    <cellStyle name="표준 12 6 9" xfId="47002"/>
    <cellStyle name="표준 12 7" xfId="2681"/>
    <cellStyle name="표준 12 7 2" xfId="8863"/>
    <cellStyle name="표준 12 7 2 2" xfId="8864"/>
    <cellStyle name="표준 12 7 3" xfId="8865"/>
    <cellStyle name="표준 12 7 3 2" xfId="8866"/>
    <cellStyle name="표준 12 7 3 2 2" xfId="8867"/>
    <cellStyle name="표준 12 7 3 3" xfId="8868"/>
    <cellStyle name="표준 12 7 4" xfId="8869"/>
    <cellStyle name="표준 12 7 4 2" xfId="8870"/>
    <cellStyle name="표준 12 7 5" xfId="8871"/>
    <cellStyle name="표준 12 7 6" xfId="13578"/>
    <cellStyle name="표준 12 7 7" xfId="8862"/>
    <cellStyle name="표준 12 7 8" xfId="46984"/>
    <cellStyle name="표준 12 8" xfId="2682"/>
    <cellStyle name="표준 12 8 2" xfId="8873"/>
    <cellStyle name="표준 12 8 3" xfId="13579"/>
    <cellStyle name="표준 12 8 4" xfId="8872"/>
    <cellStyle name="표준 12 9" xfId="2683"/>
    <cellStyle name="표준 12 9 2" xfId="8875"/>
    <cellStyle name="표준 12 9 3" xfId="13580"/>
    <cellStyle name="표준 12 9 4" xfId="8874"/>
    <cellStyle name="표준 120" xfId="47003"/>
    <cellStyle name="표준 120 2" xfId="47004"/>
    <cellStyle name="표준 120 3" xfId="47005"/>
    <cellStyle name="표준 121" xfId="47006"/>
    <cellStyle name="표준 121 2" xfId="47007"/>
    <cellStyle name="표준 121 3" xfId="47008"/>
    <cellStyle name="표준 122" xfId="47009"/>
    <cellStyle name="표준 122 2" xfId="47010"/>
    <cellStyle name="표준 122 3" xfId="47011"/>
    <cellStyle name="표준 123" xfId="47012"/>
    <cellStyle name="표준 123 2" xfId="47013"/>
    <cellStyle name="표준 123 3" xfId="47014"/>
    <cellStyle name="표준 124" xfId="47015"/>
    <cellStyle name="표준 124 2" xfId="47016"/>
    <cellStyle name="표준 124 2 2" xfId="47017"/>
    <cellStyle name="표준 124 2 3" xfId="47018"/>
    <cellStyle name="표준 124 3" xfId="47019"/>
    <cellStyle name="표준 124 4" xfId="47020"/>
    <cellStyle name="표준 124 5" xfId="47021"/>
    <cellStyle name="표준 124 5 2" xfId="47022"/>
    <cellStyle name="표준 125" xfId="47023"/>
    <cellStyle name="표준 125 2" xfId="47024"/>
    <cellStyle name="표준 125 3" xfId="47025"/>
    <cellStyle name="표준 126" xfId="47026"/>
    <cellStyle name="표준 126 2" xfId="47027"/>
    <cellStyle name="표준 126 3" xfId="47028"/>
    <cellStyle name="표준 127" xfId="47029"/>
    <cellStyle name="표준 127 2" xfId="47030"/>
    <cellStyle name="표준 127 3" xfId="47031"/>
    <cellStyle name="표준 128" xfId="47032"/>
    <cellStyle name="표준 128 2" xfId="47033"/>
    <cellStyle name="표준 128 3" xfId="47034"/>
    <cellStyle name="표준 129" xfId="47035"/>
    <cellStyle name="표준 129 2" xfId="47036"/>
    <cellStyle name="표준 129 3" xfId="47037"/>
    <cellStyle name="표준 13" xfId="2592"/>
    <cellStyle name="표준 13 2" xfId="8876"/>
    <cellStyle name="표준 13 2 2" xfId="8877"/>
    <cellStyle name="표준 13 2 2 2" xfId="47041"/>
    <cellStyle name="표준 13 2 2 3" xfId="47040"/>
    <cellStyle name="표준 13 2 3" xfId="8878"/>
    <cellStyle name="표준 13 2 3 2" xfId="47043"/>
    <cellStyle name="표준 13 2 3 3" xfId="47042"/>
    <cellStyle name="표준 13 2 4" xfId="13581"/>
    <cellStyle name="표준 13 2 4 2" xfId="47045"/>
    <cellStyle name="표준 13 2 4 3" xfId="47044"/>
    <cellStyle name="표준 13 2 5" xfId="13946"/>
    <cellStyle name="표준 13 2 6" xfId="47039"/>
    <cellStyle name="표준 13 3" xfId="8879"/>
    <cellStyle name="표준 13 3 2" xfId="13747"/>
    <cellStyle name="표준 13 3 2 2" xfId="47048"/>
    <cellStyle name="표준 13 3 2 3" xfId="47047"/>
    <cellStyle name="표준 13 3 3" xfId="13945"/>
    <cellStyle name="표준 13 3 3 2" xfId="47049"/>
    <cellStyle name="표준 13 3 4" xfId="47046"/>
    <cellStyle name="표준 13 4" xfId="8880"/>
    <cellStyle name="표준 13 4 2" xfId="47050"/>
    <cellStyle name="표준 13 5" xfId="8881"/>
    <cellStyle name="표준 13 5 2" xfId="47052"/>
    <cellStyle name="표준 13 5 3" xfId="47051"/>
    <cellStyle name="표준 13 6" xfId="47053"/>
    <cellStyle name="표준 13 7" xfId="47038"/>
    <cellStyle name="표준 130" xfId="47054"/>
    <cellStyle name="표준 131" xfId="47055"/>
    <cellStyle name="표준 131 2" xfId="47056"/>
    <cellStyle name="표준 131 3" xfId="47057"/>
    <cellStyle name="표준 132" xfId="47058"/>
    <cellStyle name="표준 132 2" xfId="47059"/>
    <cellStyle name="표준 132 3" xfId="47060"/>
    <cellStyle name="표준 133" xfId="47061"/>
    <cellStyle name="표준 133 2" xfId="47062"/>
    <cellStyle name="표준 133 3" xfId="47063"/>
    <cellStyle name="표준 134" xfId="47064"/>
    <cellStyle name="표준 134 2" xfId="47065"/>
    <cellStyle name="표준 134 3" xfId="47066"/>
    <cellStyle name="표준 135" xfId="47067"/>
    <cellStyle name="표준 135 2" xfId="47068"/>
    <cellStyle name="표준 135 3" xfId="47069"/>
    <cellStyle name="표준 136" xfId="47070"/>
    <cellStyle name="표준 136 2" xfId="47071"/>
    <cellStyle name="표준 136 3" xfId="47072"/>
    <cellStyle name="표준 137" xfId="47073"/>
    <cellStyle name="표준 137 2" xfId="47074"/>
    <cellStyle name="표준 137 3" xfId="47075"/>
    <cellStyle name="표준 138" xfId="47076"/>
    <cellStyle name="표준 138 2" xfId="47077"/>
    <cellStyle name="표준 138 3" xfId="47078"/>
    <cellStyle name="표준 139" xfId="47079"/>
    <cellStyle name="표준 139 2" xfId="47080"/>
    <cellStyle name="표준 139 3" xfId="47081"/>
    <cellStyle name="표준 14" xfId="2684"/>
    <cellStyle name="표준 14 10" xfId="8882"/>
    <cellStyle name="표준 14 10 2" xfId="8883"/>
    <cellStyle name="표준 14 11" xfId="8884"/>
    <cellStyle name="표준 14 12" xfId="8885"/>
    <cellStyle name="표준 14 13" xfId="14201"/>
    <cellStyle name="표준 14 14" xfId="48374"/>
    <cellStyle name="표준 14 2" xfId="8886"/>
    <cellStyle name="표준 14 2 10" xfId="8887"/>
    <cellStyle name="표준 14 2 11" xfId="13582"/>
    <cellStyle name="표준 14 2 12" xfId="13944"/>
    <cellStyle name="표준 14 2 13" xfId="47083"/>
    <cellStyle name="표준 14 2 2" xfId="8888"/>
    <cellStyle name="표준 14 2 2 2" xfId="8889"/>
    <cellStyle name="표준 14 2 2 2 2" xfId="8890"/>
    <cellStyle name="표준 14 2 2 2 2 2" xfId="8891"/>
    <cellStyle name="표준 14 2 2 2 2 2 2" xfId="8892"/>
    <cellStyle name="표준 14 2 2 2 2 2 2 2" xfId="8893"/>
    <cellStyle name="표준 14 2 2 2 2 2 3" xfId="8894"/>
    <cellStyle name="표준 14 2 2 2 2 2 3 2" xfId="8895"/>
    <cellStyle name="표준 14 2 2 2 2 2 3 2 2" xfId="8896"/>
    <cellStyle name="표준 14 2 2 2 2 2 3 3" xfId="8897"/>
    <cellStyle name="표준 14 2 2 2 2 2 4" xfId="8898"/>
    <cellStyle name="표준 14 2 2 2 2 2 4 2" xfId="8899"/>
    <cellStyle name="표준 14 2 2 2 2 2 5" xfId="8900"/>
    <cellStyle name="표준 14 2 2 2 2 3" xfId="8901"/>
    <cellStyle name="표준 14 2 2 2 2 3 2" xfId="8902"/>
    <cellStyle name="표준 14 2 2 2 2 4" xfId="8903"/>
    <cellStyle name="표준 14 2 2 2 2 4 2" xfId="8904"/>
    <cellStyle name="표준 14 2 2 2 2 4 2 2" xfId="8905"/>
    <cellStyle name="표준 14 2 2 2 2 4 3" xfId="8906"/>
    <cellStyle name="표준 14 2 2 2 2 5" xfId="8907"/>
    <cellStyle name="표준 14 2 2 2 2 5 2" xfId="8908"/>
    <cellStyle name="표준 14 2 2 2 2 6" xfId="8909"/>
    <cellStyle name="표준 14 2 2 2 3" xfId="8910"/>
    <cellStyle name="표준 14 2 2 2 3 2" xfId="8911"/>
    <cellStyle name="표준 14 2 2 2 3 2 2" xfId="8912"/>
    <cellStyle name="표준 14 2 2 2 3 3" xfId="8913"/>
    <cellStyle name="표준 14 2 2 2 3 3 2" xfId="8914"/>
    <cellStyle name="표준 14 2 2 2 3 3 2 2" xfId="8915"/>
    <cellStyle name="표준 14 2 2 2 3 3 3" xfId="8916"/>
    <cellStyle name="표준 14 2 2 2 3 4" xfId="8917"/>
    <cellStyle name="표준 14 2 2 2 3 4 2" xfId="8918"/>
    <cellStyle name="표준 14 2 2 2 3 5" xfId="8919"/>
    <cellStyle name="표준 14 2 2 2 4" xfId="8920"/>
    <cellStyle name="표준 14 2 2 2 4 2" xfId="8921"/>
    <cellStyle name="표준 14 2 2 2 5" xfId="8922"/>
    <cellStyle name="표준 14 2 2 2 5 2" xfId="8923"/>
    <cellStyle name="표준 14 2 2 2 5 2 2" xfId="8924"/>
    <cellStyle name="표준 14 2 2 2 5 3" xfId="8925"/>
    <cellStyle name="표준 14 2 2 2 6" xfId="8926"/>
    <cellStyle name="표준 14 2 2 2 6 2" xfId="8927"/>
    <cellStyle name="표준 14 2 2 2 7" xfId="8928"/>
    <cellStyle name="표준 14 2 2 2 8" xfId="47085"/>
    <cellStyle name="표준 14 2 2 3" xfId="8929"/>
    <cellStyle name="표준 14 2 2 3 2" xfId="8930"/>
    <cellStyle name="표준 14 2 2 3 2 2" xfId="8931"/>
    <cellStyle name="표준 14 2 2 3 2 2 2" xfId="8932"/>
    <cellStyle name="표준 14 2 2 3 2 3" xfId="8933"/>
    <cellStyle name="표준 14 2 2 3 2 3 2" xfId="8934"/>
    <cellStyle name="표준 14 2 2 3 2 3 2 2" xfId="8935"/>
    <cellStyle name="표준 14 2 2 3 2 3 3" xfId="8936"/>
    <cellStyle name="표준 14 2 2 3 2 4" xfId="8937"/>
    <cellStyle name="표준 14 2 2 3 2 4 2" xfId="8938"/>
    <cellStyle name="표준 14 2 2 3 2 5" xfId="8939"/>
    <cellStyle name="표준 14 2 2 3 3" xfId="8940"/>
    <cellStyle name="표준 14 2 2 3 3 2" xfId="8941"/>
    <cellStyle name="표준 14 2 2 3 4" xfId="8942"/>
    <cellStyle name="표준 14 2 2 3 4 2" xfId="8943"/>
    <cellStyle name="표준 14 2 2 3 4 2 2" xfId="8944"/>
    <cellStyle name="표준 14 2 2 3 4 3" xfId="8945"/>
    <cellStyle name="표준 14 2 2 3 5" xfId="8946"/>
    <cellStyle name="표준 14 2 2 3 5 2" xfId="8947"/>
    <cellStyle name="표준 14 2 2 3 6" xfId="8948"/>
    <cellStyle name="표준 14 2 2 4" xfId="8949"/>
    <cellStyle name="표준 14 2 2 4 2" xfId="8950"/>
    <cellStyle name="표준 14 2 2 4 2 2" xfId="8951"/>
    <cellStyle name="표준 14 2 2 4 3" xfId="8952"/>
    <cellStyle name="표준 14 2 2 4 3 2" xfId="8953"/>
    <cellStyle name="표준 14 2 2 4 3 2 2" xfId="8954"/>
    <cellStyle name="표준 14 2 2 4 3 3" xfId="8955"/>
    <cellStyle name="표준 14 2 2 4 4" xfId="8956"/>
    <cellStyle name="표준 14 2 2 4 4 2" xfId="8957"/>
    <cellStyle name="표준 14 2 2 4 5" xfId="8958"/>
    <cellStyle name="표준 14 2 2 5" xfId="8959"/>
    <cellStyle name="표준 14 2 2 5 2" xfId="8960"/>
    <cellStyle name="표준 14 2 2 6" xfId="8961"/>
    <cellStyle name="표준 14 2 2 6 2" xfId="8962"/>
    <cellStyle name="표준 14 2 2 6 2 2" xfId="8963"/>
    <cellStyle name="표준 14 2 2 6 3" xfId="8964"/>
    <cellStyle name="표준 14 2 2 7" xfId="8965"/>
    <cellStyle name="표준 14 2 2 7 2" xfId="8966"/>
    <cellStyle name="표준 14 2 2 8" xfId="8967"/>
    <cellStyle name="표준 14 2 2 9" xfId="47084"/>
    <cellStyle name="표준 14 2 3" xfId="8968"/>
    <cellStyle name="표준 14 2 3 2" xfId="8969"/>
    <cellStyle name="표준 14 2 3 2 2" xfId="8970"/>
    <cellStyle name="표준 14 2 3 2 2 2" xfId="8971"/>
    <cellStyle name="표준 14 2 3 2 2 2 2" xfId="8972"/>
    <cellStyle name="표준 14 2 3 2 2 3" xfId="8973"/>
    <cellStyle name="표준 14 2 3 2 2 3 2" xfId="8974"/>
    <cellStyle name="표준 14 2 3 2 2 3 2 2" xfId="8975"/>
    <cellStyle name="표준 14 2 3 2 2 3 3" xfId="8976"/>
    <cellStyle name="표준 14 2 3 2 2 4" xfId="8977"/>
    <cellStyle name="표준 14 2 3 2 2 4 2" xfId="8978"/>
    <cellStyle name="표준 14 2 3 2 2 5" xfId="8979"/>
    <cellStyle name="표준 14 2 3 2 3" xfId="8980"/>
    <cellStyle name="표준 14 2 3 2 3 2" xfId="8981"/>
    <cellStyle name="표준 14 2 3 2 4" xfId="8982"/>
    <cellStyle name="표준 14 2 3 2 4 2" xfId="8983"/>
    <cellStyle name="표준 14 2 3 2 4 2 2" xfId="8984"/>
    <cellStyle name="표준 14 2 3 2 4 3" xfId="8985"/>
    <cellStyle name="표준 14 2 3 2 5" xfId="8986"/>
    <cellStyle name="표준 14 2 3 2 5 2" xfId="8987"/>
    <cellStyle name="표준 14 2 3 2 6" xfId="8988"/>
    <cellStyle name="표준 14 2 3 2 7" xfId="47087"/>
    <cellStyle name="표준 14 2 3 3" xfId="8989"/>
    <cellStyle name="표준 14 2 3 3 2" xfId="8990"/>
    <cellStyle name="표준 14 2 3 3 2 2" xfId="8991"/>
    <cellStyle name="표준 14 2 3 3 3" xfId="8992"/>
    <cellStyle name="표준 14 2 3 3 3 2" xfId="8993"/>
    <cellStyle name="표준 14 2 3 3 3 2 2" xfId="8994"/>
    <cellStyle name="표준 14 2 3 3 3 3" xfId="8995"/>
    <cellStyle name="표준 14 2 3 3 4" xfId="8996"/>
    <cellStyle name="표준 14 2 3 3 4 2" xfId="8997"/>
    <cellStyle name="표준 14 2 3 3 5" xfId="8998"/>
    <cellStyle name="표준 14 2 3 4" xfId="8999"/>
    <cellStyle name="표준 14 2 3 4 2" xfId="9000"/>
    <cellStyle name="표준 14 2 3 5" xfId="9001"/>
    <cellStyle name="표준 14 2 3 5 2" xfId="9002"/>
    <cellStyle name="표준 14 2 3 5 2 2" xfId="9003"/>
    <cellStyle name="표준 14 2 3 5 3" xfId="9004"/>
    <cellStyle name="표준 14 2 3 6" xfId="9005"/>
    <cellStyle name="표준 14 2 3 6 2" xfId="9006"/>
    <cellStyle name="표준 14 2 3 7" xfId="9007"/>
    <cellStyle name="표준 14 2 3 8" xfId="47086"/>
    <cellStyle name="표준 14 2 4" xfId="9008"/>
    <cellStyle name="표준 14 2 4 2" xfId="9009"/>
    <cellStyle name="표준 14 2 4 2 2" xfId="9010"/>
    <cellStyle name="표준 14 2 4 2 2 2" xfId="9011"/>
    <cellStyle name="표준 14 2 4 2 3" xfId="9012"/>
    <cellStyle name="표준 14 2 4 2 3 2" xfId="9013"/>
    <cellStyle name="표준 14 2 4 2 3 2 2" xfId="9014"/>
    <cellStyle name="표준 14 2 4 2 3 3" xfId="9015"/>
    <cellStyle name="표준 14 2 4 2 4" xfId="9016"/>
    <cellStyle name="표준 14 2 4 2 4 2" xfId="9017"/>
    <cellStyle name="표준 14 2 4 2 5" xfId="9018"/>
    <cellStyle name="표준 14 2 4 2 6" xfId="47089"/>
    <cellStyle name="표준 14 2 4 3" xfId="9019"/>
    <cellStyle name="표준 14 2 4 3 2" xfId="9020"/>
    <cellStyle name="표준 14 2 4 4" xfId="9021"/>
    <cellStyle name="표준 14 2 4 4 2" xfId="9022"/>
    <cellStyle name="표준 14 2 4 4 2 2" xfId="9023"/>
    <cellStyle name="표준 14 2 4 4 3" xfId="9024"/>
    <cellStyle name="표준 14 2 4 5" xfId="9025"/>
    <cellStyle name="표준 14 2 4 5 2" xfId="9026"/>
    <cellStyle name="표준 14 2 4 6" xfId="9027"/>
    <cellStyle name="표준 14 2 4 7" xfId="47088"/>
    <cellStyle name="표준 14 2 5" xfId="9028"/>
    <cellStyle name="표준 14 2 5 2" xfId="9029"/>
    <cellStyle name="표준 14 2 5 2 2" xfId="9030"/>
    <cellStyle name="표준 14 2 5 3" xfId="9031"/>
    <cellStyle name="표준 14 2 5 3 2" xfId="9032"/>
    <cellStyle name="표준 14 2 5 3 2 2" xfId="9033"/>
    <cellStyle name="표준 14 2 5 3 3" xfId="9034"/>
    <cellStyle name="표준 14 2 5 4" xfId="9035"/>
    <cellStyle name="표준 14 2 5 4 2" xfId="9036"/>
    <cellStyle name="표준 14 2 5 5" xfId="9037"/>
    <cellStyle name="표준 14 2 6" xfId="9038"/>
    <cellStyle name="표준 14 2 6 2" xfId="9039"/>
    <cellStyle name="표준 14 2 7" xfId="9040"/>
    <cellStyle name="표준 14 2 7 2" xfId="9041"/>
    <cellStyle name="표준 14 2 8" xfId="9042"/>
    <cellStyle name="표준 14 2 8 2" xfId="9043"/>
    <cellStyle name="표준 14 2 8 2 2" xfId="9044"/>
    <cellStyle name="표준 14 2 8 3" xfId="9045"/>
    <cellStyle name="표준 14 2 9" xfId="9046"/>
    <cellStyle name="표준 14 2 9 2" xfId="9047"/>
    <cellStyle name="표준 14 3" xfId="9048"/>
    <cellStyle name="표준 14 3 10" xfId="13943"/>
    <cellStyle name="표준 14 3 11" xfId="47090"/>
    <cellStyle name="표준 14 3 2" xfId="9049"/>
    <cellStyle name="표준 14 3 2 2" xfId="9050"/>
    <cellStyle name="표준 14 3 2 2 2" xfId="9051"/>
    <cellStyle name="표준 14 3 2 2 2 2" xfId="9052"/>
    <cellStyle name="표준 14 3 2 2 2 2 2" xfId="9053"/>
    <cellStyle name="표준 14 3 2 2 2 3" xfId="9054"/>
    <cellStyle name="표준 14 3 2 2 2 3 2" xfId="9055"/>
    <cellStyle name="표준 14 3 2 2 2 3 2 2" xfId="9056"/>
    <cellStyle name="표준 14 3 2 2 2 3 3" xfId="9057"/>
    <cellStyle name="표준 14 3 2 2 2 4" xfId="9058"/>
    <cellStyle name="표준 14 3 2 2 2 4 2" xfId="9059"/>
    <cellStyle name="표준 14 3 2 2 2 5" xfId="9060"/>
    <cellStyle name="표준 14 3 2 2 3" xfId="9061"/>
    <cellStyle name="표준 14 3 2 2 3 2" xfId="9062"/>
    <cellStyle name="표준 14 3 2 2 4" xfId="9063"/>
    <cellStyle name="표준 14 3 2 2 4 2" xfId="9064"/>
    <cellStyle name="표준 14 3 2 2 4 2 2" xfId="9065"/>
    <cellStyle name="표준 14 3 2 2 4 3" xfId="9066"/>
    <cellStyle name="표준 14 3 2 2 5" xfId="9067"/>
    <cellStyle name="표준 14 3 2 2 5 2" xfId="9068"/>
    <cellStyle name="표준 14 3 2 2 6" xfId="9069"/>
    <cellStyle name="표준 14 3 2 2 7" xfId="47092"/>
    <cellStyle name="표준 14 3 2 3" xfId="9070"/>
    <cellStyle name="표준 14 3 2 3 2" xfId="9071"/>
    <cellStyle name="표준 14 3 2 3 2 2" xfId="9072"/>
    <cellStyle name="표준 14 3 2 3 3" xfId="9073"/>
    <cellStyle name="표준 14 3 2 3 3 2" xfId="9074"/>
    <cellStyle name="표준 14 3 2 3 3 2 2" xfId="9075"/>
    <cellStyle name="표준 14 3 2 3 3 3" xfId="9076"/>
    <cellStyle name="표준 14 3 2 3 4" xfId="9077"/>
    <cellStyle name="표준 14 3 2 3 4 2" xfId="9078"/>
    <cellStyle name="표준 14 3 2 3 5" xfId="9079"/>
    <cellStyle name="표준 14 3 2 4" xfId="9080"/>
    <cellStyle name="표준 14 3 2 4 2" xfId="9081"/>
    <cellStyle name="표준 14 3 2 5" xfId="9082"/>
    <cellStyle name="표준 14 3 2 5 2" xfId="9083"/>
    <cellStyle name="표준 14 3 2 5 2 2" xfId="9084"/>
    <cellStyle name="표준 14 3 2 5 3" xfId="9085"/>
    <cellStyle name="표준 14 3 2 6" xfId="9086"/>
    <cellStyle name="표준 14 3 2 6 2" xfId="9087"/>
    <cellStyle name="표준 14 3 2 7" xfId="9088"/>
    <cellStyle name="표준 14 3 2 8" xfId="47091"/>
    <cellStyle name="표준 14 3 3" xfId="9089"/>
    <cellStyle name="표준 14 3 3 2" xfId="9090"/>
    <cellStyle name="표준 14 3 3 2 2" xfId="9091"/>
    <cellStyle name="표준 14 3 3 2 2 2" xfId="9092"/>
    <cellStyle name="표준 14 3 3 2 3" xfId="9093"/>
    <cellStyle name="표준 14 3 3 2 3 2" xfId="9094"/>
    <cellStyle name="표준 14 3 3 2 3 2 2" xfId="9095"/>
    <cellStyle name="표준 14 3 3 2 3 3" xfId="9096"/>
    <cellStyle name="표준 14 3 3 2 4" xfId="9097"/>
    <cellStyle name="표준 14 3 3 2 4 2" xfId="9098"/>
    <cellStyle name="표준 14 3 3 2 5" xfId="9099"/>
    <cellStyle name="표준 14 3 3 3" xfId="9100"/>
    <cellStyle name="표준 14 3 3 3 2" xfId="9101"/>
    <cellStyle name="표준 14 3 3 4" xfId="9102"/>
    <cellStyle name="표준 14 3 3 4 2" xfId="9103"/>
    <cellStyle name="표준 14 3 3 4 2 2" xfId="9104"/>
    <cellStyle name="표준 14 3 3 4 3" xfId="9105"/>
    <cellStyle name="표준 14 3 3 5" xfId="9106"/>
    <cellStyle name="표준 14 3 3 5 2" xfId="9107"/>
    <cellStyle name="표준 14 3 3 6" xfId="9108"/>
    <cellStyle name="표준 14 3 3 7" xfId="47093"/>
    <cellStyle name="표준 14 3 4" xfId="9109"/>
    <cellStyle name="표준 14 3 4 2" xfId="9110"/>
    <cellStyle name="표준 14 3 4 2 2" xfId="9111"/>
    <cellStyle name="표준 14 3 4 3" xfId="9112"/>
    <cellStyle name="표준 14 3 4 3 2" xfId="9113"/>
    <cellStyle name="표준 14 3 4 3 2 2" xfId="9114"/>
    <cellStyle name="표준 14 3 4 3 3" xfId="9115"/>
    <cellStyle name="표준 14 3 4 4" xfId="9116"/>
    <cellStyle name="표준 14 3 4 4 2" xfId="9117"/>
    <cellStyle name="표준 14 3 4 5" xfId="9118"/>
    <cellStyle name="표준 14 3 5" xfId="9119"/>
    <cellStyle name="표준 14 3 5 2" xfId="9120"/>
    <cellStyle name="표준 14 3 6" xfId="9121"/>
    <cellStyle name="표준 14 3 6 2" xfId="9122"/>
    <cellStyle name="표준 14 3 6 2 2" xfId="9123"/>
    <cellStyle name="표준 14 3 6 3" xfId="9124"/>
    <cellStyle name="표준 14 3 7" xfId="9125"/>
    <cellStyle name="표준 14 3 7 2" xfId="9126"/>
    <cellStyle name="표준 14 3 8" xfId="9127"/>
    <cellStyle name="표준 14 3 9" xfId="13750"/>
    <cellStyle name="표준 14 4" xfId="9128"/>
    <cellStyle name="표준 14 4 2" xfId="9129"/>
    <cellStyle name="표준 14 4 2 2" xfId="9130"/>
    <cellStyle name="표준 14 4 2 2 2" xfId="9131"/>
    <cellStyle name="표준 14 4 2 2 2 2" xfId="9132"/>
    <cellStyle name="표준 14 4 2 2 3" xfId="9133"/>
    <cellStyle name="표준 14 4 2 2 3 2" xfId="9134"/>
    <cellStyle name="표준 14 4 2 2 3 2 2" xfId="9135"/>
    <cellStyle name="표준 14 4 2 2 3 3" xfId="9136"/>
    <cellStyle name="표준 14 4 2 2 4" xfId="9137"/>
    <cellStyle name="표준 14 4 2 2 4 2" xfId="9138"/>
    <cellStyle name="표준 14 4 2 2 5" xfId="9139"/>
    <cellStyle name="표준 14 4 2 3" xfId="9140"/>
    <cellStyle name="표준 14 4 2 3 2" xfId="9141"/>
    <cellStyle name="표준 14 4 2 4" xfId="9142"/>
    <cellStyle name="표준 14 4 2 4 2" xfId="9143"/>
    <cellStyle name="표준 14 4 2 4 2 2" xfId="9144"/>
    <cellStyle name="표준 14 4 2 4 3" xfId="9145"/>
    <cellStyle name="표준 14 4 2 5" xfId="9146"/>
    <cellStyle name="표준 14 4 2 5 2" xfId="9147"/>
    <cellStyle name="표준 14 4 2 6" xfId="9148"/>
    <cellStyle name="표준 14 4 3" xfId="9149"/>
    <cellStyle name="표준 14 4 3 2" xfId="9150"/>
    <cellStyle name="표준 14 4 3 2 2" xfId="9151"/>
    <cellStyle name="표준 14 4 3 3" xfId="9152"/>
    <cellStyle name="표준 14 4 3 3 2" xfId="9153"/>
    <cellStyle name="표준 14 4 3 3 2 2" xfId="9154"/>
    <cellStyle name="표준 14 4 3 3 3" xfId="9155"/>
    <cellStyle name="표준 14 4 3 4" xfId="9156"/>
    <cellStyle name="표준 14 4 3 4 2" xfId="9157"/>
    <cellStyle name="표준 14 4 3 5" xfId="9158"/>
    <cellStyle name="표준 14 4 4" xfId="9159"/>
    <cellStyle name="표준 14 4 4 2" xfId="9160"/>
    <cellStyle name="표준 14 4 5" xfId="9161"/>
    <cellStyle name="표준 14 4 5 2" xfId="9162"/>
    <cellStyle name="표준 14 4 5 2 2" xfId="9163"/>
    <cellStyle name="표준 14 4 5 3" xfId="9164"/>
    <cellStyle name="표준 14 4 6" xfId="9165"/>
    <cellStyle name="표준 14 4 6 2" xfId="9166"/>
    <cellStyle name="표준 14 4 7" xfId="9167"/>
    <cellStyle name="표준 14 4 8" xfId="47094"/>
    <cellStyle name="표준 14 5" xfId="9168"/>
    <cellStyle name="표준 14 5 2" xfId="9169"/>
    <cellStyle name="표준 14 5 2 2" xfId="9170"/>
    <cellStyle name="표준 14 5 2 2 2" xfId="9171"/>
    <cellStyle name="표준 14 5 2 3" xfId="9172"/>
    <cellStyle name="표준 14 5 2 3 2" xfId="9173"/>
    <cellStyle name="표준 14 5 2 3 2 2" xfId="9174"/>
    <cellStyle name="표준 14 5 2 3 3" xfId="9175"/>
    <cellStyle name="표준 14 5 2 4" xfId="9176"/>
    <cellStyle name="표준 14 5 2 4 2" xfId="9177"/>
    <cellStyle name="표준 14 5 2 5" xfId="9178"/>
    <cellStyle name="표준 14 5 2 6" xfId="47096"/>
    <cellStyle name="표준 14 5 3" xfId="9179"/>
    <cellStyle name="표준 14 5 3 2" xfId="9180"/>
    <cellStyle name="표준 14 5 4" xfId="9181"/>
    <cellStyle name="표준 14 5 4 2" xfId="9182"/>
    <cellStyle name="표준 14 5 4 2 2" xfId="9183"/>
    <cellStyle name="표준 14 5 4 3" xfId="9184"/>
    <cellStyle name="표준 14 5 5" xfId="9185"/>
    <cellStyle name="표준 14 5 5 2" xfId="9186"/>
    <cellStyle name="표준 14 5 6" xfId="9187"/>
    <cellStyle name="표준 14 5 7" xfId="47095"/>
    <cellStyle name="표준 14 6" xfId="9188"/>
    <cellStyle name="표준 14 6 2" xfId="9189"/>
    <cellStyle name="표준 14 6 2 2" xfId="9190"/>
    <cellStyle name="표준 14 6 3" xfId="9191"/>
    <cellStyle name="표준 14 6 3 2" xfId="9192"/>
    <cellStyle name="표준 14 6 3 2 2" xfId="9193"/>
    <cellStyle name="표준 14 6 3 3" xfId="9194"/>
    <cellStyle name="표준 14 6 4" xfId="9195"/>
    <cellStyle name="표준 14 6 4 2" xfId="9196"/>
    <cellStyle name="표준 14 6 5" xfId="9197"/>
    <cellStyle name="표준 14 6 6" xfId="47097"/>
    <cellStyle name="표준 14 7" xfId="9198"/>
    <cellStyle name="표준 14 7 2" xfId="9199"/>
    <cellStyle name="표준 14 7 3" xfId="47082"/>
    <cellStyle name="표준 14 8" xfId="9200"/>
    <cellStyle name="표준 14 8 2" xfId="9201"/>
    <cellStyle name="표준 14 9" xfId="9202"/>
    <cellStyle name="표준 14 9 2" xfId="9203"/>
    <cellStyle name="표준 14 9 2 2" xfId="9204"/>
    <cellStyle name="표준 14 9 3" xfId="9205"/>
    <cellStyle name="표준 140" xfId="47098"/>
    <cellStyle name="표준 140 2" xfId="47099"/>
    <cellStyle name="표준 140 3" xfId="47100"/>
    <cellStyle name="표준 141" xfId="47101"/>
    <cellStyle name="표준 141 2" xfId="47102"/>
    <cellStyle name="표준 141 3" xfId="47103"/>
    <cellStyle name="표준 142" xfId="47104"/>
    <cellStyle name="표준 142 2" xfId="47105"/>
    <cellStyle name="표준 142 3" xfId="47106"/>
    <cellStyle name="표준 143" xfId="47107"/>
    <cellStyle name="표준 143 2" xfId="47108"/>
    <cellStyle name="표준 143 3" xfId="47109"/>
    <cellStyle name="표준 144" xfId="47110"/>
    <cellStyle name="표준 144 2" xfId="47111"/>
    <cellStyle name="표준 144 3" xfId="47112"/>
    <cellStyle name="표준 145" xfId="47113"/>
    <cellStyle name="표준 145 2" xfId="47114"/>
    <cellStyle name="표준 145 3" xfId="47115"/>
    <cellStyle name="표준 146" xfId="9206"/>
    <cellStyle name="표준 146 2" xfId="47117"/>
    <cellStyle name="표준 146 3" xfId="47118"/>
    <cellStyle name="표준 146 4" xfId="47116"/>
    <cellStyle name="표준 147" xfId="9207"/>
    <cellStyle name="표준 147 2" xfId="47120"/>
    <cellStyle name="표준 147 3" xfId="47121"/>
    <cellStyle name="표준 147 4" xfId="47119"/>
    <cellStyle name="표준 148" xfId="9208"/>
    <cellStyle name="표준 148 2" xfId="47123"/>
    <cellStyle name="표준 148 3" xfId="47124"/>
    <cellStyle name="표준 148 4" xfId="47122"/>
    <cellStyle name="표준 149" xfId="9209"/>
    <cellStyle name="표준 149 2" xfId="47126"/>
    <cellStyle name="표준 149 3" xfId="47127"/>
    <cellStyle name="표준 149 4" xfId="47125"/>
    <cellStyle name="표준 15" xfId="2685"/>
    <cellStyle name="표준 15 2" xfId="9210"/>
    <cellStyle name="표준 15 2 2" xfId="9211"/>
    <cellStyle name="표준 15 2 2 2" xfId="47131"/>
    <cellStyle name="표준 15 2 2 3" xfId="47130"/>
    <cellStyle name="표준 15 2 3" xfId="13583"/>
    <cellStyle name="표준 15 2 3 2" xfId="47133"/>
    <cellStyle name="표준 15 2 3 3" xfId="47132"/>
    <cellStyle name="표준 15 2 4" xfId="13883"/>
    <cellStyle name="표준 15 2 4 2" xfId="47135"/>
    <cellStyle name="표준 15 2 4 3" xfId="47134"/>
    <cellStyle name="표준 15 2 5" xfId="47129"/>
    <cellStyle name="표준 15 3" xfId="9212"/>
    <cellStyle name="표준 15 3 2" xfId="9213"/>
    <cellStyle name="표준 15 3 2 2" xfId="47138"/>
    <cellStyle name="표준 15 3 2 3" xfId="47137"/>
    <cellStyle name="표준 15 3 3" xfId="13751"/>
    <cellStyle name="표준 15 3 3 2" xfId="47139"/>
    <cellStyle name="표준 15 3 4" xfId="13942"/>
    <cellStyle name="표준 15 3 5" xfId="47136"/>
    <cellStyle name="표준 15 4" xfId="9214"/>
    <cellStyle name="표준 15 4 2" xfId="9215"/>
    <cellStyle name="표준 15 4 3" xfId="47140"/>
    <cellStyle name="표준 15 5" xfId="9216"/>
    <cellStyle name="표준 15 5 2" xfId="47142"/>
    <cellStyle name="표준 15 5 3" xfId="47141"/>
    <cellStyle name="표준 15 6" xfId="9217"/>
    <cellStyle name="표준 15 6 2" xfId="47143"/>
    <cellStyle name="표준 15 7" xfId="47128"/>
    <cellStyle name="표준 15 8" xfId="14202"/>
    <cellStyle name="표준 15 9" xfId="48404"/>
    <cellStyle name="표준 150" xfId="9218"/>
    <cellStyle name="표준 150 2" xfId="47145"/>
    <cellStyle name="표준 150 3" xfId="47146"/>
    <cellStyle name="표준 150 4" xfId="47144"/>
    <cellStyle name="표준 151" xfId="9219"/>
    <cellStyle name="표준 151 2" xfId="47148"/>
    <cellStyle name="표준 151 3" xfId="47147"/>
    <cellStyle name="표준 152" xfId="47149"/>
    <cellStyle name="표준 152 2" xfId="47150"/>
    <cellStyle name="표준 153" xfId="9220"/>
    <cellStyle name="표준 153 2" xfId="47152"/>
    <cellStyle name="표준 153 3" xfId="47151"/>
    <cellStyle name="표준 154" xfId="47153"/>
    <cellStyle name="표준 154 2" xfId="47154"/>
    <cellStyle name="표준 155" xfId="9221"/>
    <cellStyle name="표준 155 2" xfId="47156"/>
    <cellStyle name="표준 155 3" xfId="47155"/>
    <cellStyle name="표준 156" xfId="9222"/>
    <cellStyle name="표준 156 2" xfId="47158"/>
    <cellStyle name="표준 156 3" xfId="47157"/>
    <cellStyle name="표준 157" xfId="9223"/>
    <cellStyle name="표준 157 2" xfId="47160"/>
    <cellStyle name="표준 157 3" xfId="47159"/>
    <cellStyle name="표준 158" xfId="9224"/>
    <cellStyle name="표준 158 2" xfId="47162"/>
    <cellStyle name="표준 158 3" xfId="47161"/>
    <cellStyle name="표준 159" xfId="9225"/>
    <cellStyle name="표준 159 2" xfId="47164"/>
    <cellStyle name="표준 159 3" xfId="47163"/>
    <cellStyle name="표준 16" xfId="90"/>
    <cellStyle name="표준 16 10" xfId="2686"/>
    <cellStyle name="표준 16 2" xfId="9226"/>
    <cellStyle name="표준 16 2 2" xfId="9227"/>
    <cellStyle name="표준 16 2 2 2" xfId="47168"/>
    <cellStyle name="표준 16 2 2 3" xfId="47167"/>
    <cellStyle name="표준 16 2 3" xfId="13584"/>
    <cellStyle name="표준 16 2 3 2" xfId="47170"/>
    <cellStyle name="표준 16 2 3 3" xfId="47169"/>
    <cellStyle name="표준 16 2 4" xfId="13941"/>
    <cellStyle name="표준 16 2 4 2" xfId="47172"/>
    <cellStyle name="표준 16 2 4 3" xfId="47171"/>
    <cellStyle name="표준 16 2 5" xfId="47166"/>
    <cellStyle name="표준 16 3" xfId="9228"/>
    <cellStyle name="표준 16 3 2" xfId="9229"/>
    <cellStyle name="표준 16 3 2 2" xfId="47175"/>
    <cellStyle name="표준 16 3 2 3" xfId="47174"/>
    <cellStyle name="표준 16 3 3" xfId="13752"/>
    <cellStyle name="표준 16 3 3 2" xfId="47176"/>
    <cellStyle name="표준 16 3 4" xfId="13940"/>
    <cellStyle name="표준 16 3 5" xfId="47173"/>
    <cellStyle name="표준 16 4" xfId="9230"/>
    <cellStyle name="표준 16 4 2" xfId="47177"/>
    <cellStyle name="표준 16 5" xfId="47178"/>
    <cellStyle name="표준 16 6" xfId="47179"/>
    <cellStyle name="표준 16 7" xfId="47165"/>
    <cellStyle name="표준 16 8" xfId="48378"/>
    <cellStyle name="표준 16 9" xfId="49494"/>
    <cellStyle name="표준 160" xfId="47180"/>
    <cellStyle name="표준 160 2" xfId="47181"/>
    <cellStyle name="표준 161" xfId="9231"/>
    <cellStyle name="표준 161 2" xfId="47183"/>
    <cellStyle name="표준 161 3" xfId="47182"/>
    <cellStyle name="표준 162" xfId="9232"/>
    <cellStyle name="표준 162 2" xfId="47185"/>
    <cellStyle name="표준 162 3" xfId="47184"/>
    <cellStyle name="표준 163" xfId="9233"/>
    <cellStyle name="표준 163 2" xfId="47187"/>
    <cellStyle name="표준 163 3" xfId="47186"/>
    <cellStyle name="표준 164" xfId="9234"/>
    <cellStyle name="표준 164 2" xfId="47189"/>
    <cellStyle name="표준 164 3" xfId="47188"/>
    <cellStyle name="표준 165" xfId="9235"/>
    <cellStyle name="표준 165 2" xfId="47190"/>
    <cellStyle name="표준 166" xfId="9236"/>
    <cellStyle name="표준 166 2" xfId="47191"/>
    <cellStyle name="표준 167" xfId="47192"/>
    <cellStyle name="표준 168" xfId="9237"/>
    <cellStyle name="표준 168 2" xfId="47193"/>
    <cellStyle name="표준 169" xfId="9238"/>
    <cellStyle name="표준 169 2" xfId="47194"/>
    <cellStyle name="표준 17" xfId="2687"/>
    <cellStyle name="표준 17 2" xfId="9239"/>
    <cellStyle name="표준 17 2 2" xfId="9240"/>
    <cellStyle name="표준 17 2 2 2" xfId="47198"/>
    <cellStyle name="표준 17 2 2 3" xfId="47197"/>
    <cellStyle name="표준 17 2 3" xfId="13585"/>
    <cellStyle name="표준 17 2 3 2" xfId="47200"/>
    <cellStyle name="표준 17 2 3 3" xfId="47199"/>
    <cellStyle name="표준 17 2 4" xfId="13939"/>
    <cellStyle name="표준 17 2 4 2" xfId="47202"/>
    <cellStyle name="표준 17 2 4 3" xfId="47201"/>
    <cellStyle name="표준 17 2 5" xfId="47196"/>
    <cellStyle name="표준 17 3" xfId="9241"/>
    <cellStyle name="표준 17 3 2" xfId="9242"/>
    <cellStyle name="표준 17 3 2 2" xfId="47205"/>
    <cellStyle name="표준 17 3 2 3" xfId="47204"/>
    <cellStyle name="표준 17 3 3" xfId="13753"/>
    <cellStyle name="표준 17 3 3 2" xfId="47206"/>
    <cellStyle name="표준 17 3 4" xfId="13938"/>
    <cellStyle name="표준 17 3 5" xfId="47203"/>
    <cellStyle name="표준 17 4" xfId="9243"/>
    <cellStyle name="표준 17 4 2" xfId="47207"/>
    <cellStyle name="표준 17 5" xfId="47208"/>
    <cellStyle name="표준 17 6" xfId="47209"/>
    <cellStyle name="표준 17 7" xfId="47210"/>
    <cellStyle name="표준 17 8" xfId="47195"/>
    <cellStyle name="표준 17 9" xfId="48379"/>
    <cellStyle name="표준 170" xfId="9244"/>
    <cellStyle name="표준 170 2" xfId="47211"/>
    <cellStyle name="표준 171" xfId="47212"/>
    <cellStyle name="표준 172" xfId="9245"/>
    <cellStyle name="표준 172 2" xfId="47214"/>
    <cellStyle name="표준 172 3" xfId="47213"/>
    <cellStyle name="표준 173" xfId="9246"/>
    <cellStyle name="표준 173 2" xfId="47215"/>
    <cellStyle name="표준 174" xfId="9247"/>
    <cellStyle name="표준 174 2" xfId="47216"/>
    <cellStyle name="표준 175" xfId="9248"/>
    <cellStyle name="표준 175 2" xfId="47217"/>
    <cellStyle name="표준 176" xfId="9249"/>
    <cellStyle name="표준 176 2" xfId="47218"/>
    <cellStyle name="표준 177" xfId="9250"/>
    <cellStyle name="표준 177 2" xfId="47219"/>
    <cellStyle name="표준 178" xfId="9251"/>
    <cellStyle name="표준 178 2" xfId="47220"/>
    <cellStyle name="표준 179" xfId="9252"/>
    <cellStyle name="표준 179 2" xfId="47221"/>
    <cellStyle name="표준 18" xfId="2688"/>
    <cellStyle name="표준 18 2" xfId="9253"/>
    <cellStyle name="표준 18 2 2" xfId="9254"/>
    <cellStyle name="표준 18 2 2 2" xfId="47225"/>
    <cellStyle name="표준 18 2 2 3" xfId="47224"/>
    <cellStyle name="표준 18 2 3" xfId="13586"/>
    <cellStyle name="표준 18 2 3 2" xfId="47227"/>
    <cellStyle name="표준 18 2 3 3" xfId="47226"/>
    <cellStyle name="표준 18 2 4" xfId="13937"/>
    <cellStyle name="표준 18 2 4 2" xfId="47229"/>
    <cellStyle name="표준 18 2 4 3" xfId="47228"/>
    <cellStyle name="표준 18 2 5" xfId="47223"/>
    <cellStyle name="표준 18 3" xfId="9255"/>
    <cellStyle name="표준 18 3 2" xfId="13756"/>
    <cellStyle name="표준 18 3 2 2" xfId="47232"/>
    <cellStyle name="표준 18 3 2 3" xfId="47231"/>
    <cellStyle name="표준 18 3 3" xfId="13936"/>
    <cellStyle name="표준 18 3 3 2" xfId="47233"/>
    <cellStyle name="표준 18 3 4" xfId="47230"/>
    <cellStyle name="표준 18 4" xfId="9256"/>
    <cellStyle name="표준 18 4 2" xfId="47234"/>
    <cellStyle name="표준 18 5" xfId="47235"/>
    <cellStyle name="표준 18 6" xfId="47236"/>
    <cellStyle name="표준 18 7" xfId="47222"/>
    <cellStyle name="표준 180" xfId="47237"/>
    <cellStyle name="표준 180 2" xfId="47238"/>
    <cellStyle name="표준 181" xfId="9257"/>
    <cellStyle name="표준 181 2" xfId="47240"/>
    <cellStyle name="표준 181 2 2" xfId="47241"/>
    <cellStyle name="표준 181 3" xfId="47242"/>
    <cellStyle name="표준 181 4" xfId="47243"/>
    <cellStyle name="표준 181 5" xfId="47244"/>
    <cellStyle name="표준 181 6" xfId="47245"/>
    <cellStyle name="표준 181 7" xfId="47246"/>
    <cellStyle name="표준 181 8" xfId="47239"/>
    <cellStyle name="표준 182" xfId="9258"/>
    <cellStyle name="표준 182 2" xfId="47248"/>
    <cellStyle name="표준 182 2 2" xfId="47249"/>
    <cellStyle name="표준 182 3" xfId="47250"/>
    <cellStyle name="표준 182 4" xfId="47247"/>
    <cellStyle name="표준 183" xfId="9259"/>
    <cellStyle name="표준 183 2" xfId="47252"/>
    <cellStyle name="표준 183 2 2" xfId="47253"/>
    <cellStyle name="표준 183 3" xfId="47254"/>
    <cellStyle name="표준 183 3 2" xfId="47255"/>
    <cellStyle name="표준 183 4" xfId="47251"/>
    <cellStyle name="표준 184" xfId="9260"/>
    <cellStyle name="표준 184 2" xfId="47257"/>
    <cellStyle name="표준 184 2 2" xfId="47258"/>
    <cellStyle name="표준 184 3" xfId="47256"/>
    <cellStyle name="표준 185" xfId="9261"/>
    <cellStyle name="표준 185 2" xfId="47260"/>
    <cellStyle name="표준 185 3" xfId="47259"/>
    <cellStyle name="표준 186" xfId="9262"/>
    <cellStyle name="표준 186 2" xfId="47262"/>
    <cellStyle name="표준 186 3" xfId="47261"/>
    <cellStyle name="표준 187" xfId="47263"/>
    <cellStyle name="표준 187 2" xfId="47264"/>
    <cellStyle name="표준 188" xfId="9263"/>
    <cellStyle name="표준 188 2" xfId="47266"/>
    <cellStyle name="표준 188 3" xfId="47265"/>
    <cellStyle name="표준 189" xfId="9264"/>
    <cellStyle name="표준 189 2" xfId="47267"/>
    <cellStyle name="표준 19" xfId="2689"/>
    <cellStyle name="표준 19 2" xfId="9265"/>
    <cellStyle name="표준 19 2 2" xfId="13587"/>
    <cellStyle name="표준 19 2 2 2" xfId="47271"/>
    <cellStyle name="표준 19 2 2 3" xfId="47270"/>
    <cellStyle name="표준 19 2 3" xfId="13935"/>
    <cellStyle name="표준 19 2 3 2" xfId="47273"/>
    <cellStyle name="표준 19 2 3 3" xfId="47272"/>
    <cellStyle name="표준 19 2 4" xfId="47274"/>
    <cellStyle name="표준 19 2 4 2" xfId="47275"/>
    <cellStyle name="표준 19 2 5" xfId="47269"/>
    <cellStyle name="표준 19 3" xfId="9266"/>
    <cellStyle name="표준 19 3 2" xfId="13757"/>
    <cellStyle name="표준 19 3 2 2" xfId="47278"/>
    <cellStyle name="표준 19 3 2 3" xfId="47277"/>
    <cellStyle name="표준 19 3 3" xfId="13934"/>
    <cellStyle name="표준 19 3 3 2" xfId="47279"/>
    <cellStyle name="표준 19 3 4" xfId="47276"/>
    <cellStyle name="표준 19 4" xfId="47280"/>
    <cellStyle name="표준 19 5" xfId="47281"/>
    <cellStyle name="표준 19 6" xfId="47282"/>
    <cellStyle name="표준 19 7" xfId="47268"/>
    <cellStyle name="표준 19 8" xfId="48403"/>
    <cellStyle name="표준 190" xfId="9267"/>
    <cellStyle name="표준 190 2" xfId="47283"/>
    <cellStyle name="표준 191" xfId="9268"/>
    <cellStyle name="표준 191 2" xfId="47284"/>
    <cellStyle name="표준 192" xfId="9269"/>
    <cellStyle name="표준 192 2" xfId="47285"/>
    <cellStyle name="표준 193" xfId="9270"/>
    <cellStyle name="표준 193 2" xfId="47286"/>
    <cellStyle name="표준 194" xfId="9271"/>
    <cellStyle name="표준 194 2" xfId="47287"/>
    <cellStyle name="표준 195" xfId="47288"/>
    <cellStyle name="표준 196" xfId="9272"/>
    <cellStyle name="표준 196 2" xfId="47289"/>
    <cellStyle name="표준 197" xfId="47290"/>
    <cellStyle name="표준 198" xfId="9273"/>
    <cellStyle name="표준 198 2" xfId="47291"/>
    <cellStyle name="표준 199" xfId="9274"/>
    <cellStyle name="표준 199 2" xfId="47292"/>
    <cellStyle name="표준 2" xfId="87"/>
    <cellStyle name="標準 2" xfId="47294"/>
    <cellStyle name="표준 2 10" xfId="2568"/>
    <cellStyle name="표준 2 10 2" xfId="9276"/>
    <cellStyle name="표준 2 10 2 2" xfId="9277"/>
    <cellStyle name="표준 2 10 2 3" xfId="47296"/>
    <cellStyle name="표준 2 10 3" xfId="9278"/>
    <cellStyle name="표준 2 10 4" xfId="13588"/>
    <cellStyle name="표준 2 10 5" xfId="9275"/>
    <cellStyle name="표준 2 10 6" xfId="47295"/>
    <cellStyle name="표준 2 10 7" xfId="48372"/>
    <cellStyle name="표준 2 10 8" xfId="2691"/>
    <cellStyle name="표준 2 100" xfId="9279"/>
    <cellStyle name="표준 2 101" xfId="9280"/>
    <cellStyle name="표준 2 102" xfId="9281"/>
    <cellStyle name="표준 2 103" xfId="9282"/>
    <cellStyle name="표준 2 104" xfId="9283"/>
    <cellStyle name="표준 2 105" xfId="9284"/>
    <cellStyle name="표준 2 106" xfId="9285"/>
    <cellStyle name="표준 2 107" xfId="9286"/>
    <cellStyle name="표준 2 108" xfId="9287"/>
    <cellStyle name="표준 2 109" xfId="9288"/>
    <cellStyle name="표준 2 11" xfId="2547"/>
    <cellStyle name="표준 2 11 10" xfId="13589"/>
    <cellStyle name="표준 2 11 11" xfId="9289"/>
    <cellStyle name="표준 2 11 12" xfId="47297"/>
    <cellStyle name="표준 2 11 2" xfId="2692"/>
    <cellStyle name="표준 2 11 2 2" xfId="9291"/>
    <cellStyle name="표준 2 11 2 3" xfId="13590"/>
    <cellStyle name="표준 2 11 2 4" xfId="9290"/>
    <cellStyle name="표준 2 11 3" xfId="2693"/>
    <cellStyle name="표준 2 11 3 2" xfId="13591"/>
    <cellStyle name="표준 2 11 3 3" xfId="9292"/>
    <cellStyle name="표준 2 11 4" xfId="2694"/>
    <cellStyle name="표준 2 11 5" xfId="2695"/>
    <cellStyle name="표준 2 11 6" xfId="2696"/>
    <cellStyle name="표준 2 11 7" xfId="2697"/>
    <cellStyle name="표준 2 11 8" xfId="2698"/>
    <cellStyle name="표준 2 11 9" xfId="2699"/>
    <cellStyle name="표준 2 110" xfId="9293"/>
    <cellStyle name="표준 2 111" xfId="9294"/>
    <cellStyle name="표준 2 112" xfId="9295"/>
    <cellStyle name="표준 2 113" xfId="9296"/>
    <cellStyle name="표준 2 114" xfId="9297"/>
    <cellStyle name="표준 2 115" xfId="9298"/>
    <cellStyle name="표준 2 116" xfId="9299"/>
    <cellStyle name="표준 2 117" xfId="9300"/>
    <cellStyle name="표준 2 118" xfId="9301"/>
    <cellStyle name="표준 2 119" xfId="9302"/>
    <cellStyle name="표준 2 12" xfId="2700"/>
    <cellStyle name="표준 2 12 2" xfId="9304"/>
    <cellStyle name="표준 2 12 2 2" xfId="9305"/>
    <cellStyle name="표준 2 12 3" xfId="9306"/>
    <cellStyle name="표준 2 12 4" xfId="13592"/>
    <cellStyle name="표준 2 12 5" xfId="9303"/>
    <cellStyle name="표준 2 12 6" xfId="47298"/>
    <cellStyle name="표준 2 120" xfId="9307"/>
    <cellStyle name="표준 2 121" xfId="9308"/>
    <cellStyle name="표준 2 122" xfId="9309"/>
    <cellStyle name="표준 2 123" xfId="9310"/>
    <cellStyle name="표준 2 124" xfId="9311"/>
    <cellStyle name="표준 2 125" xfId="9312"/>
    <cellStyle name="표준 2 126" xfId="9313"/>
    <cellStyle name="표준 2 127" xfId="9314"/>
    <cellStyle name="표준 2 128" xfId="9315"/>
    <cellStyle name="표준 2 129" xfId="9316"/>
    <cellStyle name="표준 2 13" xfId="2701"/>
    <cellStyle name="표준 2 13 2" xfId="9318"/>
    <cellStyle name="표준 2 13 2 2" xfId="9319"/>
    <cellStyle name="표준 2 13 3" xfId="9320"/>
    <cellStyle name="표준 2 13 4" xfId="13593"/>
    <cellStyle name="표준 2 13 5" xfId="9317"/>
    <cellStyle name="표준 2 13 6" xfId="47299"/>
    <cellStyle name="표준 2 130" xfId="9321"/>
    <cellStyle name="표준 2 131" xfId="9322"/>
    <cellStyle name="표준 2 132" xfId="9323"/>
    <cellStyle name="표준 2 133" xfId="9324"/>
    <cellStyle name="표준 2 134" xfId="9325"/>
    <cellStyle name="표준 2 135" xfId="9326"/>
    <cellStyle name="표준 2 136" xfId="9327"/>
    <cellStyle name="표준 2 137" xfId="9328"/>
    <cellStyle name="표준 2 138" xfId="9329"/>
    <cellStyle name="표준 2 139" xfId="9330"/>
    <cellStyle name="표준 2 14" xfId="2702"/>
    <cellStyle name="표준 2 14 2" xfId="9332"/>
    <cellStyle name="표준 2 14 2 2" xfId="9333"/>
    <cellStyle name="표준 2 14 3" xfId="9334"/>
    <cellStyle name="표준 2 14 4" xfId="13594"/>
    <cellStyle name="표준 2 14 5" xfId="9331"/>
    <cellStyle name="표준 2 14 6" xfId="47300"/>
    <cellStyle name="표준 2 140" xfId="9335"/>
    <cellStyle name="표준 2 141" xfId="9336"/>
    <cellStyle name="표준 2 142" xfId="9337"/>
    <cellStyle name="표준 2 143" xfId="9338"/>
    <cellStyle name="표준 2 144" xfId="9339"/>
    <cellStyle name="표준 2 145" xfId="9340"/>
    <cellStyle name="표준 2 146" xfId="9341"/>
    <cellStyle name="표준 2 147" xfId="9342"/>
    <cellStyle name="표준 2 148" xfId="9343"/>
    <cellStyle name="표준 2 149" xfId="9344"/>
    <cellStyle name="표준 2 15" xfId="2703"/>
    <cellStyle name="표준 2 15 2" xfId="9346"/>
    <cellStyle name="표준 2 15 2 2" xfId="9347"/>
    <cellStyle name="표준 2 15 3" xfId="9348"/>
    <cellStyle name="표준 2 15 4" xfId="13000"/>
    <cellStyle name="표준 2 15 5" xfId="9345"/>
    <cellStyle name="표준 2 15 6" xfId="47301"/>
    <cellStyle name="표준 2 150" xfId="9349"/>
    <cellStyle name="표준 2 151" xfId="9350"/>
    <cellStyle name="표준 2 152" xfId="9351"/>
    <cellStyle name="표준 2 153" xfId="9352"/>
    <cellStyle name="표준 2 154" xfId="9353"/>
    <cellStyle name="표준 2 155" xfId="9354"/>
    <cellStyle name="표준 2 156" xfId="9355"/>
    <cellStyle name="표준 2 157" xfId="9356"/>
    <cellStyle name="표준 2 158" xfId="9357"/>
    <cellStyle name="표준 2 159" xfId="9358"/>
    <cellStyle name="표준 2 16" xfId="2704"/>
    <cellStyle name="표준 2 16 2" xfId="9360"/>
    <cellStyle name="표준 2 16 2 2" xfId="9361"/>
    <cellStyle name="표준 2 16 3" xfId="9362"/>
    <cellStyle name="표준 2 16 4" xfId="13595"/>
    <cellStyle name="표준 2 16 5" xfId="9359"/>
    <cellStyle name="표준 2 16 6" xfId="47302"/>
    <cellStyle name="표준 2 160" xfId="9363"/>
    <cellStyle name="표준 2 161" xfId="9364"/>
    <cellStyle name="표준 2 162" xfId="9365"/>
    <cellStyle name="표준 2 163" xfId="9366"/>
    <cellStyle name="표준 2 164" xfId="9367"/>
    <cellStyle name="표준 2 165" xfId="9368"/>
    <cellStyle name="표준 2 166" xfId="9369"/>
    <cellStyle name="표준 2 167" xfId="9370"/>
    <cellStyle name="표준 2 168" xfId="9371"/>
    <cellStyle name="표준 2 169" xfId="9372"/>
    <cellStyle name="표준 2 17" xfId="2705"/>
    <cellStyle name="표준 2 17 2" xfId="9374"/>
    <cellStyle name="표준 2 17 2 2" xfId="9375"/>
    <cellStyle name="표준 2 17 3" xfId="9376"/>
    <cellStyle name="표준 2 17 4" xfId="13596"/>
    <cellStyle name="표준 2 17 5" xfId="9373"/>
    <cellStyle name="표준 2 17 6" xfId="47303"/>
    <cellStyle name="표준 2 170" xfId="9377"/>
    <cellStyle name="표준 2 171" xfId="9378"/>
    <cellStyle name="표준 2 172" xfId="9379"/>
    <cellStyle name="표준 2 173" xfId="9380"/>
    <cellStyle name="표준 2 174" xfId="9381"/>
    <cellStyle name="표준 2 175" xfId="9382"/>
    <cellStyle name="표준 2 176" xfId="9383"/>
    <cellStyle name="표준 2 177" xfId="9384"/>
    <cellStyle name="표준 2 178" xfId="9385"/>
    <cellStyle name="표준 2 179" xfId="9386"/>
    <cellStyle name="표준 2 18" xfId="2706"/>
    <cellStyle name="표준 2 18 2" xfId="9388"/>
    <cellStyle name="표준 2 18 2 2" xfId="9389"/>
    <cellStyle name="표준 2 18 3" xfId="9390"/>
    <cellStyle name="표준 2 18 4" xfId="13597"/>
    <cellStyle name="표준 2 18 5" xfId="9387"/>
    <cellStyle name="표준 2 18 6" xfId="47304"/>
    <cellStyle name="표준 2 180" xfId="9391"/>
    <cellStyle name="표준 2 181" xfId="9392"/>
    <cellStyle name="표준 2 182" xfId="9393"/>
    <cellStyle name="표준 2 183" xfId="9394"/>
    <cellStyle name="표준 2 184" xfId="9395"/>
    <cellStyle name="표준 2 185" xfId="9396"/>
    <cellStyle name="표준 2 186" xfId="9397"/>
    <cellStyle name="표준 2 187" xfId="9398"/>
    <cellStyle name="표준 2 188" xfId="9399"/>
    <cellStyle name="표준 2 189" xfId="9400"/>
    <cellStyle name="표준 2 19" xfId="2707"/>
    <cellStyle name="표준 2 19 2" xfId="9402"/>
    <cellStyle name="표준 2 19 2 2" xfId="9403"/>
    <cellStyle name="표준 2 19 3" xfId="9404"/>
    <cellStyle name="표준 2 19 4" xfId="13598"/>
    <cellStyle name="표준 2 19 5" xfId="9401"/>
    <cellStyle name="표준 2 19 6" xfId="47305"/>
    <cellStyle name="표준 2 190" xfId="9405"/>
    <cellStyle name="표준 2 191" xfId="9406"/>
    <cellStyle name="표준 2 192" xfId="9407"/>
    <cellStyle name="표준 2 193" xfId="9408"/>
    <cellStyle name="표준 2 194" xfId="9409"/>
    <cellStyle name="표준 2 195" xfId="9410"/>
    <cellStyle name="표준 2 196" xfId="9411"/>
    <cellStyle name="표준 2 197" xfId="9412"/>
    <cellStyle name="표준 2 198" xfId="9413"/>
    <cellStyle name="표준 2 199" xfId="9414"/>
    <cellStyle name="표준 2 2" xfId="715"/>
    <cellStyle name="표준 2 2 10" xfId="2708"/>
    <cellStyle name="표준 2 2 10 2" xfId="48066"/>
    <cellStyle name="표준 2 2 100" xfId="9415"/>
    <cellStyle name="표준 2 2 101" xfId="9416"/>
    <cellStyle name="표준 2 2 102" xfId="9417"/>
    <cellStyle name="표준 2 2 103" xfId="9418"/>
    <cellStyle name="표준 2 2 104" xfId="9419"/>
    <cellStyle name="표준 2 2 105" xfId="9420"/>
    <cellStyle name="표준 2 2 106" xfId="9421"/>
    <cellStyle name="표준 2 2 107" xfId="9422"/>
    <cellStyle name="표준 2 2 108" xfId="9423"/>
    <cellStyle name="표준 2 2 109" xfId="9424"/>
    <cellStyle name="표준 2 2 11" xfId="2709"/>
    <cellStyle name="표준 2 2 11 2" xfId="47306"/>
    <cellStyle name="표준 2 2 110" xfId="9425"/>
    <cellStyle name="표준 2 2 111" xfId="9426"/>
    <cellStyle name="표준 2 2 112" xfId="9427"/>
    <cellStyle name="표준 2 2 113" xfId="9428"/>
    <cellStyle name="표준 2 2 114" xfId="9429"/>
    <cellStyle name="표준 2 2 115" xfId="9430"/>
    <cellStyle name="표준 2 2 116" xfId="9431"/>
    <cellStyle name="표준 2 2 117" xfId="9432"/>
    <cellStyle name="표준 2 2 118" xfId="9433"/>
    <cellStyle name="표준 2 2 119" xfId="9434"/>
    <cellStyle name="표준 2 2 12" xfId="2710"/>
    <cellStyle name="표준 2 2 12 2" xfId="14260"/>
    <cellStyle name="표준 2 2 120" xfId="9435"/>
    <cellStyle name="표준 2 2 121" xfId="9436"/>
    <cellStyle name="표준 2 2 122" xfId="9437"/>
    <cellStyle name="표준 2 2 123" xfId="9438"/>
    <cellStyle name="표준 2 2 124" xfId="9439"/>
    <cellStyle name="표준 2 2 125" xfId="9440"/>
    <cellStyle name="표준 2 2 126" xfId="9441"/>
    <cellStyle name="표준 2 2 127" xfId="9442"/>
    <cellStyle name="표준 2 2 128" xfId="9443"/>
    <cellStyle name="표준 2 2 129" xfId="9444"/>
    <cellStyle name="표준 2 2 13" xfId="2711"/>
    <cellStyle name="표준 2 2 130" xfId="9445"/>
    <cellStyle name="표준 2 2 131" xfId="9446"/>
    <cellStyle name="표준 2 2 132" xfId="9447"/>
    <cellStyle name="표준 2 2 133" xfId="9448"/>
    <cellStyle name="표준 2 2 134" xfId="9449"/>
    <cellStyle name="표준 2 2 135" xfId="9450"/>
    <cellStyle name="표준 2 2 136" xfId="9451"/>
    <cellStyle name="표준 2 2 137" xfId="9452"/>
    <cellStyle name="표준 2 2 138" xfId="9453"/>
    <cellStyle name="표준 2 2 139" xfId="9454"/>
    <cellStyle name="표준 2 2 14" xfId="2712"/>
    <cellStyle name="표준 2 2 140" xfId="9455"/>
    <cellStyle name="표준 2 2 141" xfId="9456"/>
    <cellStyle name="표준 2 2 142" xfId="9457"/>
    <cellStyle name="표준 2 2 143" xfId="9458"/>
    <cellStyle name="표준 2 2 144" xfId="9459"/>
    <cellStyle name="표준 2 2 145" xfId="9460"/>
    <cellStyle name="표준 2 2 146" xfId="9461"/>
    <cellStyle name="표준 2 2 147" xfId="9462"/>
    <cellStyle name="표준 2 2 148" xfId="9463"/>
    <cellStyle name="표준 2 2 149" xfId="9464"/>
    <cellStyle name="표준 2 2 15" xfId="2713"/>
    <cellStyle name="표준 2 2 150" xfId="9465"/>
    <cellStyle name="표준 2 2 151" xfId="9466"/>
    <cellStyle name="표준 2 2 152" xfId="9467"/>
    <cellStyle name="표준 2 2 153" xfId="9468"/>
    <cellStyle name="표준 2 2 154" xfId="9469"/>
    <cellStyle name="표준 2 2 155" xfId="9470"/>
    <cellStyle name="표준 2 2 156" xfId="9471"/>
    <cellStyle name="표준 2 2 157" xfId="9472"/>
    <cellStyle name="표준 2 2 158" xfId="9473"/>
    <cellStyle name="표준 2 2 159" xfId="9474"/>
    <cellStyle name="표준 2 2 16" xfId="2714"/>
    <cellStyle name="표준 2 2 16 2" xfId="13599"/>
    <cellStyle name="표준 2 2 16 3" xfId="9475"/>
    <cellStyle name="표준 2 2 160" xfId="9476"/>
    <cellStyle name="표준 2 2 161" xfId="9477"/>
    <cellStyle name="표준 2 2 162" xfId="9478"/>
    <cellStyle name="표준 2 2 163" xfId="9479"/>
    <cellStyle name="표준 2 2 164" xfId="9480"/>
    <cellStyle name="표준 2 2 165" xfId="9481"/>
    <cellStyle name="표준 2 2 166" xfId="9482"/>
    <cellStyle name="표준 2 2 167" xfId="9483"/>
    <cellStyle name="표준 2 2 168" xfId="9484"/>
    <cellStyle name="표준 2 2 169" xfId="9485"/>
    <cellStyle name="표준 2 2 17" xfId="2715"/>
    <cellStyle name="표준 2 2 17 2" xfId="13600"/>
    <cellStyle name="표준 2 2 17 3" xfId="9486"/>
    <cellStyle name="표준 2 2 170" xfId="9487"/>
    <cellStyle name="표준 2 2 171" xfId="9488"/>
    <cellStyle name="표준 2 2 172" xfId="9489"/>
    <cellStyle name="표준 2 2 173" xfId="9490"/>
    <cellStyle name="표준 2 2 174" xfId="9491"/>
    <cellStyle name="표준 2 2 175" xfId="9492"/>
    <cellStyle name="표준 2 2 176" xfId="9493"/>
    <cellStyle name="표준 2 2 177" xfId="9494"/>
    <cellStyle name="표준 2 2 178" xfId="9495"/>
    <cellStyle name="표준 2 2 179" xfId="9496"/>
    <cellStyle name="표준 2 2 18" xfId="2716"/>
    <cellStyle name="표준 2 2 18 2" xfId="13601"/>
    <cellStyle name="표준 2 2 18 3" xfId="9497"/>
    <cellStyle name="표준 2 2 180" xfId="9498"/>
    <cellStyle name="표준 2 2 181" xfId="9499"/>
    <cellStyle name="표준 2 2 182" xfId="9500"/>
    <cellStyle name="표준 2 2 183" xfId="9501"/>
    <cellStyle name="표준 2 2 184" xfId="9502"/>
    <cellStyle name="표준 2 2 185" xfId="9503"/>
    <cellStyle name="표준 2 2 186" xfId="9504"/>
    <cellStyle name="표준 2 2 187" xfId="9505"/>
    <cellStyle name="표준 2 2 188" xfId="9506"/>
    <cellStyle name="표준 2 2 189" xfId="9507"/>
    <cellStyle name="표준 2 2 19" xfId="2717"/>
    <cellStyle name="표준 2 2 19 2" xfId="13602"/>
    <cellStyle name="표준 2 2 19 3" xfId="9508"/>
    <cellStyle name="표준 2 2 190" xfId="9509"/>
    <cellStyle name="표준 2 2 191" xfId="9510"/>
    <cellStyle name="표준 2 2 192" xfId="9511"/>
    <cellStyle name="표준 2 2 193" xfId="9512"/>
    <cellStyle name="표준 2 2 194" xfId="9513"/>
    <cellStyle name="표준 2 2 195" xfId="9514"/>
    <cellStyle name="표준 2 2 196" xfId="9515"/>
    <cellStyle name="표준 2 2 197" xfId="9516"/>
    <cellStyle name="표준 2 2 198" xfId="9517"/>
    <cellStyle name="표준 2 2 199" xfId="9518"/>
    <cellStyle name="표준 2 2 2" xfId="2577"/>
    <cellStyle name="표준 2 2 2 10" xfId="2718"/>
    <cellStyle name="표준 2 2 2 10 2" xfId="13603"/>
    <cellStyle name="표준 2 2 2 10 3" xfId="9519"/>
    <cellStyle name="표준 2 2 2 10 4" xfId="48056"/>
    <cellStyle name="표준 2 2 2 100" xfId="9520"/>
    <cellStyle name="표준 2 2 2 101" xfId="9521"/>
    <cellStyle name="표준 2 2 2 102" xfId="9522"/>
    <cellStyle name="표준 2 2 2 103" xfId="9523"/>
    <cellStyle name="표준 2 2 2 104" xfId="9524"/>
    <cellStyle name="표준 2 2 2 105" xfId="9525"/>
    <cellStyle name="표준 2 2 2 106" xfId="9526"/>
    <cellStyle name="표준 2 2 2 107" xfId="9527"/>
    <cellStyle name="표준 2 2 2 108" xfId="9528"/>
    <cellStyle name="표준 2 2 2 109" xfId="9529"/>
    <cellStyle name="표준 2 2 2 11" xfId="2719"/>
    <cellStyle name="표준 2 2 2 11 2" xfId="47307"/>
    <cellStyle name="표준 2 2 2 110" xfId="9530"/>
    <cellStyle name="표준 2 2 2 111" xfId="9531"/>
    <cellStyle name="표준 2 2 2 112" xfId="9532"/>
    <cellStyle name="표준 2 2 2 113" xfId="9533"/>
    <cellStyle name="표준 2 2 2 114" xfId="9534"/>
    <cellStyle name="표준 2 2 2 115" xfId="9535"/>
    <cellStyle name="표준 2 2 2 116" xfId="9536"/>
    <cellStyle name="표준 2 2 2 117" xfId="9537"/>
    <cellStyle name="표준 2 2 2 118" xfId="9538"/>
    <cellStyle name="표준 2 2 2 119" xfId="9539"/>
    <cellStyle name="표준 2 2 2 12" xfId="2720"/>
    <cellStyle name="표준 2 2 2 120" xfId="9540"/>
    <cellStyle name="표준 2 2 2 121" xfId="9541"/>
    <cellStyle name="표준 2 2 2 122" xfId="9542"/>
    <cellStyle name="표준 2 2 2 123" xfId="9543"/>
    <cellStyle name="표준 2 2 2 124" xfId="9544"/>
    <cellStyle name="표준 2 2 2 125" xfId="9545"/>
    <cellStyle name="표준 2 2 2 126" xfId="9546"/>
    <cellStyle name="표준 2 2 2 127" xfId="9547"/>
    <cellStyle name="표준 2 2 2 128" xfId="9548"/>
    <cellStyle name="표준 2 2 2 129" xfId="9549"/>
    <cellStyle name="표준 2 2 2 13" xfId="2721"/>
    <cellStyle name="표준 2 2 2 130" xfId="9550"/>
    <cellStyle name="표준 2 2 2 131" xfId="9551"/>
    <cellStyle name="표준 2 2 2 132" xfId="9552"/>
    <cellStyle name="표준 2 2 2 133" xfId="9553"/>
    <cellStyle name="표준 2 2 2 134" xfId="9554"/>
    <cellStyle name="표준 2 2 2 135" xfId="9555"/>
    <cellStyle name="표준 2 2 2 136" xfId="9556"/>
    <cellStyle name="표준 2 2 2 137" xfId="9557"/>
    <cellStyle name="표준 2 2 2 138" xfId="9558"/>
    <cellStyle name="표준 2 2 2 139" xfId="9559"/>
    <cellStyle name="표준 2 2 2 14" xfId="9560"/>
    <cellStyle name="표준 2 2 2 14 2" xfId="12892"/>
    <cellStyle name="표준 2 2 2 140" xfId="9561"/>
    <cellStyle name="표준 2 2 2 141" xfId="9562"/>
    <cellStyle name="표준 2 2 2 142" xfId="9563"/>
    <cellStyle name="표준 2 2 2 143" xfId="9564"/>
    <cellStyle name="표준 2 2 2 144" xfId="9565"/>
    <cellStyle name="표준 2 2 2 145" xfId="9566"/>
    <cellStyle name="표준 2 2 2 146" xfId="9567"/>
    <cellStyle name="표준 2 2 2 147" xfId="9568"/>
    <cellStyle name="표준 2 2 2 148" xfId="9569"/>
    <cellStyle name="표준 2 2 2 149" xfId="9570"/>
    <cellStyle name="표준 2 2 2 15" xfId="9571"/>
    <cellStyle name="표준 2 2 2 150" xfId="9572"/>
    <cellStyle name="표준 2 2 2 151" xfId="9573"/>
    <cellStyle name="표준 2 2 2 152" xfId="9574"/>
    <cellStyle name="표준 2 2 2 153" xfId="9575"/>
    <cellStyle name="표준 2 2 2 154" xfId="9576"/>
    <cellStyle name="표준 2 2 2 155" xfId="9577"/>
    <cellStyle name="표준 2 2 2 156" xfId="9578"/>
    <cellStyle name="표준 2 2 2 157" xfId="9579"/>
    <cellStyle name="표준 2 2 2 158" xfId="9580"/>
    <cellStyle name="표준 2 2 2 159" xfId="9581"/>
    <cellStyle name="표준 2 2 2 16" xfId="9582"/>
    <cellStyle name="표준 2 2 2 160" xfId="9583"/>
    <cellStyle name="표준 2 2 2 161" xfId="9584"/>
    <cellStyle name="표준 2 2 2 162" xfId="9585"/>
    <cellStyle name="표준 2 2 2 163" xfId="9586"/>
    <cellStyle name="표준 2 2 2 164" xfId="9587"/>
    <cellStyle name="표준 2 2 2 165" xfId="9588"/>
    <cellStyle name="표준 2 2 2 166" xfId="9589"/>
    <cellStyle name="표준 2 2 2 167" xfId="9590"/>
    <cellStyle name="표준 2 2 2 168" xfId="9591"/>
    <cellStyle name="표준 2 2 2 169" xfId="9592"/>
    <cellStyle name="표준 2 2 2 17" xfId="9593"/>
    <cellStyle name="표준 2 2 2 170" xfId="9594"/>
    <cellStyle name="표준 2 2 2 171" xfId="9595"/>
    <cellStyle name="표준 2 2 2 172" xfId="9596"/>
    <cellStyle name="표준 2 2 2 173" xfId="9597"/>
    <cellStyle name="표준 2 2 2 174" xfId="9598"/>
    <cellStyle name="표준 2 2 2 175" xfId="9599"/>
    <cellStyle name="표준 2 2 2 176" xfId="9600"/>
    <cellStyle name="표준 2 2 2 177" xfId="9601"/>
    <cellStyle name="표준 2 2 2 178" xfId="9602"/>
    <cellStyle name="표준 2 2 2 179" xfId="9603"/>
    <cellStyle name="표준 2 2 2 18" xfId="9604"/>
    <cellStyle name="표준 2 2 2 180" xfId="9605"/>
    <cellStyle name="표준 2 2 2 181" xfId="9606"/>
    <cellStyle name="표준 2 2 2 182" xfId="9607"/>
    <cellStyle name="표준 2 2 2 183" xfId="9608"/>
    <cellStyle name="표준 2 2 2 184" xfId="9609"/>
    <cellStyle name="표준 2 2 2 185" xfId="9610"/>
    <cellStyle name="표준 2 2 2 186" xfId="9611"/>
    <cellStyle name="표준 2 2 2 187" xfId="9612"/>
    <cellStyle name="표준 2 2 2 188" xfId="9613"/>
    <cellStyle name="표준 2 2 2 189" xfId="9614"/>
    <cellStyle name="표준 2 2 2 19" xfId="9615"/>
    <cellStyle name="표준 2 2 2 190" xfId="9616"/>
    <cellStyle name="표준 2 2 2 191" xfId="9617"/>
    <cellStyle name="표준 2 2 2 192" xfId="9618"/>
    <cellStyle name="표준 2 2 2 193" xfId="9619"/>
    <cellStyle name="표준 2 2 2 194" xfId="9620"/>
    <cellStyle name="표준 2 2 2 195" xfId="9621"/>
    <cellStyle name="표준 2 2 2 196" xfId="9622"/>
    <cellStyle name="표준 2 2 2 197" xfId="9623"/>
    <cellStyle name="표준 2 2 2 198" xfId="9624"/>
    <cellStyle name="표준 2 2 2 199" xfId="9625"/>
    <cellStyle name="표준 2 2 2 2" xfId="2551"/>
    <cellStyle name="표준 2 2 2 2 10" xfId="2722"/>
    <cellStyle name="표준 2 2 2 2 11" xfId="2723"/>
    <cellStyle name="표준 2 2 2 2 12" xfId="2724"/>
    <cellStyle name="표준 2 2 2 2 13" xfId="2725"/>
    <cellStyle name="표준 2 2 2 2 14" xfId="13604"/>
    <cellStyle name="표준 2 2 2 2 14 2" xfId="12885"/>
    <cellStyle name="표준 2 2 2 2 15" xfId="9626"/>
    <cellStyle name="표준 2 2 2 2 16" xfId="47308"/>
    <cellStyle name="표준 2 2 2 2 2" xfId="2726"/>
    <cellStyle name="표준 2 2 2 2 2 2" xfId="2727"/>
    <cellStyle name="표준 2 2 2 2 2 2 2" xfId="2728"/>
    <cellStyle name="표준 2 2 2 2 2 2 2 2" xfId="12882"/>
    <cellStyle name="표준 2 2 2 2 2 2 2 2 2" xfId="12881"/>
    <cellStyle name="표준 2 2 2 2 2 2 3" xfId="12883"/>
    <cellStyle name="표준 2 2 2 2 2 2 3 2" xfId="47310"/>
    <cellStyle name="표준 2 2 2 2 2 3" xfId="2729"/>
    <cellStyle name="표준 2 2 2 2 2 3 2" xfId="47311"/>
    <cellStyle name="표준 2 2 2 2 2 4" xfId="2730"/>
    <cellStyle name="표준 2 2 2 2 2 4 2" xfId="47312"/>
    <cellStyle name="표준 2 2 2 2 2 5" xfId="2731"/>
    <cellStyle name="표준 2 2 2 2 2 6" xfId="12884"/>
    <cellStyle name="표준 2 2 2 2 2 6 2" xfId="47309"/>
    <cellStyle name="표준 2 2 2 2 3" xfId="2732"/>
    <cellStyle name="표준 2 2 2 2 3 2" xfId="47313"/>
    <cellStyle name="표준 2 2 2 2 4" xfId="2733"/>
    <cellStyle name="표준 2 2 2 2 4 2" xfId="47315"/>
    <cellStyle name="표준 2 2 2 2 4 3" xfId="47314"/>
    <cellStyle name="표준 2 2 2 2 5" xfId="2734"/>
    <cellStyle name="표준 2 2 2 2 5 2" xfId="47317"/>
    <cellStyle name="표준 2 2 2 2 5 3" xfId="47316"/>
    <cellStyle name="표준 2 2 2 2 6" xfId="2735"/>
    <cellStyle name="표준 2 2 2 2 7" xfId="2736"/>
    <cellStyle name="표준 2 2 2 2 8" xfId="2737"/>
    <cellStyle name="표준 2 2 2 2 9" xfId="2738"/>
    <cellStyle name="표준 2 2 2 20" xfId="9627"/>
    <cellStyle name="표준 2 2 2 200" xfId="9628"/>
    <cellStyle name="표준 2 2 2 201" xfId="9629"/>
    <cellStyle name="표준 2 2 2 202" xfId="9630"/>
    <cellStyle name="표준 2 2 2 203" xfId="9631"/>
    <cellStyle name="표준 2 2 2 204" xfId="12994"/>
    <cellStyle name="표준 2 2 2 205" xfId="12948"/>
    <cellStyle name="표준 2 2 2 21" xfId="9632"/>
    <cellStyle name="표준 2 2 2 22" xfId="9633"/>
    <cellStyle name="표준 2 2 2 23" xfId="9634"/>
    <cellStyle name="표준 2 2 2 24" xfId="9635"/>
    <cellStyle name="표준 2 2 2 25" xfId="9636"/>
    <cellStyle name="표준 2 2 2 26" xfId="9637"/>
    <cellStyle name="표준 2 2 2 27" xfId="9638"/>
    <cellStyle name="표준 2 2 2 28" xfId="9639"/>
    <cellStyle name="표준 2 2 2 29" xfId="9640"/>
    <cellStyle name="표준 2 2 2 3" xfId="2739"/>
    <cellStyle name="표준 2 2 2 3 2" xfId="2740"/>
    <cellStyle name="표준 2 2 2 3 2 2" xfId="47319"/>
    <cellStyle name="표준 2 2 2 3 3" xfId="2741"/>
    <cellStyle name="표준 2 2 2 3 4" xfId="2742"/>
    <cellStyle name="표준 2 2 2 3 5" xfId="2743"/>
    <cellStyle name="표준 2 2 2 3 6" xfId="47318"/>
    <cellStyle name="표준 2 2 2 30" xfId="9641"/>
    <cellStyle name="표준 2 2 2 31" xfId="9642"/>
    <cellStyle name="표준 2 2 2 32" xfId="9643"/>
    <cellStyle name="표준 2 2 2 33" xfId="9644"/>
    <cellStyle name="표준 2 2 2 34" xfId="9645"/>
    <cellStyle name="표준 2 2 2 35" xfId="9646"/>
    <cellStyle name="표준 2 2 2 36" xfId="9647"/>
    <cellStyle name="표준 2 2 2 37" xfId="9648"/>
    <cellStyle name="표준 2 2 2 38" xfId="9649"/>
    <cellStyle name="표준 2 2 2 39" xfId="9650"/>
    <cellStyle name="표준 2 2 2 4" xfId="2744"/>
    <cellStyle name="표준 2 2 2 4 2" xfId="13605"/>
    <cellStyle name="표준 2 2 2 4 2 2" xfId="47321"/>
    <cellStyle name="표준 2 2 2 4 3" xfId="9651"/>
    <cellStyle name="표준 2 2 2 4 4" xfId="47320"/>
    <cellStyle name="표준 2 2 2 40" xfId="9652"/>
    <cellStyle name="표준 2 2 2 41" xfId="9653"/>
    <cellStyle name="표준 2 2 2 42" xfId="9654"/>
    <cellStyle name="표준 2 2 2 43" xfId="9655"/>
    <cellStyle name="표준 2 2 2 44" xfId="9656"/>
    <cellStyle name="표준 2 2 2 45" xfId="9657"/>
    <cellStyle name="표준 2 2 2 46" xfId="9658"/>
    <cellStyle name="표준 2 2 2 47" xfId="9659"/>
    <cellStyle name="표준 2 2 2 48" xfId="9660"/>
    <cellStyle name="표준 2 2 2 49" xfId="9661"/>
    <cellStyle name="표준 2 2 2 5" xfId="2745"/>
    <cellStyle name="표준 2 2 2 5 2" xfId="13606"/>
    <cellStyle name="표준 2 2 2 5 2 2" xfId="47324"/>
    <cellStyle name="표준 2 2 2 5 2 3" xfId="47323"/>
    <cellStyle name="표준 2 2 2 5 3" xfId="9662"/>
    <cellStyle name="표준 2 2 2 5 3 2" xfId="47326"/>
    <cellStyle name="표준 2 2 2 5 3 3" xfId="47325"/>
    <cellStyle name="표준 2 2 2 5 4" xfId="47327"/>
    <cellStyle name="표준 2 2 2 5 4 2" xfId="47328"/>
    <cellStyle name="표준 2 2 2 5 5" xfId="47322"/>
    <cellStyle name="표준 2 2 2 50" xfId="9663"/>
    <cellStyle name="표준 2 2 2 51" xfId="9664"/>
    <cellStyle name="표준 2 2 2 52" xfId="9665"/>
    <cellStyle name="표준 2 2 2 53" xfId="9666"/>
    <cellStyle name="표준 2 2 2 54" xfId="9667"/>
    <cellStyle name="표준 2 2 2 55" xfId="9668"/>
    <cellStyle name="표준 2 2 2 56" xfId="9669"/>
    <cellStyle name="표준 2 2 2 57" xfId="9670"/>
    <cellStyle name="표준 2 2 2 58" xfId="9671"/>
    <cellStyle name="표준 2 2 2 59" xfId="9672"/>
    <cellStyle name="표준 2 2 2 6" xfId="2746"/>
    <cellStyle name="표준 2 2 2 6 2" xfId="13607"/>
    <cellStyle name="표준 2 2 2 6 3" xfId="9673"/>
    <cellStyle name="표준 2 2 2 6 4" xfId="47329"/>
    <cellStyle name="표준 2 2 2 60" xfId="9674"/>
    <cellStyle name="표준 2 2 2 61" xfId="9675"/>
    <cellStyle name="표준 2 2 2 62" xfId="9676"/>
    <cellStyle name="표준 2 2 2 63" xfId="9677"/>
    <cellStyle name="표준 2 2 2 64" xfId="9678"/>
    <cellStyle name="표준 2 2 2 65" xfId="9679"/>
    <cellStyle name="표준 2 2 2 66" xfId="9680"/>
    <cellStyle name="표준 2 2 2 67" xfId="9681"/>
    <cellStyle name="표준 2 2 2 68" xfId="9682"/>
    <cellStyle name="표준 2 2 2 69" xfId="9683"/>
    <cellStyle name="표준 2 2 2 7" xfId="2747"/>
    <cellStyle name="표준 2 2 2 7 2" xfId="13608"/>
    <cellStyle name="표준 2 2 2 7 2 2" xfId="47331"/>
    <cellStyle name="표준 2 2 2 7 3" xfId="9684"/>
    <cellStyle name="표준 2 2 2 7 4" xfId="47330"/>
    <cellStyle name="표준 2 2 2 70" xfId="9685"/>
    <cellStyle name="표준 2 2 2 71" xfId="9686"/>
    <cellStyle name="표준 2 2 2 72" xfId="9687"/>
    <cellStyle name="표준 2 2 2 73" xfId="9688"/>
    <cellStyle name="표준 2 2 2 74" xfId="9689"/>
    <cellStyle name="표준 2 2 2 75" xfId="9690"/>
    <cellStyle name="표준 2 2 2 76" xfId="9691"/>
    <cellStyle name="표준 2 2 2 77" xfId="9692"/>
    <cellStyle name="표준 2 2 2 78" xfId="9693"/>
    <cellStyle name="표준 2 2 2 79" xfId="9694"/>
    <cellStyle name="표준 2 2 2 8" xfId="2748"/>
    <cellStyle name="표준 2 2 2 8 2" xfId="13609"/>
    <cellStyle name="표준 2 2 2 8 3" xfId="9695"/>
    <cellStyle name="표준 2 2 2 8 4" xfId="47332"/>
    <cellStyle name="표준 2 2 2 80" xfId="9696"/>
    <cellStyle name="표준 2 2 2 81" xfId="9697"/>
    <cellStyle name="표준 2 2 2 82" xfId="9698"/>
    <cellStyle name="표준 2 2 2 83" xfId="9699"/>
    <cellStyle name="표준 2 2 2 84" xfId="9700"/>
    <cellStyle name="표준 2 2 2 85" xfId="9701"/>
    <cellStyle name="표준 2 2 2 86" xfId="9702"/>
    <cellStyle name="표준 2 2 2 87" xfId="9703"/>
    <cellStyle name="표준 2 2 2 88" xfId="9704"/>
    <cellStyle name="표준 2 2 2 89" xfId="9705"/>
    <cellStyle name="표준 2 2 2 9" xfId="2749"/>
    <cellStyle name="표준 2 2 2 9 2" xfId="13610"/>
    <cellStyle name="표준 2 2 2 9 3" xfId="9706"/>
    <cellStyle name="표준 2 2 2 9 4" xfId="47333"/>
    <cellStyle name="표준 2 2 2 90" xfId="9707"/>
    <cellStyle name="표준 2 2 2 91" xfId="9708"/>
    <cellStyle name="표준 2 2 2 92" xfId="9709"/>
    <cellStyle name="표준 2 2 2 93" xfId="9710"/>
    <cellStyle name="표준 2 2 2 94" xfId="9711"/>
    <cellStyle name="표준 2 2 2 95" xfId="9712"/>
    <cellStyle name="표준 2 2 2 96" xfId="9713"/>
    <cellStyle name="표준 2 2 2 97" xfId="9714"/>
    <cellStyle name="표준 2 2 2 98" xfId="9715"/>
    <cellStyle name="표준 2 2 2 99" xfId="9716"/>
    <cellStyle name="표준 2 2 2_8월생산(1차)_0729" xfId="47334"/>
    <cellStyle name="표준 2 2 20" xfId="2750"/>
    <cellStyle name="표준 2 2 20 2" xfId="13611"/>
    <cellStyle name="표준 2 2 20 3" xfId="9717"/>
    <cellStyle name="표준 2 2 200" xfId="9718"/>
    <cellStyle name="표준 2 2 201" xfId="9719"/>
    <cellStyle name="표준 2 2 202" xfId="9720"/>
    <cellStyle name="표준 2 2 203" xfId="9721"/>
    <cellStyle name="표준 2 2 204" xfId="9722"/>
    <cellStyle name="표준 2 2 205" xfId="9723"/>
    <cellStyle name="표준 2 2 206" xfId="12993"/>
    <cellStyle name="표준 2 2 207" xfId="12947"/>
    <cellStyle name="표준 2 2 208" xfId="12874"/>
    <cellStyle name="표준 2 2 209" xfId="2576"/>
    <cellStyle name="표준 2 2 21" xfId="2751"/>
    <cellStyle name="표준 2 2 21 2" xfId="13612"/>
    <cellStyle name="표준 2 2 21 3" xfId="9724"/>
    <cellStyle name="표준 2 2 210" xfId="50115"/>
    <cellStyle name="표준 2 2 211" xfId="2554"/>
    <cellStyle name="표준 2 2 212" xfId="50729"/>
    <cellStyle name="표준 2 2 213" xfId="50857"/>
    <cellStyle name="표준 2 2 214" xfId="51282"/>
    <cellStyle name="표준 2 2 22" xfId="2752"/>
    <cellStyle name="표준 2 2 22 2" xfId="13613"/>
    <cellStyle name="표준 2 2 22 3" xfId="9725"/>
    <cellStyle name="표준 2 2 23" xfId="2753"/>
    <cellStyle name="표준 2 2 23 2" xfId="13614"/>
    <cellStyle name="표준 2 2 23 3" xfId="9726"/>
    <cellStyle name="표준 2 2 24" xfId="2754"/>
    <cellStyle name="표준 2 2 24 2" xfId="13615"/>
    <cellStyle name="표준 2 2 24 3" xfId="9727"/>
    <cellStyle name="표준 2 2 25" xfId="2755"/>
    <cellStyle name="표준 2 2 25 2" xfId="13616"/>
    <cellStyle name="표준 2 2 25 3" xfId="9728"/>
    <cellStyle name="표준 2 2 26" xfId="2756"/>
    <cellStyle name="표준 2 2 26 2" xfId="13617"/>
    <cellStyle name="표준 2 2 26 3" xfId="9729"/>
    <cellStyle name="표준 2 2 27" xfId="9730"/>
    <cellStyle name="표준 2 2 27 2" xfId="13618"/>
    <cellStyle name="표준 2 2 27 3" xfId="12899"/>
    <cellStyle name="표준 2 2 27 3 2" xfId="13933"/>
    <cellStyle name="표준 2 2 28" xfId="9731"/>
    <cellStyle name="표준 2 2 28 2" xfId="13731"/>
    <cellStyle name="표준 2 2 28 3" xfId="13932"/>
    <cellStyle name="표준 2 2 29" xfId="9732"/>
    <cellStyle name="표준 2 2 3" xfId="2757"/>
    <cellStyle name="표준 2 2 3 2" xfId="2758"/>
    <cellStyle name="표준 2 2 3 2 2" xfId="2759"/>
    <cellStyle name="표준 2 2 3 2 2 2" xfId="47337"/>
    <cellStyle name="표준 2 2 3 2 3" xfId="12875"/>
    <cellStyle name="표준 2 2 3 2 3 2" xfId="14125"/>
    <cellStyle name="표준 2 2 3 2 4" xfId="9733"/>
    <cellStyle name="표준 2 2 3 2 4 2" xfId="47336"/>
    <cellStyle name="표준 2 2 3 3" xfId="9734"/>
    <cellStyle name="표준 2 2 3 3 2" xfId="47339"/>
    <cellStyle name="표준 2 2 3 3 3" xfId="47338"/>
    <cellStyle name="표준 2 2 3 4" xfId="13619"/>
    <cellStyle name="표준 2 2 3 4 2" xfId="47341"/>
    <cellStyle name="표준 2 2 3 4 3" xfId="47340"/>
    <cellStyle name="표준 2 2 3 5" xfId="13799"/>
    <cellStyle name="표준 2 2 3 5 2" xfId="47342"/>
    <cellStyle name="표준 2 2 3 5 3" xfId="14126"/>
    <cellStyle name="표준 2 2 3 6" xfId="48132"/>
    <cellStyle name="표준 2 2 3 7" xfId="47335"/>
    <cellStyle name="표준 2 2 3 8" xfId="48155"/>
    <cellStyle name="표준 2 2 30" xfId="9735"/>
    <cellStyle name="표준 2 2 31" xfId="9736"/>
    <cellStyle name="표준 2 2 32" xfId="9737"/>
    <cellStyle name="표준 2 2 33" xfId="9738"/>
    <cellStyle name="표준 2 2 34" xfId="9739"/>
    <cellStyle name="표준 2 2 35" xfId="9740"/>
    <cellStyle name="표준 2 2 36" xfId="9741"/>
    <cellStyle name="표준 2 2 37" xfId="9742"/>
    <cellStyle name="표준 2 2 38" xfId="9743"/>
    <cellStyle name="표준 2 2 39" xfId="9744"/>
    <cellStyle name="표준 2 2 4" xfId="2760"/>
    <cellStyle name="표준 2 2 4 2" xfId="2761"/>
    <cellStyle name="표준 2 2 4 2 2" xfId="47345"/>
    <cellStyle name="표준 2 2 4 2 3" xfId="47344"/>
    <cellStyle name="표준 2 2 4 3" xfId="13620"/>
    <cellStyle name="표준 2 2 4 3 2" xfId="47347"/>
    <cellStyle name="표준 2 2 4 3 3" xfId="47346"/>
    <cellStyle name="표준 2 2 4 4" xfId="9745"/>
    <cellStyle name="표준 2 2 4 4 2" xfId="47349"/>
    <cellStyle name="표준 2 2 4 4 3" xfId="47348"/>
    <cellStyle name="표준 2 2 4 5" xfId="47350"/>
    <cellStyle name="표준 2 2 4 6" xfId="47343"/>
    <cellStyle name="표준 2 2 40" xfId="9746"/>
    <cellStyle name="표준 2 2 41" xfId="9747"/>
    <cellStyle name="표준 2 2 42" xfId="9748"/>
    <cellStyle name="표준 2 2 43" xfId="9749"/>
    <cellStyle name="표준 2 2 44" xfId="9750"/>
    <cellStyle name="표준 2 2 45" xfId="9751"/>
    <cellStyle name="표준 2 2 46" xfId="9752"/>
    <cellStyle name="표준 2 2 47" xfId="9753"/>
    <cellStyle name="표준 2 2 48" xfId="9754"/>
    <cellStyle name="표준 2 2 49" xfId="9755"/>
    <cellStyle name="표준 2 2 5" xfId="2762"/>
    <cellStyle name="표준 2 2 5 2" xfId="2763"/>
    <cellStyle name="표준 2 2 5 2 2" xfId="47352"/>
    <cellStyle name="표준 2 2 5 3" xfId="13621"/>
    <cellStyle name="표준 2 2 5 3 2" xfId="47353"/>
    <cellStyle name="표준 2 2 5 4" xfId="9756"/>
    <cellStyle name="표준 2 2 5 5" xfId="47351"/>
    <cellStyle name="표준 2 2 50" xfId="9757"/>
    <cellStyle name="표준 2 2 51" xfId="9758"/>
    <cellStyle name="표준 2 2 52" xfId="9759"/>
    <cellStyle name="표준 2 2 53" xfId="9760"/>
    <cellStyle name="표준 2 2 54" xfId="9761"/>
    <cellStyle name="표준 2 2 55" xfId="9762"/>
    <cellStyle name="표준 2 2 56" xfId="9763"/>
    <cellStyle name="표준 2 2 57" xfId="9764"/>
    <cellStyle name="표준 2 2 58" xfId="9765"/>
    <cellStyle name="표준 2 2 59" xfId="9766"/>
    <cellStyle name="표준 2 2 6" xfId="2764"/>
    <cellStyle name="표준 2 2 6 2" xfId="2765"/>
    <cellStyle name="표준 2 2 6 3" xfId="13622"/>
    <cellStyle name="표준 2 2 6 4" xfId="9767"/>
    <cellStyle name="표준 2 2 6 5" xfId="47354"/>
    <cellStyle name="표준 2 2 60" xfId="9768"/>
    <cellStyle name="표준 2 2 61" xfId="9769"/>
    <cellStyle name="표준 2 2 62" xfId="9770"/>
    <cellStyle name="표준 2 2 63" xfId="9771"/>
    <cellStyle name="표준 2 2 64" xfId="9772"/>
    <cellStyle name="표준 2 2 65" xfId="9773"/>
    <cellStyle name="표준 2 2 66" xfId="9774"/>
    <cellStyle name="표준 2 2 67" xfId="9775"/>
    <cellStyle name="표준 2 2 68" xfId="9776"/>
    <cellStyle name="표준 2 2 69" xfId="9777"/>
    <cellStyle name="표준 2 2 7" xfId="2766"/>
    <cellStyle name="표준 2 2 7 2" xfId="13623"/>
    <cellStyle name="표준 2 2 7 3" xfId="9778"/>
    <cellStyle name="표준 2 2 7 4" xfId="47355"/>
    <cellStyle name="표준 2 2 70" xfId="9779"/>
    <cellStyle name="표준 2 2 71" xfId="9780"/>
    <cellStyle name="표준 2 2 72" xfId="9781"/>
    <cellStyle name="표준 2 2 73" xfId="9782"/>
    <cellStyle name="표준 2 2 74" xfId="9783"/>
    <cellStyle name="표준 2 2 75" xfId="9784"/>
    <cellStyle name="표준 2 2 76" xfId="9785"/>
    <cellStyle name="표준 2 2 77" xfId="9786"/>
    <cellStyle name="표준 2 2 78" xfId="9787"/>
    <cellStyle name="표준 2 2 79" xfId="9788"/>
    <cellStyle name="표준 2 2 8" xfId="2767"/>
    <cellStyle name="표준 2 2 8 2" xfId="2768"/>
    <cellStyle name="표준 2 2 8 3" xfId="2769"/>
    <cellStyle name="표준 2 2 8 4" xfId="2770"/>
    <cellStyle name="표준 2 2 8 5" xfId="2771"/>
    <cellStyle name="표준 2 2 8 6" xfId="13624"/>
    <cellStyle name="표준 2 2 8 7" xfId="47356"/>
    <cellStyle name="표준 2 2 80" xfId="9789"/>
    <cellStyle name="표준 2 2 81" xfId="9790"/>
    <cellStyle name="표준 2 2 82" xfId="9791"/>
    <cellStyle name="표준 2 2 83" xfId="9792"/>
    <cellStyle name="표준 2 2 84" xfId="9793"/>
    <cellStyle name="표준 2 2 85" xfId="9794"/>
    <cellStyle name="표준 2 2 86" xfId="9795"/>
    <cellStyle name="표준 2 2 87" xfId="9796"/>
    <cellStyle name="표준 2 2 88" xfId="9797"/>
    <cellStyle name="표준 2 2 89" xfId="9798"/>
    <cellStyle name="표준 2 2 9" xfId="2772"/>
    <cellStyle name="표준 2 2 9 2" xfId="2773"/>
    <cellStyle name="표준 2 2 9 3" xfId="2774"/>
    <cellStyle name="표준 2 2 9 4" xfId="2775"/>
    <cellStyle name="표준 2 2 9 5" xfId="2776"/>
    <cellStyle name="표준 2 2 9 6" xfId="13625"/>
    <cellStyle name="표준 2 2 9 7" xfId="48055"/>
    <cellStyle name="표준 2 2 90" xfId="9799"/>
    <cellStyle name="표준 2 2 91" xfId="9800"/>
    <cellStyle name="표준 2 2 92" xfId="9801"/>
    <cellStyle name="표준 2 2 93" xfId="9802"/>
    <cellStyle name="표준 2 2 94" xfId="9803"/>
    <cellStyle name="표준 2 2 95" xfId="9804"/>
    <cellStyle name="표준 2 2 96" xfId="9805"/>
    <cellStyle name="표준 2 2 97" xfId="9806"/>
    <cellStyle name="표준 2 2 98" xfId="9807"/>
    <cellStyle name="표준 2 2 99" xfId="9808"/>
    <cellStyle name="표준 2 2_S본부주간보고_5월4주차(최종_정리)" xfId="47357"/>
    <cellStyle name="표준 2 20" xfId="9809"/>
    <cellStyle name="표준 2 20 2" xfId="9810"/>
    <cellStyle name="표준 2 20 2 2" xfId="9811"/>
    <cellStyle name="표준 2 20 3" xfId="9812"/>
    <cellStyle name="표준 2 20 4" xfId="13008"/>
    <cellStyle name="표준 2 20 5" xfId="12900"/>
    <cellStyle name="표준 2 20 5 2" xfId="14077"/>
    <cellStyle name="표준 2 20 6" xfId="47358"/>
    <cellStyle name="표준 2 200" xfId="9813"/>
    <cellStyle name="표준 2 201" xfId="9814"/>
    <cellStyle name="표준 2 202" xfId="9815"/>
    <cellStyle name="표준 2 203" xfId="9816"/>
    <cellStyle name="표준 2 204" xfId="9817"/>
    <cellStyle name="표준 2 205" xfId="9818"/>
    <cellStyle name="표준 2 206" xfId="9819"/>
    <cellStyle name="표준 2 207" xfId="9820"/>
    <cellStyle name="표준 2 208" xfId="12992"/>
    <cellStyle name="표준 2 209" xfId="12905"/>
    <cellStyle name="표준 2 21" xfId="9821"/>
    <cellStyle name="표준 2 21 2" xfId="9822"/>
    <cellStyle name="표준 2 21 2 2" xfId="9823"/>
    <cellStyle name="표준 2 21 3" xfId="9824"/>
    <cellStyle name="표준 2 21 4" xfId="13685"/>
    <cellStyle name="표준 2 21 5" xfId="13931"/>
    <cellStyle name="표준 2 21 6" xfId="47359"/>
    <cellStyle name="표준 2 210" xfId="2690"/>
    <cellStyle name="표준 2 210 2" xfId="48158"/>
    <cellStyle name="표준 2 211" xfId="48166"/>
    <cellStyle name="표준 2 212" xfId="48161"/>
    <cellStyle name="표준 2 213" xfId="48169"/>
    <cellStyle name="표준 2 214" xfId="48174"/>
    <cellStyle name="표준 2 215" xfId="48179"/>
    <cellStyle name="표준 2 216" xfId="48188"/>
    <cellStyle name="표준 2 217" xfId="48193"/>
    <cellStyle name="표준 2 218" xfId="48198"/>
    <cellStyle name="표준 2 219" xfId="48199"/>
    <cellStyle name="표준 2 22" xfId="9825"/>
    <cellStyle name="표준 2 22 2" xfId="9826"/>
    <cellStyle name="표준 2 22 2 2" xfId="9827"/>
    <cellStyle name="표준 2 22 3" xfId="9828"/>
    <cellStyle name="표준 2 22 4" xfId="47360"/>
    <cellStyle name="표준 2 220" xfId="48205"/>
    <cellStyle name="표준 2 221" xfId="48216"/>
    <cellStyle name="표준 2 222" xfId="48226"/>
    <cellStyle name="표준 2 223" xfId="48232"/>
    <cellStyle name="표준 2 224" xfId="48238"/>
    <cellStyle name="표준 2 225" xfId="48244"/>
    <cellStyle name="표준 2 226" xfId="48225"/>
    <cellStyle name="표준 2 227" xfId="48253"/>
    <cellStyle name="표준 2 228" xfId="48260"/>
    <cellStyle name="표준 2 229" xfId="48218"/>
    <cellStyle name="표준 2 23" xfId="9829"/>
    <cellStyle name="표준 2 23 2" xfId="9830"/>
    <cellStyle name="표준 2 23 2 2" xfId="9831"/>
    <cellStyle name="표준 2 23 3" xfId="9832"/>
    <cellStyle name="표준 2 23 4" xfId="47361"/>
    <cellStyle name="표준 2 230" xfId="48270"/>
    <cellStyle name="표준 2 231" xfId="48275"/>
    <cellStyle name="표준 2 232" xfId="48280"/>
    <cellStyle name="표준 2 233" xfId="48220"/>
    <cellStyle name="표준 2 234" xfId="48289"/>
    <cellStyle name="표준 2 235" xfId="48294"/>
    <cellStyle name="표준 2 236" xfId="48269"/>
    <cellStyle name="표준 2 237" xfId="48303"/>
    <cellStyle name="표준 2 238" xfId="48224"/>
    <cellStyle name="표준 2 239" xfId="48311"/>
    <cellStyle name="표준 2 24" xfId="9833"/>
    <cellStyle name="표준 2 24 2" xfId="9834"/>
    <cellStyle name="표준 2 24 2 2" xfId="9835"/>
    <cellStyle name="표준 2 24 3" xfId="9836"/>
    <cellStyle name="표준 2 24 4" xfId="47362"/>
    <cellStyle name="표준 2 240" xfId="48320"/>
    <cellStyle name="표준 2 241" xfId="48310"/>
    <cellStyle name="표준 2 242" xfId="48315"/>
    <cellStyle name="표준 2 243" xfId="48323"/>
    <cellStyle name="표준 2 244" xfId="48316"/>
    <cellStyle name="표준 2 245" xfId="48337"/>
    <cellStyle name="표준 2 246" xfId="48362"/>
    <cellStyle name="표준 2 247" xfId="48431"/>
    <cellStyle name="표준 2 248" xfId="48439"/>
    <cellStyle name="표준 2 249" xfId="48444"/>
    <cellStyle name="표준 2 25" xfId="9837"/>
    <cellStyle name="표준 2 25 2" xfId="9838"/>
    <cellStyle name="표준 2 25 2 2" xfId="9839"/>
    <cellStyle name="표준 2 25 3" xfId="9840"/>
    <cellStyle name="표준 2 25 4" xfId="47363"/>
    <cellStyle name="표준 2 250" xfId="48451"/>
    <cellStyle name="표준 2 251" xfId="48455"/>
    <cellStyle name="표준 2 252" xfId="48460"/>
    <cellStyle name="표준 2 253" xfId="48465"/>
    <cellStyle name="표준 2 254" xfId="48501"/>
    <cellStyle name="표준 2 255" xfId="48510"/>
    <cellStyle name="표준 2 256" xfId="48494"/>
    <cellStyle name="표준 2 257" xfId="48522"/>
    <cellStyle name="표준 2 258" xfId="48490"/>
    <cellStyle name="표준 2 259" xfId="48534"/>
    <cellStyle name="표준 2 26" xfId="9841"/>
    <cellStyle name="표준 2 26 2" xfId="9842"/>
    <cellStyle name="표준 2 26 2 2" xfId="9843"/>
    <cellStyle name="표준 2 26 3" xfId="9844"/>
    <cellStyle name="표준 2 26 4" xfId="47364"/>
    <cellStyle name="표준 2 260" xfId="48543"/>
    <cellStyle name="표준 2 261" xfId="48519"/>
    <cellStyle name="표준 2 262" xfId="48540"/>
    <cellStyle name="표준 2 263" xfId="48559"/>
    <cellStyle name="표준 2 264" xfId="48563"/>
    <cellStyle name="표준 2 265" xfId="48558"/>
    <cellStyle name="표준 2 266" xfId="48570"/>
    <cellStyle name="표준 2 267" xfId="48574"/>
    <cellStyle name="표준 2 268" xfId="48541"/>
    <cellStyle name="표준 2 269" xfId="48580"/>
    <cellStyle name="표준 2 27" xfId="9845"/>
    <cellStyle name="표준 2 27 2" xfId="9846"/>
    <cellStyle name="표준 2 27 2 2" xfId="9847"/>
    <cellStyle name="표준 2 27 3" xfId="9848"/>
    <cellStyle name="표준 2 27 4" xfId="47365"/>
    <cellStyle name="표준 2 270" xfId="48584"/>
    <cellStyle name="표준 2 271" xfId="48521"/>
    <cellStyle name="표준 2 272" xfId="48491"/>
    <cellStyle name="표준 2 273" xfId="48593"/>
    <cellStyle name="표준 2 274" xfId="48487"/>
    <cellStyle name="표준 2 275" xfId="48520"/>
    <cellStyle name="표준 2 276" xfId="48553"/>
    <cellStyle name="표준 2 277" xfId="48538"/>
    <cellStyle name="표준 2 278" xfId="48482"/>
    <cellStyle name="표준 2 279" xfId="48615"/>
    <cellStyle name="표준 2 28" xfId="9849"/>
    <cellStyle name="표준 2 28 2" xfId="9850"/>
    <cellStyle name="표준 2 28 2 2" xfId="9851"/>
    <cellStyle name="표준 2 28 3" xfId="9852"/>
    <cellStyle name="표준 2 28 4" xfId="48028"/>
    <cellStyle name="표준 2 280" xfId="48624"/>
    <cellStyle name="표준 2 281" xfId="48632"/>
    <cellStyle name="표준 2 282" xfId="48623"/>
    <cellStyle name="표준 2 283" xfId="48643"/>
    <cellStyle name="표준 2 284" xfId="48651"/>
    <cellStyle name="표준 2 285" xfId="48660"/>
    <cellStyle name="표준 2 286" xfId="48668"/>
    <cellStyle name="표준 2 287" xfId="48659"/>
    <cellStyle name="표준 2 288" xfId="48678"/>
    <cellStyle name="표준 2 289" xfId="48687"/>
    <cellStyle name="표준 2 29" xfId="9853"/>
    <cellStyle name="표준 2 29 2" xfId="9854"/>
    <cellStyle name="표준 2 29 2 2" xfId="9855"/>
    <cellStyle name="표준 2 29 3" xfId="9856"/>
    <cellStyle name="표준 2 29 4" xfId="48029"/>
    <cellStyle name="표준 2 290" xfId="48650"/>
    <cellStyle name="표준 2 291" xfId="48686"/>
    <cellStyle name="표준 2 292" xfId="48677"/>
    <cellStyle name="표준 2 293" xfId="48658"/>
    <cellStyle name="표준 2 294" xfId="48622"/>
    <cellStyle name="표준 2 295" xfId="48657"/>
    <cellStyle name="표준 2 296" xfId="48649"/>
    <cellStyle name="표준 2 297" xfId="48712"/>
    <cellStyle name="표준 2 298" xfId="48718"/>
    <cellStyle name="표준 2 299" xfId="48725"/>
    <cellStyle name="표준 2 3" xfId="2588"/>
    <cellStyle name="표준 2 3 10" xfId="2777"/>
    <cellStyle name="표준 2 3 11" xfId="2778"/>
    <cellStyle name="표준 2 3 12" xfId="2779"/>
    <cellStyle name="표준 2 3 13" xfId="2780"/>
    <cellStyle name="표준 2 3 14" xfId="13626"/>
    <cellStyle name="표준 2 3 14 2" xfId="12893"/>
    <cellStyle name="표준 2 3 15" xfId="13737"/>
    <cellStyle name="표준 2 3 16" xfId="12998"/>
    <cellStyle name="표준 2 3 17" xfId="12903"/>
    <cellStyle name="표준 2 3 17 2" xfId="47366"/>
    <cellStyle name="표준 2 3 18" xfId="13797"/>
    <cellStyle name="표준 2 3 19" xfId="48368"/>
    <cellStyle name="표준 2 3 2" xfId="2781"/>
    <cellStyle name="표준 2 3 2 2" xfId="9858"/>
    <cellStyle name="표준 2 3 2 2 2" xfId="13627"/>
    <cellStyle name="표준 2 3 2 2 2 2" xfId="12879"/>
    <cellStyle name="표준 2 3 2 2 2 3" xfId="12880"/>
    <cellStyle name="표준 2 3 2 2 3" xfId="14124"/>
    <cellStyle name="표준 2 3 2 3" xfId="12894"/>
    <cellStyle name="표준 2 3 2 3 2" xfId="47367"/>
    <cellStyle name="표준 2 3 2 4" xfId="9857"/>
    <cellStyle name="표준 2 3 20" xfId="49156"/>
    <cellStyle name="표준 2 3 3" xfId="2782"/>
    <cellStyle name="표준 2 3 3 2" xfId="9860"/>
    <cellStyle name="표준 2 3 3 3" xfId="13628"/>
    <cellStyle name="표준 2 3 3 4" xfId="9859"/>
    <cellStyle name="표준 2 3 3 5" xfId="47368"/>
    <cellStyle name="표준 2 3 4" xfId="2783"/>
    <cellStyle name="표준 2 3 4 2" xfId="13629"/>
    <cellStyle name="표준 2 3 4 3" xfId="9861"/>
    <cellStyle name="표준 2 3 5" xfId="2784"/>
    <cellStyle name="표준 2 3 5 2" xfId="13630"/>
    <cellStyle name="표준 2 3 5 3" xfId="9862"/>
    <cellStyle name="표준 2 3 6" xfId="2785"/>
    <cellStyle name="표준 2 3 7" xfId="2786"/>
    <cellStyle name="표준 2 3 8" xfId="2787"/>
    <cellStyle name="표준 2 3 9" xfId="2788"/>
    <cellStyle name="표준 2 30" xfId="9863"/>
    <cellStyle name="표준 2 30 2" xfId="9864"/>
    <cellStyle name="표준 2 30 2 2" xfId="9865"/>
    <cellStyle name="표준 2 30 3" xfId="9866"/>
    <cellStyle name="표준 2 30 4" xfId="48030"/>
    <cellStyle name="표준 2 300" xfId="48730"/>
    <cellStyle name="표준 2 301" xfId="48735"/>
    <cellStyle name="표준 2 302" xfId="48740"/>
    <cellStyle name="표준 2 303" xfId="48743"/>
    <cellStyle name="표준 2 304" xfId="48739"/>
    <cellStyle name="표준 2 305" xfId="48724"/>
    <cellStyle name="표준 2 306" xfId="48729"/>
    <cellStyle name="표준 2 307" xfId="48734"/>
    <cellStyle name="표준 2 308" xfId="48757"/>
    <cellStyle name="표준 2 309" xfId="48789"/>
    <cellStyle name="표준 2 31" xfId="9867"/>
    <cellStyle name="표준 2 31 2" xfId="9868"/>
    <cellStyle name="표준 2 31 2 2" xfId="9869"/>
    <cellStyle name="표준 2 31 3" xfId="9870"/>
    <cellStyle name="표준 2 31 4" xfId="48032"/>
    <cellStyle name="표준 2 310" xfId="48794"/>
    <cellStyle name="표준 2 311" xfId="48788"/>
    <cellStyle name="표준 2 312" xfId="48806"/>
    <cellStyle name="표준 2 313" xfId="48813"/>
    <cellStyle name="표준 2 314" xfId="48804"/>
    <cellStyle name="표준 2 315" xfId="48812"/>
    <cellStyle name="표준 2 316" xfId="48830"/>
    <cellStyle name="표준 2 317" xfId="48786"/>
    <cellStyle name="표준 2 318" xfId="48838"/>
    <cellStyle name="표준 2 319" xfId="48845"/>
    <cellStyle name="표준 2 32" xfId="9871"/>
    <cellStyle name="표준 2 32 2" xfId="9872"/>
    <cellStyle name="표준 2 32 2 2" xfId="9873"/>
    <cellStyle name="표준 2 32 3" xfId="9874"/>
    <cellStyle name="표준 2 32 4" xfId="48035"/>
    <cellStyle name="표준 2 320" xfId="48763"/>
    <cellStyle name="표준 2 321" xfId="48844"/>
    <cellStyle name="표준 2 322" xfId="48803"/>
    <cellStyle name="표준 2 323" xfId="48856"/>
    <cellStyle name="표준 2 324" xfId="48834"/>
    <cellStyle name="표준 2 325" xfId="48807"/>
    <cellStyle name="표준 2 326" xfId="48829"/>
    <cellStyle name="표준 2 327" xfId="48867"/>
    <cellStyle name="표준 2 328" xfId="48828"/>
    <cellStyle name="표준 2 329" xfId="48843"/>
    <cellStyle name="표준 2 33" xfId="9875"/>
    <cellStyle name="표준 2 33 2" xfId="9876"/>
    <cellStyle name="표준 2 33 2 2" xfId="9877"/>
    <cellStyle name="표준 2 33 3" xfId="9878"/>
    <cellStyle name="표준 2 33 4" xfId="48038"/>
    <cellStyle name="표준 2 330" xfId="48878"/>
    <cellStyle name="표준 2 331" xfId="48884"/>
    <cellStyle name="표준 2 332" xfId="48877"/>
    <cellStyle name="표준 2 333" xfId="48891"/>
    <cellStyle name="표준 2 334" xfId="48898"/>
    <cellStyle name="표준 2 335" xfId="48903"/>
    <cellStyle name="표준 2 336" xfId="48876"/>
    <cellStyle name="표준 2 337" xfId="48902"/>
    <cellStyle name="표준 2 338" xfId="48897"/>
    <cellStyle name="표준 2 339" xfId="48890"/>
    <cellStyle name="표준 2 34" xfId="9879"/>
    <cellStyle name="표준 2 34 2" xfId="9880"/>
    <cellStyle name="표준 2 34 2 2" xfId="9881"/>
    <cellStyle name="표준 2 34 3" xfId="9882"/>
    <cellStyle name="표준 2 34 4" xfId="48040"/>
    <cellStyle name="표준 2 340" xfId="48917"/>
    <cellStyle name="표준 2 341" xfId="48822"/>
    <cellStyle name="표준 2 342" xfId="48896"/>
    <cellStyle name="표준 2 343" xfId="48918"/>
    <cellStyle name="표준 2 344" xfId="48920"/>
    <cellStyle name="표준 2 345" xfId="48895"/>
    <cellStyle name="표준 2 346" xfId="48916"/>
    <cellStyle name="표준 2 347" xfId="48927"/>
    <cellStyle name="표준 2 348" xfId="48889"/>
    <cellStyle name="표준 2 349" xfId="48915"/>
    <cellStyle name="표준 2 35" xfId="9883"/>
    <cellStyle name="표준 2 35 2" xfId="9884"/>
    <cellStyle name="표준 2 35 2 2" xfId="9885"/>
    <cellStyle name="표준 2 35 3" xfId="9886"/>
    <cellStyle name="표준 2 35 4" xfId="48042"/>
    <cellStyle name="표준 2 350" xfId="48929"/>
    <cellStyle name="표준 2 351" xfId="48936"/>
    <cellStyle name="표준 2 352" xfId="48966"/>
    <cellStyle name="표준 2 353" xfId="48969"/>
    <cellStyle name="표준 2 354" xfId="48965"/>
    <cellStyle name="표준 2 355" xfId="48937"/>
    <cellStyle name="표준 2 356" xfId="48961"/>
    <cellStyle name="표준 2 357" xfId="48941"/>
    <cellStyle name="표준 2 358" xfId="48960"/>
    <cellStyle name="표준 2 359" xfId="48942"/>
    <cellStyle name="표준 2 36" xfId="9887"/>
    <cellStyle name="표준 2 36 2" xfId="9888"/>
    <cellStyle name="표준 2 36 2 2" xfId="9889"/>
    <cellStyle name="표준 2 36 3" xfId="9890"/>
    <cellStyle name="표준 2 36 4" xfId="48043"/>
    <cellStyle name="표준 2 360" xfId="48959"/>
    <cellStyle name="표준 2 361" xfId="48943"/>
    <cellStyle name="표준 2 362" xfId="48958"/>
    <cellStyle name="표준 2 363" xfId="48944"/>
    <cellStyle name="표준 2 364" xfId="48957"/>
    <cellStyle name="표준 2 365" xfId="48945"/>
    <cellStyle name="표준 2 366" xfId="48956"/>
    <cellStyle name="표준 2 367" xfId="48938"/>
    <cellStyle name="표준 2 368" xfId="49009"/>
    <cellStyle name="표준 2 369" xfId="48940"/>
    <cellStyle name="표준 2 37" xfId="9891"/>
    <cellStyle name="표준 2 37 2" xfId="9892"/>
    <cellStyle name="표준 2 37 2 2" xfId="9893"/>
    <cellStyle name="표준 2 37 3" xfId="9894"/>
    <cellStyle name="표준 2 37 4" xfId="48054"/>
    <cellStyle name="표준 2 370" xfId="49017"/>
    <cellStyle name="표준 2 371" xfId="49026"/>
    <cellStyle name="표준 2 372" xfId="49016"/>
    <cellStyle name="표준 2 373" xfId="49034"/>
    <cellStyle name="표준 2 374" xfId="49041"/>
    <cellStyle name="표준 2 375" xfId="49045"/>
    <cellStyle name="표준 2 376" xfId="49051"/>
    <cellStyle name="표준 2 377" xfId="49057"/>
    <cellStyle name="표준 2 378" xfId="49050"/>
    <cellStyle name="표준 2 379" xfId="49062"/>
    <cellStyle name="표준 2 38" xfId="9895"/>
    <cellStyle name="표준 2 38 2" xfId="9896"/>
    <cellStyle name="표준 2 38 2 2" xfId="9897"/>
    <cellStyle name="표준 2 38 3" xfId="9898"/>
    <cellStyle name="표준 2 38 4" xfId="48065"/>
    <cellStyle name="표준 2 380" xfId="49069"/>
    <cellStyle name="표준 2 381" xfId="49102"/>
    <cellStyle name="표준 2 382" xfId="49119"/>
    <cellStyle name="표준 2 383" xfId="49122"/>
    <cellStyle name="표준 2 384" xfId="49125"/>
    <cellStyle name="표준 2 385" xfId="49127"/>
    <cellStyle name="표준 2 386" xfId="49128"/>
    <cellStyle name="표준 2 387" xfId="49131"/>
    <cellStyle name="표준 2 388" xfId="49132"/>
    <cellStyle name="표준 2 389" xfId="49126"/>
    <cellStyle name="표준 2 39" xfId="9899"/>
    <cellStyle name="표준 2 39 2" xfId="9900"/>
    <cellStyle name="표준 2 39 2 2" xfId="9901"/>
    <cellStyle name="표준 2 39 3" xfId="9902"/>
    <cellStyle name="표준 2 39 4" xfId="48046"/>
    <cellStyle name="표준 2 390" xfId="49138"/>
    <cellStyle name="표준 2 391" xfId="49140"/>
    <cellStyle name="표준 2 392" xfId="49143"/>
    <cellStyle name="표준 2 393" xfId="49145"/>
    <cellStyle name="표준 2 394" xfId="49147"/>
    <cellStyle name="표준 2 395" xfId="49149"/>
    <cellStyle name="표준 2 396" xfId="49152"/>
    <cellStyle name="표준 2 397" xfId="49154"/>
    <cellStyle name="표준 2 398" xfId="49146"/>
    <cellStyle name="표준 2 399" xfId="49091"/>
    <cellStyle name="표준 2 4" xfId="2789"/>
    <cellStyle name="표준 2 4 10" xfId="2790"/>
    <cellStyle name="표준 2 4 11" xfId="2791"/>
    <cellStyle name="표준 2 4 12" xfId="13631"/>
    <cellStyle name="표준 2 4 13" xfId="47369"/>
    <cellStyle name="표준 2 4 2" xfId="2792"/>
    <cellStyle name="표준 2 4 2 2" xfId="9904"/>
    <cellStyle name="표준 2 4 2 2 2" xfId="13632"/>
    <cellStyle name="표준 2 4 2 2 3" xfId="13907"/>
    <cellStyle name="표준 2 4 2 3" xfId="9903"/>
    <cellStyle name="표준 2 4 2 3 2" xfId="47370"/>
    <cellStyle name="표준 2 4 3" xfId="2793"/>
    <cellStyle name="표준 2 4 3 2" xfId="9906"/>
    <cellStyle name="표준 2 4 3 3" xfId="13633"/>
    <cellStyle name="표준 2 4 3 4" xfId="9905"/>
    <cellStyle name="표준 2 4 4" xfId="2794"/>
    <cellStyle name="표준 2 4 4 2" xfId="13634"/>
    <cellStyle name="표준 2 4 4 3" xfId="9907"/>
    <cellStyle name="표준 2 4 5" xfId="2795"/>
    <cellStyle name="표준 2 4 5 2" xfId="13635"/>
    <cellStyle name="표준 2 4 5 3" xfId="9908"/>
    <cellStyle name="표준 2 4 6" xfId="2796"/>
    <cellStyle name="표준 2 4 7" xfId="2797"/>
    <cellStyle name="표준 2 4 8" xfId="2798"/>
    <cellStyle name="표준 2 4 9" xfId="2799"/>
    <cellStyle name="표준 2 40" xfId="9909"/>
    <cellStyle name="표준 2 40 2" xfId="9910"/>
    <cellStyle name="표준 2 40 2 2" xfId="9911"/>
    <cellStyle name="표준 2 40 3" xfId="9912"/>
    <cellStyle name="표준 2 40 4" xfId="48048"/>
    <cellStyle name="표준 2 400" xfId="49165"/>
    <cellStyle name="표준 2 401" xfId="49168"/>
    <cellStyle name="표준 2 402" xfId="49170"/>
    <cellStyle name="표준 2 403" xfId="49171"/>
    <cellStyle name="표준 2 404" xfId="49173"/>
    <cellStyle name="표준 2 405" xfId="49174"/>
    <cellStyle name="표준 2 406" xfId="49169"/>
    <cellStyle name="표준 2 407" xfId="49176"/>
    <cellStyle name="표준 2 408" xfId="49178"/>
    <cellStyle name="표준 2 409" xfId="49180"/>
    <cellStyle name="표준 2 41" xfId="9913"/>
    <cellStyle name="표준 2 41 2" xfId="9914"/>
    <cellStyle name="표준 2 41 2 2" xfId="9915"/>
    <cellStyle name="표준 2 41 3" xfId="9916"/>
    <cellStyle name="표준 2 41 4" xfId="48063"/>
    <cellStyle name="표준 2 410" xfId="49182"/>
    <cellStyle name="표준 2 411" xfId="49184"/>
    <cellStyle name="표준 2 412" xfId="49186"/>
    <cellStyle name="표준 2 413" xfId="49188"/>
    <cellStyle name="표준 2 414" xfId="49190"/>
    <cellStyle name="표준 2 415" xfId="49192"/>
    <cellStyle name="표준 2 416" xfId="49194"/>
    <cellStyle name="표준 2 417" xfId="49195"/>
    <cellStyle name="표준 2 418" xfId="49196"/>
    <cellStyle name="표준 2 419" xfId="49197"/>
    <cellStyle name="표준 2 42" xfId="9917"/>
    <cellStyle name="표준 2 42 2" xfId="9918"/>
    <cellStyle name="표준 2 42 2 2" xfId="9919"/>
    <cellStyle name="표준 2 42 3" xfId="9920"/>
    <cellStyle name="표준 2 42 4" xfId="48064"/>
    <cellStyle name="표준 2 420" xfId="49198"/>
    <cellStyle name="표준 2 421" xfId="49355"/>
    <cellStyle name="표준 2 422" xfId="49358"/>
    <cellStyle name="표준 2 423" xfId="49364"/>
    <cellStyle name="표준 2 424" xfId="49486"/>
    <cellStyle name="표준 2 425" xfId="49489"/>
    <cellStyle name="표준 2 426" xfId="49491"/>
    <cellStyle name="표준 2 427" xfId="50725"/>
    <cellStyle name="표준 2 428" xfId="2544"/>
    <cellStyle name="표준 2 429" xfId="50731"/>
    <cellStyle name="표준 2 43" xfId="9921"/>
    <cellStyle name="표준 2 43 2" xfId="9922"/>
    <cellStyle name="표준 2 43 3" xfId="9923"/>
    <cellStyle name="표준 2 43 4" xfId="48089"/>
    <cellStyle name="표준 2 430" xfId="50733"/>
    <cellStyle name="표준 2 431" xfId="51284"/>
    <cellStyle name="표준 2 44" xfId="9924"/>
    <cellStyle name="표준 2 44 2" xfId="9925"/>
    <cellStyle name="표준 2 44 2 2" xfId="9926"/>
    <cellStyle name="표준 2 44 3" xfId="9927"/>
    <cellStyle name="표준 2 44 3 2" xfId="9928"/>
    <cellStyle name="표준 2 44 4" xfId="9929"/>
    <cellStyle name="표준 2 44 5" xfId="9930"/>
    <cellStyle name="표준 2 44 6" xfId="47293"/>
    <cellStyle name="표준 2 45" xfId="9931"/>
    <cellStyle name="표준 2 45 2" xfId="9932"/>
    <cellStyle name="표준 2 45 2 2" xfId="9933"/>
    <cellStyle name="표준 2 45 3" xfId="9934"/>
    <cellStyle name="표준 2 45 4" xfId="14253"/>
    <cellStyle name="표준 2 46" xfId="9935"/>
    <cellStyle name="표준 2 46 2" xfId="9936"/>
    <cellStyle name="표준 2 46 3" xfId="9937"/>
    <cellStyle name="표준 2 47" xfId="9938"/>
    <cellStyle name="표준 2 48" xfId="9939"/>
    <cellStyle name="표준 2 49" xfId="9940"/>
    <cellStyle name="표준 2 5" xfId="2800"/>
    <cellStyle name="표준 2 5 10" xfId="2801"/>
    <cellStyle name="표준 2 5 11" xfId="2802"/>
    <cellStyle name="표준 2 5 12" xfId="13636"/>
    <cellStyle name="표준 2 5 13" xfId="13749"/>
    <cellStyle name="표준 2 5 14" xfId="47371"/>
    <cellStyle name="표준 2 5 15" xfId="48402"/>
    <cellStyle name="표준 2 5 2" xfId="2803"/>
    <cellStyle name="표준 2 5 2 2" xfId="9942"/>
    <cellStyle name="표준 2 5 2 2 2" xfId="48139"/>
    <cellStyle name="표준 2 5 2 2 3" xfId="48115"/>
    <cellStyle name="표준 2 5 2 3" xfId="13637"/>
    <cellStyle name="표준 2 5 2 3 2" xfId="48107"/>
    <cellStyle name="표준 2 5 2 4" xfId="9941"/>
    <cellStyle name="표준 2 5 2 5" xfId="47372"/>
    <cellStyle name="표준 2 5 3" xfId="2804"/>
    <cellStyle name="표준 2 5 3 2" xfId="13638"/>
    <cellStyle name="표준 2 5 3 2 2" xfId="48140"/>
    <cellStyle name="표준 2 5 3 3" xfId="9943"/>
    <cellStyle name="표준 2 5 3 3 2" xfId="48117"/>
    <cellStyle name="표준 2 5 3 4" xfId="47373"/>
    <cellStyle name="표준 2 5 4" xfId="2805"/>
    <cellStyle name="표준 2 5 4 2" xfId="48141"/>
    <cellStyle name="표준 2 5 4 3" xfId="48113"/>
    <cellStyle name="표준 2 5 4 4" xfId="47374"/>
    <cellStyle name="표준 2 5 5" xfId="2806"/>
    <cellStyle name="표준 2 5 5 2" xfId="48072"/>
    <cellStyle name="표준 2 5 5 3" xfId="48044"/>
    <cellStyle name="표준 2 5 6" xfId="2807"/>
    <cellStyle name="표준 2 5 7" xfId="2808"/>
    <cellStyle name="표준 2 5 8" xfId="2809"/>
    <cellStyle name="표준 2 5 9" xfId="2810"/>
    <cellStyle name="표준 2 50" xfId="9944"/>
    <cellStyle name="표준 2 51" xfId="9945"/>
    <cellStyle name="표준 2 52" xfId="2572"/>
    <cellStyle name="표준 2 52 2" xfId="9946"/>
    <cellStyle name="표준 2 53" xfId="9947"/>
    <cellStyle name="표준 2 54" xfId="9948"/>
    <cellStyle name="표준 2 55" xfId="9949"/>
    <cellStyle name="표준 2 56" xfId="9950"/>
    <cellStyle name="표준 2 57" xfId="9951"/>
    <cellStyle name="표준 2 58" xfId="9952"/>
    <cellStyle name="표준 2 59" xfId="9953"/>
    <cellStyle name="표준 2 6" xfId="2811"/>
    <cellStyle name="표준 2 6 10" xfId="2812"/>
    <cellStyle name="표준 2 6 11" xfId="13639"/>
    <cellStyle name="표준 2 6 12" xfId="13755"/>
    <cellStyle name="표준 2 6 13" xfId="47375"/>
    <cellStyle name="표준 2 6 2" xfId="2813"/>
    <cellStyle name="표준 2 6 2 2" xfId="9955"/>
    <cellStyle name="표준 2 6 2 3" xfId="13640"/>
    <cellStyle name="표준 2 6 2 4" xfId="9954"/>
    <cellStyle name="표준 2 6 2 5" xfId="47376"/>
    <cellStyle name="표준 2 6 3" xfId="2814"/>
    <cellStyle name="표준 2 6 3 2" xfId="13641"/>
    <cellStyle name="표준 2 6 3 3" xfId="9956"/>
    <cellStyle name="표준 2 6 3 4" xfId="48109"/>
    <cellStyle name="표준 2 6 4" xfId="2815"/>
    <cellStyle name="표준 2 6 5" xfId="2816"/>
    <cellStyle name="표준 2 6 6" xfId="2817"/>
    <cellStyle name="표준 2 6 7" xfId="2818"/>
    <cellStyle name="표준 2 6 8" xfId="2819"/>
    <cellStyle name="표준 2 6 9" xfId="2820"/>
    <cellStyle name="표준 2 60" xfId="9957"/>
    <cellStyle name="표준 2 61" xfId="9958"/>
    <cellStyle name="표준 2 62" xfId="9959"/>
    <cellStyle name="표준 2 63" xfId="9960"/>
    <cellStyle name="표준 2 64" xfId="9961"/>
    <cellStyle name="표준 2 65" xfId="9962"/>
    <cellStyle name="표준 2 66" xfId="9963"/>
    <cellStyle name="표준 2 67" xfId="9964"/>
    <cellStyle name="표준 2 68" xfId="9965"/>
    <cellStyle name="표준 2 69" xfId="9966"/>
    <cellStyle name="표준 2 7" xfId="2821"/>
    <cellStyle name="표준 2 7 10" xfId="2822"/>
    <cellStyle name="표준 2 7 11" xfId="13642"/>
    <cellStyle name="표준 2 7 12" xfId="13759"/>
    <cellStyle name="표준 2 7 13" xfId="47377"/>
    <cellStyle name="표준 2 7 2" xfId="2823"/>
    <cellStyle name="표준 2 7 2 2" xfId="9968"/>
    <cellStyle name="표준 2 7 2 2 2" xfId="48142"/>
    <cellStyle name="표준 2 7 2 3" xfId="13643"/>
    <cellStyle name="표준 2 7 2 4" xfId="9967"/>
    <cellStyle name="표준 2 7 2 5" xfId="47378"/>
    <cellStyle name="표준 2 7 3" xfId="2824"/>
    <cellStyle name="표준 2 7 3 2" xfId="13644"/>
    <cellStyle name="표준 2 7 3 3" xfId="9969"/>
    <cellStyle name="표준 2 7 3 4" xfId="47379"/>
    <cellStyle name="표준 2 7 4" xfId="2825"/>
    <cellStyle name="표준 2 7 4 2" xfId="47380"/>
    <cellStyle name="표준 2 7 5" xfId="2826"/>
    <cellStyle name="표준 2 7 5 2" xfId="47381"/>
    <cellStyle name="표준 2 7 6" xfId="2827"/>
    <cellStyle name="표준 2 7 6 2" xfId="48110"/>
    <cellStyle name="표준 2 7 7" xfId="2828"/>
    <cellStyle name="표준 2 7 8" xfId="2829"/>
    <cellStyle name="표준 2 7 9" xfId="2830"/>
    <cellStyle name="표준 2 70" xfId="9970"/>
    <cellStyle name="표준 2 71" xfId="9971"/>
    <cellStyle name="표준 2 72" xfId="9972"/>
    <cellStyle name="표준 2 73" xfId="9973"/>
    <cellStyle name="표준 2 74" xfId="9974"/>
    <cellStyle name="표준 2 75" xfId="9975"/>
    <cellStyle name="표준 2 76" xfId="9976"/>
    <cellStyle name="표준 2 77" xfId="9977"/>
    <cellStyle name="표준 2 78" xfId="9978"/>
    <cellStyle name="표준 2 79" xfId="9979"/>
    <cellStyle name="표준 2 8" xfId="2831"/>
    <cellStyle name="표준 2 8 10" xfId="2832"/>
    <cellStyle name="표준 2 8 11" xfId="47382"/>
    <cellStyle name="표준 2 8 2" xfId="2833"/>
    <cellStyle name="표준 2 8 2 2" xfId="9981"/>
    <cellStyle name="표준 2 8 2 3" xfId="13645"/>
    <cellStyle name="표준 2 8 2 4" xfId="9980"/>
    <cellStyle name="표준 2 8 2 5" xfId="47383"/>
    <cellStyle name="표준 2 8 3" xfId="2834"/>
    <cellStyle name="표준 2 8 3 2" xfId="13646"/>
    <cellStyle name="표준 2 8 3 3" xfId="9982"/>
    <cellStyle name="표준 2 8 3 4" xfId="48118"/>
    <cellStyle name="표준 2 8 4" xfId="2835"/>
    <cellStyle name="표준 2 8 5" xfId="2836"/>
    <cellStyle name="표준 2 8 6" xfId="2837"/>
    <cellStyle name="표준 2 8 7" xfId="2838"/>
    <cellStyle name="표준 2 8 8" xfId="2839"/>
    <cellStyle name="표준 2 8 9" xfId="2840"/>
    <cellStyle name="표준 2 80" xfId="9983"/>
    <cellStyle name="표준 2 81" xfId="9984"/>
    <cellStyle name="표준 2 82" xfId="9985"/>
    <cellStyle name="표준 2 83" xfId="9986"/>
    <cellStyle name="표준 2 84" xfId="9987"/>
    <cellStyle name="표준 2 85" xfId="9988"/>
    <cellStyle name="표준 2 86" xfId="9989"/>
    <cellStyle name="표준 2 87" xfId="9990"/>
    <cellStyle name="표준 2 88" xfId="9991"/>
    <cellStyle name="표준 2 89" xfId="9992"/>
    <cellStyle name="표준 2 9" xfId="2841"/>
    <cellStyle name="표준 2 9 10" xfId="47384"/>
    <cellStyle name="표준 2 9 2" xfId="2842"/>
    <cellStyle name="표준 2 9 2 2" xfId="9994"/>
    <cellStyle name="표준 2 9 2 3" xfId="13647"/>
    <cellStyle name="표준 2 9 2 4" xfId="9993"/>
    <cellStyle name="표준 2 9 2 5" xfId="47385"/>
    <cellStyle name="표준 2 9 3" xfId="2843"/>
    <cellStyle name="표준 2 9 3 2" xfId="13648"/>
    <cellStyle name="표준 2 9 3 3" xfId="9995"/>
    <cellStyle name="표준 2 9 3 4" xfId="48050"/>
    <cellStyle name="표준 2 9 4" xfId="2844"/>
    <cellStyle name="표준 2 9 5" xfId="2845"/>
    <cellStyle name="표준 2 9 6" xfId="2846"/>
    <cellStyle name="표준 2 9 7" xfId="2847"/>
    <cellStyle name="표준 2 9 8" xfId="2848"/>
    <cellStyle name="표준 2 9 9" xfId="2849"/>
    <cellStyle name="표준 2 90" xfId="9996"/>
    <cellStyle name="표준 2 91" xfId="9997"/>
    <cellStyle name="표준 2 92" xfId="9998"/>
    <cellStyle name="표준 2 93" xfId="9999"/>
    <cellStyle name="표준 2 94" xfId="10000"/>
    <cellStyle name="표준 2 95" xfId="10001"/>
    <cellStyle name="표준 2 96" xfId="10002"/>
    <cellStyle name="표준 2 97" xfId="10003"/>
    <cellStyle name="표준 2 98" xfId="10004"/>
    <cellStyle name="표준 2 99" xfId="10005"/>
    <cellStyle name="표준 2_0203" xfId="47386"/>
    <cellStyle name="표준 20" xfId="2850"/>
    <cellStyle name="표준 20 10" xfId="48380"/>
    <cellStyle name="표준 20 2" xfId="10006"/>
    <cellStyle name="표준 20 2 2" xfId="10007"/>
    <cellStyle name="표준 20 2 2 2" xfId="10008"/>
    <cellStyle name="표준 20 2 2 2 2" xfId="47390"/>
    <cellStyle name="표준 20 2 2 3" xfId="47389"/>
    <cellStyle name="표준 20 2 3" xfId="10009"/>
    <cellStyle name="표준 20 2 3 2" xfId="10010"/>
    <cellStyle name="표준 20 2 3 2 2" xfId="10011"/>
    <cellStyle name="표준 20 2 3 2 3" xfId="47392"/>
    <cellStyle name="표준 20 2 3 3" xfId="10012"/>
    <cellStyle name="표준 20 2 3 4" xfId="47391"/>
    <cellStyle name="표준 20 2 4" xfId="10013"/>
    <cellStyle name="표준 20 2 4 2" xfId="10014"/>
    <cellStyle name="표준 20 2 4 2 2" xfId="47394"/>
    <cellStyle name="표준 20 2 4 3" xfId="47393"/>
    <cellStyle name="표준 20 2 5" xfId="10015"/>
    <cellStyle name="표준 20 2 5 2" xfId="48062"/>
    <cellStyle name="표준 20 2 6" xfId="47388"/>
    <cellStyle name="표준 20 3" xfId="10016"/>
    <cellStyle name="표준 20 3 2" xfId="10017"/>
    <cellStyle name="표준 20 3 2 2" xfId="47397"/>
    <cellStyle name="표준 20 3 2 3" xfId="47396"/>
    <cellStyle name="표준 20 3 3" xfId="47398"/>
    <cellStyle name="표준 20 3 4" xfId="47395"/>
    <cellStyle name="표준 20 4" xfId="10018"/>
    <cellStyle name="표준 20 4 2" xfId="10019"/>
    <cellStyle name="표준 20 4 3" xfId="47399"/>
    <cellStyle name="표준 20 5" xfId="10020"/>
    <cellStyle name="표준 20 5 2" xfId="10021"/>
    <cellStyle name="표준 20 5 2 2" xfId="10022"/>
    <cellStyle name="표준 20 5 3" xfId="10023"/>
    <cellStyle name="표준 20 5 4" xfId="47400"/>
    <cellStyle name="표준 20 6" xfId="10024"/>
    <cellStyle name="표준 20 6 2" xfId="10025"/>
    <cellStyle name="표준 20 6 3" xfId="47401"/>
    <cellStyle name="표준 20 7" xfId="10026"/>
    <cellStyle name="표준 20 7 2" xfId="48057"/>
    <cellStyle name="표준 20 8" xfId="47387"/>
    <cellStyle name="표준 20 9" xfId="14261"/>
    <cellStyle name="표준 200" xfId="10027"/>
    <cellStyle name="표준 200 2" xfId="47402"/>
    <cellStyle name="표준 201" xfId="10028"/>
    <cellStyle name="표준 201 2" xfId="47403"/>
    <cellStyle name="표준 202" xfId="10029"/>
    <cellStyle name="표준 202 2" xfId="47404"/>
    <cellStyle name="표준 203" xfId="47405"/>
    <cellStyle name="표준 204" xfId="47406"/>
    <cellStyle name="표준 205" xfId="47407"/>
    <cellStyle name="표준 206" xfId="47408"/>
    <cellStyle name="표준 207" xfId="47409"/>
    <cellStyle name="표준 208" xfId="47410"/>
    <cellStyle name="표준 209" xfId="47411"/>
    <cellStyle name="표준 21" xfId="2851"/>
    <cellStyle name="표준 21 2" xfId="10030"/>
    <cellStyle name="표준 21 2 2" xfId="10031"/>
    <cellStyle name="표준 21 2 2 2" xfId="47415"/>
    <cellStyle name="표준 21 2 2 3" xfId="47414"/>
    <cellStyle name="표준 21 2 3" xfId="47416"/>
    <cellStyle name="표준 21 2 3 2" xfId="47417"/>
    <cellStyle name="표준 21 2 4" xfId="47418"/>
    <cellStyle name="표준 21 2 4 2" xfId="47419"/>
    <cellStyle name="표준 21 2 5" xfId="47413"/>
    <cellStyle name="표준 21 3" xfId="10032"/>
    <cellStyle name="표준 21 3 2" xfId="47421"/>
    <cellStyle name="표준 21 3 2 2" xfId="47422"/>
    <cellStyle name="표준 21 3 3" xfId="47423"/>
    <cellStyle name="표준 21 3 4" xfId="47420"/>
    <cellStyle name="표준 21 4" xfId="47424"/>
    <cellStyle name="표준 21 5" xfId="47425"/>
    <cellStyle name="표준 21 6" xfId="47426"/>
    <cellStyle name="표준 21 7" xfId="47412"/>
    <cellStyle name="표준 21 8" xfId="48382"/>
    <cellStyle name="표준 210" xfId="47427"/>
    <cellStyle name="표준 211" xfId="47428"/>
    <cellStyle name="표준 212" xfId="47429"/>
    <cellStyle name="표준 213" xfId="47430"/>
    <cellStyle name="표준 214" xfId="47431"/>
    <cellStyle name="표준 215" xfId="47432"/>
    <cellStyle name="표준 215 2" xfId="47433"/>
    <cellStyle name="표준 215 2 2" xfId="47434"/>
    <cellStyle name="표준 215 3" xfId="47435"/>
    <cellStyle name="표준 215 3 2" xfId="47436"/>
    <cellStyle name="표준 216" xfId="47437"/>
    <cellStyle name="표준 217" xfId="47438"/>
    <cellStyle name="표준 218" xfId="47439"/>
    <cellStyle name="표준 219" xfId="47440"/>
    <cellStyle name="표준 219 2" xfId="47441"/>
    <cellStyle name="표준 219 2 2" xfId="47442"/>
    <cellStyle name="표준 219 3" xfId="47443"/>
    <cellStyle name="표준 22" xfId="2852"/>
    <cellStyle name="표준 22 2" xfId="10033"/>
    <cellStyle name="표준 22 2 2" xfId="47446"/>
    <cellStyle name="표준 22 2 2 2" xfId="47447"/>
    <cellStyle name="표준 22 2 3" xfId="47448"/>
    <cellStyle name="표준 22 2 3 2" xfId="47449"/>
    <cellStyle name="표준 22 2 4" xfId="47450"/>
    <cellStyle name="표준 22 2 4 2" xfId="47451"/>
    <cellStyle name="표준 22 2 5" xfId="47445"/>
    <cellStyle name="표준 22 3" xfId="10034"/>
    <cellStyle name="표준 22 3 2" xfId="47453"/>
    <cellStyle name="표준 22 3 2 2" xfId="47454"/>
    <cellStyle name="표준 22 3 3" xfId="47455"/>
    <cellStyle name="표준 22 3 4" xfId="47452"/>
    <cellStyle name="표준 22 4" xfId="47456"/>
    <cellStyle name="표준 22 5" xfId="47457"/>
    <cellStyle name="표준 22 6" xfId="47458"/>
    <cellStyle name="표준 22 7" xfId="47444"/>
    <cellStyle name="표준 220" xfId="47459"/>
    <cellStyle name="표준 221" xfId="47460"/>
    <cellStyle name="표준 222" xfId="47461"/>
    <cellStyle name="표준 223" xfId="47462"/>
    <cellStyle name="표준 224" xfId="47463"/>
    <cellStyle name="표준 225" xfId="47464"/>
    <cellStyle name="표준 225 2" xfId="47465"/>
    <cellStyle name="표준 226" xfId="47466"/>
    <cellStyle name="표준 226 2" xfId="47467"/>
    <cellStyle name="표준 226 2 2" xfId="47468"/>
    <cellStyle name="표준 226 2 2 2" xfId="47469"/>
    <cellStyle name="표준 226 2 3" xfId="47470"/>
    <cellStyle name="표준 227" xfId="47471"/>
    <cellStyle name="표준 227 2" xfId="47472"/>
    <cellStyle name="표준 228" xfId="47473"/>
    <cellStyle name="표준 228 2" xfId="47474"/>
    <cellStyle name="표준 229" xfId="47475"/>
    <cellStyle name="표준 229 2" xfId="47476"/>
    <cellStyle name="표준 23" xfId="2853"/>
    <cellStyle name="표준 23 2" xfId="10035"/>
    <cellStyle name="표준 23 2 2" xfId="10036"/>
    <cellStyle name="표준 23 2 2 2" xfId="47480"/>
    <cellStyle name="표준 23 2 2 3" xfId="47479"/>
    <cellStyle name="표준 23 2 3" xfId="47481"/>
    <cellStyle name="표준 23 2 3 2" xfId="47482"/>
    <cellStyle name="표준 23 2 4" xfId="47483"/>
    <cellStyle name="표준 23 2 4 2" xfId="47484"/>
    <cellStyle name="표준 23 2 5" xfId="47478"/>
    <cellStyle name="표준 23 3" xfId="10037"/>
    <cellStyle name="표준 23 3 2" xfId="10038"/>
    <cellStyle name="표준 23 3 2 2" xfId="47487"/>
    <cellStyle name="표준 23 3 2 3" xfId="47486"/>
    <cellStyle name="표준 23 3 3" xfId="47488"/>
    <cellStyle name="표준 23 3 4" xfId="47485"/>
    <cellStyle name="표준 23 4" xfId="10039"/>
    <cellStyle name="표준 23 4 2" xfId="10040"/>
    <cellStyle name="표준 23 4 2 2" xfId="10041"/>
    <cellStyle name="표준 23 4 3" xfId="10042"/>
    <cellStyle name="표준 23 4 4" xfId="47489"/>
    <cellStyle name="표준 23 5" xfId="10043"/>
    <cellStyle name="표준 23 5 2" xfId="10044"/>
    <cellStyle name="표준 23 5 3" xfId="47490"/>
    <cellStyle name="표준 23 6" xfId="10045"/>
    <cellStyle name="표준 23 6 2" xfId="47491"/>
    <cellStyle name="표준 23 7" xfId="10046"/>
    <cellStyle name="표준 23 8" xfId="47477"/>
    <cellStyle name="표준 23 9" xfId="48383"/>
    <cellStyle name="표준 230" xfId="47492"/>
    <cellStyle name="표준 230 2" xfId="47493"/>
    <cellStyle name="표준 230 3" xfId="47494"/>
    <cellStyle name="표준 230 4" xfId="47495"/>
    <cellStyle name="표준 230 5" xfId="47496"/>
    <cellStyle name="표준 230 6" xfId="47497"/>
    <cellStyle name="표준 231" xfId="47498"/>
    <cellStyle name="표준 231 2" xfId="47499"/>
    <cellStyle name="표준 231 3" xfId="47500"/>
    <cellStyle name="표준 232" xfId="47501"/>
    <cellStyle name="표준 233" xfId="47502"/>
    <cellStyle name="표준 234" xfId="47503"/>
    <cellStyle name="표준 235" xfId="47504"/>
    <cellStyle name="표준 235 2" xfId="47505"/>
    <cellStyle name="표준 236" xfId="47506"/>
    <cellStyle name="표준 236 2" xfId="47507"/>
    <cellStyle name="표준 237" xfId="47508"/>
    <cellStyle name="표준 237 2" xfId="47509"/>
    <cellStyle name="표준 238" xfId="47510"/>
    <cellStyle name="표준 239" xfId="47511"/>
    <cellStyle name="표준 24" xfId="2854"/>
    <cellStyle name="표준 24 2" xfId="10047"/>
    <cellStyle name="표준 24 2 2" xfId="10048"/>
    <cellStyle name="표준 24 2 2 2" xfId="47515"/>
    <cellStyle name="표준 24 2 2 3" xfId="47514"/>
    <cellStyle name="표준 24 2 3" xfId="47516"/>
    <cellStyle name="표준 24 2 3 2" xfId="47517"/>
    <cellStyle name="표준 24 2 4" xfId="47518"/>
    <cellStyle name="표준 24 2 4 2" xfId="47519"/>
    <cellStyle name="표준 24 2 5" xfId="47513"/>
    <cellStyle name="표준 24 3" xfId="10049"/>
    <cellStyle name="표준 24 3 2" xfId="47521"/>
    <cellStyle name="표준 24 3 2 2" xfId="47522"/>
    <cellStyle name="표준 24 3 3" xfId="47523"/>
    <cellStyle name="표준 24 3 4" xfId="47520"/>
    <cellStyle name="표준 24 4" xfId="47524"/>
    <cellStyle name="표준 24 5" xfId="47525"/>
    <cellStyle name="표준 24 6" xfId="47526"/>
    <cellStyle name="표준 24 7" xfId="47512"/>
    <cellStyle name="표준 24 8" xfId="48384"/>
    <cellStyle name="표준 240" xfId="47527"/>
    <cellStyle name="표준 241" xfId="47528"/>
    <cellStyle name="표준 242" xfId="47529"/>
    <cellStyle name="표준 243" xfId="47530"/>
    <cellStyle name="표준 244" xfId="47531"/>
    <cellStyle name="표준 245" xfId="47532"/>
    <cellStyle name="표준 246" xfId="47533"/>
    <cellStyle name="표준 247" xfId="47534"/>
    <cellStyle name="표준 248" xfId="14264"/>
    <cellStyle name="표준 249" xfId="48027"/>
    <cellStyle name="표준 25" xfId="2587"/>
    <cellStyle name="표준 25 2" xfId="10050"/>
    <cellStyle name="표준 25 2 2" xfId="47537"/>
    <cellStyle name="표준 25 2 2 2" xfId="47538"/>
    <cellStyle name="표준 25 2 3" xfId="47539"/>
    <cellStyle name="표준 25 2 3 2" xfId="47540"/>
    <cellStyle name="표준 25 2 4" xfId="47541"/>
    <cellStyle name="표준 25 2 4 2" xfId="47542"/>
    <cellStyle name="표준 25 2 5" xfId="47536"/>
    <cellStyle name="표준 25 3" xfId="10051"/>
    <cellStyle name="표준 25 3 2" xfId="47544"/>
    <cellStyle name="표준 25 3 2 2" xfId="47545"/>
    <cellStyle name="표준 25 3 3" xfId="47546"/>
    <cellStyle name="표준 25 3 4" xfId="47543"/>
    <cellStyle name="표준 25 4" xfId="47547"/>
    <cellStyle name="표준 25 5" xfId="47548"/>
    <cellStyle name="표준 25 6" xfId="47549"/>
    <cellStyle name="표준 25 7" xfId="47535"/>
    <cellStyle name="표준 25 8" xfId="48385"/>
    <cellStyle name="표준 250" xfId="48031"/>
    <cellStyle name="표준 251" xfId="48034"/>
    <cellStyle name="표준 252" xfId="48037"/>
    <cellStyle name="표준 253" xfId="48145"/>
    <cellStyle name="표준 254" xfId="48156"/>
    <cellStyle name="표준 255" xfId="48165"/>
    <cellStyle name="표준 256" xfId="48159"/>
    <cellStyle name="표준 257" xfId="48173"/>
    <cellStyle name="표준 258" xfId="48178"/>
    <cellStyle name="표준 259" xfId="48182"/>
    <cellStyle name="표준 26" xfId="2589"/>
    <cellStyle name="표준 26 2" xfId="10052"/>
    <cellStyle name="표준 26 2 2" xfId="47552"/>
    <cellStyle name="표준 26 2 3" xfId="47553"/>
    <cellStyle name="표준 26 2 4" xfId="47551"/>
    <cellStyle name="표준 26 3" xfId="10053"/>
    <cellStyle name="표준 26 3 2" xfId="47554"/>
    <cellStyle name="표준 26 4" xfId="47555"/>
    <cellStyle name="표준 26 5" xfId="47556"/>
    <cellStyle name="표준 26 5 2" xfId="47557"/>
    <cellStyle name="표준 26 6" xfId="47558"/>
    <cellStyle name="표준 26 7" xfId="47550"/>
    <cellStyle name="표준 26 8" xfId="48386"/>
    <cellStyle name="표준 260" xfId="48187"/>
    <cellStyle name="표준 261" xfId="48192"/>
    <cellStyle name="표준 262" xfId="48196"/>
    <cellStyle name="표준 263" xfId="48204"/>
    <cellStyle name="표준 264" xfId="48210"/>
    <cellStyle name="표준 265" xfId="48214"/>
    <cellStyle name="표준 266" xfId="48231"/>
    <cellStyle name="표준 267" xfId="48237"/>
    <cellStyle name="표준 268" xfId="48243"/>
    <cellStyle name="표준 269" xfId="48249"/>
    <cellStyle name="표준 27" xfId="2855"/>
    <cellStyle name="표준 27 2" xfId="10054"/>
    <cellStyle name="표준 27 2 2" xfId="47560"/>
    <cellStyle name="표준 27 3" xfId="47561"/>
    <cellStyle name="표준 27 4" xfId="47562"/>
    <cellStyle name="표준 27 4 2" xfId="47563"/>
    <cellStyle name="표준 27 5" xfId="47564"/>
    <cellStyle name="표준 27 6" xfId="47565"/>
    <cellStyle name="표준 27 7" xfId="47559"/>
    <cellStyle name="표준 27 8" xfId="48387"/>
    <cellStyle name="표준 270" xfId="48223"/>
    <cellStyle name="표준 271" xfId="48255"/>
    <cellStyle name="표준 272" xfId="48265"/>
    <cellStyle name="표준 273" xfId="48219"/>
    <cellStyle name="표준 274" xfId="48272"/>
    <cellStyle name="표준 275" xfId="48277"/>
    <cellStyle name="표준 276" xfId="48282"/>
    <cellStyle name="표준 277" xfId="48286"/>
    <cellStyle name="표준 278" xfId="48291"/>
    <cellStyle name="표준 279" xfId="48296"/>
    <cellStyle name="표준 28" xfId="2856"/>
    <cellStyle name="표준 28 2" xfId="10055"/>
    <cellStyle name="표준 28 2 2" xfId="47567"/>
    <cellStyle name="표준 28 3" xfId="10056"/>
    <cellStyle name="표준 28 3 2" xfId="47568"/>
    <cellStyle name="표준 28 4" xfId="47566"/>
    <cellStyle name="표준 28 5" xfId="48388"/>
    <cellStyle name="표준 280" xfId="48300"/>
    <cellStyle name="표준 281" xfId="48305"/>
    <cellStyle name="표준 282" xfId="48259"/>
    <cellStyle name="표준 283" xfId="48313"/>
    <cellStyle name="표준 284" xfId="48317"/>
    <cellStyle name="표준 285" xfId="48326"/>
    <cellStyle name="표준 286" xfId="48329"/>
    <cellStyle name="표준 287" xfId="48331"/>
    <cellStyle name="표준 288" xfId="48319"/>
    <cellStyle name="표준 289" xfId="48335"/>
    <cellStyle name="표준 29" xfId="2857"/>
    <cellStyle name="표준 29 2" xfId="10058"/>
    <cellStyle name="표준 29 2 2" xfId="47570"/>
    <cellStyle name="표준 29 3" xfId="13649"/>
    <cellStyle name="표준 29 3 2" xfId="47571"/>
    <cellStyle name="표준 29 4" xfId="10057"/>
    <cellStyle name="표준 29 4 2" xfId="47572"/>
    <cellStyle name="표준 29 5" xfId="47569"/>
    <cellStyle name="표준 29 6" xfId="48389"/>
    <cellStyle name="표준 290" xfId="48373"/>
    <cellStyle name="표준 291" xfId="48433"/>
    <cellStyle name="표준 292" xfId="48441"/>
    <cellStyle name="표준 293" xfId="48446"/>
    <cellStyle name="표준 294" xfId="48453"/>
    <cellStyle name="표준 295" xfId="48457"/>
    <cellStyle name="표준 296" xfId="48462"/>
    <cellStyle name="표준 297" xfId="48463"/>
    <cellStyle name="표준 298" xfId="48505"/>
    <cellStyle name="표준 299" xfId="48514"/>
    <cellStyle name="표준 3" xfId="716"/>
    <cellStyle name="標準 3" xfId="47574"/>
    <cellStyle name="표준 3 10" xfId="10059"/>
    <cellStyle name="표준 3 10 2" xfId="47575"/>
    <cellStyle name="표준 3 100" xfId="48655"/>
    <cellStyle name="표준 3 101" xfId="48663"/>
    <cellStyle name="표준 3 102" xfId="48670"/>
    <cellStyle name="표준 3 103" xfId="48674"/>
    <cellStyle name="표준 3 104" xfId="48682"/>
    <cellStyle name="표준 3 105" xfId="48690"/>
    <cellStyle name="표준 3 106" xfId="48693"/>
    <cellStyle name="표준 3 107" xfId="48695"/>
    <cellStyle name="표준 3 108" xfId="48698"/>
    <cellStyle name="표준 3 109" xfId="48700"/>
    <cellStyle name="표준 3 11" xfId="47576"/>
    <cellStyle name="표준 3 11 2" xfId="50897"/>
    <cellStyle name="표준 3 110" xfId="48703"/>
    <cellStyle name="표준 3 111" xfId="48706"/>
    <cellStyle name="표준 3 112" xfId="48709"/>
    <cellStyle name="표준 3 113" xfId="48715"/>
    <cellStyle name="표준 3 114" xfId="48721"/>
    <cellStyle name="표준 3 115" xfId="48728"/>
    <cellStyle name="표준 3 116" xfId="48733"/>
    <cellStyle name="표준 3 117" xfId="48738"/>
    <cellStyle name="표준 3 118" xfId="48742"/>
    <cellStyle name="표준 3 119" xfId="48744"/>
    <cellStyle name="표준 3 12" xfId="48033"/>
    <cellStyle name="표준 3 120" xfId="48746"/>
    <cellStyle name="표준 3 121" xfId="48748"/>
    <cellStyle name="표준 3 122" xfId="48750"/>
    <cellStyle name="표준 3 123" xfId="48752"/>
    <cellStyle name="표준 3 124" xfId="48754"/>
    <cellStyle name="표준 3 125" xfId="48791"/>
    <cellStyle name="표준 3 126" xfId="48795"/>
    <cellStyle name="표준 3 127" xfId="48799"/>
    <cellStyle name="표준 3 128" xfId="48808"/>
    <cellStyle name="표준 3 129" xfId="48815"/>
    <cellStyle name="표준 3 13" xfId="48036"/>
    <cellStyle name="표준 3 130" xfId="48819"/>
    <cellStyle name="표준 3 131" xfId="48823"/>
    <cellStyle name="표준 3 132" xfId="48831"/>
    <cellStyle name="표준 3 133" xfId="48835"/>
    <cellStyle name="표준 3 134" xfId="48841"/>
    <cellStyle name="표준 3 135" xfId="48848"/>
    <cellStyle name="표준 3 136" xfId="48851"/>
    <cellStyle name="표준 3 137" xfId="48853"/>
    <cellStyle name="표준 3 138" xfId="48855"/>
    <cellStyle name="표준 3 139" xfId="48859"/>
    <cellStyle name="표준 3 14" xfId="48039"/>
    <cellStyle name="표준 3 140" xfId="48861"/>
    <cellStyle name="표준 3 141" xfId="48864"/>
    <cellStyle name="표준 3 142" xfId="48865"/>
    <cellStyle name="표준 3 143" xfId="48869"/>
    <cellStyle name="표준 3 144" xfId="48871"/>
    <cellStyle name="표준 3 145" xfId="48874"/>
    <cellStyle name="표준 3 146" xfId="48881"/>
    <cellStyle name="표준 3 147" xfId="48886"/>
    <cellStyle name="표준 3 148" xfId="48888"/>
    <cellStyle name="표준 3 149" xfId="48894"/>
    <cellStyle name="표준 3 15" xfId="48041"/>
    <cellStyle name="표준 3 150" xfId="48901"/>
    <cellStyle name="표준 3 151" xfId="48905"/>
    <cellStyle name="표준 3 152" xfId="48907"/>
    <cellStyle name="표준 3 153" xfId="48909"/>
    <cellStyle name="표준 3 154" xfId="48911"/>
    <cellStyle name="표준 3 155" xfId="48913"/>
    <cellStyle name="표준 3 156" xfId="48914"/>
    <cellStyle name="표준 3 157" xfId="48919"/>
    <cellStyle name="표준 3 158" xfId="48921"/>
    <cellStyle name="표준 3 159" xfId="48922"/>
    <cellStyle name="표준 3 16" xfId="48058"/>
    <cellStyle name="표준 3 160" xfId="48923"/>
    <cellStyle name="표준 3 161" xfId="48924"/>
    <cellStyle name="표준 3 162" xfId="48925"/>
    <cellStyle name="표준 3 163" xfId="48926"/>
    <cellStyle name="표준 3 164" xfId="48928"/>
    <cellStyle name="표준 3 165" xfId="48930"/>
    <cellStyle name="표준 3 166" xfId="48932"/>
    <cellStyle name="표준 3 167" xfId="48933"/>
    <cellStyle name="표준 3 168" xfId="48968"/>
    <cellStyle name="표준 3 169" xfId="48971"/>
    <cellStyle name="표준 3 17" xfId="48068"/>
    <cellStyle name="표준 3 170" xfId="48973"/>
    <cellStyle name="표준 3 171" xfId="48975"/>
    <cellStyle name="표준 3 172" xfId="48978"/>
    <cellStyle name="표준 3 173" xfId="48981"/>
    <cellStyle name="표준 3 174" xfId="48983"/>
    <cellStyle name="표준 3 175" xfId="48986"/>
    <cellStyle name="표준 3 176" xfId="48988"/>
    <cellStyle name="표준 3 177" xfId="48991"/>
    <cellStyle name="표준 3 178" xfId="48994"/>
    <cellStyle name="표준 3 179" xfId="48997"/>
    <cellStyle name="표준 3 18" xfId="48074"/>
    <cellStyle name="표준 3 180" xfId="48999"/>
    <cellStyle name="표준 3 181" xfId="49002"/>
    <cellStyle name="표준 3 182" xfId="49004"/>
    <cellStyle name="표준 3 183" xfId="49005"/>
    <cellStyle name="표준 3 184" xfId="49011"/>
    <cellStyle name="표준 3 185" xfId="49014"/>
    <cellStyle name="표준 3 186" xfId="49021"/>
    <cellStyle name="표준 3 187" xfId="49029"/>
    <cellStyle name="표준 3 188" xfId="49031"/>
    <cellStyle name="표준 3 189" xfId="49037"/>
    <cellStyle name="표준 3 19" xfId="48079"/>
    <cellStyle name="표준 3 190" xfId="49044"/>
    <cellStyle name="표준 3 191" xfId="49049"/>
    <cellStyle name="표준 3 192" xfId="49054"/>
    <cellStyle name="표준 3 193" xfId="49059"/>
    <cellStyle name="표준 3 194" xfId="49061"/>
    <cellStyle name="표준 3 195" xfId="49065"/>
    <cellStyle name="표준 3 196" xfId="49066"/>
    <cellStyle name="표준 3 197" xfId="49105"/>
    <cellStyle name="표준 3 198" xfId="49114"/>
    <cellStyle name="표준 3 199" xfId="49100"/>
    <cellStyle name="표준 3 2" xfId="2553"/>
    <cellStyle name="표준 3 2 10" xfId="47577"/>
    <cellStyle name="표준 3 2 11" xfId="49158"/>
    <cellStyle name="표준 3 2 12" xfId="2858"/>
    <cellStyle name="표준 3 2 2" xfId="2566"/>
    <cellStyle name="표준 3 2 2 2" xfId="47579"/>
    <cellStyle name="표준 3 2 2 3" xfId="47580"/>
    <cellStyle name="표준 3 2 2 4" xfId="47578"/>
    <cellStyle name="표준 3 2 2 5" xfId="10061"/>
    <cellStyle name="표준 3 2 3" xfId="10062"/>
    <cellStyle name="표준 3 2 3 2" xfId="47581"/>
    <cellStyle name="표준 3 2 4" xfId="10063"/>
    <cellStyle name="표준 3 2 4 2" xfId="47582"/>
    <cellStyle name="표준 3 2 5" xfId="13650"/>
    <cellStyle name="표준 3 2 5 2" xfId="47584"/>
    <cellStyle name="표준 3 2 5 2 2" xfId="47585"/>
    <cellStyle name="표준 3 2 5 3" xfId="47586"/>
    <cellStyle name="표준 3 2 5 4" xfId="47583"/>
    <cellStyle name="표준 3 2 6" xfId="10060"/>
    <cellStyle name="표준 3 2 6 2" xfId="47587"/>
    <cellStyle name="표준 3 2 7" xfId="47588"/>
    <cellStyle name="표준 3 2 8" xfId="47589"/>
    <cellStyle name="표준 3 2 9" xfId="48099"/>
    <cellStyle name="표준 3 20" xfId="48085"/>
    <cellStyle name="표준 3 200" xfId="49074"/>
    <cellStyle name="표준 3 201" xfId="49090"/>
    <cellStyle name="표준 3 202" xfId="49075"/>
    <cellStyle name="표준 3 203" xfId="49087"/>
    <cellStyle name="표준 3 204" xfId="49077"/>
    <cellStyle name="표준 3 205" xfId="49085"/>
    <cellStyle name="표준 3 206" xfId="49103"/>
    <cellStyle name="표준 3 207" xfId="49130"/>
    <cellStyle name="표준 3 208" xfId="49093"/>
    <cellStyle name="표준 3 209" xfId="49096"/>
    <cellStyle name="표준 3 21" xfId="48090"/>
    <cellStyle name="표준 3 210" xfId="49089"/>
    <cellStyle name="표준 3 211" xfId="49092"/>
    <cellStyle name="표준 3 212" xfId="49072"/>
    <cellStyle name="표준 3 213" xfId="49120"/>
    <cellStyle name="표준 3 214" xfId="49115"/>
    <cellStyle name="표준 3 215" xfId="49153"/>
    <cellStyle name="표준 3 216" xfId="49151"/>
    <cellStyle name="표준 3 217" xfId="49081"/>
    <cellStyle name="표준 3 218" xfId="49134"/>
    <cellStyle name="표준 3 219" xfId="49083"/>
    <cellStyle name="표준 3 22" xfId="48045"/>
    <cellStyle name="표준 3 220" xfId="49159"/>
    <cellStyle name="표준 3 221" xfId="49133"/>
    <cellStyle name="표준 3 222" xfId="49136"/>
    <cellStyle name="표준 3 223" xfId="49160"/>
    <cellStyle name="표준 3 224" xfId="49172"/>
    <cellStyle name="표준 3 225" xfId="49078"/>
    <cellStyle name="표준 3 226" xfId="49150"/>
    <cellStyle name="표준 3 227" xfId="49116"/>
    <cellStyle name="표준 3 228" xfId="49141"/>
    <cellStyle name="표준 3 229" xfId="49071"/>
    <cellStyle name="표준 3 23" xfId="47573"/>
    <cellStyle name="표준 3 230" xfId="49163"/>
    <cellStyle name="표준 3 231" xfId="49095"/>
    <cellStyle name="표준 3 232" xfId="49073"/>
    <cellStyle name="표준 3 233" xfId="49088"/>
    <cellStyle name="표준 3 234" xfId="49123"/>
    <cellStyle name="표준 3 235" xfId="49080"/>
    <cellStyle name="표준 3 236" xfId="49117"/>
    <cellStyle name="표준 3 237" xfId="49166"/>
    <cellStyle name="표준 3 238" xfId="49365"/>
    <cellStyle name="표준 3 239" xfId="49487"/>
    <cellStyle name="표준 3 24" xfId="14262"/>
    <cellStyle name="표준 3 240" xfId="49490"/>
    <cellStyle name="표준 3 241" xfId="49488"/>
    <cellStyle name="표준 3 242" xfId="50116"/>
    <cellStyle name="표준 3 243" xfId="50726"/>
    <cellStyle name="표준 3 244" xfId="2546"/>
    <cellStyle name="표준 3 245" xfId="50728"/>
    <cellStyle name="표준 3 246" xfId="50858"/>
    <cellStyle name="표준 3 247" xfId="51281"/>
    <cellStyle name="표준 3 25" xfId="14200"/>
    <cellStyle name="표준 3 26" xfId="48152"/>
    <cellStyle name="표준 3 27" xfId="48162"/>
    <cellStyle name="표준 3 28" xfId="48167"/>
    <cellStyle name="표준 3 29" xfId="48171"/>
    <cellStyle name="표준 3 3" xfId="2562"/>
    <cellStyle name="표준 3 3 2" xfId="10065"/>
    <cellStyle name="표준 3 3 2 2" xfId="47591"/>
    <cellStyle name="표준 3 3 3" xfId="10066"/>
    <cellStyle name="표준 3 3 3 2" xfId="47592"/>
    <cellStyle name="표준 3 3 4" xfId="13651"/>
    <cellStyle name="표준 3 3 4 2" xfId="47593"/>
    <cellStyle name="표준 3 3 5" xfId="10064"/>
    <cellStyle name="표준 3 3 5 2" xfId="47594"/>
    <cellStyle name="표준 3 3 6" xfId="47595"/>
    <cellStyle name="표준 3 3 7" xfId="48105"/>
    <cellStyle name="표준 3 3 8" xfId="47590"/>
    <cellStyle name="표준 3 3 9" xfId="2859"/>
    <cellStyle name="표준 3 30" xfId="48176"/>
    <cellStyle name="표준 3 31" xfId="48180"/>
    <cellStyle name="표준 3 32" xfId="48184"/>
    <cellStyle name="표준 3 33" xfId="48189"/>
    <cellStyle name="표준 3 34" xfId="48194"/>
    <cellStyle name="표준 3 35" xfId="48201"/>
    <cellStyle name="표준 3 36" xfId="48207"/>
    <cellStyle name="표준 3 37" xfId="48211"/>
    <cellStyle name="표준 3 38" xfId="48228"/>
    <cellStyle name="표준 3 39" xfId="48234"/>
    <cellStyle name="표준 3 4" xfId="2555"/>
    <cellStyle name="표준 3 4 2" xfId="10068"/>
    <cellStyle name="표준 3 4 2 2" xfId="47597"/>
    <cellStyle name="표준 3 4 3" xfId="13005"/>
    <cellStyle name="표준 3 4 3 2" xfId="48097"/>
    <cellStyle name="표준 3 4 4" xfId="12898"/>
    <cellStyle name="표준 3 4 4 2" xfId="13930"/>
    <cellStyle name="표준 3 4 5" xfId="47596"/>
    <cellStyle name="표준 3 4 6" xfId="10067"/>
    <cellStyle name="표준 3 40" xfId="48240"/>
    <cellStyle name="표준 3 41" xfId="48246"/>
    <cellStyle name="표준 3 42" xfId="48250"/>
    <cellStyle name="표준 3 43" xfId="48256"/>
    <cellStyle name="표준 3 44" xfId="48262"/>
    <cellStyle name="표준 3 45" xfId="48266"/>
    <cellStyle name="표준 3 46" xfId="48273"/>
    <cellStyle name="표준 3 47" xfId="48278"/>
    <cellStyle name="표준 3 48" xfId="48283"/>
    <cellStyle name="표준 3 49" xfId="48287"/>
    <cellStyle name="표준 3 5" xfId="10069"/>
    <cellStyle name="표준 3 5 2" xfId="13728"/>
    <cellStyle name="표준 3 5 2 2" xfId="48125"/>
    <cellStyle name="표준 3 5 3" xfId="13929"/>
    <cellStyle name="표준 3 5 4" xfId="47598"/>
    <cellStyle name="표준 3 50" xfId="48292"/>
    <cellStyle name="표준 3 51" xfId="48297"/>
    <cellStyle name="표준 3 52" xfId="48301"/>
    <cellStyle name="표준 3 53" xfId="48306"/>
    <cellStyle name="표준 3 54" xfId="48308"/>
    <cellStyle name="표준 3 55" xfId="48314"/>
    <cellStyle name="표준 3 56" xfId="48322"/>
    <cellStyle name="표준 3 57" xfId="48327"/>
    <cellStyle name="표준 3 58" xfId="48330"/>
    <cellStyle name="표준 3 59" xfId="48332"/>
    <cellStyle name="표준 3 6" xfId="10070"/>
    <cellStyle name="표준 3 6 2" xfId="47599"/>
    <cellStyle name="표준 3 60" xfId="48333"/>
    <cellStyle name="표준 3 61" xfId="48334"/>
    <cellStyle name="표준 3 62" xfId="48364"/>
    <cellStyle name="표준 3 63" xfId="48407"/>
    <cellStyle name="표준 3 64" xfId="48346"/>
    <cellStyle name="표준 3 65" xfId="48437"/>
    <cellStyle name="표준 3 66" xfId="48410"/>
    <cellStyle name="표준 3 67" xfId="48450"/>
    <cellStyle name="표준 3 68" xfId="48357"/>
    <cellStyle name="표준 3 69" xfId="48459"/>
    <cellStyle name="표준 3 7" xfId="12995"/>
    <cellStyle name="표준 3 7 2" xfId="47600"/>
    <cellStyle name="표준 3 70" xfId="48503"/>
    <cellStyle name="표준 3 71" xfId="48512"/>
    <cellStyle name="표준 3 72" xfId="48515"/>
    <cellStyle name="표준 3 73" xfId="48524"/>
    <cellStyle name="표준 3 74" xfId="48527"/>
    <cellStyle name="표준 3 75" xfId="48536"/>
    <cellStyle name="표준 3 76" xfId="48545"/>
    <cellStyle name="표준 3 77" xfId="48549"/>
    <cellStyle name="표준 3 78" xfId="48556"/>
    <cellStyle name="표준 3 79" xfId="48562"/>
    <cellStyle name="표준 3 8" xfId="12997"/>
    <cellStyle name="표준 3 8 2" xfId="47601"/>
    <cellStyle name="표준 3 80" xfId="48566"/>
    <cellStyle name="표준 3 81" xfId="48569"/>
    <cellStyle name="표준 3 82" xfId="48573"/>
    <cellStyle name="표준 3 83" xfId="48577"/>
    <cellStyle name="표준 3 84" xfId="48579"/>
    <cellStyle name="표준 3 85" xfId="48583"/>
    <cellStyle name="표준 3 86" xfId="48587"/>
    <cellStyle name="표준 3 87" xfId="48590"/>
    <cellStyle name="표준 3 88" xfId="48592"/>
    <cellStyle name="표준 3 89" xfId="48596"/>
    <cellStyle name="표준 3 9" xfId="12949"/>
    <cellStyle name="표준 3 9 2" xfId="47602"/>
    <cellStyle name="표준 3 90" xfId="48599"/>
    <cellStyle name="표준 3 91" xfId="48602"/>
    <cellStyle name="표준 3 92" xfId="48605"/>
    <cellStyle name="표준 3 93" xfId="48608"/>
    <cellStyle name="표준 3 94" xfId="48611"/>
    <cellStyle name="표준 3 95" xfId="48619"/>
    <cellStyle name="표준 3 96" xfId="48628"/>
    <cellStyle name="표준 3 97" xfId="48635"/>
    <cellStyle name="표준 3 98" xfId="48638"/>
    <cellStyle name="표준 3 99" xfId="48647"/>
    <cellStyle name="표준 3_09년_수정사업계획(제조부문)(1)" xfId="47603"/>
    <cellStyle name="표준 30" xfId="2860"/>
    <cellStyle name="표준 30 2" xfId="10071"/>
    <cellStyle name="표준 30 2 2" xfId="10072"/>
    <cellStyle name="표준 30 2 2 2" xfId="10073"/>
    <cellStyle name="표준 30 2 3" xfId="10074"/>
    <cellStyle name="표준 30 2 4" xfId="47605"/>
    <cellStyle name="표준 30 3" xfId="10075"/>
    <cellStyle name="표준 30 3 2" xfId="10076"/>
    <cellStyle name="표준 30 3 2 2" xfId="47607"/>
    <cellStyle name="표준 30 3 3" xfId="47606"/>
    <cellStyle name="표준 30 4" xfId="10077"/>
    <cellStyle name="표준 30 4 2" xfId="47608"/>
    <cellStyle name="표준 30 5" xfId="47604"/>
    <cellStyle name="표준 300" xfId="48518"/>
    <cellStyle name="표준 301" xfId="48526"/>
    <cellStyle name="표준 302" xfId="48530"/>
    <cellStyle name="표준 303" xfId="48539"/>
    <cellStyle name="표준 304" xfId="48548"/>
    <cellStyle name="표준 305" xfId="48552"/>
    <cellStyle name="표준 306" xfId="48555"/>
    <cellStyle name="표준 307" xfId="48561"/>
    <cellStyle name="표준 308" xfId="48565"/>
    <cellStyle name="표준 309" xfId="48568"/>
    <cellStyle name="표준 31" xfId="2861"/>
    <cellStyle name="표준 31 2" xfId="10078"/>
    <cellStyle name="표준 31 2 2" xfId="10079"/>
    <cellStyle name="표준 31 2 2 2" xfId="10080"/>
    <cellStyle name="표준 31 2 3" xfId="10081"/>
    <cellStyle name="표준 31 2 4" xfId="47610"/>
    <cellStyle name="표준 31 3" xfId="10082"/>
    <cellStyle name="표준 31 3 2" xfId="47612"/>
    <cellStyle name="표준 31 3 3" xfId="47611"/>
    <cellStyle name="표준 31 4" xfId="47613"/>
    <cellStyle name="표준 31 5" xfId="47609"/>
    <cellStyle name="표준 31 6" xfId="48390"/>
    <cellStyle name="표준 310" xfId="48572"/>
    <cellStyle name="표준 311" xfId="48576"/>
    <cellStyle name="표준 312" xfId="48578"/>
    <cellStyle name="표준 313" xfId="48582"/>
    <cellStyle name="표준 314" xfId="48586"/>
    <cellStyle name="표준 315" xfId="48589"/>
    <cellStyle name="표준 316" xfId="48591"/>
    <cellStyle name="표준 317" xfId="48595"/>
    <cellStyle name="표준 318" xfId="48598"/>
    <cellStyle name="표준 319" xfId="48601"/>
    <cellStyle name="표준 32" xfId="2580"/>
    <cellStyle name="표준 32 2" xfId="10083"/>
    <cellStyle name="표준 32 2 2" xfId="47615"/>
    <cellStyle name="표준 32 3" xfId="10084"/>
    <cellStyle name="표준 32 3 2" xfId="47616"/>
    <cellStyle name="표준 32 4" xfId="47614"/>
    <cellStyle name="표준 320" xfId="48604"/>
    <cellStyle name="표준 321" xfId="48607"/>
    <cellStyle name="표준 322" xfId="48610"/>
    <cellStyle name="표준 323" xfId="48618"/>
    <cellStyle name="표준 324" xfId="48627"/>
    <cellStyle name="표준 325" xfId="48634"/>
    <cellStyle name="표준 326" xfId="48637"/>
    <cellStyle name="표준 327" xfId="48646"/>
    <cellStyle name="표준 328" xfId="48654"/>
    <cellStyle name="표준 329" xfId="48662"/>
    <cellStyle name="표준 33" xfId="2581"/>
    <cellStyle name="표준 33 2" xfId="10085"/>
    <cellStyle name="표준 33 2 2" xfId="47618"/>
    <cellStyle name="표준 33 3" xfId="47619"/>
    <cellStyle name="표준 33 4" xfId="47617"/>
    <cellStyle name="표준 33 5" xfId="48391"/>
    <cellStyle name="표준 330" xfId="48669"/>
    <cellStyle name="표준 331" xfId="48673"/>
    <cellStyle name="표준 332" xfId="48681"/>
    <cellStyle name="표준 333" xfId="48689"/>
    <cellStyle name="표준 334" xfId="48692"/>
    <cellStyle name="표준 335" xfId="48694"/>
    <cellStyle name="표준 336" xfId="48697"/>
    <cellStyle name="표준 337" xfId="48699"/>
    <cellStyle name="표준 338" xfId="48702"/>
    <cellStyle name="표준 339" xfId="48705"/>
    <cellStyle name="표준 34" xfId="10086"/>
    <cellStyle name="표준 34 2" xfId="10087"/>
    <cellStyle name="표준 34 2 2" xfId="47621"/>
    <cellStyle name="표준 34 3" xfId="10088"/>
    <cellStyle name="표준 34 3 2" xfId="47622"/>
    <cellStyle name="표준 34 4" xfId="13004"/>
    <cellStyle name="표준 34 4 2" xfId="49306"/>
    <cellStyle name="표준 34 4 2 2" xfId="50949"/>
    <cellStyle name="표준 34 4 2 3" xfId="51518"/>
    <cellStyle name="표준 34 4 3" xfId="50863"/>
    <cellStyle name="표준 34 4 4" xfId="51310"/>
    <cellStyle name="표준 34 5" xfId="13928"/>
    <cellStyle name="표준 34 6" xfId="47620"/>
    <cellStyle name="표준 34 7" xfId="48392"/>
    <cellStyle name="표준 34 8" xfId="49200"/>
    <cellStyle name="표준 340" xfId="48708"/>
    <cellStyle name="표준 341" xfId="48714"/>
    <cellStyle name="표준 342" xfId="48720"/>
    <cellStyle name="표준 343" xfId="48727"/>
    <cellStyle name="표준 344" xfId="48732"/>
    <cellStyle name="표준 345" xfId="48737"/>
    <cellStyle name="표준 346" xfId="48741"/>
    <cellStyle name="표준 347" xfId="48745"/>
    <cellStyle name="표준 348" xfId="48747"/>
    <cellStyle name="표준 349" xfId="48749"/>
    <cellStyle name="표준 35" xfId="10089"/>
    <cellStyle name="표준 35 2" xfId="10090"/>
    <cellStyle name="표준 35 2 2" xfId="10091"/>
    <cellStyle name="표준 35 2 3" xfId="47624"/>
    <cellStyle name="표준 35 3" xfId="10092"/>
    <cellStyle name="표준 35 3 2" xfId="47625"/>
    <cellStyle name="표준 35 4" xfId="10093"/>
    <cellStyle name="표준 35 5" xfId="13683"/>
    <cellStyle name="표준 35 5 2" xfId="49342"/>
    <cellStyle name="표준 35 5 2 2" xfId="51008"/>
    <cellStyle name="표준 35 5 2 3" xfId="51583"/>
    <cellStyle name="표준 35 5 3" xfId="50868"/>
    <cellStyle name="표준 35 5 4" xfId="51375"/>
    <cellStyle name="표준 35 6" xfId="13927"/>
    <cellStyle name="표준 35 7" xfId="47623"/>
    <cellStyle name="표준 35 8" xfId="48393"/>
    <cellStyle name="표준 35 9" xfId="49265"/>
    <cellStyle name="표준 350" xfId="48751"/>
    <cellStyle name="표준 351" xfId="48753"/>
    <cellStyle name="표준 352" xfId="48755"/>
    <cellStyle name="표준 353" xfId="48792"/>
    <cellStyle name="표준 354" xfId="48796"/>
    <cellStyle name="표준 355" xfId="48800"/>
    <cellStyle name="표준 356" xfId="48809"/>
    <cellStyle name="표준 357" xfId="48816"/>
    <cellStyle name="표준 358" xfId="48820"/>
    <cellStyle name="표준 359" xfId="48824"/>
    <cellStyle name="표준 36" xfId="2582"/>
    <cellStyle name="표준 36 2" xfId="10094"/>
    <cellStyle name="표준 36 2 2" xfId="10095"/>
    <cellStyle name="표준 36 2 3" xfId="47627"/>
    <cellStyle name="표준 36 3" xfId="10096"/>
    <cellStyle name="표준 36 3 2" xfId="47628"/>
    <cellStyle name="표준 36 4" xfId="47626"/>
    <cellStyle name="표준 360" xfId="48832"/>
    <cellStyle name="표준 361" xfId="48836"/>
    <cellStyle name="표준 362" xfId="48840"/>
    <cellStyle name="표준 363" xfId="48847"/>
    <cellStyle name="표준 364" xfId="48850"/>
    <cellStyle name="표준 365" xfId="48852"/>
    <cellStyle name="표준 366" xfId="48854"/>
    <cellStyle name="표준 367" xfId="48858"/>
    <cellStyle name="표준 368" xfId="48860"/>
    <cellStyle name="표준 369" xfId="48863"/>
    <cellStyle name="표준 37" xfId="2583"/>
    <cellStyle name="표준 37 2" xfId="10097"/>
    <cellStyle name="표준 37 2 2" xfId="10098"/>
    <cellStyle name="표준 37 2 3" xfId="47630"/>
    <cellStyle name="표준 37 3" xfId="10099"/>
    <cellStyle name="표준 37 3 2" xfId="47631"/>
    <cellStyle name="표준 37 4" xfId="47629"/>
    <cellStyle name="표준 370" xfId="48758"/>
    <cellStyle name="표준 371" xfId="48868"/>
    <cellStyle name="표준 372" xfId="48870"/>
    <cellStyle name="표준 373" xfId="48873"/>
    <cellStyle name="표준 374" xfId="48880"/>
    <cellStyle name="표준 375" xfId="48885"/>
    <cellStyle name="표준 376" xfId="48887"/>
    <cellStyle name="표준 377" xfId="48893"/>
    <cellStyle name="표준 378" xfId="48900"/>
    <cellStyle name="표준 379" xfId="48904"/>
    <cellStyle name="표준 38" xfId="2585"/>
    <cellStyle name="표준 38 2" xfId="10100"/>
    <cellStyle name="표준 38 2 2" xfId="10101"/>
    <cellStyle name="표준 38 2 3" xfId="47633"/>
    <cellStyle name="표준 38 3" xfId="10102"/>
    <cellStyle name="표준 38 3 2" xfId="47634"/>
    <cellStyle name="표준 38 4" xfId="10103"/>
    <cellStyle name="표준 38 5" xfId="47632"/>
    <cellStyle name="표준 380" xfId="48906"/>
    <cellStyle name="표준 381" xfId="48908"/>
    <cellStyle name="표준 382" xfId="48910"/>
    <cellStyle name="표준 383" xfId="48912"/>
    <cellStyle name="표준 384" xfId="48931"/>
    <cellStyle name="표준 385" xfId="48934"/>
    <cellStyle name="표준 386" xfId="48967"/>
    <cellStyle name="표준 387" xfId="48970"/>
    <cellStyle name="표준 388" xfId="48972"/>
    <cellStyle name="표준 389" xfId="48974"/>
    <cellStyle name="표준 39" xfId="10104"/>
    <cellStyle name="표준 39 2" xfId="10105"/>
    <cellStyle name="표준 39 2 2" xfId="10106"/>
    <cellStyle name="표준 39 2 3" xfId="47636"/>
    <cellStyle name="표준 39 3" xfId="10107"/>
    <cellStyle name="표준 39 3 2" xfId="47637"/>
    <cellStyle name="표준 39 4" xfId="10108"/>
    <cellStyle name="표준 39 5" xfId="47635"/>
    <cellStyle name="표준 39 6" xfId="48394"/>
    <cellStyle name="표준 390" xfId="48977"/>
    <cellStyle name="표준 391" xfId="48980"/>
    <cellStyle name="표준 392" xfId="48982"/>
    <cellStyle name="표준 393" xfId="48985"/>
    <cellStyle name="표준 394" xfId="48987"/>
    <cellStyle name="표준 395" xfId="48990"/>
    <cellStyle name="표준 396" xfId="48993"/>
    <cellStyle name="표준 397" xfId="48996"/>
    <cellStyle name="표준 398" xfId="48998"/>
    <cellStyle name="표준 399" xfId="49001"/>
    <cellStyle name="표준 4" xfId="89"/>
    <cellStyle name="標準 4" xfId="47639"/>
    <cellStyle name="표준 4 10" xfId="13653"/>
    <cellStyle name="표준 4 10 2" xfId="47641"/>
    <cellStyle name="표준 4 10 2 2" xfId="47642"/>
    <cellStyle name="표준 4 10 3" xfId="47643"/>
    <cellStyle name="표준 4 10 4" xfId="47640"/>
    <cellStyle name="표준 4 11" xfId="13732"/>
    <cellStyle name="표준 4 11 2" xfId="47644"/>
    <cellStyle name="표준 4 12" xfId="13652"/>
    <cellStyle name="표준 4 12 2" xfId="47645"/>
    <cellStyle name="표준 4 12 2 2" xfId="51007"/>
    <cellStyle name="표준 4 12 2 3" xfId="51582"/>
    <cellStyle name="표준 4 12 3" xfId="49341"/>
    <cellStyle name="표준 4 12 4" xfId="50867"/>
    <cellStyle name="표준 4 12 5" xfId="51374"/>
    <cellStyle name="표준 4 13" xfId="13766"/>
    <cellStyle name="표준 4 13 2" xfId="47646"/>
    <cellStyle name="표준 4 14" xfId="13803"/>
    <cellStyle name="표준 4 14 2" xfId="47647"/>
    <cellStyle name="표준 4 15" xfId="48059"/>
    <cellStyle name="표준 4 15 2" xfId="50933"/>
    <cellStyle name="표준 4 16" xfId="48069"/>
    <cellStyle name="표준 4 17" xfId="48075"/>
    <cellStyle name="표준 4 18" xfId="48080"/>
    <cellStyle name="표준 4 19" xfId="48086"/>
    <cellStyle name="표준 4 2" xfId="2862"/>
    <cellStyle name="표준 4 2 2" xfId="2863"/>
    <cellStyle name="표준 4 2 2 2" xfId="13654"/>
    <cellStyle name="표준 4 2 2 2 2" xfId="12877"/>
    <cellStyle name="표준 4 2 2 2 3" xfId="12878"/>
    <cellStyle name="표준 4 2 2 3" xfId="10110"/>
    <cellStyle name="표준 4 2 2 4" xfId="47649"/>
    <cellStyle name="표준 4 2 3" xfId="12890"/>
    <cellStyle name="표준 4 2 3 2" xfId="47650"/>
    <cellStyle name="표준 4 2 3 2 2" xfId="50936"/>
    <cellStyle name="표준 4 2 3 2 3" xfId="51509"/>
    <cellStyle name="표준 4 2 3 3" xfId="50859"/>
    <cellStyle name="표준 4 2 3 4" xfId="51301"/>
    <cellStyle name="표준 4 2 4" xfId="13798"/>
    <cellStyle name="표준 4 2 4 2" xfId="47651"/>
    <cellStyle name="표준 4 2 4 2 2" xfId="51051"/>
    <cellStyle name="표준 4 2 4 2 3" xfId="51626"/>
    <cellStyle name="표준 4 2 4 3" xfId="50883"/>
    <cellStyle name="표준 4 2 4 4" xfId="51418"/>
    <cellStyle name="표준 4 2 5" xfId="47652"/>
    <cellStyle name="표준 4 2 6" xfId="48101"/>
    <cellStyle name="표준 4 2 7" xfId="47648"/>
    <cellStyle name="표준 4 2 8" xfId="14252"/>
    <cellStyle name="표준 4 2 9" xfId="48154"/>
    <cellStyle name="표준 4 20" xfId="48091"/>
    <cellStyle name="표준 4 21" xfId="48083"/>
    <cellStyle name="표준 4 22" xfId="47638"/>
    <cellStyle name="표준 4 23" xfId="48153"/>
    <cellStyle name="표준 4 24" xfId="48163"/>
    <cellStyle name="표준 4 25" xfId="48168"/>
    <cellStyle name="표준 4 26" xfId="48172"/>
    <cellStyle name="표준 4 27" xfId="48177"/>
    <cellStyle name="표준 4 28" xfId="48181"/>
    <cellStyle name="표준 4 29" xfId="48185"/>
    <cellStyle name="표준 4 3" xfId="2864"/>
    <cellStyle name="표준 4 3 2" xfId="10112"/>
    <cellStyle name="표준 4 3 2 2" xfId="47654"/>
    <cellStyle name="표준 4 3 3" xfId="13655"/>
    <cellStyle name="표준 4 3 3 2" xfId="47655"/>
    <cellStyle name="표준 4 3 4" xfId="10111"/>
    <cellStyle name="표준 4 3 4 2" xfId="48129"/>
    <cellStyle name="표준 4 3 5" xfId="47653"/>
    <cellStyle name="표준 4 30" xfId="48190"/>
    <cellStyle name="표준 4 31" xfId="48195"/>
    <cellStyle name="표준 4 32" xfId="48202"/>
    <cellStyle name="표준 4 33" xfId="48208"/>
    <cellStyle name="표준 4 34" xfId="48212"/>
    <cellStyle name="표준 4 35" xfId="48229"/>
    <cellStyle name="표준 4 36" xfId="48235"/>
    <cellStyle name="표준 4 37" xfId="48241"/>
    <cellStyle name="표준 4 38" xfId="48247"/>
    <cellStyle name="표준 4 39" xfId="48251"/>
    <cellStyle name="표준 4 4" xfId="2865"/>
    <cellStyle name="표준 4 4 2" xfId="10114"/>
    <cellStyle name="표준 4 4 2 2" xfId="47657"/>
    <cellStyle name="표준 4 4 3" xfId="13656"/>
    <cellStyle name="표준 4 4 4" xfId="10113"/>
    <cellStyle name="표준 4 4 5" xfId="47656"/>
    <cellStyle name="표준 4 40" xfId="48257"/>
    <cellStyle name="표준 4 41" xfId="48263"/>
    <cellStyle name="표준 4 42" xfId="48267"/>
    <cellStyle name="표준 4 43" xfId="48274"/>
    <cellStyle name="표준 4 44" xfId="48279"/>
    <cellStyle name="표준 4 45" xfId="48284"/>
    <cellStyle name="표준 4 46" xfId="48288"/>
    <cellStyle name="표준 4 47" xfId="48293"/>
    <cellStyle name="표준 4 48" xfId="48298"/>
    <cellStyle name="표준 4 49" xfId="48302"/>
    <cellStyle name="표준 4 5" xfId="2866"/>
    <cellStyle name="표준 4 5 2" xfId="10116"/>
    <cellStyle name="표준 4 5 2 2" xfId="47660"/>
    <cellStyle name="표준 4 5 2 3" xfId="47659"/>
    <cellStyle name="표준 4 5 3" xfId="13657"/>
    <cellStyle name="표준 4 5 3 2" xfId="47661"/>
    <cellStyle name="표준 4 5 4" xfId="10115"/>
    <cellStyle name="표준 4 5 5" xfId="47658"/>
    <cellStyle name="표준 4 50" xfId="48307"/>
    <cellStyle name="표준 4 51" xfId="48309"/>
    <cellStyle name="표준 4 52" xfId="49264"/>
    <cellStyle name="표준 4 53" xfId="10109"/>
    <cellStyle name="표준 4 54" xfId="49493"/>
    <cellStyle name="표준 4 55" xfId="2558"/>
    <cellStyle name="표준 4 56" xfId="50839"/>
    <cellStyle name="표준 4 57" xfId="50838"/>
    <cellStyle name="표준 4 58" xfId="51300"/>
    <cellStyle name="표준 4 6" xfId="2867"/>
    <cellStyle name="표준 4 6 2" xfId="13658"/>
    <cellStyle name="표준 4 6 3" xfId="10117"/>
    <cellStyle name="표준 4 6 4" xfId="47662"/>
    <cellStyle name="표준 4 7" xfId="2868"/>
    <cellStyle name="표준 4 7 2" xfId="13659"/>
    <cellStyle name="표준 4 7 2 2" xfId="47665"/>
    <cellStyle name="표준 4 7 2 3" xfId="47664"/>
    <cellStyle name="표준 4 7 3" xfId="10118"/>
    <cellStyle name="표준 4 7 3 2" xfId="47666"/>
    <cellStyle name="표준 4 7 4" xfId="47663"/>
    <cellStyle name="표준 4 8" xfId="2869"/>
    <cellStyle name="표준 4 8 2" xfId="47667"/>
    <cellStyle name="표준 4 9" xfId="2870"/>
    <cellStyle name="표준 4 9 2" xfId="47669"/>
    <cellStyle name="표준 4 9 2 2" xfId="47670"/>
    <cellStyle name="표준 4 9 2 2 2" xfId="47671"/>
    <cellStyle name="표준 4 9 2 3" xfId="47672"/>
    <cellStyle name="표준 4 9 3" xfId="47673"/>
    <cellStyle name="표준 4 9 3 2" xfId="47674"/>
    <cellStyle name="표준 4 9 4" xfId="47675"/>
    <cellStyle name="표준 4 9 5" xfId="47668"/>
    <cellStyle name="표준 4_2010년 사업계획수립양식(경상예산)REV M본부 제조 09.10.28 3" xfId="47676"/>
    <cellStyle name="표준 40" xfId="2586"/>
    <cellStyle name="표준 40 2" xfId="10119"/>
    <cellStyle name="표준 40 2 2" xfId="10120"/>
    <cellStyle name="표준 40 2 3" xfId="47678"/>
    <cellStyle name="표준 40 3" xfId="10121"/>
    <cellStyle name="표준 40 3 2" xfId="47679"/>
    <cellStyle name="표준 40 4" xfId="10122"/>
    <cellStyle name="표준 40 5" xfId="47677"/>
    <cellStyle name="표준 40 6" xfId="48395"/>
    <cellStyle name="표준 400" xfId="49003"/>
    <cellStyle name="표준 401" xfId="48976"/>
    <cellStyle name="표준 402" xfId="49010"/>
    <cellStyle name="표준 403" xfId="49013"/>
    <cellStyle name="표준 404" xfId="49020"/>
    <cellStyle name="표준 405" xfId="49028"/>
    <cellStyle name="표준 406" xfId="49030"/>
    <cellStyle name="표준 407" xfId="49036"/>
    <cellStyle name="표준 408" xfId="49043"/>
    <cellStyle name="표준 409" xfId="49048"/>
    <cellStyle name="표준 41" xfId="10123"/>
    <cellStyle name="표준 41 2" xfId="10124"/>
    <cellStyle name="표준 41 2 2" xfId="10125"/>
    <cellStyle name="표준 41 2 3" xfId="47681"/>
    <cellStyle name="표준 41 3" xfId="10126"/>
    <cellStyle name="표준 41 3 2" xfId="47682"/>
    <cellStyle name="표준 41 4" xfId="47680"/>
    <cellStyle name="표준 410" xfId="49053"/>
    <cellStyle name="표준 411" xfId="49058"/>
    <cellStyle name="표준 412" xfId="49060"/>
    <cellStyle name="표준 413" xfId="49064"/>
    <cellStyle name="표준 414" xfId="49067"/>
    <cellStyle name="표준 415" xfId="49104"/>
    <cellStyle name="표준 416" xfId="49113"/>
    <cellStyle name="표준 417" xfId="49099"/>
    <cellStyle name="표준 418" xfId="49070"/>
    <cellStyle name="표준 419" xfId="49094"/>
    <cellStyle name="표준 42" xfId="2871"/>
    <cellStyle name="표준 42 2" xfId="10127"/>
    <cellStyle name="표준 42 2 2" xfId="10128"/>
    <cellStyle name="표준 42 2 3" xfId="47684"/>
    <cellStyle name="표준 42 3" xfId="10129"/>
    <cellStyle name="표준 42 3 2" xfId="47685"/>
    <cellStyle name="표준 42 4" xfId="47683"/>
    <cellStyle name="표준 42 5" xfId="48396"/>
    <cellStyle name="표준 420" xfId="49118"/>
    <cellStyle name="표준 421" xfId="49121"/>
    <cellStyle name="표준 422" xfId="49124"/>
    <cellStyle name="표준 423" xfId="49086"/>
    <cellStyle name="표준 424" xfId="49079"/>
    <cellStyle name="표준 425" xfId="49084"/>
    <cellStyle name="표준 426" xfId="49098"/>
    <cellStyle name="표준 427" xfId="49097"/>
    <cellStyle name="표준 428" xfId="49137"/>
    <cellStyle name="표준 429" xfId="49139"/>
    <cellStyle name="표준 43" xfId="2872"/>
    <cellStyle name="표준 43 2" xfId="10130"/>
    <cellStyle name="표준 43 2 2" xfId="10131"/>
    <cellStyle name="표준 43 2 3" xfId="47687"/>
    <cellStyle name="표준 43 3" xfId="10132"/>
    <cellStyle name="표준 43 3 2" xfId="47688"/>
    <cellStyle name="표준 43 4" xfId="10133"/>
    <cellStyle name="표준 43 5" xfId="47686"/>
    <cellStyle name="표준 43 6" xfId="48406"/>
    <cellStyle name="표준 430" xfId="49142"/>
    <cellStyle name="표준 431" xfId="49144"/>
    <cellStyle name="표준 432" xfId="49161"/>
    <cellStyle name="표준 433" xfId="49112"/>
    <cellStyle name="표준 434" xfId="49135"/>
    <cellStyle name="표준 435" xfId="49155"/>
    <cellStyle name="표준 436" xfId="49111"/>
    <cellStyle name="표준 437" xfId="49148"/>
    <cellStyle name="표준 438" xfId="49164"/>
    <cellStyle name="표준 439" xfId="49167"/>
    <cellStyle name="표준 44" xfId="2873"/>
    <cellStyle name="표준 44 2" xfId="10134"/>
    <cellStyle name="표준 44 2 2" xfId="47690"/>
    <cellStyle name="표준 44 3" xfId="47691"/>
    <cellStyle name="표준 44 4" xfId="47689"/>
    <cellStyle name="표준 44 5" xfId="48397"/>
    <cellStyle name="표준 440" xfId="49162"/>
    <cellStyle name="표준 441" xfId="49082"/>
    <cellStyle name="표준 442" xfId="49101"/>
    <cellStyle name="표준 443" xfId="49076"/>
    <cellStyle name="표준 444" xfId="49129"/>
    <cellStyle name="표준 445" xfId="49175"/>
    <cellStyle name="표준 446" xfId="49177"/>
    <cellStyle name="표준 447" xfId="49179"/>
    <cellStyle name="표준 448" xfId="49181"/>
    <cellStyle name="표준 449" xfId="49183"/>
    <cellStyle name="표준 45" xfId="2874"/>
    <cellStyle name="표준 45 2" xfId="47693"/>
    <cellStyle name="표준 45 3" xfId="47694"/>
    <cellStyle name="표준 45 4" xfId="47692"/>
    <cellStyle name="표준 45 5" xfId="48398"/>
    <cellStyle name="표준 450" xfId="49185"/>
    <cellStyle name="표준 451" xfId="49187"/>
    <cellStyle name="표준 452" xfId="49189"/>
    <cellStyle name="표준 453" xfId="49191"/>
    <cellStyle name="표준 454" xfId="49193"/>
    <cellStyle name="표준 455" xfId="49356"/>
    <cellStyle name="표준 456" xfId="51924"/>
    <cellStyle name="표준 457" xfId="51926"/>
    <cellStyle name="표준 458" xfId="51927"/>
    <cellStyle name="표준 459" xfId="51928"/>
    <cellStyle name="표준 46" xfId="2875"/>
    <cellStyle name="표준 46 2" xfId="47696"/>
    <cellStyle name="표준 46 3" xfId="47697"/>
    <cellStyle name="표준 46 4" xfId="47695"/>
    <cellStyle name="표준 46 5" xfId="48399"/>
    <cellStyle name="표준 460" xfId="51929"/>
    <cellStyle name="표준 461" xfId="51930"/>
    <cellStyle name="표준 462" xfId="51931"/>
    <cellStyle name="표준 463" xfId="51932"/>
    <cellStyle name="표준 464" xfId="51933"/>
    <cellStyle name="표준 465" xfId="51934"/>
    <cellStyle name="표준 466" xfId="51935"/>
    <cellStyle name="표준 467" xfId="51936"/>
    <cellStyle name="표준 468" xfId="51937"/>
    <cellStyle name="표준 469" xfId="51938"/>
    <cellStyle name="표준 47" xfId="2876"/>
    <cellStyle name="표준 47 2" xfId="47699"/>
    <cellStyle name="표준 47 3" xfId="47700"/>
    <cellStyle name="표준 47 4" xfId="47701"/>
    <cellStyle name="표준 47 5" xfId="47698"/>
    <cellStyle name="표준 47 6" xfId="48400"/>
    <cellStyle name="표준 470" xfId="51939"/>
    <cellStyle name="표준 471" xfId="51940"/>
    <cellStyle name="표준 472" xfId="51941"/>
    <cellStyle name="표준 473" xfId="51942"/>
    <cellStyle name="표준 474" xfId="51943"/>
    <cellStyle name="표준 475" xfId="51944"/>
    <cellStyle name="표준 476" xfId="51945"/>
    <cellStyle name="표준 477" xfId="51946"/>
    <cellStyle name="표준 478" xfId="51947"/>
    <cellStyle name="표준 479" xfId="51948"/>
    <cellStyle name="표준 48" xfId="2877"/>
    <cellStyle name="표준 48 2" xfId="47703"/>
    <cellStyle name="표준 48 3" xfId="47704"/>
    <cellStyle name="표준 48 4" xfId="47702"/>
    <cellStyle name="표준 48_2012.09월 영업외 손익자료 (연말예상 포함)" xfId="47705"/>
    <cellStyle name="표준 480" xfId="51949"/>
    <cellStyle name="표준 481" xfId="51950"/>
    <cellStyle name="표준 482" xfId="51951"/>
    <cellStyle name="표준 483" xfId="51952"/>
    <cellStyle name="표준 484" xfId="51953"/>
    <cellStyle name="표준 485" xfId="51954"/>
    <cellStyle name="표준 486" xfId="51955"/>
    <cellStyle name="표준 487" xfId="51956"/>
    <cellStyle name="표준 488" xfId="51957"/>
    <cellStyle name="표준 489" xfId="51958"/>
    <cellStyle name="표준 49" xfId="2878"/>
    <cellStyle name="표준 49 2" xfId="47707"/>
    <cellStyle name="표준 49 3" xfId="47708"/>
    <cellStyle name="표준 49 4" xfId="47706"/>
    <cellStyle name="표준 49 5" xfId="48401"/>
    <cellStyle name="표준 490" xfId="51959"/>
    <cellStyle name="표준 491" xfId="51960"/>
    <cellStyle name="표준 492" xfId="51961"/>
    <cellStyle name="표준 493" xfId="51962"/>
    <cellStyle name="표준 494" xfId="51963"/>
    <cellStyle name="표준 495" xfId="51964"/>
    <cellStyle name="표준 496" xfId="51965"/>
    <cellStyle name="표준 497" xfId="51966"/>
    <cellStyle name="표준 498" xfId="51967"/>
    <cellStyle name="표준 499" xfId="51968"/>
    <cellStyle name="표준 5" xfId="707"/>
    <cellStyle name="標準 5" xfId="47710"/>
    <cellStyle name="표준 5 10" xfId="13804"/>
    <cellStyle name="표준 5 10 2" xfId="47711"/>
    <cellStyle name="표준 5 11" xfId="47712"/>
    <cellStyle name="표준 5 12" xfId="48060"/>
    <cellStyle name="표준 5 13" xfId="48070"/>
    <cellStyle name="표준 5 14" xfId="48076"/>
    <cellStyle name="표준 5 15" xfId="48081"/>
    <cellStyle name="표준 5 16" xfId="48087"/>
    <cellStyle name="표준 5 17" xfId="48092"/>
    <cellStyle name="표준 5 18" xfId="48096"/>
    <cellStyle name="표준 5 19" xfId="47709"/>
    <cellStyle name="표준 5 2" xfId="10136"/>
    <cellStyle name="표준 5 2 2" xfId="10137"/>
    <cellStyle name="표준 5 2 2 2" xfId="10138"/>
    <cellStyle name="표준 5 2 2 2 2" xfId="48143"/>
    <cellStyle name="표준 5 2 2 2 3" xfId="47715"/>
    <cellStyle name="표준 5 2 2 3" xfId="48111"/>
    <cellStyle name="표준 5 2 2 4" xfId="47714"/>
    <cellStyle name="표준 5 2 3" xfId="10139"/>
    <cellStyle name="표준 5 2 3 2" xfId="10140"/>
    <cellStyle name="표준 5 2 3 2 2" xfId="10141"/>
    <cellStyle name="표준 5 2 3 2 3" xfId="47717"/>
    <cellStyle name="표준 5 2 3 3" xfId="10142"/>
    <cellStyle name="표준 5 2 3 4" xfId="47716"/>
    <cellStyle name="표준 5 2 4" xfId="10143"/>
    <cellStyle name="표준 5 2 4 2" xfId="47719"/>
    <cellStyle name="표준 5 2 4 3" xfId="47718"/>
    <cellStyle name="표준 5 2 5" xfId="13001"/>
    <cellStyle name="표준 5 2 5 2" xfId="47720"/>
    <cellStyle name="표준 5 2 6" xfId="13903"/>
    <cellStyle name="표준 5 2 6 2" xfId="48102"/>
    <cellStyle name="표준 5 2 7" xfId="47713"/>
    <cellStyle name="표준 5 20" xfId="48203"/>
    <cellStyle name="표준 5 21" xfId="48209"/>
    <cellStyle name="표준 5 22" xfId="48213"/>
    <cellStyle name="표준 5 23" xfId="48230"/>
    <cellStyle name="표준 5 24" xfId="48236"/>
    <cellStyle name="표준 5 25" xfId="48242"/>
    <cellStyle name="표준 5 26" xfId="48248"/>
    <cellStyle name="표준 5 27" xfId="48252"/>
    <cellStyle name="표준 5 28" xfId="48258"/>
    <cellStyle name="표준 5 29" xfId="48264"/>
    <cellStyle name="표준 5 3" xfId="10144"/>
    <cellStyle name="표준 5 3 2" xfId="10145"/>
    <cellStyle name="표준 5 3 2 2" xfId="48144"/>
    <cellStyle name="표준 5 3 2 3" xfId="47722"/>
    <cellStyle name="표준 5 3 3" xfId="13660"/>
    <cellStyle name="표준 5 3 3 2" xfId="47723"/>
    <cellStyle name="표준 5 3 4" xfId="13925"/>
    <cellStyle name="표준 5 3 4 2" xfId="48108"/>
    <cellStyle name="표준 5 3 5" xfId="47721"/>
    <cellStyle name="표준 5 30" xfId="48268"/>
    <cellStyle name="표준 5 31" xfId="48369"/>
    <cellStyle name="표준 5 32" xfId="48413"/>
    <cellStyle name="표준 5 33" xfId="48351"/>
    <cellStyle name="표준 5 34" xfId="48417"/>
    <cellStyle name="표준 5 35" xfId="48355"/>
    <cellStyle name="표준 5 36" xfId="48434"/>
    <cellStyle name="표준 5 37" xfId="48342"/>
    <cellStyle name="표준 5 38" xfId="48447"/>
    <cellStyle name="표준 5 39" xfId="49199"/>
    <cellStyle name="표준 5 4" xfId="10146"/>
    <cellStyle name="표준 5 4 2" xfId="10147"/>
    <cellStyle name="표준 5 4 2 2" xfId="10148"/>
    <cellStyle name="표준 5 4 2 3" xfId="47725"/>
    <cellStyle name="표준 5 4 3" xfId="10149"/>
    <cellStyle name="표준 5 4 3 2" xfId="10150"/>
    <cellStyle name="표준 5 4 3 2 2" xfId="10151"/>
    <cellStyle name="표준 5 4 3 3" xfId="10152"/>
    <cellStyle name="표준 5 4 4" xfId="10153"/>
    <cellStyle name="표준 5 4 5" xfId="13734"/>
    <cellStyle name="표준 5 4 6" xfId="13926"/>
    <cellStyle name="표준 5 4 7" xfId="47724"/>
    <cellStyle name="표준 5 40" xfId="2879"/>
    <cellStyle name="표준 5 41" xfId="50111"/>
    <cellStyle name="표준 5 42" xfId="2559"/>
    <cellStyle name="표준 5 5" xfId="10154"/>
    <cellStyle name="표준 5 5 2" xfId="10155"/>
    <cellStyle name="표준 5 5 2 2" xfId="47728"/>
    <cellStyle name="표준 5 5 2 3" xfId="47727"/>
    <cellStyle name="표준 5 5 3" xfId="47729"/>
    <cellStyle name="표준 5 5 3 2" xfId="47730"/>
    <cellStyle name="표준 5 5 4" xfId="47731"/>
    <cellStyle name="표준 5 5 4 2" xfId="47732"/>
    <cellStyle name="표준 5 5 5" xfId="47733"/>
    <cellStyle name="표준 5 5 6" xfId="47726"/>
    <cellStyle name="표준 5 6" xfId="10156"/>
    <cellStyle name="표준 5 6 2" xfId="47734"/>
    <cellStyle name="표준 5 7" xfId="10157"/>
    <cellStyle name="표준 5 7 2" xfId="47736"/>
    <cellStyle name="표준 5 7 3" xfId="47735"/>
    <cellStyle name="표준 5 8" xfId="13003"/>
    <cellStyle name="표준 5 8 2" xfId="47737"/>
    <cellStyle name="표준 5 8 2 2" xfId="50948"/>
    <cellStyle name="표준 5 8 2 3" xfId="51517"/>
    <cellStyle name="표준 5 8 3" xfId="49305"/>
    <cellStyle name="표준 5 8 4" xfId="50862"/>
    <cellStyle name="표준 5 8 5" xfId="51309"/>
    <cellStyle name="표준 5 9" xfId="10135"/>
    <cellStyle name="표준 5 9 2" xfId="47738"/>
    <cellStyle name="표준 5_관리직인건비_091008_1" xfId="47739"/>
    <cellStyle name="표준 50" xfId="2880"/>
    <cellStyle name="표준 50 2" xfId="47741"/>
    <cellStyle name="표준 50 3" xfId="47742"/>
    <cellStyle name="표준 50 4" xfId="47740"/>
    <cellStyle name="표준 500" xfId="51969"/>
    <cellStyle name="표준 501" xfId="51970"/>
    <cellStyle name="표준 502" xfId="51971"/>
    <cellStyle name="표준 503" xfId="51972"/>
    <cellStyle name="표준 504" xfId="51973"/>
    <cellStyle name="표준 505" xfId="51974"/>
    <cellStyle name="표준 51" xfId="2926"/>
    <cellStyle name="표준 51 2" xfId="47744"/>
    <cellStyle name="표준 51 3" xfId="47745"/>
    <cellStyle name="표준 51 4" xfId="47743"/>
    <cellStyle name="표준 52" xfId="10158"/>
    <cellStyle name="표준 52 2" xfId="47747"/>
    <cellStyle name="표준 52 3" xfId="47748"/>
    <cellStyle name="표준 52 4" xfId="47746"/>
    <cellStyle name="표준 53" xfId="10159"/>
    <cellStyle name="표준 53 2" xfId="47750"/>
    <cellStyle name="표준 53 3" xfId="47751"/>
    <cellStyle name="표준 53 4" xfId="47749"/>
    <cellStyle name="표준 54" xfId="10160"/>
    <cellStyle name="표준 54 2" xfId="47753"/>
    <cellStyle name="표준 54 3" xfId="47754"/>
    <cellStyle name="표준 54 4" xfId="47752"/>
    <cellStyle name="표준 55" xfId="10161"/>
    <cellStyle name="표준 55 2" xfId="47756"/>
    <cellStyle name="표준 55 3" xfId="47757"/>
    <cellStyle name="표준 55 4" xfId="47755"/>
    <cellStyle name="표준 56" xfId="10162"/>
    <cellStyle name="표준 56 2" xfId="47759"/>
    <cellStyle name="표준 56 3" xfId="47760"/>
    <cellStyle name="표준 56 4" xfId="47758"/>
    <cellStyle name="표준 57" xfId="2925"/>
    <cellStyle name="표준 57 2" xfId="47762"/>
    <cellStyle name="표준 57 2 2" xfId="51091"/>
    <cellStyle name="표준 57 2 2 2" xfId="51666"/>
    <cellStyle name="표준 57 2 3" xfId="50886"/>
    <cellStyle name="표준 57 2 4" xfId="51458"/>
    <cellStyle name="표준 57 3" xfId="47763"/>
    <cellStyle name="표준 57 3 2" xfId="50904"/>
    <cellStyle name="표준 57 3 3" xfId="51473"/>
    <cellStyle name="표준 57 4" xfId="47761"/>
    <cellStyle name="표준 57 5" xfId="49272"/>
    <cellStyle name="표준 57 6" xfId="50735"/>
    <cellStyle name="표준 57 7" xfId="51286"/>
    <cellStyle name="표준 58" xfId="13761"/>
    <cellStyle name="표준 58 2" xfId="47765"/>
    <cellStyle name="표준 58 2 2" xfId="51016"/>
    <cellStyle name="표준 58 2 3" xfId="51591"/>
    <cellStyle name="표준 58 3" xfId="47766"/>
    <cellStyle name="표준 58 4" xfId="47764"/>
    <cellStyle name="표준 58 5" xfId="50871"/>
    <cellStyle name="표준 58 6" xfId="51383"/>
    <cellStyle name="표준 59" xfId="13765"/>
    <cellStyle name="표준 59 2" xfId="47768"/>
    <cellStyle name="표준 59 2 2" xfId="51020"/>
    <cellStyle name="표준 59 2 3" xfId="51595"/>
    <cellStyle name="표준 59 3" xfId="47769"/>
    <cellStyle name="표준 59 4" xfId="47767"/>
    <cellStyle name="표준 59 5" xfId="50875"/>
    <cellStyle name="표준 59 6" xfId="51387"/>
    <cellStyle name="표준 6" xfId="43"/>
    <cellStyle name="標準 6" xfId="47771"/>
    <cellStyle name="표준 6 10" xfId="2882"/>
    <cellStyle name="표준 6 10 2" xfId="10163"/>
    <cellStyle name="표준 6 10 3" xfId="47772"/>
    <cellStyle name="표준 6 11" xfId="2883"/>
    <cellStyle name="표준 6 11 2" xfId="10165"/>
    <cellStyle name="표준 6 11 3" xfId="13661"/>
    <cellStyle name="표준 6 11 4" xfId="10164"/>
    <cellStyle name="표준 6 11 5" xfId="47773"/>
    <cellStyle name="표준 6 12" xfId="2884"/>
    <cellStyle name="표준 6 12 2" xfId="13662"/>
    <cellStyle name="표준 6 12 3" xfId="10166"/>
    <cellStyle name="표준 6 12 4" xfId="47774"/>
    <cellStyle name="표준 6 13" xfId="2885"/>
    <cellStyle name="표준 6 13 2" xfId="13663"/>
    <cellStyle name="표준 6 13 3" xfId="10167"/>
    <cellStyle name="표준 6 14" xfId="2886"/>
    <cellStyle name="표준 6 15" xfId="2887"/>
    <cellStyle name="표준 6 16" xfId="2888"/>
    <cellStyle name="표준 6 17" xfId="2889"/>
    <cellStyle name="표준 6 18" xfId="2890"/>
    <cellStyle name="표준 6 19" xfId="13664"/>
    <cellStyle name="표준 6 19 2" xfId="12897"/>
    <cellStyle name="표준 6 19 2 2" xfId="48103"/>
    <cellStyle name="표준 6 2" xfId="717"/>
    <cellStyle name="표준 6 2 10" xfId="10168"/>
    <cellStyle name="표준 6 2 10 2" xfId="10169"/>
    <cellStyle name="표준 6 2 11" xfId="10170"/>
    <cellStyle name="표준 6 2 12" xfId="47775"/>
    <cellStyle name="표준 6 2 13" xfId="2891"/>
    <cellStyle name="표준 6 2 14" xfId="50117"/>
    <cellStyle name="표준 6 2 15" xfId="2567"/>
    <cellStyle name="표준 6 2 2" xfId="10171"/>
    <cellStyle name="표준 6 2 2 10" xfId="10172"/>
    <cellStyle name="표준 6 2 2 11" xfId="47776"/>
    <cellStyle name="표준 6 2 2 2" xfId="10173"/>
    <cellStyle name="표준 6 2 2 2 10" xfId="47777"/>
    <cellStyle name="표준 6 2 2 2 2" xfId="10174"/>
    <cellStyle name="표준 6 2 2 2 2 2" xfId="10175"/>
    <cellStyle name="표준 6 2 2 2 2 2 2" xfId="10176"/>
    <cellStyle name="표준 6 2 2 2 2 2 2 2" xfId="10177"/>
    <cellStyle name="표준 6 2 2 2 2 2 2 2 2" xfId="10178"/>
    <cellStyle name="표준 6 2 2 2 2 2 2 2 2 2" xfId="10179"/>
    <cellStyle name="표준 6 2 2 2 2 2 2 2 3" xfId="10180"/>
    <cellStyle name="표준 6 2 2 2 2 2 2 2 3 2" xfId="10181"/>
    <cellStyle name="표준 6 2 2 2 2 2 2 2 3 2 2" xfId="10182"/>
    <cellStyle name="표준 6 2 2 2 2 2 2 2 3 3" xfId="10183"/>
    <cellStyle name="표준 6 2 2 2 2 2 2 2 4" xfId="10184"/>
    <cellStyle name="표준 6 2 2 2 2 2 2 2 4 2" xfId="10185"/>
    <cellStyle name="표준 6 2 2 2 2 2 2 2 5" xfId="10186"/>
    <cellStyle name="표준 6 2 2 2 2 2 2 3" xfId="10187"/>
    <cellStyle name="표준 6 2 2 2 2 2 2 3 2" xfId="10188"/>
    <cellStyle name="표준 6 2 2 2 2 2 2 4" xfId="10189"/>
    <cellStyle name="표준 6 2 2 2 2 2 2 4 2" xfId="10190"/>
    <cellStyle name="표준 6 2 2 2 2 2 2 4 2 2" xfId="10191"/>
    <cellStyle name="표준 6 2 2 2 2 2 2 4 3" xfId="10192"/>
    <cellStyle name="표준 6 2 2 2 2 2 2 5" xfId="10193"/>
    <cellStyle name="표준 6 2 2 2 2 2 2 5 2" xfId="10194"/>
    <cellStyle name="표준 6 2 2 2 2 2 2 6" xfId="10195"/>
    <cellStyle name="표준 6 2 2 2 2 2 3" xfId="10196"/>
    <cellStyle name="표준 6 2 2 2 2 2 3 2" xfId="10197"/>
    <cellStyle name="표준 6 2 2 2 2 2 3 2 2" xfId="10198"/>
    <cellStyle name="표준 6 2 2 2 2 2 3 3" xfId="10199"/>
    <cellStyle name="표준 6 2 2 2 2 2 3 3 2" xfId="10200"/>
    <cellStyle name="표준 6 2 2 2 2 2 3 3 2 2" xfId="10201"/>
    <cellStyle name="표준 6 2 2 2 2 2 3 3 3" xfId="10202"/>
    <cellStyle name="표준 6 2 2 2 2 2 3 4" xfId="10203"/>
    <cellStyle name="표준 6 2 2 2 2 2 3 4 2" xfId="10204"/>
    <cellStyle name="표준 6 2 2 2 2 2 3 5" xfId="10205"/>
    <cellStyle name="표준 6 2 2 2 2 2 4" xfId="10206"/>
    <cellStyle name="표준 6 2 2 2 2 2 4 2" xfId="10207"/>
    <cellStyle name="표준 6 2 2 2 2 2 5" xfId="10208"/>
    <cellStyle name="표준 6 2 2 2 2 2 5 2" xfId="10209"/>
    <cellStyle name="표준 6 2 2 2 2 2 5 2 2" xfId="10210"/>
    <cellStyle name="표준 6 2 2 2 2 2 5 3" xfId="10211"/>
    <cellStyle name="표준 6 2 2 2 2 2 6" xfId="10212"/>
    <cellStyle name="표준 6 2 2 2 2 2 6 2" xfId="10213"/>
    <cellStyle name="표준 6 2 2 2 2 2 7" xfId="10214"/>
    <cellStyle name="표준 6 2 2 2 2 3" xfId="10215"/>
    <cellStyle name="표준 6 2 2 2 2 3 2" xfId="10216"/>
    <cellStyle name="표준 6 2 2 2 2 3 2 2" xfId="10217"/>
    <cellStyle name="표준 6 2 2 2 2 3 2 2 2" xfId="10218"/>
    <cellStyle name="표준 6 2 2 2 2 3 2 3" xfId="10219"/>
    <cellStyle name="표준 6 2 2 2 2 3 2 3 2" xfId="10220"/>
    <cellStyle name="표준 6 2 2 2 2 3 2 3 2 2" xfId="10221"/>
    <cellStyle name="표준 6 2 2 2 2 3 2 3 3" xfId="10222"/>
    <cellStyle name="표준 6 2 2 2 2 3 2 4" xfId="10223"/>
    <cellStyle name="표준 6 2 2 2 2 3 2 4 2" xfId="10224"/>
    <cellStyle name="표준 6 2 2 2 2 3 2 5" xfId="10225"/>
    <cellStyle name="표준 6 2 2 2 2 3 3" xfId="10226"/>
    <cellStyle name="표준 6 2 2 2 2 3 3 2" xfId="10227"/>
    <cellStyle name="표준 6 2 2 2 2 3 4" xfId="10228"/>
    <cellStyle name="표준 6 2 2 2 2 3 4 2" xfId="10229"/>
    <cellStyle name="표준 6 2 2 2 2 3 4 2 2" xfId="10230"/>
    <cellStyle name="표준 6 2 2 2 2 3 4 3" xfId="10231"/>
    <cellStyle name="표준 6 2 2 2 2 3 5" xfId="10232"/>
    <cellStyle name="표준 6 2 2 2 2 3 5 2" xfId="10233"/>
    <cellStyle name="표준 6 2 2 2 2 3 6" xfId="10234"/>
    <cellStyle name="표준 6 2 2 2 2 4" xfId="10235"/>
    <cellStyle name="표준 6 2 2 2 2 4 2" xfId="10236"/>
    <cellStyle name="표준 6 2 2 2 2 4 2 2" xfId="10237"/>
    <cellStyle name="표준 6 2 2 2 2 4 3" xfId="10238"/>
    <cellStyle name="표준 6 2 2 2 2 4 3 2" xfId="10239"/>
    <cellStyle name="표준 6 2 2 2 2 4 3 2 2" xfId="10240"/>
    <cellStyle name="표준 6 2 2 2 2 4 3 3" xfId="10241"/>
    <cellStyle name="표준 6 2 2 2 2 4 4" xfId="10242"/>
    <cellStyle name="표준 6 2 2 2 2 4 4 2" xfId="10243"/>
    <cellStyle name="표준 6 2 2 2 2 4 5" xfId="10244"/>
    <cellStyle name="표준 6 2 2 2 2 5" xfId="10245"/>
    <cellStyle name="표준 6 2 2 2 2 5 2" xfId="10246"/>
    <cellStyle name="표준 6 2 2 2 2 6" xfId="10247"/>
    <cellStyle name="표준 6 2 2 2 2 6 2" xfId="10248"/>
    <cellStyle name="표준 6 2 2 2 2 6 2 2" xfId="10249"/>
    <cellStyle name="표준 6 2 2 2 2 6 3" xfId="10250"/>
    <cellStyle name="표준 6 2 2 2 2 7" xfId="10251"/>
    <cellStyle name="표준 6 2 2 2 2 7 2" xfId="10252"/>
    <cellStyle name="표준 6 2 2 2 2 8" xfId="10253"/>
    <cellStyle name="표준 6 2 2 2 3" xfId="10254"/>
    <cellStyle name="표준 6 2 2 2 3 2" xfId="10255"/>
    <cellStyle name="표준 6 2 2 2 3 2 2" xfId="10256"/>
    <cellStyle name="표준 6 2 2 2 3 2 2 2" xfId="10257"/>
    <cellStyle name="표준 6 2 2 2 3 2 2 2 2" xfId="10258"/>
    <cellStyle name="표준 6 2 2 2 3 2 2 3" xfId="10259"/>
    <cellStyle name="표준 6 2 2 2 3 2 2 3 2" xfId="10260"/>
    <cellStyle name="표준 6 2 2 2 3 2 2 3 2 2" xfId="10261"/>
    <cellStyle name="표준 6 2 2 2 3 2 2 3 3" xfId="10262"/>
    <cellStyle name="표준 6 2 2 2 3 2 2 4" xfId="10263"/>
    <cellStyle name="표준 6 2 2 2 3 2 2 4 2" xfId="10264"/>
    <cellStyle name="표준 6 2 2 2 3 2 2 5" xfId="10265"/>
    <cellStyle name="표준 6 2 2 2 3 2 3" xfId="10266"/>
    <cellStyle name="표준 6 2 2 2 3 2 3 2" xfId="10267"/>
    <cellStyle name="표준 6 2 2 2 3 2 4" xfId="10268"/>
    <cellStyle name="표준 6 2 2 2 3 2 4 2" xfId="10269"/>
    <cellStyle name="표준 6 2 2 2 3 2 4 2 2" xfId="10270"/>
    <cellStyle name="표준 6 2 2 2 3 2 4 3" xfId="10271"/>
    <cellStyle name="표준 6 2 2 2 3 2 5" xfId="10272"/>
    <cellStyle name="표준 6 2 2 2 3 2 5 2" xfId="10273"/>
    <cellStyle name="표준 6 2 2 2 3 2 6" xfId="10274"/>
    <cellStyle name="표준 6 2 2 2 3 3" xfId="10275"/>
    <cellStyle name="표준 6 2 2 2 3 3 2" xfId="10276"/>
    <cellStyle name="표준 6 2 2 2 3 3 2 2" xfId="10277"/>
    <cellStyle name="표준 6 2 2 2 3 3 3" xfId="10278"/>
    <cellStyle name="표준 6 2 2 2 3 3 3 2" xfId="10279"/>
    <cellStyle name="표준 6 2 2 2 3 3 3 2 2" xfId="10280"/>
    <cellStyle name="표준 6 2 2 2 3 3 3 3" xfId="10281"/>
    <cellStyle name="표준 6 2 2 2 3 3 4" xfId="10282"/>
    <cellStyle name="표준 6 2 2 2 3 3 4 2" xfId="10283"/>
    <cellStyle name="표준 6 2 2 2 3 3 5" xfId="10284"/>
    <cellStyle name="표준 6 2 2 2 3 4" xfId="10285"/>
    <cellStyle name="표준 6 2 2 2 3 4 2" xfId="10286"/>
    <cellStyle name="표준 6 2 2 2 3 5" xfId="10287"/>
    <cellStyle name="표준 6 2 2 2 3 5 2" xfId="10288"/>
    <cellStyle name="표준 6 2 2 2 3 5 2 2" xfId="10289"/>
    <cellStyle name="표준 6 2 2 2 3 5 3" xfId="10290"/>
    <cellStyle name="표준 6 2 2 2 3 6" xfId="10291"/>
    <cellStyle name="표준 6 2 2 2 3 6 2" xfId="10292"/>
    <cellStyle name="표준 6 2 2 2 3 7" xfId="10293"/>
    <cellStyle name="표준 6 2 2 2 4" xfId="10294"/>
    <cellStyle name="표준 6 2 2 2 4 2" xfId="10295"/>
    <cellStyle name="표준 6 2 2 2 4 2 2" xfId="10296"/>
    <cellStyle name="표준 6 2 2 2 4 2 2 2" xfId="10297"/>
    <cellStyle name="표준 6 2 2 2 4 2 3" xfId="10298"/>
    <cellStyle name="표준 6 2 2 2 4 2 3 2" xfId="10299"/>
    <cellStyle name="표준 6 2 2 2 4 2 3 2 2" xfId="10300"/>
    <cellStyle name="표준 6 2 2 2 4 2 3 3" xfId="10301"/>
    <cellStyle name="표준 6 2 2 2 4 2 4" xfId="10302"/>
    <cellStyle name="표준 6 2 2 2 4 2 4 2" xfId="10303"/>
    <cellStyle name="표준 6 2 2 2 4 2 5" xfId="10304"/>
    <cellStyle name="표준 6 2 2 2 4 3" xfId="10305"/>
    <cellStyle name="표준 6 2 2 2 4 3 2" xfId="10306"/>
    <cellStyle name="표준 6 2 2 2 4 4" xfId="10307"/>
    <cellStyle name="표준 6 2 2 2 4 4 2" xfId="10308"/>
    <cellStyle name="표준 6 2 2 2 4 4 2 2" xfId="10309"/>
    <cellStyle name="표준 6 2 2 2 4 4 3" xfId="10310"/>
    <cellStyle name="표준 6 2 2 2 4 5" xfId="10311"/>
    <cellStyle name="표준 6 2 2 2 4 5 2" xfId="10312"/>
    <cellStyle name="표준 6 2 2 2 4 6" xfId="10313"/>
    <cellStyle name="표준 6 2 2 2 5" xfId="10314"/>
    <cellStyle name="표준 6 2 2 2 5 2" xfId="10315"/>
    <cellStyle name="표준 6 2 2 2 5 2 2" xfId="10316"/>
    <cellStyle name="표준 6 2 2 2 5 3" xfId="10317"/>
    <cellStyle name="표준 6 2 2 2 5 3 2" xfId="10318"/>
    <cellStyle name="표준 6 2 2 2 5 3 2 2" xfId="10319"/>
    <cellStyle name="표준 6 2 2 2 5 3 3" xfId="10320"/>
    <cellStyle name="표준 6 2 2 2 5 4" xfId="10321"/>
    <cellStyle name="표준 6 2 2 2 5 4 2" xfId="10322"/>
    <cellStyle name="표준 6 2 2 2 5 5" xfId="10323"/>
    <cellStyle name="표준 6 2 2 2 6" xfId="10324"/>
    <cellStyle name="표준 6 2 2 2 6 2" xfId="10325"/>
    <cellStyle name="표준 6 2 2 2 7" xfId="10326"/>
    <cellStyle name="표준 6 2 2 2 7 2" xfId="10327"/>
    <cellStyle name="표준 6 2 2 2 7 2 2" xfId="10328"/>
    <cellStyle name="표준 6 2 2 2 7 3" xfId="10329"/>
    <cellStyle name="표준 6 2 2 2 8" xfId="10330"/>
    <cellStyle name="표준 6 2 2 2 8 2" xfId="10331"/>
    <cellStyle name="표준 6 2 2 2 9" xfId="10332"/>
    <cellStyle name="표준 6 2 2 3" xfId="10333"/>
    <cellStyle name="표준 6 2 2 3 2" xfId="10334"/>
    <cellStyle name="표준 6 2 2 3 2 2" xfId="10335"/>
    <cellStyle name="표준 6 2 2 3 2 2 2" xfId="10336"/>
    <cellStyle name="표준 6 2 2 3 2 2 2 2" xfId="10337"/>
    <cellStyle name="표준 6 2 2 3 2 2 2 2 2" xfId="10338"/>
    <cellStyle name="표준 6 2 2 3 2 2 2 3" xfId="10339"/>
    <cellStyle name="표준 6 2 2 3 2 2 2 3 2" xfId="10340"/>
    <cellStyle name="표준 6 2 2 3 2 2 2 3 2 2" xfId="10341"/>
    <cellStyle name="표준 6 2 2 3 2 2 2 3 3" xfId="10342"/>
    <cellStyle name="표준 6 2 2 3 2 2 2 4" xfId="10343"/>
    <cellStyle name="표준 6 2 2 3 2 2 2 4 2" xfId="10344"/>
    <cellStyle name="표준 6 2 2 3 2 2 2 5" xfId="10345"/>
    <cellStyle name="표준 6 2 2 3 2 2 3" xfId="10346"/>
    <cellStyle name="표준 6 2 2 3 2 2 3 2" xfId="10347"/>
    <cellStyle name="표준 6 2 2 3 2 2 4" xfId="10348"/>
    <cellStyle name="표준 6 2 2 3 2 2 4 2" xfId="10349"/>
    <cellStyle name="표준 6 2 2 3 2 2 4 2 2" xfId="10350"/>
    <cellStyle name="표준 6 2 2 3 2 2 4 3" xfId="10351"/>
    <cellStyle name="표준 6 2 2 3 2 2 5" xfId="10352"/>
    <cellStyle name="표준 6 2 2 3 2 2 5 2" xfId="10353"/>
    <cellStyle name="표준 6 2 2 3 2 2 6" xfId="10354"/>
    <cellStyle name="표준 6 2 2 3 2 3" xfId="10355"/>
    <cellStyle name="표준 6 2 2 3 2 3 2" xfId="10356"/>
    <cellStyle name="표준 6 2 2 3 2 3 2 2" xfId="10357"/>
    <cellStyle name="표준 6 2 2 3 2 3 3" xfId="10358"/>
    <cellStyle name="표준 6 2 2 3 2 3 3 2" xfId="10359"/>
    <cellStyle name="표준 6 2 2 3 2 3 3 2 2" xfId="10360"/>
    <cellStyle name="표준 6 2 2 3 2 3 3 3" xfId="10361"/>
    <cellStyle name="표준 6 2 2 3 2 3 4" xfId="10362"/>
    <cellStyle name="표준 6 2 2 3 2 3 4 2" xfId="10363"/>
    <cellStyle name="표준 6 2 2 3 2 3 5" xfId="10364"/>
    <cellStyle name="표준 6 2 2 3 2 4" xfId="10365"/>
    <cellStyle name="표준 6 2 2 3 2 4 2" xfId="10366"/>
    <cellStyle name="표준 6 2 2 3 2 5" xfId="10367"/>
    <cellStyle name="표준 6 2 2 3 2 5 2" xfId="10368"/>
    <cellStyle name="표준 6 2 2 3 2 5 2 2" xfId="10369"/>
    <cellStyle name="표준 6 2 2 3 2 5 3" xfId="10370"/>
    <cellStyle name="표준 6 2 2 3 2 6" xfId="10371"/>
    <cellStyle name="표준 6 2 2 3 2 6 2" xfId="10372"/>
    <cellStyle name="표준 6 2 2 3 2 7" xfId="10373"/>
    <cellStyle name="표준 6 2 2 3 3" xfId="10374"/>
    <cellStyle name="표준 6 2 2 3 3 2" xfId="10375"/>
    <cellStyle name="표준 6 2 2 3 3 2 2" xfId="10376"/>
    <cellStyle name="표준 6 2 2 3 3 2 2 2" xfId="10377"/>
    <cellStyle name="표준 6 2 2 3 3 2 3" xfId="10378"/>
    <cellStyle name="표준 6 2 2 3 3 2 3 2" xfId="10379"/>
    <cellStyle name="표준 6 2 2 3 3 2 3 2 2" xfId="10380"/>
    <cellStyle name="표준 6 2 2 3 3 2 3 3" xfId="10381"/>
    <cellStyle name="표준 6 2 2 3 3 2 4" xfId="10382"/>
    <cellStyle name="표준 6 2 2 3 3 2 4 2" xfId="10383"/>
    <cellStyle name="표준 6 2 2 3 3 2 5" xfId="10384"/>
    <cellStyle name="표준 6 2 2 3 3 3" xfId="10385"/>
    <cellStyle name="표준 6 2 2 3 3 3 2" xfId="10386"/>
    <cellStyle name="표준 6 2 2 3 3 4" xfId="10387"/>
    <cellStyle name="표준 6 2 2 3 3 4 2" xfId="10388"/>
    <cellStyle name="표준 6 2 2 3 3 4 2 2" xfId="10389"/>
    <cellStyle name="표준 6 2 2 3 3 4 3" xfId="10390"/>
    <cellStyle name="표준 6 2 2 3 3 5" xfId="10391"/>
    <cellStyle name="표준 6 2 2 3 3 5 2" xfId="10392"/>
    <cellStyle name="표준 6 2 2 3 3 6" xfId="10393"/>
    <cellStyle name="표준 6 2 2 3 4" xfId="10394"/>
    <cellStyle name="표준 6 2 2 3 4 2" xfId="10395"/>
    <cellStyle name="표준 6 2 2 3 4 2 2" xfId="10396"/>
    <cellStyle name="표준 6 2 2 3 4 3" xfId="10397"/>
    <cellStyle name="표준 6 2 2 3 4 3 2" xfId="10398"/>
    <cellStyle name="표준 6 2 2 3 4 3 2 2" xfId="10399"/>
    <cellStyle name="표준 6 2 2 3 4 3 3" xfId="10400"/>
    <cellStyle name="표준 6 2 2 3 4 4" xfId="10401"/>
    <cellStyle name="표준 6 2 2 3 4 4 2" xfId="10402"/>
    <cellStyle name="표준 6 2 2 3 4 5" xfId="10403"/>
    <cellStyle name="표준 6 2 2 3 5" xfId="10404"/>
    <cellStyle name="표준 6 2 2 3 5 2" xfId="10405"/>
    <cellStyle name="표준 6 2 2 3 6" xfId="10406"/>
    <cellStyle name="표준 6 2 2 3 6 2" xfId="10407"/>
    <cellStyle name="표준 6 2 2 3 6 2 2" xfId="10408"/>
    <cellStyle name="표준 6 2 2 3 6 3" xfId="10409"/>
    <cellStyle name="표준 6 2 2 3 7" xfId="10410"/>
    <cellStyle name="표준 6 2 2 3 7 2" xfId="10411"/>
    <cellStyle name="표준 6 2 2 3 8" xfId="10412"/>
    <cellStyle name="표준 6 2 2 4" xfId="10413"/>
    <cellStyle name="표준 6 2 2 4 2" xfId="10414"/>
    <cellStyle name="표준 6 2 2 4 2 2" xfId="10415"/>
    <cellStyle name="표준 6 2 2 4 2 2 2" xfId="10416"/>
    <cellStyle name="표준 6 2 2 4 2 2 2 2" xfId="10417"/>
    <cellStyle name="표준 6 2 2 4 2 2 3" xfId="10418"/>
    <cellStyle name="표준 6 2 2 4 2 2 3 2" xfId="10419"/>
    <cellStyle name="표준 6 2 2 4 2 2 3 2 2" xfId="10420"/>
    <cellStyle name="표준 6 2 2 4 2 2 3 3" xfId="10421"/>
    <cellStyle name="표준 6 2 2 4 2 2 4" xfId="10422"/>
    <cellStyle name="표준 6 2 2 4 2 2 4 2" xfId="10423"/>
    <cellStyle name="표준 6 2 2 4 2 2 5" xfId="10424"/>
    <cellStyle name="표준 6 2 2 4 2 3" xfId="10425"/>
    <cellStyle name="표준 6 2 2 4 2 3 2" xfId="10426"/>
    <cellStyle name="표준 6 2 2 4 2 4" xfId="10427"/>
    <cellStyle name="표준 6 2 2 4 2 4 2" xfId="10428"/>
    <cellStyle name="표준 6 2 2 4 2 4 2 2" xfId="10429"/>
    <cellStyle name="표준 6 2 2 4 2 4 3" xfId="10430"/>
    <cellStyle name="표준 6 2 2 4 2 5" xfId="10431"/>
    <cellStyle name="표준 6 2 2 4 2 5 2" xfId="10432"/>
    <cellStyle name="표준 6 2 2 4 2 6" xfId="10433"/>
    <cellStyle name="표준 6 2 2 4 3" xfId="10434"/>
    <cellStyle name="표준 6 2 2 4 3 2" xfId="10435"/>
    <cellStyle name="표준 6 2 2 4 3 2 2" xfId="10436"/>
    <cellStyle name="표준 6 2 2 4 3 3" xfId="10437"/>
    <cellStyle name="표준 6 2 2 4 3 3 2" xfId="10438"/>
    <cellStyle name="표준 6 2 2 4 3 3 2 2" xfId="10439"/>
    <cellStyle name="표준 6 2 2 4 3 3 3" xfId="10440"/>
    <cellStyle name="표준 6 2 2 4 3 4" xfId="10441"/>
    <cellStyle name="표준 6 2 2 4 3 4 2" xfId="10442"/>
    <cellStyle name="표준 6 2 2 4 3 5" xfId="10443"/>
    <cellStyle name="표준 6 2 2 4 4" xfId="10444"/>
    <cellStyle name="표준 6 2 2 4 4 2" xfId="10445"/>
    <cellStyle name="표준 6 2 2 4 5" xfId="10446"/>
    <cellStyle name="표준 6 2 2 4 5 2" xfId="10447"/>
    <cellStyle name="표준 6 2 2 4 5 2 2" xfId="10448"/>
    <cellStyle name="표준 6 2 2 4 5 3" xfId="10449"/>
    <cellStyle name="표준 6 2 2 4 6" xfId="10450"/>
    <cellStyle name="표준 6 2 2 4 6 2" xfId="10451"/>
    <cellStyle name="표준 6 2 2 4 7" xfId="10452"/>
    <cellStyle name="표준 6 2 2 5" xfId="10453"/>
    <cellStyle name="표준 6 2 2 5 2" xfId="10454"/>
    <cellStyle name="표준 6 2 2 5 2 2" xfId="10455"/>
    <cellStyle name="표준 6 2 2 5 2 2 2" xfId="10456"/>
    <cellStyle name="표준 6 2 2 5 2 3" xfId="10457"/>
    <cellStyle name="표준 6 2 2 5 2 3 2" xfId="10458"/>
    <cellStyle name="표준 6 2 2 5 2 3 2 2" xfId="10459"/>
    <cellStyle name="표준 6 2 2 5 2 3 3" xfId="10460"/>
    <cellStyle name="표준 6 2 2 5 2 4" xfId="10461"/>
    <cellStyle name="표준 6 2 2 5 2 4 2" xfId="10462"/>
    <cellStyle name="표준 6 2 2 5 2 5" xfId="10463"/>
    <cellStyle name="표준 6 2 2 5 3" xfId="10464"/>
    <cellStyle name="표준 6 2 2 5 3 2" xfId="10465"/>
    <cellStyle name="표준 6 2 2 5 4" xfId="10466"/>
    <cellStyle name="표준 6 2 2 5 4 2" xfId="10467"/>
    <cellStyle name="표준 6 2 2 5 4 2 2" xfId="10468"/>
    <cellStyle name="표준 6 2 2 5 4 3" xfId="10469"/>
    <cellStyle name="표준 6 2 2 5 5" xfId="10470"/>
    <cellStyle name="표준 6 2 2 5 5 2" xfId="10471"/>
    <cellStyle name="표준 6 2 2 5 6" xfId="10472"/>
    <cellStyle name="표준 6 2 2 6" xfId="10473"/>
    <cellStyle name="표준 6 2 2 6 2" xfId="10474"/>
    <cellStyle name="표준 6 2 2 6 2 2" xfId="10475"/>
    <cellStyle name="표준 6 2 2 6 3" xfId="10476"/>
    <cellStyle name="표준 6 2 2 6 3 2" xfId="10477"/>
    <cellStyle name="표준 6 2 2 6 3 2 2" xfId="10478"/>
    <cellStyle name="표준 6 2 2 6 3 3" xfId="10479"/>
    <cellStyle name="표준 6 2 2 6 4" xfId="10480"/>
    <cellStyle name="표준 6 2 2 6 4 2" xfId="10481"/>
    <cellStyle name="표준 6 2 2 6 5" xfId="10482"/>
    <cellStyle name="표준 6 2 2 7" xfId="10483"/>
    <cellStyle name="표준 6 2 2 7 2" xfId="10484"/>
    <cellStyle name="표준 6 2 2 8" xfId="10485"/>
    <cellStyle name="표준 6 2 2 8 2" xfId="10486"/>
    <cellStyle name="표준 6 2 2 8 2 2" xfId="10487"/>
    <cellStyle name="표준 6 2 2 8 3" xfId="10488"/>
    <cellStyle name="표준 6 2 2 9" xfId="10489"/>
    <cellStyle name="표준 6 2 2 9 2" xfId="10490"/>
    <cellStyle name="표준 6 2 3" xfId="10491"/>
    <cellStyle name="표준 6 2 3 10" xfId="47778"/>
    <cellStyle name="표준 6 2 3 2" xfId="10492"/>
    <cellStyle name="표준 6 2 3 2 2" xfId="10493"/>
    <cellStyle name="표준 6 2 3 2 2 2" xfId="10494"/>
    <cellStyle name="표준 6 2 3 2 2 2 2" xfId="10495"/>
    <cellStyle name="표준 6 2 3 2 2 2 2 2" xfId="10496"/>
    <cellStyle name="표준 6 2 3 2 2 2 2 2 2" xfId="10497"/>
    <cellStyle name="표준 6 2 3 2 2 2 2 3" xfId="10498"/>
    <cellStyle name="표준 6 2 3 2 2 2 2 3 2" xfId="10499"/>
    <cellStyle name="표준 6 2 3 2 2 2 2 3 2 2" xfId="10500"/>
    <cellStyle name="표준 6 2 3 2 2 2 2 3 3" xfId="10501"/>
    <cellStyle name="표준 6 2 3 2 2 2 2 4" xfId="10502"/>
    <cellStyle name="표준 6 2 3 2 2 2 2 4 2" xfId="10503"/>
    <cellStyle name="표준 6 2 3 2 2 2 2 5" xfId="10504"/>
    <cellStyle name="표준 6 2 3 2 2 2 3" xfId="10505"/>
    <cellStyle name="표준 6 2 3 2 2 2 3 2" xfId="10506"/>
    <cellStyle name="표준 6 2 3 2 2 2 4" xfId="10507"/>
    <cellStyle name="표준 6 2 3 2 2 2 4 2" xfId="10508"/>
    <cellStyle name="표준 6 2 3 2 2 2 4 2 2" xfId="10509"/>
    <cellStyle name="표준 6 2 3 2 2 2 4 3" xfId="10510"/>
    <cellStyle name="표준 6 2 3 2 2 2 5" xfId="10511"/>
    <cellStyle name="표준 6 2 3 2 2 2 5 2" xfId="10512"/>
    <cellStyle name="표준 6 2 3 2 2 2 6" xfId="10513"/>
    <cellStyle name="표준 6 2 3 2 2 3" xfId="10514"/>
    <cellStyle name="표준 6 2 3 2 2 3 2" xfId="10515"/>
    <cellStyle name="표준 6 2 3 2 2 3 2 2" xfId="10516"/>
    <cellStyle name="표준 6 2 3 2 2 3 3" xfId="10517"/>
    <cellStyle name="표준 6 2 3 2 2 3 3 2" xfId="10518"/>
    <cellStyle name="표준 6 2 3 2 2 3 3 2 2" xfId="10519"/>
    <cellStyle name="표준 6 2 3 2 2 3 3 3" xfId="10520"/>
    <cellStyle name="표준 6 2 3 2 2 3 4" xfId="10521"/>
    <cellStyle name="표준 6 2 3 2 2 3 4 2" xfId="10522"/>
    <cellStyle name="표준 6 2 3 2 2 3 5" xfId="10523"/>
    <cellStyle name="표준 6 2 3 2 2 4" xfId="10524"/>
    <cellStyle name="표준 6 2 3 2 2 4 2" xfId="10525"/>
    <cellStyle name="표준 6 2 3 2 2 5" xfId="10526"/>
    <cellStyle name="표준 6 2 3 2 2 5 2" xfId="10527"/>
    <cellStyle name="표준 6 2 3 2 2 5 2 2" xfId="10528"/>
    <cellStyle name="표준 6 2 3 2 2 5 3" xfId="10529"/>
    <cellStyle name="표준 6 2 3 2 2 6" xfId="10530"/>
    <cellStyle name="표준 6 2 3 2 2 6 2" xfId="10531"/>
    <cellStyle name="표준 6 2 3 2 2 7" xfId="10532"/>
    <cellStyle name="표준 6 2 3 2 3" xfId="10533"/>
    <cellStyle name="표준 6 2 3 2 3 2" xfId="10534"/>
    <cellStyle name="표준 6 2 3 2 3 2 2" xfId="10535"/>
    <cellStyle name="표준 6 2 3 2 3 2 2 2" xfId="10536"/>
    <cellStyle name="표준 6 2 3 2 3 2 3" xfId="10537"/>
    <cellStyle name="표준 6 2 3 2 3 2 3 2" xfId="10538"/>
    <cellStyle name="표준 6 2 3 2 3 2 3 2 2" xfId="10539"/>
    <cellStyle name="표준 6 2 3 2 3 2 3 3" xfId="10540"/>
    <cellStyle name="표준 6 2 3 2 3 2 4" xfId="10541"/>
    <cellStyle name="표준 6 2 3 2 3 2 4 2" xfId="10542"/>
    <cellStyle name="표준 6 2 3 2 3 2 5" xfId="10543"/>
    <cellStyle name="표준 6 2 3 2 3 3" xfId="10544"/>
    <cellStyle name="표준 6 2 3 2 3 3 2" xfId="10545"/>
    <cellStyle name="표준 6 2 3 2 3 4" xfId="10546"/>
    <cellStyle name="표준 6 2 3 2 3 4 2" xfId="10547"/>
    <cellStyle name="표준 6 2 3 2 3 4 2 2" xfId="10548"/>
    <cellStyle name="표준 6 2 3 2 3 4 3" xfId="10549"/>
    <cellStyle name="표준 6 2 3 2 3 5" xfId="10550"/>
    <cellStyle name="표준 6 2 3 2 3 5 2" xfId="10551"/>
    <cellStyle name="표준 6 2 3 2 3 6" xfId="10552"/>
    <cellStyle name="표준 6 2 3 2 4" xfId="10553"/>
    <cellStyle name="표준 6 2 3 2 4 2" xfId="10554"/>
    <cellStyle name="표준 6 2 3 2 4 2 2" xfId="10555"/>
    <cellStyle name="표준 6 2 3 2 4 3" xfId="10556"/>
    <cellStyle name="표준 6 2 3 2 4 3 2" xfId="10557"/>
    <cellStyle name="표준 6 2 3 2 4 3 2 2" xfId="10558"/>
    <cellStyle name="표준 6 2 3 2 4 3 3" xfId="10559"/>
    <cellStyle name="표준 6 2 3 2 4 4" xfId="10560"/>
    <cellStyle name="표준 6 2 3 2 4 4 2" xfId="10561"/>
    <cellStyle name="표준 6 2 3 2 4 5" xfId="10562"/>
    <cellStyle name="표준 6 2 3 2 5" xfId="10563"/>
    <cellStyle name="표준 6 2 3 2 5 2" xfId="10564"/>
    <cellStyle name="표준 6 2 3 2 6" xfId="10565"/>
    <cellStyle name="표준 6 2 3 2 6 2" xfId="10566"/>
    <cellStyle name="표준 6 2 3 2 6 2 2" xfId="10567"/>
    <cellStyle name="표준 6 2 3 2 6 3" xfId="10568"/>
    <cellStyle name="표준 6 2 3 2 7" xfId="10569"/>
    <cellStyle name="표준 6 2 3 2 7 2" xfId="10570"/>
    <cellStyle name="표준 6 2 3 2 8" xfId="10571"/>
    <cellStyle name="표준 6 2 3 2 9" xfId="47779"/>
    <cellStyle name="표준 6 2 3 3" xfId="10572"/>
    <cellStyle name="표준 6 2 3 3 2" xfId="10573"/>
    <cellStyle name="표준 6 2 3 3 2 2" xfId="10574"/>
    <cellStyle name="표준 6 2 3 3 2 2 2" xfId="10575"/>
    <cellStyle name="표준 6 2 3 3 2 2 2 2" xfId="10576"/>
    <cellStyle name="표준 6 2 3 3 2 2 3" xfId="10577"/>
    <cellStyle name="표준 6 2 3 3 2 2 3 2" xfId="10578"/>
    <cellStyle name="표준 6 2 3 3 2 2 3 2 2" xfId="10579"/>
    <cellStyle name="표준 6 2 3 3 2 2 3 3" xfId="10580"/>
    <cellStyle name="표준 6 2 3 3 2 2 4" xfId="10581"/>
    <cellStyle name="표준 6 2 3 3 2 2 4 2" xfId="10582"/>
    <cellStyle name="표준 6 2 3 3 2 2 5" xfId="10583"/>
    <cellStyle name="표준 6 2 3 3 2 3" xfId="10584"/>
    <cellStyle name="표준 6 2 3 3 2 3 2" xfId="10585"/>
    <cellStyle name="표준 6 2 3 3 2 4" xfId="10586"/>
    <cellStyle name="표준 6 2 3 3 2 4 2" xfId="10587"/>
    <cellStyle name="표준 6 2 3 3 2 4 2 2" xfId="10588"/>
    <cellStyle name="표준 6 2 3 3 2 4 3" xfId="10589"/>
    <cellStyle name="표준 6 2 3 3 2 5" xfId="10590"/>
    <cellStyle name="표준 6 2 3 3 2 5 2" xfId="10591"/>
    <cellStyle name="표준 6 2 3 3 2 6" xfId="10592"/>
    <cellStyle name="표준 6 2 3 3 3" xfId="10593"/>
    <cellStyle name="표준 6 2 3 3 3 2" xfId="10594"/>
    <cellStyle name="표준 6 2 3 3 3 2 2" xfId="10595"/>
    <cellStyle name="표준 6 2 3 3 3 3" xfId="10596"/>
    <cellStyle name="표준 6 2 3 3 3 3 2" xfId="10597"/>
    <cellStyle name="표준 6 2 3 3 3 3 2 2" xfId="10598"/>
    <cellStyle name="표준 6 2 3 3 3 3 3" xfId="10599"/>
    <cellStyle name="표준 6 2 3 3 3 4" xfId="10600"/>
    <cellStyle name="표준 6 2 3 3 3 4 2" xfId="10601"/>
    <cellStyle name="표준 6 2 3 3 3 5" xfId="10602"/>
    <cellStyle name="표준 6 2 3 3 4" xfId="10603"/>
    <cellStyle name="표준 6 2 3 3 4 2" xfId="10604"/>
    <cellStyle name="표준 6 2 3 3 5" xfId="10605"/>
    <cellStyle name="표준 6 2 3 3 5 2" xfId="10606"/>
    <cellStyle name="표준 6 2 3 3 5 2 2" xfId="10607"/>
    <cellStyle name="표준 6 2 3 3 5 3" xfId="10608"/>
    <cellStyle name="표준 6 2 3 3 6" xfId="10609"/>
    <cellStyle name="표준 6 2 3 3 6 2" xfId="10610"/>
    <cellStyle name="표준 6 2 3 3 7" xfId="10611"/>
    <cellStyle name="표준 6 2 3 4" xfId="10612"/>
    <cellStyle name="표준 6 2 3 4 2" xfId="10613"/>
    <cellStyle name="표준 6 2 3 4 2 2" xfId="10614"/>
    <cellStyle name="표준 6 2 3 4 2 2 2" xfId="10615"/>
    <cellStyle name="표준 6 2 3 4 2 3" xfId="10616"/>
    <cellStyle name="표준 6 2 3 4 2 3 2" xfId="10617"/>
    <cellStyle name="표준 6 2 3 4 2 3 2 2" xfId="10618"/>
    <cellStyle name="표준 6 2 3 4 2 3 3" xfId="10619"/>
    <cellStyle name="표준 6 2 3 4 2 4" xfId="10620"/>
    <cellStyle name="표준 6 2 3 4 2 4 2" xfId="10621"/>
    <cellStyle name="표준 6 2 3 4 2 5" xfId="10622"/>
    <cellStyle name="표준 6 2 3 4 3" xfId="10623"/>
    <cellStyle name="표준 6 2 3 4 3 2" xfId="10624"/>
    <cellStyle name="표준 6 2 3 4 4" xfId="10625"/>
    <cellStyle name="표준 6 2 3 4 4 2" xfId="10626"/>
    <cellStyle name="표준 6 2 3 4 4 2 2" xfId="10627"/>
    <cellStyle name="표준 6 2 3 4 4 3" xfId="10628"/>
    <cellStyle name="표준 6 2 3 4 5" xfId="10629"/>
    <cellStyle name="표준 6 2 3 4 5 2" xfId="10630"/>
    <cellStyle name="표준 6 2 3 4 6" xfId="10631"/>
    <cellStyle name="표준 6 2 3 5" xfId="10632"/>
    <cellStyle name="표준 6 2 3 5 2" xfId="10633"/>
    <cellStyle name="표준 6 2 3 5 2 2" xfId="10634"/>
    <cellStyle name="표준 6 2 3 5 3" xfId="10635"/>
    <cellStyle name="표준 6 2 3 5 3 2" xfId="10636"/>
    <cellStyle name="표준 6 2 3 5 3 2 2" xfId="10637"/>
    <cellStyle name="표준 6 2 3 5 3 3" xfId="10638"/>
    <cellStyle name="표준 6 2 3 5 4" xfId="10639"/>
    <cellStyle name="표준 6 2 3 5 4 2" xfId="10640"/>
    <cellStyle name="표준 6 2 3 5 5" xfId="10641"/>
    <cellStyle name="표준 6 2 3 6" xfId="10642"/>
    <cellStyle name="표준 6 2 3 6 2" xfId="10643"/>
    <cellStyle name="표준 6 2 3 7" xfId="10644"/>
    <cellStyle name="표준 6 2 3 7 2" xfId="10645"/>
    <cellStyle name="표준 6 2 3 7 2 2" xfId="10646"/>
    <cellStyle name="표준 6 2 3 7 3" xfId="10647"/>
    <cellStyle name="표준 6 2 3 8" xfId="10648"/>
    <cellStyle name="표준 6 2 3 8 2" xfId="10649"/>
    <cellStyle name="표준 6 2 3 9" xfId="10650"/>
    <cellStyle name="표준 6 2 4" xfId="10651"/>
    <cellStyle name="표준 6 2 4 2" xfId="10652"/>
    <cellStyle name="표준 6 2 4 2 2" xfId="10653"/>
    <cellStyle name="표준 6 2 4 2 2 2" xfId="10654"/>
    <cellStyle name="표준 6 2 4 2 2 2 2" xfId="10655"/>
    <cellStyle name="표준 6 2 4 2 2 2 2 2" xfId="10656"/>
    <cellStyle name="표준 6 2 4 2 2 2 3" xfId="10657"/>
    <cellStyle name="표준 6 2 4 2 2 2 3 2" xfId="10658"/>
    <cellStyle name="표준 6 2 4 2 2 2 3 2 2" xfId="10659"/>
    <cellStyle name="표준 6 2 4 2 2 2 3 3" xfId="10660"/>
    <cellStyle name="표준 6 2 4 2 2 2 4" xfId="10661"/>
    <cellStyle name="표준 6 2 4 2 2 2 4 2" xfId="10662"/>
    <cellStyle name="표준 6 2 4 2 2 2 5" xfId="10663"/>
    <cellStyle name="표준 6 2 4 2 2 3" xfId="10664"/>
    <cellStyle name="표준 6 2 4 2 2 3 2" xfId="10665"/>
    <cellStyle name="표준 6 2 4 2 2 4" xfId="10666"/>
    <cellStyle name="표준 6 2 4 2 2 4 2" xfId="10667"/>
    <cellStyle name="표준 6 2 4 2 2 4 2 2" xfId="10668"/>
    <cellStyle name="표준 6 2 4 2 2 4 3" xfId="10669"/>
    <cellStyle name="표준 6 2 4 2 2 5" xfId="10670"/>
    <cellStyle name="표준 6 2 4 2 2 5 2" xfId="10671"/>
    <cellStyle name="표준 6 2 4 2 2 6" xfId="10672"/>
    <cellStyle name="표준 6 2 4 2 3" xfId="10673"/>
    <cellStyle name="표준 6 2 4 2 3 2" xfId="10674"/>
    <cellStyle name="표준 6 2 4 2 3 2 2" xfId="10675"/>
    <cellStyle name="표준 6 2 4 2 3 3" xfId="10676"/>
    <cellStyle name="표준 6 2 4 2 3 3 2" xfId="10677"/>
    <cellStyle name="표준 6 2 4 2 3 3 2 2" xfId="10678"/>
    <cellStyle name="표준 6 2 4 2 3 3 3" xfId="10679"/>
    <cellStyle name="표준 6 2 4 2 3 4" xfId="10680"/>
    <cellStyle name="표준 6 2 4 2 3 4 2" xfId="10681"/>
    <cellStyle name="표준 6 2 4 2 3 5" xfId="10682"/>
    <cellStyle name="표준 6 2 4 2 4" xfId="10683"/>
    <cellStyle name="표준 6 2 4 2 4 2" xfId="10684"/>
    <cellStyle name="표준 6 2 4 2 5" xfId="10685"/>
    <cellStyle name="표준 6 2 4 2 5 2" xfId="10686"/>
    <cellStyle name="표준 6 2 4 2 5 2 2" xfId="10687"/>
    <cellStyle name="표준 6 2 4 2 5 3" xfId="10688"/>
    <cellStyle name="표준 6 2 4 2 6" xfId="10689"/>
    <cellStyle name="표준 6 2 4 2 6 2" xfId="10690"/>
    <cellStyle name="표준 6 2 4 2 7" xfId="10691"/>
    <cellStyle name="표준 6 2 4 2 8" xfId="47781"/>
    <cellStyle name="표준 6 2 4 3" xfId="10692"/>
    <cellStyle name="표준 6 2 4 3 2" xfId="10693"/>
    <cellStyle name="표준 6 2 4 3 2 2" xfId="10694"/>
    <cellStyle name="표준 6 2 4 3 2 2 2" xfId="10695"/>
    <cellStyle name="표준 6 2 4 3 2 3" xfId="10696"/>
    <cellStyle name="표준 6 2 4 3 2 3 2" xfId="10697"/>
    <cellStyle name="표준 6 2 4 3 2 3 2 2" xfId="10698"/>
    <cellStyle name="표준 6 2 4 3 2 3 3" xfId="10699"/>
    <cellStyle name="표준 6 2 4 3 2 4" xfId="10700"/>
    <cellStyle name="표준 6 2 4 3 2 4 2" xfId="10701"/>
    <cellStyle name="표준 6 2 4 3 2 5" xfId="10702"/>
    <cellStyle name="표준 6 2 4 3 3" xfId="10703"/>
    <cellStyle name="표준 6 2 4 3 3 2" xfId="10704"/>
    <cellStyle name="표준 6 2 4 3 4" xfId="10705"/>
    <cellStyle name="표준 6 2 4 3 4 2" xfId="10706"/>
    <cellStyle name="표준 6 2 4 3 4 2 2" xfId="10707"/>
    <cellStyle name="표준 6 2 4 3 4 3" xfId="10708"/>
    <cellStyle name="표준 6 2 4 3 5" xfId="10709"/>
    <cellStyle name="표준 6 2 4 3 5 2" xfId="10710"/>
    <cellStyle name="표준 6 2 4 3 6" xfId="10711"/>
    <cellStyle name="표준 6 2 4 4" xfId="10712"/>
    <cellStyle name="표준 6 2 4 4 2" xfId="10713"/>
    <cellStyle name="표준 6 2 4 4 2 2" xfId="10714"/>
    <cellStyle name="표준 6 2 4 4 3" xfId="10715"/>
    <cellStyle name="표준 6 2 4 4 3 2" xfId="10716"/>
    <cellStyle name="표준 6 2 4 4 3 2 2" xfId="10717"/>
    <cellStyle name="표준 6 2 4 4 3 3" xfId="10718"/>
    <cellStyle name="표준 6 2 4 4 4" xfId="10719"/>
    <cellStyle name="표준 6 2 4 4 4 2" xfId="10720"/>
    <cellStyle name="표준 6 2 4 4 5" xfId="10721"/>
    <cellStyle name="표준 6 2 4 5" xfId="10722"/>
    <cellStyle name="표준 6 2 4 5 2" xfId="10723"/>
    <cellStyle name="표준 6 2 4 6" xfId="10724"/>
    <cellStyle name="표준 6 2 4 6 2" xfId="10725"/>
    <cellStyle name="표준 6 2 4 6 2 2" xfId="10726"/>
    <cellStyle name="표준 6 2 4 6 3" xfId="10727"/>
    <cellStyle name="표준 6 2 4 7" xfId="10728"/>
    <cellStyle name="표준 6 2 4 7 2" xfId="10729"/>
    <cellStyle name="표준 6 2 4 8" xfId="10730"/>
    <cellStyle name="표준 6 2 4 9" xfId="47780"/>
    <cellStyle name="표준 6 2 5" xfId="10731"/>
    <cellStyle name="표준 6 2 5 2" xfId="10732"/>
    <cellStyle name="표준 6 2 5 2 2" xfId="10733"/>
    <cellStyle name="표준 6 2 5 2 2 2" xfId="10734"/>
    <cellStyle name="표준 6 2 5 2 2 2 2" xfId="10735"/>
    <cellStyle name="표준 6 2 5 2 2 3" xfId="10736"/>
    <cellStyle name="표준 6 2 5 2 2 3 2" xfId="10737"/>
    <cellStyle name="표준 6 2 5 2 2 3 2 2" xfId="10738"/>
    <cellStyle name="표준 6 2 5 2 2 3 3" xfId="10739"/>
    <cellStyle name="표준 6 2 5 2 2 4" xfId="10740"/>
    <cellStyle name="표준 6 2 5 2 2 4 2" xfId="10741"/>
    <cellStyle name="표준 6 2 5 2 2 5" xfId="10742"/>
    <cellStyle name="표준 6 2 5 2 3" xfId="10743"/>
    <cellStyle name="표준 6 2 5 2 3 2" xfId="10744"/>
    <cellStyle name="표준 6 2 5 2 4" xfId="10745"/>
    <cellStyle name="표준 6 2 5 2 4 2" xfId="10746"/>
    <cellStyle name="표준 6 2 5 2 4 2 2" xfId="10747"/>
    <cellStyle name="표준 6 2 5 2 4 3" xfId="10748"/>
    <cellStyle name="표준 6 2 5 2 5" xfId="10749"/>
    <cellStyle name="표준 6 2 5 2 5 2" xfId="10750"/>
    <cellStyle name="표준 6 2 5 2 6" xfId="10751"/>
    <cellStyle name="표준 6 2 5 3" xfId="10752"/>
    <cellStyle name="표준 6 2 5 3 2" xfId="10753"/>
    <cellStyle name="표준 6 2 5 3 2 2" xfId="10754"/>
    <cellStyle name="표준 6 2 5 3 3" xfId="10755"/>
    <cellStyle name="표준 6 2 5 3 3 2" xfId="10756"/>
    <cellStyle name="표준 6 2 5 3 3 2 2" xfId="10757"/>
    <cellStyle name="표준 6 2 5 3 3 3" xfId="10758"/>
    <cellStyle name="표준 6 2 5 3 4" xfId="10759"/>
    <cellStyle name="표준 6 2 5 3 4 2" xfId="10760"/>
    <cellStyle name="표준 6 2 5 3 5" xfId="10761"/>
    <cellStyle name="표준 6 2 5 4" xfId="10762"/>
    <cellStyle name="표준 6 2 5 4 2" xfId="10763"/>
    <cellStyle name="표준 6 2 5 5" xfId="10764"/>
    <cellStyle name="표준 6 2 5 5 2" xfId="10765"/>
    <cellStyle name="표준 6 2 5 5 2 2" xfId="10766"/>
    <cellStyle name="표준 6 2 5 5 3" xfId="10767"/>
    <cellStyle name="표준 6 2 5 6" xfId="10768"/>
    <cellStyle name="표준 6 2 5 6 2" xfId="10769"/>
    <cellStyle name="표준 6 2 5 7" xfId="10770"/>
    <cellStyle name="표준 6 2 5 8" xfId="47782"/>
    <cellStyle name="표준 6 2 6" xfId="10771"/>
    <cellStyle name="표준 6 2 6 2" xfId="10772"/>
    <cellStyle name="표준 6 2 6 2 2" xfId="10773"/>
    <cellStyle name="표준 6 2 6 2 2 2" xfId="10774"/>
    <cellStyle name="표준 6 2 6 2 3" xfId="10775"/>
    <cellStyle name="표준 6 2 6 2 3 2" xfId="10776"/>
    <cellStyle name="표준 6 2 6 2 3 2 2" xfId="10777"/>
    <cellStyle name="표준 6 2 6 2 3 3" xfId="10778"/>
    <cellStyle name="표준 6 2 6 2 4" xfId="10779"/>
    <cellStyle name="표준 6 2 6 2 4 2" xfId="10780"/>
    <cellStyle name="표준 6 2 6 2 5" xfId="10781"/>
    <cellStyle name="표준 6 2 6 3" xfId="10782"/>
    <cellStyle name="표준 6 2 6 3 2" xfId="10783"/>
    <cellStyle name="표준 6 2 6 4" xfId="10784"/>
    <cellStyle name="표준 6 2 6 4 2" xfId="10785"/>
    <cellStyle name="표준 6 2 6 4 2 2" xfId="10786"/>
    <cellStyle name="표준 6 2 6 4 3" xfId="10787"/>
    <cellStyle name="표준 6 2 6 5" xfId="10788"/>
    <cellStyle name="표준 6 2 6 5 2" xfId="10789"/>
    <cellStyle name="표준 6 2 6 6" xfId="10790"/>
    <cellStyle name="표준 6 2 6 7" xfId="48126"/>
    <cellStyle name="표준 6 2 7" xfId="10791"/>
    <cellStyle name="표준 6 2 7 2" xfId="10792"/>
    <cellStyle name="표준 6 2 7 2 2" xfId="10793"/>
    <cellStyle name="표준 6 2 7 3" xfId="10794"/>
    <cellStyle name="표준 6 2 7 3 2" xfId="10795"/>
    <cellStyle name="표준 6 2 7 3 2 2" xfId="10796"/>
    <cellStyle name="표준 6 2 7 3 3" xfId="10797"/>
    <cellStyle name="표준 6 2 7 4" xfId="10798"/>
    <cellStyle name="표준 6 2 7 4 2" xfId="10799"/>
    <cellStyle name="표준 6 2 7 5" xfId="10800"/>
    <cellStyle name="표준 6 2 8" xfId="10801"/>
    <cellStyle name="표준 6 2 8 2" xfId="10802"/>
    <cellStyle name="표준 6 2 9" xfId="10803"/>
    <cellStyle name="표준 6 2 9 2" xfId="10804"/>
    <cellStyle name="표준 6 2 9 2 2" xfId="10805"/>
    <cellStyle name="표준 6 2 9 3" xfId="10806"/>
    <cellStyle name="표준 6 20" xfId="13738"/>
    <cellStyle name="표준 6 20 2" xfId="47770"/>
    <cellStyle name="표준 6 21" xfId="48371"/>
    <cellStyle name="표준 6 22" xfId="48416"/>
    <cellStyle name="표준 6 23" xfId="48354"/>
    <cellStyle name="표준 6 24" xfId="48411"/>
    <cellStyle name="표준 6 25" xfId="48358"/>
    <cellStyle name="표준 6 26" xfId="48436"/>
    <cellStyle name="표준 6 27" xfId="48360"/>
    <cellStyle name="표준 6 28" xfId="48449"/>
    <cellStyle name="표준 6 29" xfId="48793"/>
    <cellStyle name="표준 6 3" xfId="2892"/>
    <cellStyle name="표준 6 3 10" xfId="10807"/>
    <cellStyle name="표준 6 3 10 2" xfId="10808"/>
    <cellStyle name="표준 6 3 11" xfId="10809"/>
    <cellStyle name="표준 6 3 12" xfId="47783"/>
    <cellStyle name="표준 6 3 2" xfId="10810"/>
    <cellStyle name="표준 6 3 2 10" xfId="47784"/>
    <cellStyle name="표준 6 3 2 2" xfId="10811"/>
    <cellStyle name="표준 6 3 2 2 2" xfId="10812"/>
    <cellStyle name="표준 6 3 2 2 2 2" xfId="10813"/>
    <cellStyle name="표준 6 3 2 2 2 2 2" xfId="10814"/>
    <cellStyle name="표준 6 3 2 2 2 2 2 2" xfId="10815"/>
    <cellStyle name="표준 6 3 2 2 2 2 2 2 2" xfId="10816"/>
    <cellStyle name="표준 6 3 2 2 2 2 2 3" xfId="10817"/>
    <cellStyle name="표준 6 3 2 2 2 2 2 3 2" xfId="10818"/>
    <cellStyle name="표준 6 3 2 2 2 2 2 3 2 2" xfId="10819"/>
    <cellStyle name="표준 6 3 2 2 2 2 2 3 3" xfId="10820"/>
    <cellStyle name="표준 6 3 2 2 2 2 2 4" xfId="10821"/>
    <cellStyle name="표준 6 3 2 2 2 2 2 4 2" xfId="10822"/>
    <cellStyle name="표준 6 3 2 2 2 2 2 5" xfId="10823"/>
    <cellStyle name="표준 6 3 2 2 2 2 3" xfId="10824"/>
    <cellStyle name="표준 6 3 2 2 2 2 3 2" xfId="10825"/>
    <cellStyle name="표준 6 3 2 2 2 2 4" xfId="10826"/>
    <cellStyle name="표준 6 3 2 2 2 2 4 2" xfId="10827"/>
    <cellStyle name="표준 6 3 2 2 2 2 4 2 2" xfId="10828"/>
    <cellStyle name="표준 6 3 2 2 2 2 4 3" xfId="10829"/>
    <cellStyle name="표준 6 3 2 2 2 2 5" xfId="10830"/>
    <cellStyle name="표준 6 3 2 2 2 2 5 2" xfId="10831"/>
    <cellStyle name="표준 6 3 2 2 2 2 6" xfId="10832"/>
    <cellStyle name="표준 6 3 2 2 2 3" xfId="10833"/>
    <cellStyle name="표준 6 3 2 2 2 3 2" xfId="10834"/>
    <cellStyle name="표준 6 3 2 2 2 3 2 2" xfId="10835"/>
    <cellStyle name="표준 6 3 2 2 2 3 3" xfId="10836"/>
    <cellStyle name="표준 6 3 2 2 2 3 3 2" xfId="10837"/>
    <cellStyle name="표준 6 3 2 2 2 3 3 2 2" xfId="10838"/>
    <cellStyle name="표준 6 3 2 2 2 3 3 3" xfId="10839"/>
    <cellStyle name="표준 6 3 2 2 2 3 4" xfId="10840"/>
    <cellStyle name="표준 6 3 2 2 2 3 4 2" xfId="10841"/>
    <cellStyle name="표준 6 3 2 2 2 3 5" xfId="10842"/>
    <cellStyle name="표준 6 3 2 2 2 4" xfId="10843"/>
    <cellStyle name="표준 6 3 2 2 2 4 2" xfId="10844"/>
    <cellStyle name="표준 6 3 2 2 2 5" xfId="10845"/>
    <cellStyle name="표준 6 3 2 2 2 5 2" xfId="10846"/>
    <cellStyle name="표준 6 3 2 2 2 5 2 2" xfId="10847"/>
    <cellStyle name="표준 6 3 2 2 2 5 3" xfId="10848"/>
    <cellStyle name="표준 6 3 2 2 2 6" xfId="10849"/>
    <cellStyle name="표준 6 3 2 2 2 6 2" xfId="10850"/>
    <cellStyle name="표준 6 3 2 2 2 7" xfId="10851"/>
    <cellStyle name="표준 6 3 2 2 3" xfId="10852"/>
    <cellStyle name="표준 6 3 2 2 3 2" xfId="10853"/>
    <cellStyle name="표준 6 3 2 2 3 2 2" xfId="10854"/>
    <cellStyle name="표준 6 3 2 2 3 2 2 2" xfId="10855"/>
    <cellStyle name="표준 6 3 2 2 3 2 3" xfId="10856"/>
    <cellStyle name="표준 6 3 2 2 3 2 3 2" xfId="10857"/>
    <cellStyle name="표준 6 3 2 2 3 2 3 2 2" xfId="10858"/>
    <cellStyle name="표준 6 3 2 2 3 2 3 3" xfId="10859"/>
    <cellStyle name="표준 6 3 2 2 3 2 4" xfId="10860"/>
    <cellStyle name="표준 6 3 2 2 3 2 4 2" xfId="10861"/>
    <cellStyle name="표준 6 3 2 2 3 2 5" xfId="10862"/>
    <cellStyle name="표준 6 3 2 2 3 3" xfId="10863"/>
    <cellStyle name="표준 6 3 2 2 3 3 2" xfId="10864"/>
    <cellStyle name="표준 6 3 2 2 3 4" xfId="10865"/>
    <cellStyle name="표준 6 3 2 2 3 4 2" xfId="10866"/>
    <cellStyle name="표준 6 3 2 2 3 4 2 2" xfId="10867"/>
    <cellStyle name="표준 6 3 2 2 3 4 3" xfId="10868"/>
    <cellStyle name="표준 6 3 2 2 3 5" xfId="10869"/>
    <cellStyle name="표준 6 3 2 2 3 5 2" xfId="10870"/>
    <cellStyle name="표준 6 3 2 2 3 6" xfId="10871"/>
    <cellStyle name="표준 6 3 2 2 4" xfId="10872"/>
    <cellStyle name="표준 6 3 2 2 4 2" xfId="10873"/>
    <cellStyle name="표준 6 3 2 2 4 2 2" xfId="10874"/>
    <cellStyle name="표준 6 3 2 2 4 3" xfId="10875"/>
    <cellStyle name="표준 6 3 2 2 4 3 2" xfId="10876"/>
    <cellStyle name="표준 6 3 2 2 4 3 2 2" xfId="10877"/>
    <cellStyle name="표준 6 3 2 2 4 3 3" xfId="10878"/>
    <cellStyle name="표준 6 3 2 2 4 4" xfId="10879"/>
    <cellStyle name="표준 6 3 2 2 4 4 2" xfId="10880"/>
    <cellStyle name="표준 6 3 2 2 4 5" xfId="10881"/>
    <cellStyle name="표준 6 3 2 2 5" xfId="10882"/>
    <cellStyle name="표준 6 3 2 2 5 2" xfId="10883"/>
    <cellStyle name="표준 6 3 2 2 6" xfId="10884"/>
    <cellStyle name="표준 6 3 2 2 6 2" xfId="10885"/>
    <cellStyle name="표준 6 3 2 2 6 2 2" xfId="10886"/>
    <cellStyle name="표준 6 3 2 2 6 3" xfId="10887"/>
    <cellStyle name="표준 6 3 2 2 7" xfId="10888"/>
    <cellStyle name="표준 6 3 2 2 7 2" xfId="10889"/>
    <cellStyle name="표준 6 3 2 2 8" xfId="10890"/>
    <cellStyle name="표준 6 3 2 3" xfId="10891"/>
    <cellStyle name="표준 6 3 2 3 2" xfId="10892"/>
    <cellStyle name="표준 6 3 2 3 2 2" xfId="10893"/>
    <cellStyle name="표준 6 3 2 3 2 2 2" xfId="10894"/>
    <cellStyle name="표준 6 3 2 3 2 2 2 2" xfId="10895"/>
    <cellStyle name="표준 6 3 2 3 2 2 3" xfId="10896"/>
    <cellStyle name="표준 6 3 2 3 2 2 3 2" xfId="10897"/>
    <cellStyle name="표준 6 3 2 3 2 2 3 2 2" xfId="10898"/>
    <cellStyle name="표준 6 3 2 3 2 2 3 3" xfId="10899"/>
    <cellStyle name="표준 6 3 2 3 2 2 4" xfId="10900"/>
    <cellStyle name="표준 6 3 2 3 2 2 4 2" xfId="10901"/>
    <cellStyle name="표준 6 3 2 3 2 2 5" xfId="10902"/>
    <cellStyle name="표준 6 3 2 3 2 3" xfId="10903"/>
    <cellStyle name="표준 6 3 2 3 2 3 2" xfId="10904"/>
    <cellStyle name="표준 6 3 2 3 2 4" xfId="10905"/>
    <cellStyle name="표준 6 3 2 3 2 4 2" xfId="10906"/>
    <cellStyle name="표준 6 3 2 3 2 4 2 2" xfId="10907"/>
    <cellStyle name="표준 6 3 2 3 2 4 3" xfId="10908"/>
    <cellStyle name="표준 6 3 2 3 2 5" xfId="10909"/>
    <cellStyle name="표준 6 3 2 3 2 5 2" xfId="10910"/>
    <cellStyle name="표준 6 3 2 3 2 6" xfId="10911"/>
    <cellStyle name="표준 6 3 2 3 3" xfId="10912"/>
    <cellStyle name="표준 6 3 2 3 3 2" xfId="10913"/>
    <cellStyle name="표준 6 3 2 3 3 2 2" xfId="10914"/>
    <cellStyle name="표준 6 3 2 3 3 3" xfId="10915"/>
    <cellStyle name="표준 6 3 2 3 3 3 2" xfId="10916"/>
    <cellStyle name="표준 6 3 2 3 3 3 2 2" xfId="10917"/>
    <cellStyle name="표준 6 3 2 3 3 3 3" xfId="10918"/>
    <cellStyle name="표준 6 3 2 3 3 4" xfId="10919"/>
    <cellStyle name="표준 6 3 2 3 3 4 2" xfId="10920"/>
    <cellStyle name="표준 6 3 2 3 3 5" xfId="10921"/>
    <cellStyle name="표준 6 3 2 3 4" xfId="10922"/>
    <cellStyle name="표준 6 3 2 3 4 2" xfId="10923"/>
    <cellStyle name="표준 6 3 2 3 5" xfId="10924"/>
    <cellStyle name="표준 6 3 2 3 5 2" xfId="10925"/>
    <cellStyle name="표준 6 3 2 3 5 2 2" xfId="10926"/>
    <cellStyle name="표준 6 3 2 3 5 3" xfId="10927"/>
    <cellStyle name="표준 6 3 2 3 6" xfId="10928"/>
    <cellStyle name="표준 6 3 2 3 6 2" xfId="10929"/>
    <cellStyle name="표준 6 3 2 3 7" xfId="10930"/>
    <cellStyle name="표준 6 3 2 4" xfId="10931"/>
    <cellStyle name="표준 6 3 2 4 2" xfId="10932"/>
    <cellStyle name="표준 6 3 2 4 2 2" xfId="10933"/>
    <cellStyle name="표준 6 3 2 4 2 2 2" xfId="10934"/>
    <cellStyle name="표준 6 3 2 4 2 3" xfId="10935"/>
    <cellStyle name="표준 6 3 2 4 2 3 2" xfId="10936"/>
    <cellStyle name="표준 6 3 2 4 2 3 2 2" xfId="10937"/>
    <cellStyle name="표준 6 3 2 4 2 3 3" xfId="10938"/>
    <cellStyle name="표준 6 3 2 4 2 4" xfId="10939"/>
    <cellStyle name="표준 6 3 2 4 2 4 2" xfId="10940"/>
    <cellStyle name="표준 6 3 2 4 2 5" xfId="10941"/>
    <cellStyle name="표준 6 3 2 4 3" xfId="10942"/>
    <cellStyle name="표준 6 3 2 4 3 2" xfId="10943"/>
    <cellStyle name="표준 6 3 2 4 4" xfId="10944"/>
    <cellStyle name="표준 6 3 2 4 4 2" xfId="10945"/>
    <cellStyle name="표준 6 3 2 4 4 2 2" xfId="10946"/>
    <cellStyle name="표준 6 3 2 4 4 3" xfId="10947"/>
    <cellStyle name="표준 6 3 2 4 5" xfId="10948"/>
    <cellStyle name="표준 6 3 2 4 5 2" xfId="10949"/>
    <cellStyle name="표준 6 3 2 4 6" xfId="10950"/>
    <cellStyle name="표준 6 3 2 5" xfId="10951"/>
    <cellStyle name="표준 6 3 2 5 2" xfId="10952"/>
    <cellStyle name="표준 6 3 2 5 2 2" xfId="10953"/>
    <cellStyle name="표준 6 3 2 5 3" xfId="10954"/>
    <cellStyle name="표준 6 3 2 5 3 2" xfId="10955"/>
    <cellStyle name="표준 6 3 2 5 3 2 2" xfId="10956"/>
    <cellStyle name="표준 6 3 2 5 3 3" xfId="10957"/>
    <cellStyle name="표준 6 3 2 5 4" xfId="10958"/>
    <cellStyle name="표준 6 3 2 5 4 2" xfId="10959"/>
    <cellStyle name="표준 6 3 2 5 5" xfId="10960"/>
    <cellStyle name="표준 6 3 2 6" xfId="10961"/>
    <cellStyle name="표준 6 3 2 6 2" xfId="10962"/>
    <cellStyle name="표준 6 3 2 7" xfId="10963"/>
    <cellStyle name="표준 6 3 2 7 2" xfId="10964"/>
    <cellStyle name="표준 6 3 2 7 2 2" xfId="10965"/>
    <cellStyle name="표준 6 3 2 7 3" xfId="10966"/>
    <cellStyle name="표준 6 3 2 8" xfId="10967"/>
    <cellStyle name="표준 6 3 2 8 2" xfId="10968"/>
    <cellStyle name="표준 6 3 2 9" xfId="10969"/>
    <cellStyle name="표준 6 3 3" xfId="10970"/>
    <cellStyle name="표준 6 3 3 2" xfId="10971"/>
    <cellStyle name="표준 6 3 3 2 2" xfId="10972"/>
    <cellStyle name="표준 6 3 3 2 2 2" xfId="10973"/>
    <cellStyle name="표준 6 3 3 2 2 2 2" xfId="10974"/>
    <cellStyle name="표준 6 3 3 2 2 2 2 2" xfId="10975"/>
    <cellStyle name="표준 6 3 3 2 2 2 3" xfId="10976"/>
    <cellStyle name="표준 6 3 3 2 2 2 3 2" xfId="10977"/>
    <cellStyle name="표준 6 3 3 2 2 2 3 2 2" xfId="10978"/>
    <cellStyle name="표준 6 3 3 2 2 2 3 3" xfId="10979"/>
    <cellStyle name="표준 6 3 3 2 2 2 4" xfId="10980"/>
    <cellStyle name="표준 6 3 3 2 2 2 4 2" xfId="10981"/>
    <cellStyle name="표준 6 3 3 2 2 2 5" xfId="10982"/>
    <cellStyle name="표준 6 3 3 2 2 3" xfId="10983"/>
    <cellStyle name="표준 6 3 3 2 2 3 2" xfId="10984"/>
    <cellStyle name="표준 6 3 3 2 2 4" xfId="10985"/>
    <cellStyle name="표준 6 3 3 2 2 4 2" xfId="10986"/>
    <cellStyle name="표준 6 3 3 2 2 4 2 2" xfId="10987"/>
    <cellStyle name="표준 6 3 3 2 2 4 3" xfId="10988"/>
    <cellStyle name="표준 6 3 3 2 2 5" xfId="10989"/>
    <cellStyle name="표준 6 3 3 2 2 5 2" xfId="10990"/>
    <cellStyle name="표준 6 3 3 2 2 6" xfId="10991"/>
    <cellStyle name="표준 6 3 3 2 3" xfId="10992"/>
    <cellStyle name="표준 6 3 3 2 3 2" xfId="10993"/>
    <cellStyle name="표준 6 3 3 2 3 2 2" xfId="10994"/>
    <cellStyle name="표준 6 3 3 2 3 3" xfId="10995"/>
    <cellStyle name="표준 6 3 3 2 3 3 2" xfId="10996"/>
    <cellStyle name="표준 6 3 3 2 3 3 2 2" xfId="10997"/>
    <cellStyle name="표준 6 3 3 2 3 3 3" xfId="10998"/>
    <cellStyle name="표준 6 3 3 2 3 4" xfId="10999"/>
    <cellStyle name="표준 6 3 3 2 3 4 2" xfId="11000"/>
    <cellStyle name="표준 6 3 3 2 3 5" xfId="11001"/>
    <cellStyle name="표준 6 3 3 2 4" xfId="11002"/>
    <cellStyle name="표준 6 3 3 2 4 2" xfId="11003"/>
    <cellStyle name="표준 6 3 3 2 5" xfId="11004"/>
    <cellStyle name="표준 6 3 3 2 5 2" xfId="11005"/>
    <cellStyle name="표준 6 3 3 2 5 2 2" xfId="11006"/>
    <cellStyle name="표준 6 3 3 2 5 3" xfId="11007"/>
    <cellStyle name="표준 6 3 3 2 6" xfId="11008"/>
    <cellStyle name="표준 6 3 3 2 6 2" xfId="11009"/>
    <cellStyle name="표준 6 3 3 2 7" xfId="11010"/>
    <cellStyle name="표준 6 3 3 3" xfId="11011"/>
    <cellStyle name="표준 6 3 3 3 2" xfId="11012"/>
    <cellStyle name="표준 6 3 3 3 2 2" xfId="11013"/>
    <cellStyle name="표준 6 3 3 3 2 2 2" xfId="11014"/>
    <cellStyle name="표준 6 3 3 3 2 3" xfId="11015"/>
    <cellStyle name="표준 6 3 3 3 2 3 2" xfId="11016"/>
    <cellStyle name="표준 6 3 3 3 2 3 2 2" xfId="11017"/>
    <cellStyle name="표준 6 3 3 3 2 3 3" xfId="11018"/>
    <cellStyle name="표준 6 3 3 3 2 4" xfId="11019"/>
    <cellStyle name="표준 6 3 3 3 2 4 2" xfId="11020"/>
    <cellStyle name="표준 6 3 3 3 2 5" xfId="11021"/>
    <cellStyle name="표준 6 3 3 3 3" xfId="11022"/>
    <cellStyle name="표준 6 3 3 3 3 2" xfId="11023"/>
    <cellStyle name="표준 6 3 3 3 4" xfId="11024"/>
    <cellStyle name="표준 6 3 3 3 4 2" xfId="11025"/>
    <cellStyle name="표준 6 3 3 3 4 2 2" xfId="11026"/>
    <cellStyle name="표준 6 3 3 3 4 3" xfId="11027"/>
    <cellStyle name="표준 6 3 3 3 5" xfId="11028"/>
    <cellStyle name="표준 6 3 3 3 5 2" xfId="11029"/>
    <cellStyle name="표준 6 3 3 3 6" xfId="11030"/>
    <cellStyle name="표준 6 3 3 4" xfId="11031"/>
    <cellStyle name="표준 6 3 3 4 2" xfId="11032"/>
    <cellStyle name="표준 6 3 3 4 2 2" xfId="11033"/>
    <cellStyle name="표준 6 3 3 4 3" xfId="11034"/>
    <cellStyle name="표준 6 3 3 4 3 2" xfId="11035"/>
    <cellStyle name="표준 6 3 3 4 3 2 2" xfId="11036"/>
    <cellStyle name="표준 6 3 3 4 3 3" xfId="11037"/>
    <cellStyle name="표준 6 3 3 4 4" xfId="11038"/>
    <cellStyle name="표준 6 3 3 4 4 2" xfId="11039"/>
    <cellStyle name="표준 6 3 3 4 5" xfId="11040"/>
    <cellStyle name="표준 6 3 3 5" xfId="11041"/>
    <cellStyle name="표준 6 3 3 5 2" xfId="11042"/>
    <cellStyle name="표준 6 3 3 6" xfId="11043"/>
    <cellStyle name="표준 6 3 3 6 2" xfId="11044"/>
    <cellStyle name="표준 6 3 3 6 2 2" xfId="11045"/>
    <cellStyle name="표준 6 3 3 6 3" xfId="11046"/>
    <cellStyle name="표준 6 3 3 7" xfId="11047"/>
    <cellStyle name="표준 6 3 3 7 2" xfId="11048"/>
    <cellStyle name="표준 6 3 3 8" xfId="11049"/>
    <cellStyle name="표준 6 3 4" xfId="11050"/>
    <cellStyle name="표준 6 3 4 2" xfId="11051"/>
    <cellStyle name="표준 6 3 4 2 2" xfId="11052"/>
    <cellStyle name="표준 6 3 4 2 2 2" xfId="11053"/>
    <cellStyle name="표준 6 3 4 2 2 2 2" xfId="11054"/>
    <cellStyle name="표준 6 3 4 2 2 3" xfId="11055"/>
    <cellStyle name="표준 6 3 4 2 2 3 2" xfId="11056"/>
    <cellStyle name="표준 6 3 4 2 2 3 2 2" xfId="11057"/>
    <cellStyle name="표준 6 3 4 2 2 3 3" xfId="11058"/>
    <cellStyle name="표준 6 3 4 2 2 4" xfId="11059"/>
    <cellStyle name="표준 6 3 4 2 2 4 2" xfId="11060"/>
    <cellStyle name="표준 6 3 4 2 2 5" xfId="11061"/>
    <cellStyle name="표준 6 3 4 2 3" xfId="11062"/>
    <cellStyle name="표준 6 3 4 2 3 2" xfId="11063"/>
    <cellStyle name="표준 6 3 4 2 4" xfId="11064"/>
    <cellStyle name="표준 6 3 4 2 4 2" xfId="11065"/>
    <cellStyle name="표준 6 3 4 2 4 2 2" xfId="11066"/>
    <cellStyle name="표준 6 3 4 2 4 3" xfId="11067"/>
    <cellStyle name="표준 6 3 4 2 5" xfId="11068"/>
    <cellStyle name="표준 6 3 4 2 5 2" xfId="11069"/>
    <cellStyle name="표준 6 3 4 2 6" xfId="11070"/>
    <cellStyle name="표준 6 3 4 3" xfId="11071"/>
    <cellStyle name="표준 6 3 4 3 2" xfId="11072"/>
    <cellStyle name="표준 6 3 4 3 2 2" xfId="11073"/>
    <cellStyle name="표준 6 3 4 3 3" xfId="11074"/>
    <cellStyle name="표준 6 3 4 3 3 2" xfId="11075"/>
    <cellStyle name="표준 6 3 4 3 3 2 2" xfId="11076"/>
    <cellStyle name="표준 6 3 4 3 3 3" xfId="11077"/>
    <cellStyle name="표준 6 3 4 3 4" xfId="11078"/>
    <cellStyle name="표준 6 3 4 3 4 2" xfId="11079"/>
    <cellStyle name="표준 6 3 4 3 5" xfId="11080"/>
    <cellStyle name="표준 6 3 4 4" xfId="11081"/>
    <cellStyle name="표준 6 3 4 4 2" xfId="11082"/>
    <cellStyle name="표준 6 3 4 5" xfId="11083"/>
    <cellStyle name="표준 6 3 4 5 2" xfId="11084"/>
    <cellStyle name="표준 6 3 4 5 2 2" xfId="11085"/>
    <cellStyle name="표준 6 3 4 5 3" xfId="11086"/>
    <cellStyle name="표준 6 3 4 6" xfId="11087"/>
    <cellStyle name="표준 6 3 4 6 2" xfId="11088"/>
    <cellStyle name="표준 6 3 4 7" xfId="11089"/>
    <cellStyle name="표준 6 3 5" xfId="11090"/>
    <cellStyle name="표준 6 3 5 2" xfId="11091"/>
    <cellStyle name="표준 6 3 5 2 2" xfId="11092"/>
    <cellStyle name="표준 6 3 5 2 2 2" xfId="11093"/>
    <cellStyle name="표준 6 3 5 2 3" xfId="11094"/>
    <cellStyle name="표준 6 3 5 2 3 2" xfId="11095"/>
    <cellStyle name="표준 6 3 5 2 3 2 2" xfId="11096"/>
    <cellStyle name="표준 6 3 5 2 3 3" xfId="11097"/>
    <cellStyle name="표준 6 3 5 2 4" xfId="11098"/>
    <cellStyle name="표준 6 3 5 2 4 2" xfId="11099"/>
    <cellStyle name="표준 6 3 5 2 5" xfId="11100"/>
    <cellStyle name="표준 6 3 5 3" xfId="11101"/>
    <cellStyle name="표준 6 3 5 3 2" xfId="11102"/>
    <cellStyle name="표준 6 3 5 4" xfId="11103"/>
    <cellStyle name="표준 6 3 5 4 2" xfId="11104"/>
    <cellStyle name="표준 6 3 5 4 2 2" xfId="11105"/>
    <cellStyle name="표준 6 3 5 4 3" xfId="11106"/>
    <cellStyle name="표준 6 3 5 5" xfId="11107"/>
    <cellStyle name="표준 6 3 5 5 2" xfId="11108"/>
    <cellStyle name="표준 6 3 5 6" xfId="11109"/>
    <cellStyle name="표준 6 3 6" xfId="11110"/>
    <cellStyle name="표준 6 3 6 2" xfId="11111"/>
    <cellStyle name="표준 6 3 6 2 2" xfId="11112"/>
    <cellStyle name="표준 6 3 6 3" xfId="11113"/>
    <cellStyle name="표준 6 3 6 3 2" xfId="11114"/>
    <cellStyle name="표준 6 3 6 3 2 2" xfId="11115"/>
    <cellStyle name="표준 6 3 6 3 3" xfId="11116"/>
    <cellStyle name="표준 6 3 6 4" xfId="11117"/>
    <cellStyle name="표준 6 3 6 4 2" xfId="11118"/>
    <cellStyle name="표준 6 3 6 5" xfId="11119"/>
    <cellStyle name="표준 6 3 7" xfId="11120"/>
    <cellStyle name="표준 6 3 7 2" xfId="11121"/>
    <cellStyle name="표준 6 3 8" xfId="11122"/>
    <cellStyle name="표준 6 3 8 2" xfId="11123"/>
    <cellStyle name="표준 6 3 9" xfId="11124"/>
    <cellStyle name="표준 6 3 9 2" xfId="11125"/>
    <cellStyle name="표준 6 3 9 2 2" xfId="11126"/>
    <cellStyle name="표준 6 3 9 3" xfId="11127"/>
    <cellStyle name="표준 6 30" xfId="48797"/>
    <cellStyle name="표준 6 31" xfId="48801"/>
    <cellStyle name="표준 6 32" xfId="48810"/>
    <cellStyle name="표준 6 33" xfId="48817"/>
    <cellStyle name="표준 6 34" xfId="48821"/>
    <cellStyle name="표준 6 35" xfId="48825"/>
    <cellStyle name="표준 6 36" xfId="48833"/>
    <cellStyle name="표준 6 37" xfId="48837"/>
    <cellStyle name="표준 6 38" xfId="2881"/>
    <cellStyle name="표준 6 39" xfId="50732"/>
    <cellStyle name="표준 6 4" xfId="2893"/>
    <cellStyle name="표준 6 4 10" xfId="47785"/>
    <cellStyle name="표준 6 4 2" xfId="11128"/>
    <cellStyle name="표준 6 4 2 2" xfId="11129"/>
    <cellStyle name="표준 6 4 2 2 2" xfId="11130"/>
    <cellStyle name="표준 6 4 2 2 2 2" xfId="11131"/>
    <cellStyle name="표준 6 4 2 2 2 2 2" xfId="11132"/>
    <cellStyle name="표준 6 4 2 2 2 2 2 2" xfId="11133"/>
    <cellStyle name="표준 6 4 2 2 2 2 3" xfId="11134"/>
    <cellStyle name="표준 6 4 2 2 2 2 3 2" xfId="11135"/>
    <cellStyle name="표준 6 4 2 2 2 2 3 2 2" xfId="11136"/>
    <cellStyle name="표준 6 4 2 2 2 2 3 3" xfId="11137"/>
    <cellStyle name="표준 6 4 2 2 2 2 4" xfId="11138"/>
    <cellStyle name="표준 6 4 2 2 2 2 4 2" xfId="11139"/>
    <cellStyle name="표준 6 4 2 2 2 2 5" xfId="11140"/>
    <cellStyle name="표준 6 4 2 2 2 3" xfId="11141"/>
    <cellStyle name="표준 6 4 2 2 2 3 2" xfId="11142"/>
    <cellStyle name="표준 6 4 2 2 2 4" xfId="11143"/>
    <cellStyle name="표준 6 4 2 2 2 4 2" xfId="11144"/>
    <cellStyle name="표준 6 4 2 2 2 4 2 2" xfId="11145"/>
    <cellStyle name="표준 6 4 2 2 2 4 3" xfId="11146"/>
    <cellStyle name="표준 6 4 2 2 2 5" xfId="11147"/>
    <cellStyle name="표준 6 4 2 2 2 5 2" xfId="11148"/>
    <cellStyle name="표준 6 4 2 2 2 6" xfId="11149"/>
    <cellStyle name="표준 6 4 2 2 3" xfId="11150"/>
    <cellStyle name="표준 6 4 2 2 3 2" xfId="11151"/>
    <cellStyle name="표준 6 4 2 2 3 2 2" xfId="11152"/>
    <cellStyle name="표준 6 4 2 2 3 3" xfId="11153"/>
    <cellStyle name="표준 6 4 2 2 3 3 2" xfId="11154"/>
    <cellStyle name="표준 6 4 2 2 3 3 2 2" xfId="11155"/>
    <cellStyle name="표준 6 4 2 2 3 3 3" xfId="11156"/>
    <cellStyle name="표준 6 4 2 2 3 4" xfId="11157"/>
    <cellStyle name="표준 6 4 2 2 3 4 2" xfId="11158"/>
    <cellStyle name="표준 6 4 2 2 3 5" xfId="11159"/>
    <cellStyle name="표준 6 4 2 2 4" xfId="11160"/>
    <cellStyle name="표준 6 4 2 2 4 2" xfId="11161"/>
    <cellStyle name="표준 6 4 2 2 5" xfId="11162"/>
    <cellStyle name="표준 6 4 2 2 5 2" xfId="11163"/>
    <cellStyle name="표준 6 4 2 2 5 2 2" xfId="11164"/>
    <cellStyle name="표준 6 4 2 2 5 3" xfId="11165"/>
    <cellStyle name="표준 6 4 2 2 6" xfId="11166"/>
    <cellStyle name="표준 6 4 2 2 6 2" xfId="11167"/>
    <cellStyle name="표준 6 4 2 2 7" xfId="11168"/>
    <cellStyle name="표준 6 4 2 2 8" xfId="47787"/>
    <cellStyle name="표준 6 4 2 3" xfId="11169"/>
    <cellStyle name="표준 6 4 2 3 2" xfId="11170"/>
    <cellStyle name="표준 6 4 2 3 2 2" xfId="11171"/>
    <cellStyle name="표준 6 4 2 3 2 2 2" xfId="11172"/>
    <cellStyle name="표준 6 4 2 3 2 3" xfId="11173"/>
    <cellStyle name="표준 6 4 2 3 2 3 2" xfId="11174"/>
    <cellStyle name="표준 6 4 2 3 2 3 2 2" xfId="11175"/>
    <cellStyle name="표준 6 4 2 3 2 3 3" xfId="11176"/>
    <cellStyle name="표준 6 4 2 3 2 4" xfId="11177"/>
    <cellStyle name="표준 6 4 2 3 2 4 2" xfId="11178"/>
    <cellStyle name="표준 6 4 2 3 2 5" xfId="11179"/>
    <cellStyle name="표준 6 4 2 3 3" xfId="11180"/>
    <cellStyle name="표준 6 4 2 3 3 2" xfId="11181"/>
    <cellStyle name="표준 6 4 2 3 4" xfId="11182"/>
    <cellStyle name="표준 6 4 2 3 4 2" xfId="11183"/>
    <cellStyle name="표준 6 4 2 3 4 2 2" xfId="11184"/>
    <cellStyle name="표준 6 4 2 3 4 3" xfId="11185"/>
    <cellStyle name="표준 6 4 2 3 5" xfId="11186"/>
    <cellStyle name="표준 6 4 2 3 5 2" xfId="11187"/>
    <cellStyle name="표준 6 4 2 3 6" xfId="11188"/>
    <cellStyle name="표준 6 4 2 4" xfId="11189"/>
    <cellStyle name="표준 6 4 2 4 2" xfId="11190"/>
    <cellStyle name="표준 6 4 2 4 2 2" xfId="11191"/>
    <cellStyle name="표준 6 4 2 4 3" xfId="11192"/>
    <cellStyle name="표준 6 4 2 4 3 2" xfId="11193"/>
    <cellStyle name="표준 6 4 2 4 3 2 2" xfId="11194"/>
    <cellStyle name="표준 6 4 2 4 3 3" xfId="11195"/>
    <cellStyle name="표준 6 4 2 4 4" xfId="11196"/>
    <cellStyle name="표준 6 4 2 4 4 2" xfId="11197"/>
    <cellStyle name="표준 6 4 2 4 5" xfId="11198"/>
    <cellStyle name="표준 6 4 2 5" xfId="11199"/>
    <cellStyle name="표준 6 4 2 5 2" xfId="11200"/>
    <cellStyle name="표준 6 4 2 6" xfId="11201"/>
    <cellStyle name="표준 6 4 2 6 2" xfId="11202"/>
    <cellStyle name="표준 6 4 2 6 2 2" xfId="11203"/>
    <cellStyle name="표준 6 4 2 6 3" xfId="11204"/>
    <cellStyle name="표준 6 4 2 7" xfId="11205"/>
    <cellStyle name="표준 6 4 2 7 2" xfId="11206"/>
    <cellStyle name="표준 6 4 2 8" xfId="11207"/>
    <cellStyle name="표준 6 4 2 9" xfId="47786"/>
    <cellStyle name="표준 6 4 3" xfId="11208"/>
    <cellStyle name="표준 6 4 3 2" xfId="11209"/>
    <cellStyle name="표준 6 4 3 2 2" xfId="11210"/>
    <cellStyle name="표준 6 4 3 2 2 2" xfId="11211"/>
    <cellStyle name="표준 6 4 3 2 2 2 2" xfId="11212"/>
    <cellStyle name="표준 6 4 3 2 2 3" xfId="11213"/>
    <cellStyle name="표준 6 4 3 2 2 3 2" xfId="11214"/>
    <cellStyle name="표준 6 4 3 2 2 3 2 2" xfId="11215"/>
    <cellStyle name="표준 6 4 3 2 2 3 3" xfId="11216"/>
    <cellStyle name="표준 6 4 3 2 2 4" xfId="11217"/>
    <cellStyle name="표준 6 4 3 2 2 4 2" xfId="11218"/>
    <cellStyle name="표준 6 4 3 2 2 5" xfId="11219"/>
    <cellStyle name="표준 6 4 3 2 3" xfId="11220"/>
    <cellStyle name="표준 6 4 3 2 3 2" xfId="11221"/>
    <cellStyle name="표준 6 4 3 2 4" xfId="11222"/>
    <cellStyle name="표준 6 4 3 2 4 2" xfId="11223"/>
    <cellStyle name="표준 6 4 3 2 4 2 2" xfId="11224"/>
    <cellStyle name="표준 6 4 3 2 4 3" xfId="11225"/>
    <cellStyle name="표준 6 4 3 2 5" xfId="11226"/>
    <cellStyle name="표준 6 4 3 2 5 2" xfId="11227"/>
    <cellStyle name="표준 6 4 3 2 6" xfId="11228"/>
    <cellStyle name="표준 6 4 3 2 7" xfId="47789"/>
    <cellStyle name="표준 6 4 3 3" xfId="11229"/>
    <cellStyle name="표준 6 4 3 3 2" xfId="11230"/>
    <cellStyle name="표준 6 4 3 3 2 2" xfId="11231"/>
    <cellStyle name="표준 6 4 3 3 3" xfId="11232"/>
    <cellStyle name="표준 6 4 3 3 3 2" xfId="11233"/>
    <cellStyle name="표준 6 4 3 3 3 2 2" xfId="11234"/>
    <cellStyle name="표준 6 4 3 3 3 3" xfId="11235"/>
    <cellStyle name="표준 6 4 3 3 4" xfId="11236"/>
    <cellStyle name="표준 6 4 3 3 4 2" xfId="11237"/>
    <cellStyle name="표준 6 4 3 3 5" xfId="11238"/>
    <cellStyle name="표준 6 4 3 4" xfId="11239"/>
    <cellStyle name="표준 6 4 3 4 2" xfId="11240"/>
    <cellStyle name="표준 6 4 3 5" xfId="11241"/>
    <cellStyle name="표준 6 4 3 5 2" xfId="11242"/>
    <cellStyle name="표준 6 4 3 5 2 2" xfId="11243"/>
    <cellStyle name="표준 6 4 3 5 3" xfId="11244"/>
    <cellStyle name="표준 6 4 3 6" xfId="11245"/>
    <cellStyle name="표준 6 4 3 6 2" xfId="11246"/>
    <cellStyle name="표준 6 4 3 7" xfId="11247"/>
    <cellStyle name="표준 6 4 3 8" xfId="47788"/>
    <cellStyle name="표준 6 4 4" xfId="11248"/>
    <cellStyle name="표준 6 4 4 2" xfId="11249"/>
    <cellStyle name="표준 6 4 4 2 2" xfId="11250"/>
    <cellStyle name="표준 6 4 4 2 2 2" xfId="11251"/>
    <cellStyle name="표준 6 4 4 2 3" xfId="11252"/>
    <cellStyle name="표준 6 4 4 2 3 2" xfId="11253"/>
    <cellStyle name="표준 6 4 4 2 3 2 2" xfId="11254"/>
    <cellStyle name="표준 6 4 4 2 3 3" xfId="11255"/>
    <cellStyle name="표준 6 4 4 2 4" xfId="11256"/>
    <cellStyle name="표준 6 4 4 2 4 2" xfId="11257"/>
    <cellStyle name="표준 6 4 4 2 5" xfId="11258"/>
    <cellStyle name="표준 6 4 4 2 6" xfId="47791"/>
    <cellStyle name="표준 6 4 4 3" xfId="11259"/>
    <cellStyle name="표준 6 4 4 3 2" xfId="11260"/>
    <cellStyle name="표준 6 4 4 4" xfId="11261"/>
    <cellStyle name="표준 6 4 4 4 2" xfId="11262"/>
    <cellStyle name="표준 6 4 4 4 2 2" xfId="11263"/>
    <cellStyle name="표준 6 4 4 4 3" xfId="11264"/>
    <cellStyle name="표준 6 4 4 5" xfId="11265"/>
    <cellStyle name="표준 6 4 4 5 2" xfId="11266"/>
    <cellStyle name="표준 6 4 4 6" xfId="11267"/>
    <cellStyle name="표준 6 4 4 7" xfId="47790"/>
    <cellStyle name="표준 6 4 5" xfId="11268"/>
    <cellStyle name="표준 6 4 5 2" xfId="11269"/>
    <cellStyle name="표준 6 4 5 2 2" xfId="11270"/>
    <cellStyle name="표준 6 4 5 3" xfId="11271"/>
    <cellStyle name="표준 6 4 5 3 2" xfId="11272"/>
    <cellStyle name="표준 6 4 5 3 2 2" xfId="11273"/>
    <cellStyle name="표준 6 4 5 3 3" xfId="11274"/>
    <cellStyle name="표준 6 4 5 4" xfId="11275"/>
    <cellStyle name="표준 6 4 5 4 2" xfId="11276"/>
    <cellStyle name="표준 6 4 5 5" xfId="11277"/>
    <cellStyle name="표준 6 4 6" xfId="11278"/>
    <cellStyle name="표준 6 4 6 2" xfId="11279"/>
    <cellStyle name="표준 6 4 7" xfId="11280"/>
    <cellStyle name="표준 6 4 7 2" xfId="11281"/>
    <cellStyle name="표준 6 4 7 2 2" xfId="11282"/>
    <cellStyle name="표준 6 4 7 3" xfId="11283"/>
    <cellStyle name="표준 6 4 8" xfId="11284"/>
    <cellStyle name="표준 6 4 8 2" xfId="11285"/>
    <cellStyle name="표준 6 4 9" xfId="11286"/>
    <cellStyle name="표준 6 40" xfId="50856"/>
    <cellStyle name="표준 6 41" xfId="51285"/>
    <cellStyle name="표준 6 42" xfId="51975"/>
    <cellStyle name="표준 6 5" xfId="2894"/>
    <cellStyle name="표준 6 5 2" xfId="11287"/>
    <cellStyle name="표준 6 5 2 2" xfId="11288"/>
    <cellStyle name="표준 6 5 2 2 2" xfId="11289"/>
    <cellStyle name="표준 6 5 2 2 2 2" xfId="11290"/>
    <cellStyle name="표준 6 5 2 2 2 2 2" xfId="11291"/>
    <cellStyle name="표준 6 5 2 2 2 3" xfId="11292"/>
    <cellStyle name="표준 6 5 2 2 2 3 2" xfId="11293"/>
    <cellStyle name="표준 6 5 2 2 2 3 2 2" xfId="11294"/>
    <cellStyle name="표준 6 5 2 2 2 3 3" xfId="11295"/>
    <cellStyle name="표준 6 5 2 2 2 4" xfId="11296"/>
    <cellStyle name="표준 6 5 2 2 2 4 2" xfId="11297"/>
    <cellStyle name="표준 6 5 2 2 2 5" xfId="11298"/>
    <cellStyle name="표준 6 5 2 2 3" xfId="11299"/>
    <cellStyle name="표준 6 5 2 2 3 2" xfId="11300"/>
    <cellStyle name="표준 6 5 2 2 4" xfId="11301"/>
    <cellStyle name="표준 6 5 2 2 4 2" xfId="11302"/>
    <cellStyle name="표준 6 5 2 2 4 2 2" xfId="11303"/>
    <cellStyle name="표준 6 5 2 2 4 3" xfId="11304"/>
    <cellStyle name="표준 6 5 2 2 5" xfId="11305"/>
    <cellStyle name="표준 6 5 2 2 5 2" xfId="11306"/>
    <cellStyle name="표준 6 5 2 2 6" xfId="11307"/>
    <cellStyle name="표준 6 5 2 3" xfId="11308"/>
    <cellStyle name="표준 6 5 2 3 2" xfId="11309"/>
    <cellStyle name="표준 6 5 2 3 2 2" xfId="11310"/>
    <cellStyle name="표준 6 5 2 3 3" xfId="11311"/>
    <cellStyle name="표준 6 5 2 3 3 2" xfId="11312"/>
    <cellStyle name="표준 6 5 2 3 3 2 2" xfId="11313"/>
    <cellStyle name="표준 6 5 2 3 3 3" xfId="11314"/>
    <cellStyle name="표준 6 5 2 3 4" xfId="11315"/>
    <cellStyle name="표준 6 5 2 3 4 2" xfId="11316"/>
    <cellStyle name="표준 6 5 2 3 5" xfId="11317"/>
    <cellStyle name="표준 6 5 2 4" xfId="11318"/>
    <cellStyle name="표준 6 5 2 4 2" xfId="11319"/>
    <cellStyle name="표준 6 5 2 5" xfId="11320"/>
    <cellStyle name="표준 6 5 2 5 2" xfId="11321"/>
    <cellStyle name="표준 6 5 2 5 2 2" xfId="11322"/>
    <cellStyle name="표준 6 5 2 5 3" xfId="11323"/>
    <cellStyle name="표준 6 5 2 6" xfId="11324"/>
    <cellStyle name="표준 6 5 2 6 2" xfId="11325"/>
    <cellStyle name="표준 6 5 2 7" xfId="11326"/>
    <cellStyle name="표준 6 5 2 8" xfId="47793"/>
    <cellStyle name="표준 6 5 3" xfId="11327"/>
    <cellStyle name="표준 6 5 3 2" xfId="11328"/>
    <cellStyle name="표준 6 5 3 2 2" xfId="11329"/>
    <cellStyle name="표준 6 5 3 2 2 2" xfId="11330"/>
    <cellStyle name="표준 6 5 3 2 3" xfId="11331"/>
    <cellStyle name="표준 6 5 3 2 3 2" xfId="11332"/>
    <cellStyle name="표준 6 5 3 2 3 2 2" xfId="11333"/>
    <cellStyle name="표준 6 5 3 2 3 3" xfId="11334"/>
    <cellStyle name="표준 6 5 3 2 4" xfId="11335"/>
    <cellStyle name="표준 6 5 3 2 4 2" xfId="11336"/>
    <cellStyle name="표준 6 5 3 2 5" xfId="11337"/>
    <cellStyle name="표준 6 5 3 3" xfId="11338"/>
    <cellStyle name="표준 6 5 3 3 2" xfId="11339"/>
    <cellStyle name="표준 6 5 3 4" xfId="11340"/>
    <cellStyle name="표준 6 5 3 4 2" xfId="11341"/>
    <cellStyle name="표준 6 5 3 4 2 2" xfId="11342"/>
    <cellStyle name="표준 6 5 3 4 3" xfId="11343"/>
    <cellStyle name="표준 6 5 3 5" xfId="11344"/>
    <cellStyle name="표준 6 5 3 5 2" xfId="11345"/>
    <cellStyle name="표준 6 5 3 6" xfId="11346"/>
    <cellStyle name="표준 6 5 4" xfId="11347"/>
    <cellStyle name="표준 6 5 4 2" xfId="11348"/>
    <cellStyle name="표준 6 5 4 2 2" xfId="11349"/>
    <cellStyle name="표준 6 5 4 3" xfId="11350"/>
    <cellStyle name="표준 6 5 4 3 2" xfId="11351"/>
    <cellStyle name="표준 6 5 4 3 2 2" xfId="11352"/>
    <cellStyle name="표준 6 5 4 3 3" xfId="11353"/>
    <cellStyle name="표준 6 5 4 4" xfId="11354"/>
    <cellStyle name="표준 6 5 4 4 2" xfId="11355"/>
    <cellStyle name="표준 6 5 4 5" xfId="11356"/>
    <cellStyle name="표준 6 5 5" xfId="11357"/>
    <cellStyle name="표준 6 5 5 2" xfId="11358"/>
    <cellStyle name="표준 6 5 6" xfId="11359"/>
    <cellStyle name="표준 6 5 6 2" xfId="11360"/>
    <cellStyle name="표준 6 5 6 2 2" xfId="11361"/>
    <cellStyle name="표준 6 5 6 3" xfId="11362"/>
    <cellStyle name="표준 6 5 7" xfId="11363"/>
    <cellStyle name="표준 6 5 7 2" xfId="11364"/>
    <cellStyle name="표준 6 5 8" xfId="11365"/>
    <cellStyle name="표준 6 5 9" xfId="47792"/>
    <cellStyle name="표준 6 6" xfId="2895"/>
    <cellStyle name="표준 6 6 2" xfId="11366"/>
    <cellStyle name="표준 6 6 2 2" xfId="11367"/>
    <cellStyle name="표준 6 6 2 2 2" xfId="11368"/>
    <cellStyle name="표준 6 6 2 2 2 2" xfId="11369"/>
    <cellStyle name="표준 6 6 2 2 3" xfId="11370"/>
    <cellStyle name="표준 6 6 2 2 3 2" xfId="11371"/>
    <cellStyle name="표준 6 6 2 2 3 2 2" xfId="11372"/>
    <cellStyle name="표준 6 6 2 2 3 3" xfId="11373"/>
    <cellStyle name="표준 6 6 2 2 4" xfId="11374"/>
    <cellStyle name="표준 6 6 2 2 4 2" xfId="11375"/>
    <cellStyle name="표준 6 6 2 2 5" xfId="11376"/>
    <cellStyle name="표준 6 6 2 3" xfId="11377"/>
    <cellStyle name="표준 6 6 2 3 2" xfId="11378"/>
    <cellStyle name="표준 6 6 2 4" xfId="11379"/>
    <cellStyle name="표준 6 6 2 4 2" xfId="11380"/>
    <cellStyle name="표준 6 6 2 4 2 2" xfId="11381"/>
    <cellStyle name="표준 6 6 2 4 3" xfId="11382"/>
    <cellStyle name="표준 6 6 2 5" xfId="11383"/>
    <cellStyle name="표준 6 6 2 5 2" xfId="11384"/>
    <cellStyle name="표준 6 6 2 6" xfId="11385"/>
    <cellStyle name="표준 6 6 3" xfId="11386"/>
    <cellStyle name="표준 6 6 3 2" xfId="11387"/>
    <cellStyle name="표준 6 6 3 2 2" xfId="11388"/>
    <cellStyle name="표준 6 6 3 3" xfId="11389"/>
    <cellStyle name="표준 6 6 3 3 2" xfId="11390"/>
    <cellStyle name="표준 6 6 3 3 2 2" xfId="11391"/>
    <cellStyle name="표준 6 6 3 3 3" xfId="11392"/>
    <cellStyle name="표준 6 6 3 4" xfId="11393"/>
    <cellStyle name="표준 6 6 3 4 2" xfId="11394"/>
    <cellStyle name="표준 6 6 3 5" xfId="11395"/>
    <cellStyle name="표준 6 6 4" xfId="11396"/>
    <cellStyle name="표준 6 6 4 2" xfId="11397"/>
    <cellStyle name="표준 6 6 5" xfId="11398"/>
    <cellStyle name="표준 6 6 5 2" xfId="11399"/>
    <cellStyle name="표준 6 6 5 2 2" xfId="11400"/>
    <cellStyle name="표준 6 6 5 3" xfId="11401"/>
    <cellStyle name="표준 6 6 6" xfId="11402"/>
    <cellStyle name="표준 6 6 6 2" xfId="11403"/>
    <cellStyle name="표준 6 6 7" xfId="11404"/>
    <cellStyle name="표준 6 6 8" xfId="47794"/>
    <cellStyle name="표준 6 7" xfId="2896"/>
    <cellStyle name="표준 6 7 2" xfId="11405"/>
    <cellStyle name="표준 6 7 2 2" xfId="11406"/>
    <cellStyle name="표준 6 7 2 2 2" xfId="11407"/>
    <cellStyle name="표준 6 7 2 2 3" xfId="47797"/>
    <cellStyle name="표준 6 7 2 3" xfId="11408"/>
    <cellStyle name="표준 6 7 2 3 2" xfId="11409"/>
    <cellStyle name="표준 6 7 2 3 2 2" xfId="11410"/>
    <cellStyle name="표준 6 7 2 3 3" xfId="11411"/>
    <cellStyle name="표준 6 7 2 4" xfId="11412"/>
    <cellStyle name="표준 6 7 2 4 2" xfId="11413"/>
    <cellStyle name="표준 6 7 2 5" xfId="11414"/>
    <cellStyle name="표준 6 7 2 6" xfId="47796"/>
    <cellStyle name="표준 6 7 3" xfId="11415"/>
    <cellStyle name="표준 6 7 3 2" xfId="11416"/>
    <cellStyle name="표준 6 7 3 3" xfId="47798"/>
    <cellStyle name="표준 6 7 4" xfId="11417"/>
    <cellStyle name="표준 6 7 4 2" xfId="11418"/>
    <cellStyle name="표준 6 7 4 2 2" xfId="11419"/>
    <cellStyle name="표준 6 7 4 3" xfId="11420"/>
    <cellStyle name="표준 6 7 5" xfId="11421"/>
    <cellStyle name="표준 6 7 5 2" xfId="11422"/>
    <cellStyle name="표준 6 7 6" xfId="11423"/>
    <cellStyle name="표준 6 7 7" xfId="47795"/>
    <cellStyle name="표준 6 8" xfId="2897"/>
    <cellStyle name="표준 6 8 2" xfId="11424"/>
    <cellStyle name="표준 6 8 2 2" xfId="11425"/>
    <cellStyle name="표준 6 8 3" xfId="11426"/>
    <cellStyle name="표준 6 8 3 2" xfId="11427"/>
    <cellStyle name="표준 6 8 3 2 2" xfId="11428"/>
    <cellStyle name="표준 6 8 3 3" xfId="11429"/>
    <cellStyle name="표준 6 8 4" xfId="11430"/>
    <cellStyle name="표준 6 8 4 2" xfId="11431"/>
    <cellStyle name="표준 6 8 5" xfId="11432"/>
    <cellStyle name="표준 6 8 6" xfId="47799"/>
    <cellStyle name="표준 6 9" xfId="2898"/>
    <cellStyle name="표준 6 9 2" xfId="11433"/>
    <cellStyle name="표준 6 9 3" xfId="47800"/>
    <cellStyle name="표준 60" xfId="11434"/>
    <cellStyle name="표준 60 2" xfId="47802"/>
    <cellStyle name="표준 60 3" xfId="47803"/>
    <cellStyle name="표준 60 4" xfId="47801"/>
    <cellStyle name="표준 61" xfId="11435"/>
    <cellStyle name="표준 61 2" xfId="47805"/>
    <cellStyle name="표준 61 3" xfId="47806"/>
    <cellStyle name="표준 61 4" xfId="47804"/>
    <cellStyle name="표준 61_2012.09월 영업외 손익자료 (연말예상 포함)" xfId="47807"/>
    <cellStyle name="표준 62" xfId="11436"/>
    <cellStyle name="표준 62 2" xfId="47808"/>
    <cellStyle name="표준 63" xfId="11437"/>
    <cellStyle name="표준 63 2" xfId="47810"/>
    <cellStyle name="표준 63 3" xfId="47811"/>
    <cellStyle name="표준 63 4" xfId="47809"/>
    <cellStyle name="표준 64" xfId="11438"/>
    <cellStyle name="표준 64 2" xfId="47813"/>
    <cellStyle name="표준 64 3" xfId="47814"/>
    <cellStyle name="표준 64 4" xfId="47812"/>
    <cellStyle name="표준 65" xfId="11439"/>
    <cellStyle name="표준 65 2" xfId="47816"/>
    <cellStyle name="표준 65 3" xfId="47817"/>
    <cellStyle name="표준 65 4" xfId="47815"/>
    <cellStyle name="표준 66" xfId="11440"/>
    <cellStyle name="표준 66 2" xfId="47819"/>
    <cellStyle name="표준 66 3" xfId="47820"/>
    <cellStyle name="표준 66 4" xfId="47818"/>
    <cellStyle name="표준 67" xfId="13768"/>
    <cellStyle name="표준 67 2" xfId="47822"/>
    <cellStyle name="표준 67 2 2" xfId="51022"/>
    <cellStyle name="표준 67 2 3" xfId="51597"/>
    <cellStyle name="표준 67 3" xfId="47823"/>
    <cellStyle name="표준 67 4" xfId="47821"/>
    <cellStyle name="표준 67 5" xfId="50877"/>
    <cellStyle name="표준 67 6" xfId="51389"/>
    <cellStyle name="표준 68" xfId="11441"/>
    <cellStyle name="표준 68 2" xfId="47825"/>
    <cellStyle name="표준 68 3" xfId="47826"/>
    <cellStyle name="표준 68 4" xfId="47824"/>
    <cellStyle name="표준 69" xfId="11442"/>
    <cellStyle name="표준 69 2" xfId="47828"/>
    <cellStyle name="표준 69 3" xfId="47829"/>
    <cellStyle name="표준 69 4" xfId="47827"/>
    <cellStyle name="표준 7" xfId="2899"/>
    <cellStyle name="標準 7" xfId="47831"/>
    <cellStyle name="표준 7 10" xfId="13665"/>
    <cellStyle name="표준 7 10 2" xfId="12896"/>
    <cellStyle name="표준 7 10 2 2" xfId="47832"/>
    <cellStyle name="표준 7 11" xfId="13740"/>
    <cellStyle name="표준 7 11 2" xfId="48061"/>
    <cellStyle name="표준 7 12" xfId="48071"/>
    <cellStyle name="표준 7 13" xfId="48077"/>
    <cellStyle name="표준 7 14" xfId="48082"/>
    <cellStyle name="표준 7 15" xfId="48088"/>
    <cellStyle name="표준 7 16" xfId="48093"/>
    <cellStyle name="표준 7 17" xfId="48116"/>
    <cellStyle name="표준 7 18" xfId="47830"/>
    <cellStyle name="표준 7 19" xfId="48375"/>
    <cellStyle name="표준 7 2" xfId="2571"/>
    <cellStyle name="표준 7 2 2" xfId="2557"/>
    <cellStyle name="표준 7 2 2 2" xfId="11445"/>
    <cellStyle name="표준 7 2 2 2 2" xfId="12876"/>
    <cellStyle name="표준 7 2 2 2 2 2" xfId="47835"/>
    <cellStyle name="표준 7 2 2 3" xfId="47834"/>
    <cellStyle name="표준 7 2 2 4" xfId="11444"/>
    <cellStyle name="표준 7 2 3" xfId="11446"/>
    <cellStyle name="표준 7 2 3 2" xfId="11447"/>
    <cellStyle name="표준 7 2 3 2 2" xfId="11448"/>
    <cellStyle name="표준 7 2 3 2 3" xfId="47837"/>
    <cellStyle name="표준 7 2 3 3" xfId="11449"/>
    <cellStyle name="표준 7 2 3 4" xfId="47836"/>
    <cellStyle name="표준 7 2 4" xfId="11450"/>
    <cellStyle name="표준 7 2 4 2" xfId="47839"/>
    <cellStyle name="표준 7 2 4 3" xfId="47838"/>
    <cellStyle name="표준 7 2 5" xfId="13666"/>
    <cellStyle name="표준 7 2 5 2" xfId="47840"/>
    <cellStyle name="표준 7 2 6" xfId="11443"/>
    <cellStyle name="표준 7 2 6 2" xfId="47841"/>
    <cellStyle name="표준 7 2 7" xfId="48124"/>
    <cellStyle name="표준 7 2 8" xfId="47833"/>
    <cellStyle name="표준 7 2 9" xfId="2900"/>
    <cellStyle name="표준 7 20" xfId="48418"/>
    <cellStyle name="표준 7 21" xfId="48356"/>
    <cellStyle name="표준 7 22" xfId="48423"/>
    <cellStyle name="표준 7 23" xfId="48345"/>
    <cellStyle name="표준 7 24" xfId="48428"/>
    <cellStyle name="표준 7 25" xfId="48353"/>
    <cellStyle name="표준 7 26" xfId="48438"/>
    <cellStyle name="표준 7 3" xfId="2901"/>
    <cellStyle name="표준 7 3 2" xfId="11452"/>
    <cellStyle name="표준 7 3 2 2" xfId="47843"/>
    <cellStyle name="표준 7 3 3" xfId="13667"/>
    <cellStyle name="표준 7 3 4" xfId="11451"/>
    <cellStyle name="표준 7 3 5" xfId="47842"/>
    <cellStyle name="표준 7 4" xfId="2902"/>
    <cellStyle name="표준 7 4 2" xfId="11454"/>
    <cellStyle name="표준 7 4 2 2" xfId="11455"/>
    <cellStyle name="표준 7 4 2 2 2" xfId="47846"/>
    <cellStyle name="표준 7 4 2 3" xfId="47845"/>
    <cellStyle name="표준 7 4 3" xfId="11456"/>
    <cellStyle name="표준 7 4 3 2" xfId="11457"/>
    <cellStyle name="표준 7 4 3 2 2" xfId="11458"/>
    <cellStyle name="표준 7 4 3 2 3" xfId="47848"/>
    <cellStyle name="표준 7 4 3 3" xfId="11459"/>
    <cellStyle name="표준 7 4 3 4" xfId="47847"/>
    <cellStyle name="표준 7 4 4" xfId="11460"/>
    <cellStyle name="표준 7 4 4 2" xfId="47850"/>
    <cellStyle name="표준 7 4 4 3" xfId="47849"/>
    <cellStyle name="표준 7 4 5" xfId="13668"/>
    <cellStyle name="표준 7 4 6" xfId="11453"/>
    <cellStyle name="표준 7 4 7" xfId="47844"/>
    <cellStyle name="표준 7 5" xfId="2903"/>
    <cellStyle name="표준 7 5 2" xfId="11462"/>
    <cellStyle name="표준 7 5 3" xfId="13669"/>
    <cellStyle name="표준 7 5 4" xfId="11461"/>
    <cellStyle name="표준 7 5 5" xfId="47851"/>
    <cellStyle name="표준 7 6" xfId="2904"/>
    <cellStyle name="표준 7 6 2" xfId="13670"/>
    <cellStyle name="표준 7 6 2 2" xfId="47853"/>
    <cellStyle name="표준 7 6 3" xfId="11463"/>
    <cellStyle name="표준 7 6 4" xfId="47852"/>
    <cellStyle name="표준 7 7" xfId="2905"/>
    <cellStyle name="표준 7 7 2" xfId="47854"/>
    <cellStyle name="표준 7 8" xfId="2906"/>
    <cellStyle name="표준 7 8 2" xfId="47855"/>
    <cellStyle name="표준 7 9" xfId="2907"/>
    <cellStyle name="표준 7 9 2" xfId="47856"/>
    <cellStyle name="표준 7_2012.09월 영업외 손익자료 (연말예상 포함)" xfId="47857"/>
    <cellStyle name="표준 70" xfId="11464"/>
    <cellStyle name="표준 70 2" xfId="47859"/>
    <cellStyle name="표준 70 3" xfId="47860"/>
    <cellStyle name="표준 70 4" xfId="47858"/>
    <cellStyle name="표준 70_2012.09월 영업외 손익자료 (연말예상 포함)" xfId="47861"/>
    <cellStyle name="표준 71" xfId="11465"/>
    <cellStyle name="표준 71 2" xfId="47863"/>
    <cellStyle name="표준 71 3" xfId="47864"/>
    <cellStyle name="표준 71 4" xfId="47862"/>
    <cellStyle name="표준 71_2012.09월 영업외 손익자료 (연말예상 포함)" xfId="47865"/>
    <cellStyle name="표준 72" xfId="11466"/>
    <cellStyle name="표준 72 2" xfId="47867"/>
    <cellStyle name="표준 72 3" xfId="47868"/>
    <cellStyle name="표준 72 4" xfId="47866"/>
    <cellStyle name="표준 72_2012.09월 영업외 손익자료 (연말예상 포함)" xfId="47869"/>
    <cellStyle name="표준 73" xfId="11467"/>
    <cellStyle name="표준 73 2" xfId="47871"/>
    <cellStyle name="표준 73 3" xfId="47872"/>
    <cellStyle name="표준 73 4" xfId="47870"/>
    <cellStyle name="표준 73_2012.09월 영업외 손익자료 (연말예상 포함)" xfId="47873"/>
    <cellStyle name="표준 74" xfId="11468"/>
    <cellStyle name="표준 74 2" xfId="47875"/>
    <cellStyle name="표준 74 3" xfId="47876"/>
    <cellStyle name="표준 74 4" xfId="47874"/>
    <cellStyle name="표준 74_2012.09월 영업외 손익자료 (연말예상 포함)" xfId="47877"/>
    <cellStyle name="표준 75" xfId="13769"/>
    <cellStyle name="표준 75 2" xfId="47879"/>
    <cellStyle name="표준 75 2 2" xfId="51023"/>
    <cellStyle name="표준 75 2 3" xfId="51598"/>
    <cellStyle name="표준 75 3" xfId="47880"/>
    <cellStyle name="표준 75 4" xfId="47878"/>
    <cellStyle name="표준 75 5" xfId="50878"/>
    <cellStyle name="표준 75 6" xfId="51390"/>
    <cellStyle name="표준 75_2012.09월 영업외 손익자료 (연말예상 포함)" xfId="47881"/>
    <cellStyle name="표준 76" xfId="11469"/>
    <cellStyle name="표준 76 2" xfId="47883"/>
    <cellStyle name="표준 76 3" xfId="47884"/>
    <cellStyle name="표준 76 4" xfId="47882"/>
    <cellStyle name="표준 76_2012.09월 영업외 손익자료 (연말예상 포함)" xfId="47885"/>
    <cellStyle name="표준 77" xfId="11470"/>
    <cellStyle name="표준 77 2" xfId="47887"/>
    <cellStyle name="표준 77 3" xfId="47888"/>
    <cellStyle name="표준 77 4" xfId="47886"/>
    <cellStyle name="표준 77_2012.09월 영업외 손익자료 (연말예상 포함)" xfId="47889"/>
    <cellStyle name="표준 78" xfId="11471"/>
    <cellStyle name="표준 78 2" xfId="47891"/>
    <cellStyle name="표준 78 3" xfId="47892"/>
    <cellStyle name="표준 78 4" xfId="47890"/>
    <cellStyle name="표준 79" xfId="11472"/>
    <cellStyle name="표준 79 2" xfId="47894"/>
    <cellStyle name="표준 79 3" xfId="47895"/>
    <cellStyle name="표준 79 4" xfId="47893"/>
    <cellStyle name="표준 8" xfId="2564"/>
    <cellStyle name="標準 8" xfId="47897"/>
    <cellStyle name="표준 8 10" xfId="11473"/>
    <cellStyle name="표준 8 10 2" xfId="11474"/>
    <cellStyle name="표준 8 10 3" xfId="13671"/>
    <cellStyle name="표준 8 10 4" xfId="14076"/>
    <cellStyle name="표준 8 10 5" xfId="47898"/>
    <cellStyle name="표준 8 11" xfId="11475"/>
    <cellStyle name="표준 8 11 2" xfId="11476"/>
    <cellStyle name="표준 8 11 2 2" xfId="11477"/>
    <cellStyle name="표준 8 11 3" xfId="11478"/>
    <cellStyle name="표준 8 11 4" xfId="13742"/>
    <cellStyle name="표준 8 11 5" xfId="14075"/>
    <cellStyle name="표준 8 12" xfId="11479"/>
    <cellStyle name="표준 8 12 2" xfId="11480"/>
    <cellStyle name="표준 8 12 3" xfId="48052"/>
    <cellStyle name="표준 8 13" xfId="11481"/>
    <cellStyle name="표준 8 13 2" xfId="48067"/>
    <cellStyle name="표준 8 14" xfId="11482"/>
    <cellStyle name="표준 8 14 2" xfId="48073"/>
    <cellStyle name="표준 8 15" xfId="48078"/>
    <cellStyle name="표준 8 16" xfId="48084"/>
    <cellStyle name="표준 8 17" xfId="48119"/>
    <cellStyle name="표준 8 18" xfId="47896"/>
    <cellStyle name="표준 8 19" xfId="48366"/>
    <cellStyle name="표준 8 2" xfId="2908"/>
    <cellStyle name="표준 8 2 10" xfId="11484"/>
    <cellStyle name="표준 8 2 10 2" xfId="11485"/>
    <cellStyle name="표준 8 2 10 2 2" xfId="11486"/>
    <cellStyle name="표준 8 2 10 3" xfId="11487"/>
    <cellStyle name="표준 8 2 11" xfId="11488"/>
    <cellStyle name="표준 8 2 11 2" xfId="11489"/>
    <cellStyle name="표준 8 2 12" xfId="11490"/>
    <cellStyle name="표준 8 2 13" xfId="13672"/>
    <cellStyle name="표준 8 2 14" xfId="11483"/>
    <cellStyle name="표준 8 2 15" xfId="47899"/>
    <cellStyle name="표준 8 2 2" xfId="11491"/>
    <cellStyle name="표준 8 2 2 10" xfId="11492"/>
    <cellStyle name="표준 8 2 2 11" xfId="47900"/>
    <cellStyle name="표준 8 2 2 2" xfId="11493"/>
    <cellStyle name="표준 8 2 2 2 10" xfId="47901"/>
    <cellStyle name="표준 8 2 2 2 2" xfId="11494"/>
    <cellStyle name="표준 8 2 2 2 2 2" xfId="11495"/>
    <cellStyle name="표준 8 2 2 2 2 2 2" xfId="11496"/>
    <cellStyle name="표준 8 2 2 2 2 2 2 2" xfId="11497"/>
    <cellStyle name="표준 8 2 2 2 2 2 2 2 2" xfId="11498"/>
    <cellStyle name="표준 8 2 2 2 2 2 2 2 2 2" xfId="11499"/>
    <cellStyle name="표준 8 2 2 2 2 2 2 2 3" xfId="11500"/>
    <cellStyle name="표준 8 2 2 2 2 2 2 2 3 2" xfId="11501"/>
    <cellStyle name="표준 8 2 2 2 2 2 2 2 3 2 2" xfId="11502"/>
    <cellStyle name="표준 8 2 2 2 2 2 2 2 3 3" xfId="11503"/>
    <cellStyle name="표준 8 2 2 2 2 2 2 2 4" xfId="11504"/>
    <cellStyle name="표준 8 2 2 2 2 2 2 2 4 2" xfId="11505"/>
    <cellStyle name="표준 8 2 2 2 2 2 2 2 5" xfId="11506"/>
    <cellStyle name="표준 8 2 2 2 2 2 2 3" xfId="11507"/>
    <cellStyle name="표준 8 2 2 2 2 2 2 3 2" xfId="11508"/>
    <cellStyle name="표준 8 2 2 2 2 2 2 4" xfId="11509"/>
    <cellStyle name="표준 8 2 2 2 2 2 2 4 2" xfId="11510"/>
    <cellStyle name="표준 8 2 2 2 2 2 2 4 2 2" xfId="11511"/>
    <cellStyle name="표준 8 2 2 2 2 2 2 4 3" xfId="11512"/>
    <cellStyle name="표준 8 2 2 2 2 2 2 5" xfId="11513"/>
    <cellStyle name="표준 8 2 2 2 2 2 2 5 2" xfId="11514"/>
    <cellStyle name="표준 8 2 2 2 2 2 2 6" xfId="11515"/>
    <cellStyle name="표준 8 2 2 2 2 2 3" xfId="11516"/>
    <cellStyle name="표준 8 2 2 2 2 2 3 2" xfId="11517"/>
    <cellStyle name="표준 8 2 2 2 2 2 3 2 2" xfId="11518"/>
    <cellStyle name="표준 8 2 2 2 2 2 3 3" xfId="11519"/>
    <cellStyle name="표준 8 2 2 2 2 2 3 3 2" xfId="11520"/>
    <cellStyle name="표준 8 2 2 2 2 2 3 3 2 2" xfId="11521"/>
    <cellStyle name="표준 8 2 2 2 2 2 3 3 3" xfId="11522"/>
    <cellStyle name="표준 8 2 2 2 2 2 3 4" xfId="11523"/>
    <cellStyle name="표준 8 2 2 2 2 2 3 4 2" xfId="11524"/>
    <cellStyle name="표준 8 2 2 2 2 2 3 5" xfId="11525"/>
    <cellStyle name="표준 8 2 2 2 2 2 4" xfId="11526"/>
    <cellStyle name="표준 8 2 2 2 2 2 4 2" xfId="11527"/>
    <cellStyle name="표준 8 2 2 2 2 2 5" xfId="11528"/>
    <cellStyle name="표준 8 2 2 2 2 2 5 2" xfId="11529"/>
    <cellStyle name="표준 8 2 2 2 2 2 5 2 2" xfId="11530"/>
    <cellStyle name="표준 8 2 2 2 2 2 5 3" xfId="11531"/>
    <cellStyle name="표준 8 2 2 2 2 2 6" xfId="11532"/>
    <cellStyle name="표준 8 2 2 2 2 2 6 2" xfId="11533"/>
    <cellStyle name="표준 8 2 2 2 2 2 7" xfId="11534"/>
    <cellStyle name="표준 8 2 2 2 2 3" xfId="11535"/>
    <cellStyle name="표준 8 2 2 2 2 3 2" xfId="11536"/>
    <cellStyle name="표준 8 2 2 2 2 3 2 2" xfId="11537"/>
    <cellStyle name="표준 8 2 2 2 2 3 2 2 2" xfId="11538"/>
    <cellStyle name="표준 8 2 2 2 2 3 2 3" xfId="11539"/>
    <cellStyle name="표준 8 2 2 2 2 3 2 3 2" xfId="11540"/>
    <cellStyle name="표준 8 2 2 2 2 3 2 3 2 2" xfId="11541"/>
    <cellStyle name="표준 8 2 2 2 2 3 2 3 3" xfId="11542"/>
    <cellStyle name="표준 8 2 2 2 2 3 2 4" xfId="11543"/>
    <cellStyle name="표준 8 2 2 2 2 3 2 4 2" xfId="11544"/>
    <cellStyle name="표준 8 2 2 2 2 3 2 5" xfId="11545"/>
    <cellStyle name="표준 8 2 2 2 2 3 3" xfId="11546"/>
    <cellStyle name="표준 8 2 2 2 2 3 3 2" xfId="11547"/>
    <cellStyle name="표준 8 2 2 2 2 3 4" xfId="11548"/>
    <cellStyle name="표준 8 2 2 2 2 3 4 2" xfId="11549"/>
    <cellStyle name="표준 8 2 2 2 2 3 4 2 2" xfId="11550"/>
    <cellStyle name="표준 8 2 2 2 2 3 4 3" xfId="11551"/>
    <cellStyle name="표준 8 2 2 2 2 3 5" xfId="11552"/>
    <cellStyle name="표준 8 2 2 2 2 3 5 2" xfId="11553"/>
    <cellStyle name="표준 8 2 2 2 2 3 6" xfId="11554"/>
    <cellStyle name="표준 8 2 2 2 2 4" xfId="11555"/>
    <cellStyle name="표준 8 2 2 2 2 4 2" xfId="11556"/>
    <cellStyle name="표준 8 2 2 2 2 4 2 2" xfId="11557"/>
    <cellStyle name="표준 8 2 2 2 2 4 3" xfId="11558"/>
    <cellStyle name="표준 8 2 2 2 2 4 3 2" xfId="11559"/>
    <cellStyle name="표준 8 2 2 2 2 4 3 2 2" xfId="11560"/>
    <cellStyle name="표준 8 2 2 2 2 4 3 3" xfId="11561"/>
    <cellStyle name="표준 8 2 2 2 2 4 4" xfId="11562"/>
    <cellStyle name="표준 8 2 2 2 2 4 4 2" xfId="11563"/>
    <cellStyle name="표준 8 2 2 2 2 4 5" xfId="11564"/>
    <cellStyle name="표준 8 2 2 2 2 5" xfId="11565"/>
    <cellStyle name="표준 8 2 2 2 2 5 2" xfId="11566"/>
    <cellStyle name="표준 8 2 2 2 2 6" xfId="11567"/>
    <cellStyle name="표준 8 2 2 2 2 6 2" xfId="11568"/>
    <cellStyle name="표준 8 2 2 2 2 6 2 2" xfId="11569"/>
    <cellStyle name="표준 8 2 2 2 2 6 3" xfId="11570"/>
    <cellStyle name="표준 8 2 2 2 2 7" xfId="11571"/>
    <cellStyle name="표준 8 2 2 2 2 7 2" xfId="11572"/>
    <cellStyle name="표준 8 2 2 2 2 8" xfId="11573"/>
    <cellStyle name="표준 8 2 2 2 3" xfId="11574"/>
    <cellStyle name="표준 8 2 2 2 3 2" xfId="11575"/>
    <cellStyle name="표준 8 2 2 2 3 2 2" xfId="11576"/>
    <cellStyle name="표준 8 2 2 2 3 2 2 2" xfId="11577"/>
    <cellStyle name="표준 8 2 2 2 3 2 2 2 2" xfId="11578"/>
    <cellStyle name="표준 8 2 2 2 3 2 2 3" xfId="11579"/>
    <cellStyle name="표준 8 2 2 2 3 2 2 3 2" xfId="11580"/>
    <cellStyle name="표준 8 2 2 2 3 2 2 3 2 2" xfId="11581"/>
    <cellStyle name="표준 8 2 2 2 3 2 2 3 3" xfId="11582"/>
    <cellStyle name="표준 8 2 2 2 3 2 2 4" xfId="11583"/>
    <cellStyle name="표준 8 2 2 2 3 2 2 4 2" xfId="11584"/>
    <cellStyle name="표준 8 2 2 2 3 2 2 5" xfId="11585"/>
    <cellStyle name="표준 8 2 2 2 3 2 3" xfId="11586"/>
    <cellStyle name="표준 8 2 2 2 3 2 3 2" xfId="11587"/>
    <cellStyle name="표준 8 2 2 2 3 2 4" xfId="11588"/>
    <cellStyle name="표준 8 2 2 2 3 2 4 2" xfId="11589"/>
    <cellStyle name="표준 8 2 2 2 3 2 4 2 2" xfId="11590"/>
    <cellStyle name="표준 8 2 2 2 3 2 4 3" xfId="11591"/>
    <cellStyle name="표준 8 2 2 2 3 2 5" xfId="11592"/>
    <cellStyle name="표준 8 2 2 2 3 2 5 2" xfId="11593"/>
    <cellStyle name="표준 8 2 2 2 3 2 6" xfId="11594"/>
    <cellStyle name="표준 8 2 2 2 3 3" xfId="11595"/>
    <cellStyle name="표준 8 2 2 2 3 3 2" xfId="11596"/>
    <cellStyle name="표준 8 2 2 2 3 3 2 2" xfId="11597"/>
    <cellStyle name="표준 8 2 2 2 3 3 3" xfId="11598"/>
    <cellStyle name="표준 8 2 2 2 3 3 3 2" xfId="11599"/>
    <cellStyle name="표준 8 2 2 2 3 3 3 2 2" xfId="11600"/>
    <cellStyle name="표준 8 2 2 2 3 3 3 3" xfId="11601"/>
    <cellStyle name="표준 8 2 2 2 3 3 4" xfId="11602"/>
    <cellStyle name="표준 8 2 2 2 3 3 4 2" xfId="11603"/>
    <cellStyle name="표준 8 2 2 2 3 3 5" xfId="11604"/>
    <cellStyle name="표준 8 2 2 2 3 4" xfId="11605"/>
    <cellStyle name="표준 8 2 2 2 3 4 2" xfId="11606"/>
    <cellStyle name="표준 8 2 2 2 3 5" xfId="11607"/>
    <cellStyle name="표준 8 2 2 2 3 5 2" xfId="11608"/>
    <cellStyle name="표준 8 2 2 2 3 5 2 2" xfId="11609"/>
    <cellStyle name="표준 8 2 2 2 3 5 3" xfId="11610"/>
    <cellStyle name="표준 8 2 2 2 3 6" xfId="11611"/>
    <cellStyle name="표준 8 2 2 2 3 6 2" xfId="11612"/>
    <cellStyle name="표준 8 2 2 2 3 7" xfId="11613"/>
    <cellStyle name="표준 8 2 2 2 4" xfId="11614"/>
    <cellStyle name="표준 8 2 2 2 4 2" xfId="11615"/>
    <cellStyle name="표준 8 2 2 2 4 2 2" xfId="11616"/>
    <cellStyle name="표준 8 2 2 2 4 2 2 2" xfId="11617"/>
    <cellStyle name="표준 8 2 2 2 4 2 3" xfId="11618"/>
    <cellStyle name="표준 8 2 2 2 4 2 3 2" xfId="11619"/>
    <cellStyle name="표준 8 2 2 2 4 2 3 2 2" xfId="11620"/>
    <cellStyle name="표준 8 2 2 2 4 2 3 3" xfId="11621"/>
    <cellStyle name="표준 8 2 2 2 4 2 4" xfId="11622"/>
    <cellStyle name="표준 8 2 2 2 4 2 4 2" xfId="11623"/>
    <cellStyle name="표준 8 2 2 2 4 2 5" xfId="11624"/>
    <cellStyle name="표준 8 2 2 2 4 3" xfId="11625"/>
    <cellStyle name="표준 8 2 2 2 4 3 2" xfId="11626"/>
    <cellStyle name="표준 8 2 2 2 4 4" xfId="11627"/>
    <cellStyle name="표준 8 2 2 2 4 4 2" xfId="11628"/>
    <cellStyle name="표준 8 2 2 2 4 4 2 2" xfId="11629"/>
    <cellStyle name="표준 8 2 2 2 4 4 3" xfId="11630"/>
    <cellStyle name="표준 8 2 2 2 4 5" xfId="11631"/>
    <cellStyle name="표준 8 2 2 2 4 5 2" xfId="11632"/>
    <cellStyle name="표준 8 2 2 2 4 6" xfId="11633"/>
    <cellStyle name="표준 8 2 2 2 5" xfId="11634"/>
    <cellStyle name="표준 8 2 2 2 5 2" xfId="11635"/>
    <cellStyle name="표준 8 2 2 2 5 2 2" xfId="11636"/>
    <cellStyle name="표준 8 2 2 2 5 3" xfId="11637"/>
    <cellStyle name="표준 8 2 2 2 5 3 2" xfId="11638"/>
    <cellStyle name="표준 8 2 2 2 5 3 2 2" xfId="11639"/>
    <cellStyle name="표준 8 2 2 2 5 3 3" xfId="11640"/>
    <cellStyle name="표준 8 2 2 2 5 4" xfId="11641"/>
    <cellStyle name="표준 8 2 2 2 5 4 2" xfId="11642"/>
    <cellStyle name="표준 8 2 2 2 5 5" xfId="11643"/>
    <cellStyle name="표준 8 2 2 2 6" xfId="11644"/>
    <cellStyle name="표준 8 2 2 2 6 2" xfId="11645"/>
    <cellStyle name="표준 8 2 2 2 7" xfId="11646"/>
    <cellStyle name="표준 8 2 2 2 7 2" xfId="11647"/>
    <cellStyle name="표준 8 2 2 2 7 2 2" xfId="11648"/>
    <cellStyle name="표준 8 2 2 2 7 3" xfId="11649"/>
    <cellStyle name="표준 8 2 2 2 8" xfId="11650"/>
    <cellStyle name="표준 8 2 2 2 8 2" xfId="11651"/>
    <cellStyle name="표준 8 2 2 2 9" xfId="11652"/>
    <cellStyle name="표준 8 2 2 3" xfId="11653"/>
    <cellStyle name="표준 8 2 2 3 2" xfId="11654"/>
    <cellStyle name="표준 8 2 2 3 2 2" xfId="11655"/>
    <cellStyle name="표준 8 2 2 3 2 2 2" xfId="11656"/>
    <cellStyle name="표준 8 2 2 3 2 2 2 2" xfId="11657"/>
    <cellStyle name="표준 8 2 2 3 2 2 2 2 2" xfId="11658"/>
    <cellStyle name="표준 8 2 2 3 2 2 2 3" xfId="11659"/>
    <cellStyle name="표준 8 2 2 3 2 2 2 3 2" xfId="11660"/>
    <cellStyle name="표준 8 2 2 3 2 2 2 3 2 2" xfId="11661"/>
    <cellStyle name="표준 8 2 2 3 2 2 2 3 3" xfId="11662"/>
    <cellStyle name="표준 8 2 2 3 2 2 2 4" xfId="11663"/>
    <cellStyle name="표준 8 2 2 3 2 2 2 4 2" xfId="11664"/>
    <cellStyle name="표준 8 2 2 3 2 2 2 5" xfId="11665"/>
    <cellStyle name="표준 8 2 2 3 2 2 3" xfId="11666"/>
    <cellStyle name="표준 8 2 2 3 2 2 3 2" xfId="11667"/>
    <cellStyle name="표준 8 2 2 3 2 2 4" xfId="11668"/>
    <cellStyle name="표준 8 2 2 3 2 2 4 2" xfId="11669"/>
    <cellStyle name="표준 8 2 2 3 2 2 4 2 2" xfId="11670"/>
    <cellStyle name="표준 8 2 2 3 2 2 4 3" xfId="11671"/>
    <cellStyle name="표준 8 2 2 3 2 2 5" xfId="11672"/>
    <cellStyle name="표준 8 2 2 3 2 2 5 2" xfId="11673"/>
    <cellStyle name="표준 8 2 2 3 2 2 6" xfId="11674"/>
    <cellStyle name="표준 8 2 2 3 2 3" xfId="11675"/>
    <cellStyle name="표준 8 2 2 3 2 3 2" xfId="11676"/>
    <cellStyle name="표준 8 2 2 3 2 3 2 2" xfId="11677"/>
    <cellStyle name="표준 8 2 2 3 2 3 3" xfId="11678"/>
    <cellStyle name="표준 8 2 2 3 2 3 3 2" xfId="11679"/>
    <cellStyle name="표준 8 2 2 3 2 3 3 2 2" xfId="11680"/>
    <cellStyle name="표준 8 2 2 3 2 3 3 3" xfId="11681"/>
    <cellStyle name="표준 8 2 2 3 2 3 4" xfId="11682"/>
    <cellStyle name="표준 8 2 2 3 2 3 4 2" xfId="11683"/>
    <cellStyle name="표준 8 2 2 3 2 3 5" xfId="11684"/>
    <cellStyle name="표준 8 2 2 3 2 4" xfId="11685"/>
    <cellStyle name="표준 8 2 2 3 2 4 2" xfId="11686"/>
    <cellStyle name="표준 8 2 2 3 2 5" xfId="11687"/>
    <cellStyle name="표준 8 2 2 3 2 5 2" xfId="11688"/>
    <cellStyle name="표준 8 2 2 3 2 5 2 2" xfId="11689"/>
    <cellStyle name="표준 8 2 2 3 2 5 3" xfId="11690"/>
    <cellStyle name="표준 8 2 2 3 2 6" xfId="11691"/>
    <cellStyle name="표준 8 2 2 3 2 6 2" xfId="11692"/>
    <cellStyle name="표준 8 2 2 3 2 7" xfId="11693"/>
    <cellStyle name="표준 8 2 2 3 3" xfId="11694"/>
    <cellStyle name="표준 8 2 2 3 3 2" xfId="11695"/>
    <cellStyle name="표준 8 2 2 3 3 2 2" xfId="11696"/>
    <cellStyle name="표준 8 2 2 3 3 2 2 2" xfId="11697"/>
    <cellStyle name="표준 8 2 2 3 3 2 3" xfId="11698"/>
    <cellStyle name="표준 8 2 2 3 3 2 3 2" xfId="11699"/>
    <cellStyle name="표준 8 2 2 3 3 2 3 2 2" xfId="11700"/>
    <cellStyle name="표준 8 2 2 3 3 2 3 3" xfId="11701"/>
    <cellStyle name="표준 8 2 2 3 3 2 4" xfId="11702"/>
    <cellStyle name="표준 8 2 2 3 3 2 4 2" xfId="11703"/>
    <cellStyle name="표준 8 2 2 3 3 2 5" xfId="11704"/>
    <cellStyle name="표준 8 2 2 3 3 3" xfId="11705"/>
    <cellStyle name="표준 8 2 2 3 3 3 2" xfId="11706"/>
    <cellStyle name="표준 8 2 2 3 3 4" xfId="11707"/>
    <cellStyle name="표준 8 2 2 3 3 4 2" xfId="11708"/>
    <cellStyle name="표준 8 2 2 3 3 4 2 2" xfId="11709"/>
    <cellStyle name="표준 8 2 2 3 3 4 3" xfId="11710"/>
    <cellStyle name="표준 8 2 2 3 3 5" xfId="11711"/>
    <cellStyle name="표준 8 2 2 3 3 5 2" xfId="11712"/>
    <cellStyle name="표준 8 2 2 3 3 6" xfId="11713"/>
    <cellStyle name="표준 8 2 2 3 4" xfId="11714"/>
    <cellStyle name="표준 8 2 2 3 4 2" xfId="11715"/>
    <cellStyle name="표준 8 2 2 3 4 2 2" xfId="11716"/>
    <cellStyle name="표준 8 2 2 3 4 3" xfId="11717"/>
    <cellStyle name="표준 8 2 2 3 4 3 2" xfId="11718"/>
    <cellStyle name="표준 8 2 2 3 4 3 2 2" xfId="11719"/>
    <cellStyle name="표준 8 2 2 3 4 3 3" xfId="11720"/>
    <cellStyle name="표준 8 2 2 3 4 4" xfId="11721"/>
    <cellStyle name="표준 8 2 2 3 4 4 2" xfId="11722"/>
    <cellStyle name="표준 8 2 2 3 4 5" xfId="11723"/>
    <cellStyle name="표준 8 2 2 3 5" xfId="11724"/>
    <cellStyle name="표준 8 2 2 3 5 2" xfId="11725"/>
    <cellStyle name="표준 8 2 2 3 6" xfId="11726"/>
    <cellStyle name="표준 8 2 2 3 6 2" xfId="11727"/>
    <cellStyle name="표준 8 2 2 3 6 2 2" xfId="11728"/>
    <cellStyle name="표준 8 2 2 3 6 3" xfId="11729"/>
    <cellStyle name="표준 8 2 2 3 7" xfId="11730"/>
    <cellStyle name="표준 8 2 2 3 7 2" xfId="11731"/>
    <cellStyle name="표준 8 2 2 3 8" xfId="11732"/>
    <cellStyle name="표준 8 2 2 4" xfId="11733"/>
    <cellStyle name="표준 8 2 2 4 2" xfId="11734"/>
    <cellStyle name="표준 8 2 2 4 2 2" xfId="11735"/>
    <cellStyle name="표준 8 2 2 4 2 2 2" xfId="11736"/>
    <cellStyle name="표준 8 2 2 4 2 2 2 2" xfId="11737"/>
    <cellStyle name="표준 8 2 2 4 2 2 3" xfId="11738"/>
    <cellStyle name="표준 8 2 2 4 2 2 3 2" xfId="11739"/>
    <cellStyle name="표준 8 2 2 4 2 2 3 2 2" xfId="11740"/>
    <cellStyle name="표준 8 2 2 4 2 2 3 3" xfId="11741"/>
    <cellStyle name="표준 8 2 2 4 2 2 4" xfId="11742"/>
    <cellStyle name="표준 8 2 2 4 2 2 4 2" xfId="11743"/>
    <cellStyle name="표준 8 2 2 4 2 2 5" xfId="11744"/>
    <cellStyle name="표준 8 2 2 4 2 3" xfId="11745"/>
    <cellStyle name="표준 8 2 2 4 2 3 2" xfId="11746"/>
    <cellStyle name="표준 8 2 2 4 2 4" xfId="11747"/>
    <cellStyle name="표준 8 2 2 4 2 4 2" xfId="11748"/>
    <cellStyle name="표준 8 2 2 4 2 4 2 2" xfId="11749"/>
    <cellStyle name="표준 8 2 2 4 2 4 3" xfId="11750"/>
    <cellStyle name="표준 8 2 2 4 2 5" xfId="11751"/>
    <cellStyle name="표준 8 2 2 4 2 5 2" xfId="11752"/>
    <cellStyle name="표준 8 2 2 4 2 6" xfId="11753"/>
    <cellStyle name="표준 8 2 2 4 3" xfId="11754"/>
    <cellStyle name="표준 8 2 2 4 3 2" xfId="11755"/>
    <cellStyle name="표준 8 2 2 4 3 2 2" xfId="11756"/>
    <cellStyle name="표준 8 2 2 4 3 3" xfId="11757"/>
    <cellStyle name="표준 8 2 2 4 3 3 2" xfId="11758"/>
    <cellStyle name="표준 8 2 2 4 3 3 2 2" xfId="11759"/>
    <cellStyle name="표준 8 2 2 4 3 3 3" xfId="11760"/>
    <cellStyle name="표준 8 2 2 4 3 4" xfId="11761"/>
    <cellStyle name="표준 8 2 2 4 3 4 2" xfId="11762"/>
    <cellStyle name="표준 8 2 2 4 3 5" xfId="11763"/>
    <cellStyle name="표준 8 2 2 4 4" xfId="11764"/>
    <cellStyle name="표준 8 2 2 4 4 2" xfId="11765"/>
    <cellStyle name="표준 8 2 2 4 5" xfId="11766"/>
    <cellStyle name="표준 8 2 2 4 5 2" xfId="11767"/>
    <cellStyle name="표준 8 2 2 4 5 2 2" xfId="11768"/>
    <cellStyle name="표준 8 2 2 4 5 3" xfId="11769"/>
    <cellStyle name="표준 8 2 2 4 6" xfId="11770"/>
    <cellStyle name="표준 8 2 2 4 6 2" xfId="11771"/>
    <cellStyle name="표준 8 2 2 4 7" xfId="11772"/>
    <cellStyle name="표준 8 2 2 5" xfId="11773"/>
    <cellStyle name="표준 8 2 2 5 2" xfId="11774"/>
    <cellStyle name="표준 8 2 2 5 2 2" xfId="11775"/>
    <cellStyle name="표준 8 2 2 5 2 2 2" xfId="11776"/>
    <cellStyle name="표준 8 2 2 5 2 3" xfId="11777"/>
    <cellStyle name="표준 8 2 2 5 2 3 2" xfId="11778"/>
    <cellStyle name="표준 8 2 2 5 2 3 2 2" xfId="11779"/>
    <cellStyle name="표준 8 2 2 5 2 3 3" xfId="11780"/>
    <cellStyle name="표준 8 2 2 5 2 4" xfId="11781"/>
    <cellStyle name="표준 8 2 2 5 2 4 2" xfId="11782"/>
    <cellStyle name="표준 8 2 2 5 2 5" xfId="11783"/>
    <cellStyle name="표준 8 2 2 5 3" xfId="11784"/>
    <cellStyle name="표준 8 2 2 5 3 2" xfId="11785"/>
    <cellStyle name="표준 8 2 2 5 4" xfId="11786"/>
    <cellStyle name="표준 8 2 2 5 4 2" xfId="11787"/>
    <cellStyle name="표준 8 2 2 5 4 2 2" xfId="11788"/>
    <cellStyle name="표준 8 2 2 5 4 3" xfId="11789"/>
    <cellStyle name="표준 8 2 2 5 5" xfId="11790"/>
    <cellStyle name="표준 8 2 2 5 5 2" xfId="11791"/>
    <cellStyle name="표준 8 2 2 5 6" xfId="11792"/>
    <cellStyle name="표준 8 2 2 6" xfId="11793"/>
    <cellStyle name="표준 8 2 2 6 2" xfId="11794"/>
    <cellStyle name="표준 8 2 2 6 2 2" xfId="11795"/>
    <cellStyle name="표준 8 2 2 6 3" xfId="11796"/>
    <cellStyle name="표준 8 2 2 6 3 2" xfId="11797"/>
    <cellStyle name="표준 8 2 2 6 3 2 2" xfId="11798"/>
    <cellStyle name="표준 8 2 2 6 3 3" xfId="11799"/>
    <cellStyle name="표준 8 2 2 6 4" xfId="11800"/>
    <cellStyle name="표준 8 2 2 6 4 2" xfId="11801"/>
    <cellStyle name="표준 8 2 2 6 5" xfId="11802"/>
    <cellStyle name="표준 8 2 2 7" xfId="11803"/>
    <cellStyle name="표준 8 2 2 7 2" xfId="11804"/>
    <cellStyle name="표준 8 2 2 8" xfId="11805"/>
    <cellStyle name="표준 8 2 2 8 2" xfId="11806"/>
    <cellStyle name="표준 8 2 2 8 2 2" xfId="11807"/>
    <cellStyle name="표준 8 2 2 8 3" xfId="11808"/>
    <cellStyle name="표준 8 2 2 9" xfId="11809"/>
    <cellStyle name="표준 8 2 2 9 2" xfId="11810"/>
    <cellStyle name="표준 8 2 3" xfId="11811"/>
    <cellStyle name="표준 8 2 3 10" xfId="47902"/>
    <cellStyle name="표준 8 2 3 2" xfId="11812"/>
    <cellStyle name="표준 8 2 3 2 2" xfId="11813"/>
    <cellStyle name="표준 8 2 3 2 2 2" xfId="11814"/>
    <cellStyle name="표준 8 2 3 2 2 2 2" xfId="11815"/>
    <cellStyle name="표준 8 2 3 2 2 2 2 2" xfId="11816"/>
    <cellStyle name="표준 8 2 3 2 2 2 2 2 2" xfId="11817"/>
    <cellStyle name="표준 8 2 3 2 2 2 2 3" xfId="11818"/>
    <cellStyle name="표준 8 2 3 2 2 2 2 3 2" xfId="11819"/>
    <cellStyle name="표준 8 2 3 2 2 2 2 3 2 2" xfId="11820"/>
    <cellStyle name="표준 8 2 3 2 2 2 2 3 3" xfId="11821"/>
    <cellStyle name="표준 8 2 3 2 2 2 2 4" xfId="11822"/>
    <cellStyle name="표준 8 2 3 2 2 2 2 4 2" xfId="11823"/>
    <cellStyle name="표준 8 2 3 2 2 2 2 5" xfId="11824"/>
    <cellStyle name="표준 8 2 3 2 2 2 3" xfId="11825"/>
    <cellStyle name="표준 8 2 3 2 2 2 3 2" xfId="11826"/>
    <cellStyle name="표준 8 2 3 2 2 2 4" xfId="11827"/>
    <cellStyle name="표준 8 2 3 2 2 2 4 2" xfId="11828"/>
    <cellStyle name="표준 8 2 3 2 2 2 4 2 2" xfId="11829"/>
    <cellStyle name="표준 8 2 3 2 2 2 4 3" xfId="11830"/>
    <cellStyle name="표준 8 2 3 2 2 2 5" xfId="11831"/>
    <cellStyle name="표준 8 2 3 2 2 2 5 2" xfId="11832"/>
    <cellStyle name="표준 8 2 3 2 2 2 6" xfId="11833"/>
    <cellStyle name="표준 8 2 3 2 2 3" xfId="11834"/>
    <cellStyle name="표준 8 2 3 2 2 3 2" xfId="11835"/>
    <cellStyle name="표준 8 2 3 2 2 3 2 2" xfId="11836"/>
    <cellStyle name="표준 8 2 3 2 2 3 3" xfId="11837"/>
    <cellStyle name="표준 8 2 3 2 2 3 3 2" xfId="11838"/>
    <cellStyle name="표준 8 2 3 2 2 3 3 2 2" xfId="11839"/>
    <cellStyle name="표준 8 2 3 2 2 3 3 3" xfId="11840"/>
    <cellStyle name="표준 8 2 3 2 2 3 4" xfId="11841"/>
    <cellStyle name="표준 8 2 3 2 2 3 4 2" xfId="11842"/>
    <cellStyle name="표준 8 2 3 2 2 3 5" xfId="11843"/>
    <cellStyle name="표준 8 2 3 2 2 4" xfId="11844"/>
    <cellStyle name="표준 8 2 3 2 2 4 2" xfId="11845"/>
    <cellStyle name="표준 8 2 3 2 2 5" xfId="11846"/>
    <cellStyle name="표준 8 2 3 2 2 5 2" xfId="11847"/>
    <cellStyle name="표준 8 2 3 2 2 5 2 2" xfId="11848"/>
    <cellStyle name="표준 8 2 3 2 2 5 3" xfId="11849"/>
    <cellStyle name="표준 8 2 3 2 2 6" xfId="11850"/>
    <cellStyle name="표준 8 2 3 2 2 6 2" xfId="11851"/>
    <cellStyle name="표준 8 2 3 2 2 7" xfId="11852"/>
    <cellStyle name="표준 8 2 3 2 3" xfId="11853"/>
    <cellStyle name="표준 8 2 3 2 3 2" xfId="11854"/>
    <cellStyle name="표준 8 2 3 2 3 2 2" xfId="11855"/>
    <cellStyle name="표준 8 2 3 2 3 2 2 2" xfId="11856"/>
    <cellStyle name="표준 8 2 3 2 3 2 3" xfId="11857"/>
    <cellStyle name="표준 8 2 3 2 3 2 3 2" xfId="11858"/>
    <cellStyle name="표준 8 2 3 2 3 2 3 2 2" xfId="11859"/>
    <cellStyle name="표준 8 2 3 2 3 2 3 3" xfId="11860"/>
    <cellStyle name="표준 8 2 3 2 3 2 4" xfId="11861"/>
    <cellStyle name="표준 8 2 3 2 3 2 4 2" xfId="11862"/>
    <cellStyle name="표준 8 2 3 2 3 2 5" xfId="11863"/>
    <cellStyle name="표준 8 2 3 2 3 3" xfId="11864"/>
    <cellStyle name="표준 8 2 3 2 3 3 2" xfId="11865"/>
    <cellStyle name="표준 8 2 3 2 3 4" xfId="11866"/>
    <cellStyle name="표준 8 2 3 2 3 4 2" xfId="11867"/>
    <cellStyle name="표준 8 2 3 2 3 4 2 2" xfId="11868"/>
    <cellStyle name="표준 8 2 3 2 3 4 3" xfId="11869"/>
    <cellStyle name="표준 8 2 3 2 3 5" xfId="11870"/>
    <cellStyle name="표준 8 2 3 2 3 5 2" xfId="11871"/>
    <cellStyle name="표준 8 2 3 2 3 6" xfId="11872"/>
    <cellStyle name="표준 8 2 3 2 4" xfId="11873"/>
    <cellStyle name="표준 8 2 3 2 4 2" xfId="11874"/>
    <cellStyle name="표준 8 2 3 2 4 2 2" xfId="11875"/>
    <cellStyle name="표준 8 2 3 2 4 3" xfId="11876"/>
    <cellStyle name="표준 8 2 3 2 4 3 2" xfId="11877"/>
    <cellStyle name="표준 8 2 3 2 4 3 2 2" xfId="11878"/>
    <cellStyle name="표준 8 2 3 2 4 3 3" xfId="11879"/>
    <cellStyle name="표준 8 2 3 2 4 4" xfId="11880"/>
    <cellStyle name="표준 8 2 3 2 4 4 2" xfId="11881"/>
    <cellStyle name="표준 8 2 3 2 4 5" xfId="11882"/>
    <cellStyle name="표준 8 2 3 2 5" xfId="11883"/>
    <cellStyle name="표준 8 2 3 2 5 2" xfId="11884"/>
    <cellStyle name="표준 8 2 3 2 6" xfId="11885"/>
    <cellStyle name="표준 8 2 3 2 6 2" xfId="11886"/>
    <cellStyle name="표준 8 2 3 2 6 2 2" xfId="11887"/>
    <cellStyle name="표준 8 2 3 2 6 3" xfId="11888"/>
    <cellStyle name="표준 8 2 3 2 7" xfId="11889"/>
    <cellStyle name="표준 8 2 3 2 7 2" xfId="11890"/>
    <cellStyle name="표준 8 2 3 2 8" xfId="11891"/>
    <cellStyle name="표준 8 2 3 2 9" xfId="47903"/>
    <cellStyle name="표준 8 2 3 3" xfId="11892"/>
    <cellStyle name="표준 8 2 3 3 2" xfId="11893"/>
    <cellStyle name="표준 8 2 3 3 2 2" xfId="11894"/>
    <cellStyle name="표준 8 2 3 3 2 2 2" xfId="11895"/>
    <cellStyle name="표준 8 2 3 3 2 2 2 2" xfId="11896"/>
    <cellStyle name="표준 8 2 3 3 2 2 3" xfId="11897"/>
    <cellStyle name="표준 8 2 3 3 2 2 3 2" xfId="11898"/>
    <cellStyle name="표준 8 2 3 3 2 2 3 2 2" xfId="11899"/>
    <cellStyle name="표준 8 2 3 3 2 2 3 3" xfId="11900"/>
    <cellStyle name="표준 8 2 3 3 2 2 4" xfId="11901"/>
    <cellStyle name="표준 8 2 3 3 2 2 4 2" xfId="11902"/>
    <cellStyle name="표준 8 2 3 3 2 2 5" xfId="11903"/>
    <cellStyle name="표준 8 2 3 3 2 3" xfId="11904"/>
    <cellStyle name="표준 8 2 3 3 2 3 2" xfId="11905"/>
    <cellStyle name="표준 8 2 3 3 2 4" xfId="11906"/>
    <cellStyle name="표준 8 2 3 3 2 4 2" xfId="11907"/>
    <cellStyle name="표준 8 2 3 3 2 4 2 2" xfId="11908"/>
    <cellStyle name="표준 8 2 3 3 2 4 3" xfId="11909"/>
    <cellStyle name="표준 8 2 3 3 2 5" xfId="11910"/>
    <cellStyle name="표준 8 2 3 3 2 5 2" xfId="11911"/>
    <cellStyle name="표준 8 2 3 3 2 6" xfId="11912"/>
    <cellStyle name="표준 8 2 3 3 3" xfId="11913"/>
    <cellStyle name="표준 8 2 3 3 3 2" xfId="11914"/>
    <cellStyle name="표준 8 2 3 3 3 2 2" xfId="11915"/>
    <cellStyle name="표준 8 2 3 3 3 3" xfId="11916"/>
    <cellStyle name="표준 8 2 3 3 3 3 2" xfId="11917"/>
    <cellStyle name="표준 8 2 3 3 3 3 2 2" xfId="11918"/>
    <cellStyle name="표준 8 2 3 3 3 3 3" xfId="11919"/>
    <cellStyle name="표준 8 2 3 3 3 4" xfId="11920"/>
    <cellStyle name="표준 8 2 3 3 3 4 2" xfId="11921"/>
    <cellStyle name="표준 8 2 3 3 3 5" xfId="11922"/>
    <cellStyle name="표준 8 2 3 3 4" xfId="11923"/>
    <cellStyle name="표준 8 2 3 3 4 2" xfId="11924"/>
    <cellStyle name="표준 8 2 3 3 5" xfId="11925"/>
    <cellStyle name="표준 8 2 3 3 5 2" xfId="11926"/>
    <cellStyle name="표준 8 2 3 3 5 2 2" xfId="11927"/>
    <cellStyle name="표준 8 2 3 3 5 3" xfId="11928"/>
    <cellStyle name="표준 8 2 3 3 6" xfId="11929"/>
    <cellStyle name="표준 8 2 3 3 6 2" xfId="11930"/>
    <cellStyle name="표준 8 2 3 3 7" xfId="11931"/>
    <cellStyle name="표준 8 2 3 4" xfId="11932"/>
    <cellStyle name="표준 8 2 3 4 2" xfId="11933"/>
    <cellStyle name="표준 8 2 3 4 2 2" xfId="11934"/>
    <cellStyle name="표준 8 2 3 4 2 2 2" xfId="11935"/>
    <cellStyle name="표준 8 2 3 4 2 3" xfId="11936"/>
    <cellStyle name="표준 8 2 3 4 2 3 2" xfId="11937"/>
    <cellStyle name="표준 8 2 3 4 2 3 2 2" xfId="11938"/>
    <cellStyle name="표준 8 2 3 4 2 3 3" xfId="11939"/>
    <cellStyle name="표준 8 2 3 4 2 4" xfId="11940"/>
    <cellStyle name="표준 8 2 3 4 2 4 2" xfId="11941"/>
    <cellStyle name="표준 8 2 3 4 2 5" xfId="11942"/>
    <cellStyle name="표준 8 2 3 4 3" xfId="11943"/>
    <cellStyle name="표준 8 2 3 4 3 2" xfId="11944"/>
    <cellStyle name="표준 8 2 3 4 4" xfId="11945"/>
    <cellStyle name="표준 8 2 3 4 4 2" xfId="11946"/>
    <cellStyle name="표준 8 2 3 4 4 2 2" xfId="11947"/>
    <cellStyle name="표준 8 2 3 4 4 3" xfId="11948"/>
    <cellStyle name="표준 8 2 3 4 5" xfId="11949"/>
    <cellStyle name="표준 8 2 3 4 5 2" xfId="11950"/>
    <cellStyle name="표준 8 2 3 4 6" xfId="11951"/>
    <cellStyle name="표준 8 2 3 5" xfId="11952"/>
    <cellStyle name="표준 8 2 3 5 2" xfId="11953"/>
    <cellStyle name="표준 8 2 3 5 2 2" xfId="11954"/>
    <cellStyle name="표준 8 2 3 5 3" xfId="11955"/>
    <cellStyle name="표준 8 2 3 5 3 2" xfId="11956"/>
    <cellStyle name="표준 8 2 3 5 3 2 2" xfId="11957"/>
    <cellStyle name="표준 8 2 3 5 3 3" xfId="11958"/>
    <cellStyle name="표준 8 2 3 5 4" xfId="11959"/>
    <cellStyle name="표준 8 2 3 5 4 2" xfId="11960"/>
    <cellStyle name="표준 8 2 3 5 5" xfId="11961"/>
    <cellStyle name="표준 8 2 3 6" xfId="11962"/>
    <cellStyle name="표준 8 2 3 6 2" xfId="11963"/>
    <cellStyle name="표준 8 2 3 7" xfId="11964"/>
    <cellStyle name="표준 8 2 3 7 2" xfId="11965"/>
    <cellStyle name="표준 8 2 3 7 2 2" xfId="11966"/>
    <cellStyle name="표준 8 2 3 7 3" xfId="11967"/>
    <cellStyle name="표준 8 2 3 8" xfId="11968"/>
    <cellStyle name="표준 8 2 3 8 2" xfId="11969"/>
    <cellStyle name="표준 8 2 3 9" xfId="11970"/>
    <cellStyle name="표준 8 2 4" xfId="11971"/>
    <cellStyle name="표준 8 2 4 2" xfId="11972"/>
    <cellStyle name="표준 8 2 4 2 2" xfId="11973"/>
    <cellStyle name="표준 8 2 4 2 2 2" xfId="11974"/>
    <cellStyle name="표준 8 2 4 2 2 2 2" xfId="11975"/>
    <cellStyle name="표준 8 2 4 2 2 2 2 2" xfId="11976"/>
    <cellStyle name="표준 8 2 4 2 2 2 3" xfId="11977"/>
    <cellStyle name="표준 8 2 4 2 2 2 3 2" xfId="11978"/>
    <cellStyle name="표준 8 2 4 2 2 2 3 2 2" xfId="11979"/>
    <cellStyle name="표준 8 2 4 2 2 2 3 3" xfId="11980"/>
    <cellStyle name="표준 8 2 4 2 2 2 4" xfId="11981"/>
    <cellStyle name="표준 8 2 4 2 2 2 4 2" xfId="11982"/>
    <cellStyle name="표준 8 2 4 2 2 2 5" xfId="11983"/>
    <cellStyle name="표준 8 2 4 2 2 3" xfId="11984"/>
    <cellStyle name="표준 8 2 4 2 2 3 2" xfId="11985"/>
    <cellStyle name="표준 8 2 4 2 2 4" xfId="11986"/>
    <cellStyle name="표준 8 2 4 2 2 4 2" xfId="11987"/>
    <cellStyle name="표준 8 2 4 2 2 4 2 2" xfId="11988"/>
    <cellStyle name="표준 8 2 4 2 2 4 3" xfId="11989"/>
    <cellStyle name="표준 8 2 4 2 2 5" xfId="11990"/>
    <cellStyle name="표준 8 2 4 2 2 5 2" xfId="11991"/>
    <cellStyle name="표준 8 2 4 2 2 6" xfId="11992"/>
    <cellStyle name="표준 8 2 4 2 3" xfId="11993"/>
    <cellStyle name="표준 8 2 4 2 3 2" xfId="11994"/>
    <cellStyle name="표준 8 2 4 2 3 2 2" xfId="11995"/>
    <cellStyle name="표준 8 2 4 2 3 3" xfId="11996"/>
    <cellStyle name="표준 8 2 4 2 3 3 2" xfId="11997"/>
    <cellStyle name="표준 8 2 4 2 3 3 2 2" xfId="11998"/>
    <cellStyle name="표준 8 2 4 2 3 3 3" xfId="11999"/>
    <cellStyle name="표준 8 2 4 2 3 4" xfId="12000"/>
    <cellStyle name="표준 8 2 4 2 3 4 2" xfId="12001"/>
    <cellStyle name="표준 8 2 4 2 3 5" xfId="12002"/>
    <cellStyle name="표준 8 2 4 2 4" xfId="12003"/>
    <cellStyle name="표준 8 2 4 2 4 2" xfId="12004"/>
    <cellStyle name="표준 8 2 4 2 5" xfId="12005"/>
    <cellStyle name="표준 8 2 4 2 5 2" xfId="12006"/>
    <cellStyle name="표준 8 2 4 2 5 2 2" xfId="12007"/>
    <cellStyle name="표준 8 2 4 2 5 3" xfId="12008"/>
    <cellStyle name="표준 8 2 4 2 6" xfId="12009"/>
    <cellStyle name="표준 8 2 4 2 6 2" xfId="12010"/>
    <cellStyle name="표준 8 2 4 2 7" xfId="12011"/>
    <cellStyle name="표준 8 2 4 2 8" xfId="47905"/>
    <cellStyle name="표준 8 2 4 3" xfId="12012"/>
    <cellStyle name="표준 8 2 4 3 2" xfId="12013"/>
    <cellStyle name="표준 8 2 4 3 2 2" xfId="12014"/>
    <cellStyle name="표준 8 2 4 3 2 2 2" xfId="12015"/>
    <cellStyle name="표준 8 2 4 3 2 3" xfId="12016"/>
    <cellStyle name="표준 8 2 4 3 2 3 2" xfId="12017"/>
    <cellStyle name="표준 8 2 4 3 2 3 2 2" xfId="12018"/>
    <cellStyle name="표준 8 2 4 3 2 3 3" xfId="12019"/>
    <cellStyle name="표준 8 2 4 3 2 4" xfId="12020"/>
    <cellStyle name="표준 8 2 4 3 2 4 2" xfId="12021"/>
    <cellStyle name="표준 8 2 4 3 2 5" xfId="12022"/>
    <cellStyle name="표준 8 2 4 3 3" xfId="12023"/>
    <cellStyle name="표준 8 2 4 3 3 2" xfId="12024"/>
    <cellStyle name="표준 8 2 4 3 4" xfId="12025"/>
    <cellStyle name="표준 8 2 4 3 4 2" xfId="12026"/>
    <cellStyle name="표준 8 2 4 3 4 2 2" xfId="12027"/>
    <cellStyle name="표준 8 2 4 3 4 3" xfId="12028"/>
    <cellStyle name="표준 8 2 4 3 5" xfId="12029"/>
    <cellStyle name="표준 8 2 4 3 5 2" xfId="12030"/>
    <cellStyle name="표준 8 2 4 3 6" xfId="12031"/>
    <cellStyle name="표준 8 2 4 4" xfId="12032"/>
    <cellStyle name="표준 8 2 4 4 2" xfId="12033"/>
    <cellStyle name="표준 8 2 4 4 2 2" xfId="12034"/>
    <cellStyle name="표준 8 2 4 4 3" xfId="12035"/>
    <cellStyle name="표준 8 2 4 4 3 2" xfId="12036"/>
    <cellStyle name="표준 8 2 4 4 3 2 2" xfId="12037"/>
    <cellStyle name="표준 8 2 4 4 3 3" xfId="12038"/>
    <cellStyle name="표준 8 2 4 4 4" xfId="12039"/>
    <cellStyle name="표준 8 2 4 4 4 2" xfId="12040"/>
    <cellStyle name="표준 8 2 4 4 5" xfId="12041"/>
    <cellStyle name="표준 8 2 4 5" xfId="12042"/>
    <cellStyle name="표준 8 2 4 5 2" xfId="12043"/>
    <cellStyle name="표준 8 2 4 6" xfId="12044"/>
    <cellStyle name="표준 8 2 4 6 2" xfId="12045"/>
    <cellStyle name="표준 8 2 4 6 2 2" xfId="12046"/>
    <cellStyle name="표준 8 2 4 6 3" xfId="12047"/>
    <cellStyle name="표준 8 2 4 7" xfId="12048"/>
    <cellStyle name="표준 8 2 4 7 2" xfId="12049"/>
    <cellStyle name="표준 8 2 4 8" xfId="12050"/>
    <cellStyle name="표준 8 2 4 9" xfId="47904"/>
    <cellStyle name="표준 8 2 5" xfId="12051"/>
    <cellStyle name="표준 8 2 5 2" xfId="12052"/>
    <cellStyle name="표준 8 2 5 2 2" xfId="12053"/>
    <cellStyle name="표준 8 2 5 2 2 2" xfId="12054"/>
    <cellStyle name="표준 8 2 5 2 2 2 2" xfId="12055"/>
    <cellStyle name="표준 8 2 5 2 2 3" xfId="12056"/>
    <cellStyle name="표준 8 2 5 2 2 3 2" xfId="12057"/>
    <cellStyle name="표준 8 2 5 2 2 3 2 2" xfId="12058"/>
    <cellStyle name="표준 8 2 5 2 2 3 3" xfId="12059"/>
    <cellStyle name="표준 8 2 5 2 2 4" xfId="12060"/>
    <cellStyle name="표준 8 2 5 2 2 4 2" xfId="12061"/>
    <cellStyle name="표준 8 2 5 2 2 5" xfId="12062"/>
    <cellStyle name="표준 8 2 5 2 3" xfId="12063"/>
    <cellStyle name="표준 8 2 5 2 3 2" xfId="12064"/>
    <cellStyle name="표준 8 2 5 2 4" xfId="12065"/>
    <cellStyle name="표준 8 2 5 2 4 2" xfId="12066"/>
    <cellStyle name="표준 8 2 5 2 4 2 2" xfId="12067"/>
    <cellStyle name="표준 8 2 5 2 4 3" xfId="12068"/>
    <cellStyle name="표준 8 2 5 2 5" xfId="12069"/>
    <cellStyle name="표준 8 2 5 2 5 2" xfId="12070"/>
    <cellStyle name="표준 8 2 5 2 6" xfId="12071"/>
    <cellStyle name="표준 8 2 5 3" xfId="12072"/>
    <cellStyle name="표준 8 2 5 3 2" xfId="12073"/>
    <cellStyle name="표준 8 2 5 3 2 2" xfId="12074"/>
    <cellStyle name="표준 8 2 5 3 3" xfId="12075"/>
    <cellStyle name="표준 8 2 5 3 3 2" xfId="12076"/>
    <cellStyle name="표준 8 2 5 3 3 2 2" xfId="12077"/>
    <cellStyle name="표준 8 2 5 3 3 3" xfId="12078"/>
    <cellStyle name="표준 8 2 5 3 4" xfId="12079"/>
    <cellStyle name="표준 8 2 5 3 4 2" xfId="12080"/>
    <cellStyle name="표준 8 2 5 3 5" xfId="12081"/>
    <cellStyle name="표준 8 2 5 4" xfId="12082"/>
    <cellStyle name="표준 8 2 5 4 2" xfId="12083"/>
    <cellStyle name="표준 8 2 5 5" xfId="12084"/>
    <cellStyle name="표준 8 2 5 5 2" xfId="12085"/>
    <cellStyle name="표준 8 2 5 5 2 2" xfId="12086"/>
    <cellStyle name="표준 8 2 5 5 3" xfId="12087"/>
    <cellStyle name="표준 8 2 5 6" xfId="12088"/>
    <cellStyle name="표준 8 2 5 6 2" xfId="12089"/>
    <cellStyle name="표준 8 2 5 7" xfId="12090"/>
    <cellStyle name="표준 8 2 5 8" xfId="47906"/>
    <cellStyle name="표준 8 2 6" xfId="12091"/>
    <cellStyle name="표준 8 2 6 2" xfId="12092"/>
    <cellStyle name="표준 8 2 6 2 2" xfId="12093"/>
    <cellStyle name="표준 8 2 6 2 2 2" xfId="12094"/>
    <cellStyle name="표준 8 2 6 2 3" xfId="12095"/>
    <cellStyle name="표준 8 2 6 2 3 2" xfId="12096"/>
    <cellStyle name="표준 8 2 6 2 3 2 2" xfId="12097"/>
    <cellStyle name="표준 8 2 6 2 3 3" xfId="12098"/>
    <cellStyle name="표준 8 2 6 2 4" xfId="12099"/>
    <cellStyle name="표준 8 2 6 2 4 2" xfId="12100"/>
    <cellStyle name="표준 8 2 6 2 5" xfId="12101"/>
    <cellStyle name="표준 8 2 6 3" xfId="12102"/>
    <cellStyle name="표준 8 2 6 3 2" xfId="12103"/>
    <cellStyle name="표준 8 2 6 4" xfId="12104"/>
    <cellStyle name="표준 8 2 6 4 2" xfId="12105"/>
    <cellStyle name="표준 8 2 6 4 2 2" xfId="12106"/>
    <cellStyle name="표준 8 2 6 4 3" xfId="12107"/>
    <cellStyle name="표준 8 2 6 5" xfId="12108"/>
    <cellStyle name="표준 8 2 6 5 2" xfId="12109"/>
    <cellStyle name="표준 8 2 6 6" xfId="12110"/>
    <cellStyle name="표준 8 2 6 7" xfId="48122"/>
    <cellStyle name="표준 8 2 7" xfId="12111"/>
    <cellStyle name="표준 8 2 7 2" xfId="12112"/>
    <cellStyle name="표준 8 2 7 2 2" xfId="12113"/>
    <cellStyle name="표준 8 2 7 3" xfId="12114"/>
    <cellStyle name="표준 8 2 7 3 2" xfId="12115"/>
    <cellStyle name="표준 8 2 7 3 2 2" xfId="12116"/>
    <cellStyle name="표준 8 2 7 3 3" xfId="12117"/>
    <cellStyle name="표준 8 2 7 4" xfId="12118"/>
    <cellStyle name="표준 8 2 7 4 2" xfId="12119"/>
    <cellStyle name="표준 8 2 7 5" xfId="12120"/>
    <cellStyle name="표준 8 2 8" xfId="12121"/>
    <cellStyle name="표준 8 2 8 2" xfId="12122"/>
    <cellStyle name="표준 8 2 9" xfId="12123"/>
    <cellStyle name="표준 8 2 9 2" xfId="12124"/>
    <cellStyle name="표준 8 20" xfId="48409"/>
    <cellStyle name="표준 8 21" xfId="48347"/>
    <cellStyle name="표준 8 22" xfId="48412"/>
    <cellStyle name="표준 8 23" xfId="48359"/>
    <cellStyle name="표준 8 24" xfId="48422"/>
    <cellStyle name="표준 8 25" xfId="48361"/>
    <cellStyle name="표준 8 26" xfId="48427"/>
    <cellStyle name="표준 8 3" xfId="2909"/>
    <cellStyle name="표준 8 3 10" xfId="12126"/>
    <cellStyle name="표준 8 3 11" xfId="13673"/>
    <cellStyle name="표준 8 3 12" xfId="12125"/>
    <cellStyle name="표준 8 3 13" xfId="47907"/>
    <cellStyle name="표준 8 3 2" xfId="12127"/>
    <cellStyle name="표준 8 3 2 10" xfId="47908"/>
    <cellStyle name="표준 8 3 2 2" xfId="12128"/>
    <cellStyle name="표준 8 3 2 2 2" xfId="12129"/>
    <cellStyle name="표준 8 3 2 2 2 2" xfId="12130"/>
    <cellStyle name="표준 8 3 2 2 2 2 2" xfId="12131"/>
    <cellStyle name="표준 8 3 2 2 2 2 2 2" xfId="12132"/>
    <cellStyle name="표준 8 3 2 2 2 2 2 2 2" xfId="12133"/>
    <cellStyle name="표준 8 3 2 2 2 2 2 3" xfId="12134"/>
    <cellStyle name="표준 8 3 2 2 2 2 2 3 2" xfId="12135"/>
    <cellStyle name="표준 8 3 2 2 2 2 2 3 2 2" xfId="12136"/>
    <cellStyle name="표준 8 3 2 2 2 2 2 3 3" xfId="12137"/>
    <cellStyle name="표준 8 3 2 2 2 2 2 4" xfId="12138"/>
    <cellStyle name="표준 8 3 2 2 2 2 2 4 2" xfId="12139"/>
    <cellStyle name="표준 8 3 2 2 2 2 2 5" xfId="12140"/>
    <cellStyle name="표준 8 3 2 2 2 2 3" xfId="12141"/>
    <cellStyle name="표준 8 3 2 2 2 2 3 2" xfId="12142"/>
    <cellStyle name="표준 8 3 2 2 2 2 4" xfId="12143"/>
    <cellStyle name="표준 8 3 2 2 2 2 4 2" xfId="12144"/>
    <cellStyle name="표준 8 3 2 2 2 2 4 2 2" xfId="12145"/>
    <cellStyle name="표준 8 3 2 2 2 2 4 3" xfId="12146"/>
    <cellStyle name="표준 8 3 2 2 2 2 5" xfId="12147"/>
    <cellStyle name="표준 8 3 2 2 2 2 5 2" xfId="12148"/>
    <cellStyle name="표준 8 3 2 2 2 2 6" xfId="12149"/>
    <cellStyle name="표준 8 3 2 2 2 3" xfId="12150"/>
    <cellStyle name="표준 8 3 2 2 2 3 2" xfId="12151"/>
    <cellStyle name="표준 8 3 2 2 2 3 2 2" xfId="12152"/>
    <cellStyle name="표준 8 3 2 2 2 3 3" xfId="12153"/>
    <cellStyle name="표준 8 3 2 2 2 3 3 2" xfId="12154"/>
    <cellStyle name="표준 8 3 2 2 2 3 3 2 2" xfId="12155"/>
    <cellStyle name="표준 8 3 2 2 2 3 3 3" xfId="12156"/>
    <cellStyle name="표준 8 3 2 2 2 3 4" xfId="12157"/>
    <cellStyle name="표준 8 3 2 2 2 3 4 2" xfId="12158"/>
    <cellStyle name="표준 8 3 2 2 2 3 5" xfId="12159"/>
    <cellStyle name="표준 8 3 2 2 2 4" xfId="12160"/>
    <cellStyle name="표준 8 3 2 2 2 4 2" xfId="12161"/>
    <cellStyle name="표준 8 3 2 2 2 5" xfId="12162"/>
    <cellStyle name="표준 8 3 2 2 2 5 2" xfId="12163"/>
    <cellStyle name="표준 8 3 2 2 2 5 2 2" xfId="12164"/>
    <cellStyle name="표준 8 3 2 2 2 5 3" xfId="12165"/>
    <cellStyle name="표준 8 3 2 2 2 6" xfId="12166"/>
    <cellStyle name="표준 8 3 2 2 2 6 2" xfId="12167"/>
    <cellStyle name="표준 8 3 2 2 2 7" xfId="12168"/>
    <cellStyle name="표준 8 3 2 2 3" xfId="12169"/>
    <cellStyle name="표준 8 3 2 2 3 2" xfId="12170"/>
    <cellStyle name="표준 8 3 2 2 3 2 2" xfId="12171"/>
    <cellStyle name="표준 8 3 2 2 3 2 2 2" xfId="12172"/>
    <cellStyle name="표준 8 3 2 2 3 2 3" xfId="12173"/>
    <cellStyle name="표준 8 3 2 2 3 2 3 2" xfId="12174"/>
    <cellStyle name="표준 8 3 2 2 3 2 3 2 2" xfId="12175"/>
    <cellStyle name="표준 8 3 2 2 3 2 3 3" xfId="12176"/>
    <cellStyle name="표준 8 3 2 2 3 2 4" xfId="12177"/>
    <cellStyle name="표준 8 3 2 2 3 2 4 2" xfId="12178"/>
    <cellStyle name="표준 8 3 2 2 3 2 5" xfId="12179"/>
    <cellStyle name="표준 8 3 2 2 3 3" xfId="12180"/>
    <cellStyle name="표준 8 3 2 2 3 3 2" xfId="12181"/>
    <cellStyle name="표준 8 3 2 2 3 4" xfId="12182"/>
    <cellStyle name="표준 8 3 2 2 3 4 2" xfId="12183"/>
    <cellStyle name="표준 8 3 2 2 3 4 2 2" xfId="12184"/>
    <cellStyle name="표준 8 3 2 2 3 4 3" xfId="12185"/>
    <cellStyle name="표준 8 3 2 2 3 5" xfId="12186"/>
    <cellStyle name="표준 8 3 2 2 3 5 2" xfId="12187"/>
    <cellStyle name="표준 8 3 2 2 3 6" xfId="12188"/>
    <cellStyle name="표준 8 3 2 2 4" xfId="12189"/>
    <cellStyle name="표준 8 3 2 2 4 2" xfId="12190"/>
    <cellStyle name="표준 8 3 2 2 4 2 2" xfId="12191"/>
    <cellStyle name="표준 8 3 2 2 4 3" xfId="12192"/>
    <cellStyle name="표준 8 3 2 2 4 3 2" xfId="12193"/>
    <cellStyle name="표준 8 3 2 2 4 3 2 2" xfId="12194"/>
    <cellStyle name="표준 8 3 2 2 4 3 3" xfId="12195"/>
    <cellStyle name="표준 8 3 2 2 4 4" xfId="12196"/>
    <cellStyle name="표준 8 3 2 2 4 4 2" xfId="12197"/>
    <cellStyle name="표준 8 3 2 2 4 5" xfId="12198"/>
    <cellStyle name="표준 8 3 2 2 5" xfId="12199"/>
    <cellStyle name="표준 8 3 2 2 5 2" xfId="12200"/>
    <cellStyle name="표준 8 3 2 2 6" xfId="12201"/>
    <cellStyle name="표준 8 3 2 2 6 2" xfId="12202"/>
    <cellStyle name="표준 8 3 2 2 6 2 2" xfId="12203"/>
    <cellStyle name="표준 8 3 2 2 6 3" xfId="12204"/>
    <cellStyle name="표준 8 3 2 2 7" xfId="12205"/>
    <cellStyle name="표준 8 3 2 2 7 2" xfId="12206"/>
    <cellStyle name="표준 8 3 2 2 8" xfId="12207"/>
    <cellStyle name="표준 8 3 2 2 9" xfId="47909"/>
    <cellStyle name="표준 8 3 2 3" xfId="12208"/>
    <cellStyle name="표준 8 3 2 3 2" xfId="12209"/>
    <cellStyle name="표준 8 3 2 3 2 2" xfId="12210"/>
    <cellStyle name="표준 8 3 2 3 2 2 2" xfId="12211"/>
    <cellStyle name="표준 8 3 2 3 2 2 2 2" xfId="12212"/>
    <cellStyle name="표준 8 3 2 3 2 2 3" xfId="12213"/>
    <cellStyle name="표준 8 3 2 3 2 2 3 2" xfId="12214"/>
    <cellStyle name="표준 8 3 2 3 2 2 3 2 2" xfId="12215"/>
    <cellStyle name="표준 8 3 2 3 2 2 3 3" xfId="12216"/>
    <cellStyle name="표준 8 3 2 3 2 2 4" xfId="12217"/>
    <cellStyle name="표준 8 3 2 3 2 2 4 2" xfId="12218"/>
    <cellStyle name="표준 8 3 2 3 2 2 5" xfId="12219"/>
    <cellStyle name="표준 8 3 2 3 2 3" xfId="12220"/>
    <cellStyle name="표준 8 3 2 3 2 3 2" xfId="12221"/>
    <cellStyle name="표준 8 3 2 3 2 4" xfId="12222"/>
    <cellStyle name="표준 8 3 2 3 2 4 2" xfId="12223"/>
    <cellStyle name="표준 8 3 2 3 2 4 2 2" xfId="12224"/>
    <cellStyle name="표준 8 3 2 3 2 4 3" xfId="12225"/>
    <cellStyle name="표준 8 3 2 3 2 5" xfId="12226"/>
    <cellStyle name="표준 8 3 2 3 2 5 2" xfId="12227"/>
    <cellStyle name="표준 8 3 2 3 2 6" xfId="12228"/>
    <cellStyle name="표준 8 3 2 3 3" xfId="12229"/>
    <cellStyle name="표준 8 3 2 3 3 2" xfId="12230"/>
    <cellStyle name="표준 8 3 2 3 3 2 2" xfId="12231"/>
    <cellStyle name="표준 8 3 2 3 3 3" xfId="12232"/>
    <cellStyle name="표준 8 3 2 3 3 3 2" xfId="12233"/>
    <cellStyle name="표준 8 3 2 3 3 3 2 2" xfId="12234"/>
    <cellStyle name="표준 8 3 2 3 3 3 3" xfId="12235"/>
    <cellStyle name="표준 8 3 2 3 3 4" xfId="12236"/>
    <cellStyle name="표준 8 3 2 3 3 4 2" xfId="12237"/>
    <cellStyle name="표준 8 3 2 3 3 5" xfId="12238"/>
    <cellStyle name="표준 8 3 2 3 4" xfId="12239"/>
    <cellStyle name="표준 8 3 2 3 4 2" xfId="12240"/>
    <cellStyle name="표준 8 3 2 3 5" xfId="12241"/>
    <cellStyle name="표준 8 3 2 3 5 2" xfId="12242"/>
    <cellStyle name="표준 8 3 2 3 5 2 2" xfId="12243"/>
    <cellStyle name="표준 8 3 2 3 5 3" xfId="12244"/>
    <cellStyle name="표준 8 3 2 3 6" xfId="12245"/>
    <cellStyle name="표준 8 3 2 3 6 2" xfId="12246"/>
    <cellStyle name="표준 8 3 2 3 7" xfId="12247"/>
    <cellStyle name="표준 8 3 2 4" xfId="12248"/>
    <cellStyle name="표준 8 3 2 4 2" xfId="12249"/>
    <cellStyle name="표준 8 3 2 4 2 2" xfId="12250"/>
    <cellStyle name="표준 8 3 2 4 2 2 2" xfId="12251"/>
    <cellStyle name="표준 8 3 2 4 2 3" xfId="12252"/>
    <cellStyle name="표준 8 3 2 4 2 3 2" xfId="12253"/>
    <cellStyle name="표준 8 3 2 4 2 3 2 2" xfId="12254"/>
    <cellStyle name="표준 8 3 2 4 2 3 3" xfId="12255"/>
    <cellStyle name="표준 8 3 2 4 2 4" xfId="12256"/>
    <cellStyle name="표준 8 3 2 4 2 4 2" xfId="12257"/>
    <cellStyle name="표준 8 3 2 4 2 5" xfId="12258"/>
    <cellStyle name="표준 8 3 2 4 3" xfId="12259"/>
    <cellStyle name="표준 8 3 2 4 3 2" xfId="12260"/>
    <cellStyle name="표준 8 3 2 4 4" xfId="12261"/>
    <cellStyle name="표준 8 3 2 4 4 2" xfId="12262"/>
    <cellStyle name="표준 8 3 2 4 4 2 2" xfId="12263"/>
    <cellStyle name="표준 8 3 2 4 4 3" xfId="12264"/>
    <cellStyle name="표준 8 3 2 4 5" xfId="12265"/>
    <cellStyle name="표준 8 3 2 4 5 2" xfId="12266"/>
    <cellStyle name="표준 8 3 2 4 6" xfId="12267"/>
    <cellStyle name="표준 8 3 2 5" xfId="12268"/>
    <cellStyle name="표준 8 3 2 5 2" xfId="12269"/>
    <cellStyle name="표준 8 3 2 5 2 2" xfId="12270"/>
    <cellStyle name="표준 8 3 2 5 3" xfId="12271"/>
    <cellStyle name="표준 8 3 2 5 3 2" xfId="12272"/>
    <cellStyle name="표준 8 3 2 5 3 2 2" xfId="12273"/>
    <cellStyle name="표준 8 3 2 5 3 3" xfId="12274"/>
    <cellStyle name="표준 8 3 2 5 4" xfId="12275"/>
    <cellStyle name="표준 8 3 2 5 4 2" xfId="12276"/>
    <cellStyle name="표준 8 3 2 5 5" xfId="12277"/>
    <cellStyle name="표준 8 3 2 6" xfId="12278"/>
    <cellStyle name="표준 8 3 2 6 2" xfId="12279"/>
    <cellStyle name="표준 8 3 2 7" xfId="12280"/>
    <cellStyle name="표준 8 3 2 7 2" xfId="12281"/>
    <cellStyle name="표준 8 3 2 7 2 2" xfId="12282"/>
    <cellStyle name="표준 8 3 2 7 3" xfId="12283"/>
    <cellStyle name="표준 8 3 2 8" xfId="12284"/>
    <cellStyle name="표준 8 3 2 8 2" xfId="12285"/>
    <cellStyle name="표준 8 3 2 9" xfId="12286"/>
    <cellStyle name="표준 8 3 3" xfId="12287"/>
    <cellStyle name="표준 8 3 3 2" xfId="12288"/>
    <cellStyle name="표준 8 3 3 2 2" xfId="12289"/>
    <cellStyle name="표준 8 3 3 2 2 2" xfId="12290"/>
    <cellStyle name="표준 8 3 3 2 2 2 2" xfId="12291"/>
    <cellStyle name="표준 8 3 3 2 2 2 2 2" xfId="12292"/>
    <cellStyle name="표준 8 3 3 2 2 2 3" xfId="12293"/>
    <cellStyle name="표준 8 3 3 2 2 2 3 2" xfId="12294"/>
    <cellStyle name="표준 8 3 3 2 2 2 3 2 2" xfId="12295"/>
    <cellStyle name="표준 8 3 3 2 2 2 3 3" xfId="12296"/>
    <cellStyle name="표준 8 3 3 2 2 2 4" xfId="12297"/>
    <cellStyle name="표준 8 3 3 2 2 2 4 2" xfId="12298"/>
    <cellStyle name="표준 8 3 3 2 2 2 5" xfId="12299"/>
    <cellStyle name="표준 8 3 3 2 2 3" xfId="12300"/>
    <cellStyle name="표준 8 3 3 2 2 3 2" xfId="12301"/>
    <cellStyle name="표준 8 3 3 2 2 4" xfId="12302"/>
    <cellStyle name="표준 8 3 3 2 2 4 2" xfId="12303"/>
    <cellStyle name="표준 8 3 3 2 2 4 2 2" xfId="12304"/>
    <cellStyle name="표준 8 3 3 2 2 4 3" xfId="12305"/>
    <cellStyle name="표준 8 3 3 2 2 5" xfId="12306"/>
    <cellStyle name="표준 8 3 3 2 2 5 2" xfId="12307"/>
    <cellStyle name="표준 8 3 3 2 2 6" xfId="12308"/>
    <cellStyle name="표준 8 3 3 2 3" xfId="12309"/>
    <cellStyle name="표준 8 3 3 2 3 2" xfId="12310"/>
    <cellStyle name="표준 8 3 3 2 3 2 2" xfId="12311"/>
    <cellStyle name="표준 8 3 3 2 3 3" xfId="12312"/>
    <cellStyle name="표준 8 3 3 2 3 3 2" xfId="12313"/>
    <cellStyle name="표준 8 3 3 2 3 3 2 2" xfId="12314"/>
    <cellStyle name="표준 8 3 3 2 3 3 3" xfId="12315"/>
    <cellStyle name="표준 8 3 3 2 3 4" xfId="12316"/>
    <cellStyle name="표준 8 3 3 2 3 4 2" xfId="12317"/>
    <cellStyle name="표준 8 3 3 2 3 5" xfId="12318"/>
    <cellStyle name="표준 8 3 3 2 4" xfId="12319"/>
    <cellStyle name="표준 8 3 3 2 4 2" xfId="12320"/>
    <cellStyle name="표준 8 3 3 2 5" xfId="12321"/>
    <cellStyle name="표준 8 3 3 2 5 2" xfId="12322"/>
    <cellStyle name="표준 8 3 3 2 5 2 2" xfId="12323"/>
    <cellStyle name="표준 8 3 3 2 5 3" xfId="12324"/>
    <cellStyle name="표준 8 3 3 2 6" xfId="12325"/>
    <cellStyle name="표준 8 3 3 2 6 2" xfId="12326"/>
    <cellStyle name="표준 8 3 3 2 7" xfId="12327"/>
    <cellStyle name="표준 8 3 3 2 8" xfId="47911"/>
    <cellStyle name="표준 8 3 3 3" xfId="12328"/>
    <cellStyle name="표준 8 3 3 3 2" xfId="12329"/>
    <cellStyle name="표준 8 3 3 3 2 2" xfId="12330"/>
    <cellStyle name="표준 8 3 3 3 2 2 2" xfId="12331"/>
    <cellStyle name="표준 8 3 3 3 2 3" xfId="12332"/>
    <cellStyle name="표준 8 3 3 3 2 3 2" xfId="12333"/>
    <cellStyle name="표준 8 3 3 3 2 3 2 2" xfId="12334"/>
    <cellStyle name="표준 8 3 3 3 2 3 3" xfId="12335"/>
    <cellStyle name="표준 8 3 3 3 2 4" xfId="12336"/>
    <cellStyle name="표준 8 3 3 3 2 4 2" xfId="12337"/>
    <cellStyle name="표준 8 3 3 3 2 5" xfId="12338"/>
    <cellStyle name="표준 8 3 3 3 3" xfId="12339"/>
    <cellStyle name="표준 8 3 3 3 3 2" xfId="12340"/>
    <cellStyle name="표준 8 3 3 3 4" xfId="12341"/>
    <cellStyle name="표준 8 3 3 3 4 2" xfId="12342"/>
    <cellStyle name="표준 8 3 3 3 4 2 2" xfId="12343"/>
    <cellStyle name="표준 8 3 3 3 4 3" xfId="12344"/>
    <cellStyle name="표준 8 3 3 3 5" xfId="12345"/>
    <cellStyle name="표준 8 3 3 3 5 2" xfId="12346"/>
    <cellStyle name="표준 8 3 3 3 6" xfId="12347"/>
    <cellStyle name="표준 8 3 3 4" xfId="12348"/>
    <cellStyle name="표준 8 3 3 4 2" xfId="12349"/>
    <cellStyle name="표준 8 3 3 4 2 2" xfId="12350"/>
    <cellStyle name="표준 8 3 3 4 3" xfId="12351"/>
    <cellStyle name="표준 8 3 3 4 3 2" xfId="12352"/>
    <cellStyle name="표준 8 3 3 4 3 2 2" xfId="12353"/>
    <cellStyle name="표준 8 3 3 4 3 3" xfId="12354"/>
    <cellStyle name="표준 8 3 3 4 4" xfId="12355"/>
    <cellStyle name="표준 8 3 3 4 4 2" xfId="12356"/>
    <cellStyle name="표준 8 3 3 4 5" xfId="12357"/>
    <cellStyle name="표준 8 3 3 5" xfId="12358"/>
    <cellStyle name="표준 8 3 3 5 2" xfId="12359"/>
    <cellStyle name="표준 8 3 3 6" xfId="12360"/>
    <cellStyle name="표준 8 3 3 6 2" xfId="12361"/>
    <cellStyle name="표준 8 3 3 6 2 2" xfId="12362"/>
    <cellStyle name="표준 8 3 3 6 3" xfId="12363"/>
    <cellStyle name="표준 8 3 3 7" xfId="12364"/>
    <cellStyle name="표준 8 3 3 7 2" xfId="12365"/>
    <cellStyle name="표준 8 3 3 8" xfId="12366"/>
    <cellStyle name="표준 8 3 3 9" xfId="47910"/>
    <cellStyle name="표준 8 3 4" xfId="12367"/>
    <cellStyle name="표준 8 3 4 2" xfId="12368"/>
    <cellStyle name="표준 8 3 4 2 2" xfId="12369"/>
    <cellStyle name="표준 8 3 4 2 2 2" xfId="12370"/>
    <cellStyle name="표준 8 3 4 2 2 2 2" xfId="12371"/>
    <cellStyle name="표준 8 3 4 2 2 3" xfId="12372"/>
    <cellStyle name="표준 8 3 4 2 2 3 2" xfId="12373"/>
    <cellStyle name="표준 8 3 4 2 2 3 2 2" xfId="12374"/>
    <cellStyle name="표준 8 3 4 2 2 3 3" xfId="12375"/>
    <cellStyle name="표준 8 3 4 2 2 4" xfId="12376"/>
    <cellStyle name="표준 8 3 4 2 2 4 2" xfId="12377"/>
    <cellStyle name="표준 8 3 4 2 2 5" xfId="12378"/>
    <cellStyle name="표준 8 3 4 2 3" xfId="12379"/>
    <cellStyle name="표준 8 3 4 2 3 2" xfId="12380"/>
    <cellStyle name="표준 8 3 4 2 4" xfId="12381"/>
    <cellStyle name="표준 8 3 4 2 4 2" xfId="12382"/>
    <cellStyle name="표준 8 3 4 2 4 2 2" xfId="12383"/>
    <cellStyle name="표준 8 3 4 2 4 3" xfId="12384"/>
    <cellStyle name="표준 8 3 4 2 5" xfId="12385"/>
    <cellStyle name="표준 8 3 4 2 5 2" xfId="12386"/>
    <cellStyle name="표준 8 3 4 2 6" xfId="12387"/>
    <cellStyle name="표준 8 3 4 2 7" xfId="47913"/>
    <cellStyle name="표준 8 3 4 3" xfId="12388"/>
    <cellStyle name="표준 8 3 4 3 2" xfId="12389"/>
    <cellStyle name="표준 8 3 4 3 2 2" xfId="12390"/>
    <cellStyle name="표준 8 3 4 3 3" xfId="12391"/>
    <cellStyle name="표준 8 3 4 3 3 2" xfId="12392"/>
    <cellStyle name="표준 8 3 4 3 3 2 2" xfId="12393"/>
    <cellStyle name="표준 8 3 4 3 3 3" xfId="12394"/>
    <cellStyle name="표준 8 3 4 3 4" xfId="12395"/>
    <cellStyle name="표준 8 3 4 3 4 2" xfId="12396"/>
    <cellStyle name="표준 8 3 4 3 5" xfId="12397"/>
    <cellStyle name="표준 8 3 4 4" xfId="12398"/>
    <cellStyle name="표준 8 3 4 4 2" xfId="12399"/>
    <cellStyle name="표준 8 3 4 5" xfId="12400"/>
    <cellStyle name="표준 8 3 4 5 2" xfId="12401"/>
    <cellStyle name="표준 8 3 4 5 2 2" xfId="12402"/>
    <cellStyle name="표준 8 3 4 5 3" xfId="12403"/>
    <cellStyle name="표준 8 3 4 6" xfId="12404"/>
    <cellStyle name="표준 8 3 4 6 2" xfId="12405"/>
    <cellStyle name="표준 8 3 4 7" xfId="12406"/>
    <cellStyle name="표준 8 3 4 8" xfId="47912"/>
    <cellStyle name="표준 8 3 5" xfId="12407"/>
    <cellStyle name="표준 8 3 5 2" xfId="12408"/>
    <cellStyle name="표준 8 3 5 2 2" xfId="12409"/>
    <cellStyle name="표준 8 3 5 2 2 2" xfId="12410"/>
    <cellStyle name="표준 8 3 5 2 3" xfId="12411"/>
    <cellStyle name="표준 8 3 5 2 3 2" xfId="12412"/>
    <cellStyle name="표준 8 3 5 2 3 2 2" xfId="12413"/>
    <cellStyle name="표준 8 3 5 2 3 3" xfId="12414"/>
    <cellStyle name="표준 8 3 5 2 4" xfId="12415"/>
    <cellStyle name="표준 8 3 5 2 4 2" xfId="12416"/>
    <cellStyle name="표준 8 3 5 2 5" xfId="12417"/>
    <cellStyle name="표준 8 3 5 3" xfId="12418"/>
    <cellStyle name="표준 8 3 5 3 2" xfId="12419"/>
    <cellStyle name="표준 8 3 5 4" xfId="12420"/>
    <cellStyle name="표준 8 3 5 4 2" xfId="12421"/>
    <cellStyle name="표준 8 3 5 4 2 2" xfId="12422"/>
    <cellStyle name="표준 8 3 5 4 3" xfId="12423"/>
    <cellStyle name="표준 8 3 5 5" xfId="12424"/>
    <cellStyle name="표준 8 3 5 5 2" xfId="12425"/>
    <cellStyle name="표준 8 3 5 6" xfId="12426"/>
    <cellStyle name="표준 8 3 6" xfId="12427"/>
    <cellStyle name="표준 8 3 6 2" xfId="12428"/>
    <cellStyle name="표준 8 3 6 2 2" xfId="12429"/>
    <cellStyle name="표준 8 3 6 3" xfId="12430"/>
    <cellStyle name="표준 8 3 6 3 2" xfId="12431"/>
    <cellStyle name="표준 8 3 6 3 2 2" xfId="12432"/>
    <cellStyle name="표준 8 3 6 3 3" xfId="12433"/>
    <cellStyle name="표준 8 3 6 4" xfId="12434"/>
    <cellStyle name="표준 8 3 6 4 2" xfId="12435"/>
    <cellStyle name="표준 8 3 6 5" xfId="12436"/>
    <cellStyle name="표준 8 3 7" xfId="12437"/>
    <cellStyle name="표준 8 3 7 2" xfId="12438"/>
    <cellStyle name="표준 8 3 8" xfId="12439"/>
    <cellStyle name="표준 8 3 8 2" xfId="12440"/>
    <cellStyle name="표준 8 3 8 2 2" xfId="12441"/>
    <cellStyle name="표준 8 3 8 3" xfId="12442"/>
    <cellStyle name="표준 8 3 9" xfId="12443"/>
    <cellStyle name="표준 8 3 9 2" xfId="12444"/>
    <cellStyle name="표준 8 4" xfId="2910"/>
    <cellStyle name="표준 8 4 10" xfId="13674"/>
    <cellStyle name="표준 8 4 11" xfId="12445"/>
    <cellStyle name="표준 8 4 12" xfId="47914"/>
    <cellStyle name="표준 8 4 2" xfId="12446"/>
    <cellStyle name="표준 8 4 2 2" xfId="12447"/>
    <cellStyle name="표준 8 4 2 2 2" xfId="12448"/>
    <cellStyle name="표준 8 4 2 2 2 2" xfId="12449"/>
    <cellStyle name="표준 8 4 2 2 2 2 2" xfId="12450"/>
    <cellStyle name="표준 8 4 2 2 2 2 2 2" xfId="12451"/>
    <cellStyle name="표준 8 4 2 2 2 2 3" xfId="12452"/>
    <cellStyle name="표준 8 4 2 2 2 2 3 2" xfId="12453"/>
    <cellStyle name="표준 8 4 2 2 2 2 3 2 2" xfId="12454"/>
    <cellStyle name="표준 8 4 2 2 2 2 3 3" xfId="12455"/>
    <cellStyle name="표준 8 4 2 2 2 2 4" xfId="12456"/>
    <cellStyle name="표준 8 4 2 2 2 2 4 2" xfId="12457"/>
    <cellStyle name="표준 8 4 2 2 2 2 5" xfId="12458"/>
    <cellStyle name="표준 8 4 2 2 2 3" xfId="12459"/>
    <cellStyle name="표준 8 4 2 2 2 3 2" xfId="12460"/>
    <cellStyle name="표준 8 4 2 2 2 4" xfId="12461"/>
    <cellStyle name="표준 8 4 2 2 2 4 2" xfId="12462"/>
    <cellStyle name="표준 8 4 2 2 2 4 2 2" xfId="12463"/>
    <cellStyle name="표준 8 4 2 2 2 4 3" xfId="12464"/>
    <cellStyle name="표준 8 4 2 2 2 5" xfId="12465"/>
    <cellStyle name="표준 8 4 2 2 2 5 2" xfId="12466"/>
    <cellStyle name="표준 8 4 2 2 2 6" xfId="12467"/>
    <cellStyle name="표준 8 4 2 2 3" xfId="12468"/>
    <cellStyle name="표준 8 4 2 2 3 2" xfId="12469"/>
    <cellStyle name="표준 8 4 2 2 3 2 2" xfId="12470"/>
    <cellStyle name="표준 8 4 2 2 3 3" xfId="12471"/>
    <cellStyle name="표준 8 4 2 2 3 3 2" xfId="12472"/>
    <cellStyle name="표준 8 4 2 2 3 3 2 2" xfId="12473"/>
    <cellStyle name="표준 8 4 2 2 3 3 3" xfId="12474"/>
    <cellStyle name="표준 8 4 2 2 3 4" xfId="12475"/>
    <cellStyle name="표준 8 4 2 2 3 4 2" xfId="12476"/>
    <cellStyle name="표준 8 4 2 2 3 5" xfId="12477"/>
    <cellStyle name="표준 8 4 2 2 4" xfId="12478"/>
    <cellStyle name="표준 8 4 2 2 4 2" xfId="12479"/>
    <cellStyle name="표준 8 4 2 2 5" xfId="12480"/>
    <cellStyle name="표준 8 4 2 2 5 2" xfId="12481"/>
    <cellStyle name="표준 8 4 2 2 5 2 2" xfId="12482"/>
    <cellStyle name="표준 8 4 2 2 5 3" xfId="12483"/>
    <cellStyle name="표준 8 4 2 2 6" xfId="12484"/>
    <cellStyle name="표준 8 4 2 2 6 2" xfId="12485"/>
    <cellStyle name="표준 8 4 2 2 7" xfId="12486"/>
    <cellStyle name="표준 8 4 2 3" xfId="12487"/>
    <cellStyle name="표준 8 4 2 3 2" xfId="12488"/>
    <cellStyle name="표준 8 4 2 3 2 2" xfId="12489"/>
    <cellStyle name="표준 8 4 2 3 2 2 2" xfId="12490"/>
    <cellStyle name="표준 8 4 2 3 2 3" xfId="12491"/>
    <cellStyle name="표준 8 4 2 3 2 3 2" xfId="12492"/>
    <cellStyle name="표준 8 4 2 3 2 3 2 2" xfId="12493"/>
    <cellStyle name="표준 8 4 2 3 2 3 3" xfId="12494"/>
    <cellStyle name="표준 8 4 2 3 2 4" xfId="12495"/>
    <cellStyle name="표준 8 4 2 3 2 4 2" xfId="12496"/>
    <cellStyle name="표준 8 4 2 3 2 5" xfId="12497"/>
    <cellStyle name="표준 8 4 2 3 3" xfId="12498"/>
    <cellStyle name="표준 8 4 2 3 3 2" xfId="12499"/>
    <cellStyle name="표준 8 4 2 3 4" xfId="12500"/>
    <cellStyle name="표준 8 4 2 3 4 2" xfId="12501"/>
    <cellStyle name="표준 8 4 2 3 4 2 2" xfId="12502"/>
    <cellStyle name="표준 8 4 2 3 4 3" xfId="12503"/>
    <cellStyle name="표준 8 4 2 3 5" xfId="12504"/>
    <cellStyle name="표준 8 4 2 3 5 2" xfId="12505"/>
    <cellStyle name="표준 8 4 2 3 6" xfId="12506"/>
    <cellStyle name="표준 8 4 2 4" xfId="12507"/>
    <cellStyle name="표준 8 4 2 4 2" xfId="12508"/>
    <cellStyle name="표준 8 4 2 4 2 2" xfId="12509"/>
    <cellStyle name="표준 8 4 2 4 3" xfId="12510"/>
    <cellStyle name="표준 8 4 2 4 3 2" xfId="12511"/>
    <cellStyle name="표준 8 4 2 4 3 2 2" xfId="12512"/>
    <cellStyle name="표준 8 4 2 4 3 3" xfId="12513"/>
    <cellStyle name="표준 8 4 2 4 4" xfId="12514"/>
    <cellStyle name="표준 8 4 2 4 4 2" xfId="12515"/>
    <cellStyle name="표준 8 4 2 4 5" xfId="12516"/>
    <cellStyle name="표준 8 4 2 5" xfId="12517"/>
    <cellStyle name="표준 8 4 2 5 2" xfId="12518"/>
    <cellStyle name="표준 8 4 2 6" xfId="12519"/>
    <cellStyle name="표준 8 4 2 6 2" xfId="12520"/>
    <cellStyle name="표준 8 4 2 6 2 2" xfId="12521"/>
    <cellStyle name="표준 8 4 2 6 3" xfId="12522"/>
    <cellStyle name="표준 8 4 2 7" xfId="12523"/>
    <cellStyle name="표준 8 4 2 7 2" xfId="12524"/>
    <cellStyle name="표준 8 4 2 8" xfId="12525"/>
    <cellStyle name="표준 8 4 3" xfId="12526"/>
    <cellStyle name="표준 8 4 3 2" xfId="12527"/>
    <cellStyle name="표준 8 4 3 2 2" xfId="12528"/>
    <cellStyle name="표준 8 4 3 2 2 2" xfId="12529"/>
    <cellStyle name="표준 8 4 3 2 2 2 2" xfId="12530"/>
    <cellStyle name="표준 8 4 3 2 2 3" xfId="12531"/>
    <cellStyle name="표준 8 4 3 2 2 3 2" xfId="12532"/>
    <cellStyle name="표준 8 4 3 2 2 3 2 2" xfId="12533"/>
    <cellStyle name="표준 8 4 3 2 2 3 3" xfId="12534"/>
    <cellStyle name="표준 8 4 3 2 2 4" xfId="12535"/>
    <cellStyle name="표준 8 4 3 2 2 4 2" xfId="12536"/>
    <cellStyle name="표준 8 4 3 2 2 5" xfId="12537"/>
    <cellStyle name="표준 8 4 3 2 3" xfId="12538"/>
    <cellStyle name="표준 8 4 3 2 3 2" xfId="12539"/>
    <cellStyle name="표준 8 4 3 2 4" xfId="12540"/>
    <cellStyle name="표준 8 4 3 2 4 2" xfId="12541"/>
    <cellStyle name="표준 8 4 3 2 4 2 2" xfId="12542"/>
    <cellStyle name="표준 8 4 3 2 4 3" xfId="12543"/>
    <cellStyle name="표준 8 4 3 2 5" xfId="12544"/>
    <cellStyle name="표준 8 4 3 2 5 2" xfId="12545"/>
    <cellStyle name="표준 8 4 3 2 6" xfId="12546"/>
    <cellStyle name="표준 8 4 3 3" xfId="12547"/>
    <cellStyle name="표준 8 4 3 3 2" xfId="12548"/>
    <cellStyle name="표준 8 4 3 3 2 2" xfId="12549"/>
    <cellStyle name="표준 8 4 3 3 3" xfId="12550"/>
    <cellStyle name="표준 8 4 3 3 3 2" xfId="12551"/>
    <cellStyle name="표준 8 4 3 3 3 2 2" xfId="12552"/>
    <cellStyle name="표준 8 4 3 3 3 3" xfId="12553"/>
    <cellStyle name="표준 8 4 3 3 4" xfId="12554"/>
    <cellStyle name="표준 8 4 3 3 4 2" xfId="12555"/>
    <cellStyle name="표준 8 4 3 3 5" xfId="12556"/>
    <cellStyle name="표준 8 4 3 4" xfId="12557"/>
    <cellStyle name="표준 8 4 3 4 2" xfId="12558"/>
    <cellStyle name="표준 8 4 3 5" xfId="12559"/>
    <cellStyle name="표준 8 4 3 5 2" xfId="12560"/>
    <cellStyle name="표준 8 4 3 5 2 2" xfId="12561"/>
    <cellStyle name="표준 8 4 3 5 3" xfId="12562"/>
    <cellStyle name="표준 8 4 3 6" xfId="12563"/>
    <cellStyle name="표준 8 4 3 6 2" xfId="12564"/>
    <cellStyle name="표준 8 4 3 7" xfId="12565"/>
    <cellStyle name="표준 8 4 4" xfId="12566"/>
    <cellStyle name="표준 8 4 4 2" xfId="12567"/>
    <cellStyle name="표준 8 4 4 2 2" xfId="12568"/>
    <cellStyle name="표준 8 4 4 2 2 2" xfId="12569"/>
    <cellStyle name="표준 8 4 4 2 3" xfId="12570"/>
    <cellStyle name="표준 8 4 4 2 3 2" xfId="12571"/>
    <cellStyle name="표준 8 4 4 2 3 2 2" xfId="12572"/>
    <cellStyle name="표준 8 4 4 2 3 3" xfId="12573"/>
    <cellStyle name="표준 8 4 4 2 4" xfId="12574"/>
    <cellStyle name="표준 8 4 4 2 4 2" xfId="12575"/>
    <cellStyle name="표준 8 4 4 2 5" xfId="12576"/>
    <cellStyle name="표준 8 4 4 3" xfId="12577"/>
    <cellStyle name="표준 8 4 4 3 2" xfId="12578"/>
    <cellStyle name="표준 8 4 4 4" xfId="12579"/>
    <cellStyle name="표준 8 4 4 4 2" xfId="12580"/>
    <cellStyle name="표준 8 4 4 4 2 2" xfId="12581"/>
    <cellStyle name="표준 8 4 4 4 3" xfId="12582"/>
    <cellStyle name="표준 8 4 4 5" xfId="12583"/>
    <cellStyle name="표준 8 4 4 5 2" xfId="12584"/>
    <cellStyle name="표준 8 4 4 6" xfId="12585"/>
    <cellStyle name="표준 8 4 5" xfId="12586"/>
    <cellStyle name="표준 8 4 5 2" xfId="12587"/>
    <cellStyle name="표준 8 4 5 2 2" xfId="12588"/>
    <cellStyle name="표준 8 4 5 3" xfId="12589"/>
    <cellStyle name="표준 8 4 5 3 2" xfId="12590"/>
    <cellStyle name="표준 8 4 5 3 2 2" xfId="12591"/>
    <cellStyle name="표준 8 4 5 3 3" xfId="12592"/>
    <cellStyle name="표준 8 4 5 4" xfId="12593"/>
    <cellStyle name="표준 8 4 5 4 2" xfId="12594"/>
    <cellStyle name="표준 8 4 5 5" xfId="12595"/>
    <cellStyle name="표준 8 4 6" xfId="12596"/>
    <cellStyle name="표준 8 4 6 2" xfId="12597"/>
    <cellStyle name="표준 8 4 7" xfId="12598"/>
    <cellStyle name="표준 8 4 7 2" xfId="12599"/>
    <cellStyle name="표준 8 4 7 2 2" xfId="12600"/>
    <cellStyle name="표준 8 4 7 3" xfId="12601"/>
    <cellStyle name="표준 8 4 8" xfId="12602"/>
    <cellStyle name="표준 8 4 8 2" xfId="12603"/>
    <cellStyle name="표준 8 4 9" xfId="12604"/>
    <cellStyle name="표준 8 5" xfId="2911"/>
    <cellStyle name="표준 8 5 10" xfId="12605"/>
    <cellStyle name="표준 8 5 11" xfId="47915"/>
    <cellStyle name="표준 8 5 2" xfId="12606"/>
    <cellStyle name="표준 8 5 2 2" xfId="12607"/>
    <cellStyle name="표준 8 5 2 2 2" xfId="12608"/>
    <cellStyle name="표준 8 5 2 2 2 2" xfId="12609"/>
    <cellStyle name="표준 8 5 2 2 2 2 2" xfId="12610"/>
    <cellStyle name="표준 8 5 2 2 2 3" xfId="12611"/>
    <cellStyle name="표준 8 5 2 2 2 3 2" xfId="12612"/>
    <cellStyle name="표준 8 5 2 2 2 3 2 2" xfId="12613"/>
    <cellStyle name="표준 8 5 2 2 2 3 3" xfId="12614"/>
    <cellStyle name="표준 8 5 2 2 2 4" xfId="12615"/>
    <cellStyle name="표준 8 5 2 2 2 4 2" xfId="12616"/>
    <cellStyle name="표준 8 5 2 2 2 5" xfId="12617"/>
    <cellStyle name="표준 8 5 2 2 3" xfId="12618"/>
    <cellStyle name="표준 8 5 2 2 3 2" xfId="12619"/>
    <cellStyle name="표준 8 5 2 2 4" xfId="12620"/>
    <cellStyle name="표준 8 5 2 2 4 2" xfId="12621"/>
    <cellStyle name="표준 8 5 2 2 4 2 2" xfId="12622"/>
    <cellStyle name="표준 8 5 2 2 4 3" xfId="12623"/>
    <cellStyle name="표준 8 5 2 2 5" xfId="12624"/>
    <cellStyle name="표준 8 5 2 2 5 2" xfId="12625"/>
    <cellStyle name="표준 8 5 2 2 6" xfId="12626"/>
    <cellStyle name="표준 8 5 2 3" xfId="12627"/>
    <cellStyle name="표준 8 5 2 3 2" xfId="12628"/>
    <cellStyle name="표준 8 5 2 3 2 2" xfId="12629"/>
    <cellStyle name="표준 8 5 2 3 3" xfId="12630"/>
    <cellStyle name="표준 8 5 2 3 3 2" xfId="12631"/>
    <cellStyle name="표준 8 5 2 3 3 2 2" xfId="12632"/>
    <cellStyle name="표준 8 5 2 3 3 3" xfId="12633"/>
    <cellStyle name="표준 8 5 2 3 4" xfId="12634"/>
    <cellStyle name="표준 8 5 2 3 4 2" xfId="12635"/>
    <cellStyle name="표준 8 5 2 3 5" xfId="12636"/>
    <cellStyle name="표준 8 5 2 4" xfId="12637"/>
    <cellStyle name="표준 8 5 2 4 2" xfId="12638"/>
    <cellStyle name="표준 8 5 2 5" xfId="12639"/>
    <cellStyle name="표준 8 5 2 5 2" xfId="12640"/>
    <cellStyle name="표준 8 5 2 5 2 2" xfId="12641"/>
    <cellStyle name="표준 8 5 2 5 3" xfId="12642"/>
    <cellStyle name="표준 8 5 2 6" xfId="12643"/>
    <cellStyle name="표준 8 5 2 6 2" xfId="12644"/>
    <cellStyle name="표준 8 5 2 7" xfId="12645"/>
    <cellStyle name="표준 8 5 2 8" xfId="47916"/>
    <cellStyle name="표준 8 5 3" xfId="12646"/>
    <cellStyle name="표준 8 5 3 2" xfId="12647"/>
    <cellStyle name="표준 8 5 3 2 2" xfId="12648"/>
    <cellStyle name="표준 8 5 3 2 2 2" xfId="12649"/>
    <cellStyle name="표준 8 5 3 2 3" xfId="12650"/>
    <cellStyle name="표준 8 5 3 2 3 2" xfId="12651"/>
    <cellStyle name="표준 8 5 3 2 3 2 2" xfId="12652"/>
    <cellStyle name="표준 8 5 3 2 3 3" xfId="12653"/>
    <cellStyle name="표준 8 5 3 2 4" xfId="12654"/>
    <cellStyle name="표준 8 5 3 2 4 2" xfId="12655"/>
    <cellStyle name="표준 8 5 3 2 5" xfId="12656"/>
    <cellStyle name="표준 8 5 3 3" xfId="12657"/>
    <cellStyle name="표준 8 5 3 3 2" xfId="12658"/>
    <cellStyle name="표준 8 5 3 4" xfId="12659"/>
    <cellStyle name="표준 8 5 3 4 2" xfId="12660"/>
    <cellStyle name="표준 8 5 3 4 2 2" xfId="12661"/>
    <cellStyle name="표준 8 5 3 4 3" xfId="12662"/>
    <cellStyle name="표준 8 5 3 5" xfId="12663"/>
    <cellStyle name="표준 8 5 3 5 2" xfId="12664"/>
    <cellStyle name="표준 8 5 3 6" xfId="12665"/>
    <cellStyle name="표준 8 5 4" xfId="12666"/>
    <cellStyle name="표준 8 5 4 2" xfId="12667"/>
    <cellStyle name="표준 8 5 4 2 2" xfId="12668"/>
    <cellStyle name="표준 8 5 4 3" xfId="12669"/>
    <cellStyle name="표준 8 5 4 3 2" xfId="12670"/>
    <cellStyle name="표준 8 5 4 3 2 2" xfId="12671"/>
    <cellStyle name="표준 8 5 4 3 3" xfId="12672"/>
    <cellStyle name="표준 8 5 4 4" xfId="12673"/>
    <cellStyle name="표준 8 5 4 4 2" xfId="12674"/>
    <cellStyle name="표준 8 5 4 5" xfId="12675"/>
    <cellStyle name="표준 8 5 5" xfId="12676"/>
    <cellStyle name="표준 8 5 5 2" xfId="12677"/>
    <cellStyle name="표준 8 5 6" xfId="12678"/>
    <cellStyle name="표준 8 5 6 2" xfId="12679"/>
    <cellStyle name="표준 8 5 6 2 2" xfId="12680"/>
    <cellStyle name="표준 8 5 6 3" xfId="12681"/>
    <cellStyle name="표준 8 5 7" xfId="12682"/>
    <cellStyle name="표준 8 5 7 2" xfId="12683"/>
    <cellStyle name="표준 8 5 8" xfId="12684"/>
    <cellStyle name="표준 8 5 9" xfId="13675"/>
    <cellStyle name="표준 8 6" xfId="2912"/>
    <cellStyle name="표준 8 6 10" xfId="47917"/>
    <cellStyle name="표준 8 6 2" xfId="12686"/>
    <cellStyle name="표준 8 6 2 2" xfId="12687"/>
    <cellStyle name="표준 8 6 2 2 2" xfId="12688"/>
    <cellStyle name="표준 8 6 2 2 2 2" xfId="12689"/>
    <cellStyle name="표준 8 6 2 2 3" xfId="12690"/>
    <cellStyle name="표준 8 6 2 2 3 2" xfId="12691"/>
    <cellStyle name="표준 8 6 2 2 3 2 2" xfId="12692"/>
    <cellStyle name="표준 8 6 2 2 3 3" xfId="12693"/>
    <cellStyle name="표준 8 6 2 2 4" xfId="12694"/>
    <cellStyle name="표준 8 6 2 2 4 2" xfId="12695"/>
    <cellStyle name="표준 8 6 2 2 5" xfId="12696"/>
    <cellStyle name="표준 8 6 2 3" xfId="12697"/>
    <cellStyle name="표준 8 6 2 3 2" xfId="12698"/>
    <cellStyle name="표준 8 6 2 4" xfId="12699"/>
    <cellStyle name="표준 8 6 2 4 2" xfId="12700"/>
    <cellStyle name="표준 8 6 2 4 2 2" xfId="12701"/>
    <cellStyle name="표준 8 6 2 4 3" xfId="12702"/>
    <cellStyle name="표준 8 6 2 5" xfId="12703"/>
    <cellStyle name="표준 8 6 2 5 2" xfId="12704"/>
    <cellStyle name="표준 8 6 2 6" xfId="12705"/>
    <cellStyle name="표준 8 6 3" xfId="12706"/>
    <cellStyle name="표준 8 6 3 2" xfId="12707"/>
    <cellStyle name="표준 8 6 3 2 2" xfId="12708"/>
    <cellStyle name="표준 8 6 3 3" xfId="12709"/>
    <cellStyle name="표준 8 6 3 3 2" xfId="12710"/>
    <cellStyle name="표준 8 6 3 3 2 2" xfId="12711"/>
    <cellStyle name="표준 8 6 3 3 3" xfId="12712"/>
    <cellStyle name="표준 8 6 3 4" xfId="12713"/>
    <cellStyle name="표준 8 6 3 4 2" xfId="12714"/>
    <cellStyle name="표준 8 6 3 5" xfId="12715"/>
    <cellStyle name="표준 8 6 4" xfId="12716"/>
    <cellStyle name="표준 8 6 4 2" xfId="12717"/>
    <cellStyle name="표준 8 6 5" xfId="12718"/>
    <cellStyle name="표준 8 6 5 2" xfId="12719"/>
    <cellStyle name="표준 8 6 5 2 2" xfId="12720"/>
    <cellStyle name="표준 8 6 5 3" xfId="12721"/>
    <cellStyle name="표준 8 6 6" xfId="12722"/>
    <cellStyle name="표준 8 6 6 2" xfId="12723"/>
    <cellStyle name="표준 8 6 7" xfId="12724"/>
    <cellStyle name="표준 8 6 8" xfId="13676"/>
    <cellStyle name="표준 8 6 9" xfId="12685"/>
    <cellStyle name="표준 8 7" xfId="2913"/>
    <cellStyle name="표준 8 7 2" xfId="12726"/>
    <cellStyle name="표준 8 7 2 2" xfId="12727"/>
    <cellStyle name="표준 8 7 2 2 2" xfId="12728"/>
    <cellStyle name="표준 8 7 2 2 3" xfId="47920"/>
    <cellStyle name="표준 8 7 2 3" xfId="12729"/>
    <cellStyle name="표준 8 7 2 3 2" xfId="12730"/>
    <cellStyle name="표준 8 7 2 3 2 2" xfId="12731"/>
    <cellStyle name="표준 8 7 2 3 3" xfId="12732"/>
    <cellStyle name="표준 8 7 2 4" xfId="12733"/>
    <cellStyle name="표준 8 7 2 4 2" xfId="12734"/>
    <cellStyle name="표준 8 7 2 5" xfId="12735"/>
    <cellStyle name="표준 8 7 2 6" xfId="47919"/>
    <cellStyle name="표준 8 7 3" xfId="12736"/>
    <cellStyle name="표준 8 7 3 2" xfId="12737"/>
    <cellStyle name="표준 8 7 3 3" xfId="47921"/>
    <cellStyle name="표준 8 7 4" xfId="12738"/>
    <cellStyle name="표준 8 7 4 2" xfId="12739"/>
    <cellStyle name="표준 8 7 4 2 2" xfId="12740"/>
    <cellStyle name="표준 8 7 4 3" xfId="12741"/>
    <cellStyle name="표준 8 7 5" xfId="12742"/>
    <cellStyle name="표준 8 7 5 2" xfId="12743"/>
    <cellStyle name="표준 8 7 6" xfId="12744"/>
    <cellStyle name="표준 8 7 7" xfId="13677"/>
    <cellStyle name="표준 8 7 8" xfId="12725"/>
    <cellStyle name="표준 8 7 9" xfId="47918"/>
    <cellStyle name="표준 8 8" xfId="2914"/>
    <cellStyle name="표준 8 8 2" xfId="12746"/>
    <cellStyle name="표준 8 8 2 2" xfId="12747"/>
    <cellStyle name="표준 8 8 3" xfId="12748"/>
    <cellStyle name="표준 8 8 3 2" xfId="12749"/>
    <cellStyle name="표준 8 8 3 2 2" xfId="12750"/>
    <cellStyle name="표준 8 8 3 3" xfId="12751"/>
    <cellStyle name="표준 8 8 4" xfId="12752"/>
    <cellStyle name="표준 8 8 4 2" xfId="12753"/>
    <cellStyle name="표준 8 8 5" xfId="12754"/>
    <cellStyle name="표준 8 8 6" xfId="13678"/>
    <cellStyle name="표준 8 8 7" xfId="12745"/>
    <cellStyle name="표준 8 8 8" xfId="47922"/>
    <cellStyle name="표준 8 9" xfId="2915"/>
    <cellStyle name="표준 8 9 2" xfId="12756"/>
    <cellStyle name="표준 8 9 3" xfId="13679"/>
    <cellStyle name="표준 8 9 4" xfId="12755"/>
    <cellStyle name="표준 8 9 5" xfId="47923"/>
    <cellStyle name="표준 80" xfId="12757"/>
    <cellStyle name="표준 80 2" xfId="47925"/>
    <cellStyle name="표준 80 3" xfId="47926"/>
    <cellStyle name="표준 80 4" xfId="47924"/>
    <cellStyle name="표준 81" xfId="13770"/>
    <cellStyle name="표준 81 2" xfId="47928"/>
    <cellStyle name="표준 81 2 2" xfId="51024"/>
    <cellStyle name="표준 81 2 3" xfId="51599"/>
    <cellStyle name="표준 81 3" xfId="47927"/>
    <cellStyle name="표준 81 4" xfId="50879"/>
    <cellStyle name="표준 81 5" xfId="51391"/>
    <cellStyle name="표준 81_2012.09월 영업외 손익자료 (연말예상 포함)" xfId="47929"/>
    <cellStyle name="표준 82" xfId="12758"/>
    <cellStyle name="표준 82 2" xfId="47931"/>
    <cellStyle name="표준 82 3" xfId="47932"/>
    <cellStyle name="표준 82 4" xfId="47930"/>
    <cellStyle name="표준 82_2012.09월 영업외 손익자료 (연말예상 포함)" xfId="47933"/>
    <cellStyle name="표준 83" xfId="12759"/>
    <cellStyle name="표준 83 2" xfId="47935"/>
    <cellStyle name="표준 83 3" xfId="47936"/>
    <cellStyle name="표준 83 4" xfId="47934"/>
    <cellStyle name="표준 83_2012.09월 영업외 손익자료 (연말예상 포함)" xfId="47937"/>
    <cellStyle name="표준 84" xfId="12760"/>
    <cellStyle name="표준 84 2" xfId="47939"/>
    <cellStyle name="표준 84 3" xfId="47940"/>
    <cellStyle name="표준 84 4" xfId="47938"/>
    <cellStyle name="표준 85" xfId="12761"/>
    <cellStyle name="표준 85 2" xfId="47942"/>
    <cellStyle name="표준 85 3" xfId="47943"/>
    <cellStyle name="표준 85 4" xfId="47941"/>
    <cellStyle name="표준 86" xfId="12762"/>
    <cellStyle name="표준 86 2" xfId="47945"/>
    <cellStyle name="표준 86 3" xfId="47946"/>
    <cellStyle name="표준 86 4" xfId="47944"/>
    <cellStyle name="표준 87" xfId="12763"/>
    <cellStyle name="표준 87 2" xfId="47948"/>
    <cellStyle name="표준 87 3" xfId="47949"/>
    <cellStyle name="표준 87 4" xfId="47947"/>
    <cellStyle name="표준 88" xfId="12764"/>
    <cellStyle name="표준 88 2" xfId="47951"/>
    <cellStyle name="표준 88 3" xfId="47952"/>
    <cellStyle name="표준 88 4" xfId="47950"/>
    <cellStyle name="표준 89" xfId="12765"/>
    <cellStyle name="표준 89 2" xfId="47954"/>
    <cellStyle name="표준 89 3" xfId="47955"/>
    <cellStyle name="표준 89 4" xfId="47953"/>
    <cellStyle name="표준 9" xfId="2579"/>
    <cellStyle name="標準 9" xfId="47957"/>
    <cellStyle name="표준 9 10" xfId="2916"/>
    <cellStyle name="표준 9 10 2" xfId="47956"/>
    <cellStyle name="표준 9 11" xfId="48370"/>
    <cellStyle name="표준 9 12" xfId="48414"/>
    <cellStyle name="표준 9 13" xfId="48352"/>
    <cellStyle name="표준 9 14" xfId="48339"/>
    <cellStyle name="표준 9 15" xfId="48442"/>
    <cellStyle name="표준 9 16" xfId="48415"/>
    <cellStyle name="표준 9 17" xfId="48454"/>
    <cellStyle name="표준 9 18" xfId="48338"/>
    <cellStyle name="표준 9 2" xfId="2560"/>
    <cellStyle name="표준 9 2 2" xfId="12767"/>
    <cellStyle name="표준 9 2 2 2" xfId="47960"/>
    <cellStyle name="표준 9 2 2 3" xfId="47959"/>
    <cellStyle name="표준 9 2 3" xfId="13680"/>
    <cellStyle name="표준 9 2 3 2" xfId="47962"/>
    <cellStyle name="표준 9 2 3 3" xfId="47961"/>
    <cellStyle name="표준 9 2 4" xfId="12766"/>
    <cellStyle name="표준 9 2 4 2" xfId="47964"/>
    <cellStyle name="표준 9 2 4 3" xfId="47963"/>
    <cellStyle name="표준 9 2 5" xfId="47958"/>
    <cellStyle name="표준 9 2 6" xfId="2917"/>
    <cellStyle name="표준 9 3" xfId="2918"/>
    <cellStyle name="표준 9 3 2" xfId="13681"/>
    <cellStyle name="표준 9 3 2 2" xfId="47967"/>
    <cellStyle name="표준 9 3 2 3" xfId="47966"/>
    <cellStyle name="표준 9 3 3" xfId="12768"/>
    <cellStyle name="표준 9 3 3 2" xfId="47968"/>
    <cellStyle name="표준 9 3 4" xfId="47965"/>
    <cellStyle name="표준 9 4" xfId="2919"/>
    <cellStyle name="표준 9 4 2" xfId="13682"/>
    <cellStyle name="표준 9 4 3" xfId="12769"/>
    <cellStyle name="표준 9 4 4" xfId="47969"/>
    <cellStyle name="표준 9 5" xfId="2920"/>
    <cellStyle name="표준 9 5 2" xfId="47970"/>
    <cellStyle name="표준 9 6" xfId="2921"/>
    <cellStyle name="표준 9 6 2" xfId="47971"/>
    <cellStyle name="표준 9 7" xfId="2922"/>
    <cellStyle name="표준 9 7 2" xfId="47972"/>
    <cellStyle name="표준 9 8" xfId="2923"/>
    <cellStyle name="표준 9 8 2" xfId="47973"/>
    <cellStyle name="표준 9 9" xfId="2924"/>
    <cellStyle name="표준 9 9 2" xfId="47974"/>
    <cellStyle name="표준 9_2012.09월 영업외 손익자료 (연말예상 포함)" xfId="47975"/>
    <cellStyle name="표준 90" xfId="13767"/>
    <cellStyle name="표준 90 2" xfId="47977"/>
    <cellStyle name="표준 90 2 2" xfId="51021"/>
    <cellStyle name="표준 90 2 3" xfId="51596"/>
    <cellStyle name="표준 90 3" xfId="47978"/>
    <cellStyle name="표준 90 4" xfId="47976"/>
    <cellStyle name="표준 90 5" xfId="50876"/>
    <cellStyle name="표준 90 6" xfId="51388"/>
    <cellStyle name="표준 91" xfId="12770"/>
    <cellStyle name="표준 91 2" xfId="47980"/>
    <cellStyle name="표준 91 3" xfId="47981"/>
    <cellStyle name="표준 91 4" xfId="47979"/>
    <cellStyle name="표준 92" xfId="13771"/>
    <cellStyle name="표준 92 2" xfId="47983"/>
    <cellStyle name="표준 92 2 2" xfId="51025"/>
    <cellStyle name="표준 92 2 3" xfId="51600"/>
    <cellStyle name="표준 92 3" xfId="47984"/>
    <cellStyle name="표준 92 4" xfId="47982"/>
    <cellStyle name="표준 92 5" xfId="50880"/>
    <cellStyle name="표준 92 6" xfId="51392"/>
    <cellStyle name="표준 93" xfId="12771"/>
    <cellStyle name="표준 93 2" xfId="47986"/>
    <cellStyle name="표준 93 3" xfId="47987"/>
    <cellStyle name="표준 93 4" xfId="47985"/>
    <cellStyle name="표준 94" xfId="12772"/>
    <cellStyle name="표준 94 2" xfId="47989"/>
    <cellStyle name="표준 94 3" xfId="47990"/>
    <cellStyle name="표준 94 4" xfId="47988"/>
    <cellStyle name="표준 95" xfId="12773"/>
    <cellStyle name="표준 95 2" xfId="47992"/>
    <cellStyle name="표준 95 3" xfId="47993"/>
    <cellStyle name="표준 95 4" xfId="47991"/>
    <cellStyle name="표준 96" xfId="12774"/>
    <cellStyle name="표준 96 2" xfId="47995"/>
    <cellStyle name="표준 96 3" xfId="47996"/>
    <cellStyle name="표준 96 4" xfId="47994"/>
    <cellStyle name="표준 97" xfId="12775"/>
    <cellStyle name="표준 97 2" xfId="47998"/>
    <cellStyle name="표준 97 3" xfId="47999"/>
    <cellStyle name="표준 97 4" xfId="47997"/>
    <cellStyle name="표준 98" xfId="12776"/>
    <cellStyle name="표준 98 2" xfId="48001"/>
    <cellStyle name="표준 98 3" xfId="48002"/>
    <cellStyle name="표준 98 4" xfId="48000"/>
    <cellStyle name="표준 99" xfId="13764"/>
    <cellStyle name="표준 99 2" xfId="48004"/>
    <cellStyle name="표준 99 2 2" xfId="51019"/>
    <cellStyle name="표준 99 2 3" xfId="51594"/>
    <cellStyle name="표준 99 3" xfId="48005"/>
    <cellStyle name="표준 99 4" xfId="48003"/>
    <cellStyle name="표준 99 5" xfId="50874"/>
    <cellStyle name="표준 99 6" xfId="51386"/>
    <cellStyle name="標準_ ｹ-ﾌﾞﾙ物量(B)" xfId="48006"/>
    <cellStyle name="표준1" xfId="12777"/>
    <cellStyle name="표준2" xfId="12778"/>
    <cellStyle name="하이퍼링크 2" xfId="12779"/>
    <cellStyle name="하이퍼링크 2 10" xfId="12780"/>
    <cellStyle name="하이퍼링크 2 10 2" xfId="12781"/>
    <cellStyle name="하이퍼링크 2 11" xfId="12782"/>
    <cellStyle name="하이퍼링크 2 11 2" xfId="12783"/>
    <cellStyle name="하이퍼링크 2 12" xfId="12784"/>
    <cellStyle name="하이퍼링크 2 12 2" xfId="12785"/>
    <cellStyle name="하이퍼링크 2 13" xfId="12786"/>
    <cellStyle name="하이퍼링크 2 13 2" xfId="12787"/>
    <cellStyle name="하이퍼링크 2 14" xfId="12788"/>
    <cellStyle name="하이퍼링크 2 14 2" xfId="12789"/>
    <cellStyle name="하이퍼링크 2 15" xfId="12790"/>
    <cellStyle name="하이퍼링크 2 15 2" xfId="12791"/>
    <cellStyle name="하이퍼링크 2 16" xfId="12792"/>
    <cellStyle name="하이퍼링크 2 16 2" xfId="12793"/>
    <cellStyle name="하이퍼링크 2 17" xfId="12794"/>
    <cellStyle name="하이퍼링크 2 17 2" xfId="12795"/>
    <cellStyle name="하이퍼링크 2 18" xfId="12796"/>
    <cellStyle name="하이퍼링크 2 18 2" xfId="12797"/>
    <cellStyle name="하이퍼링크 2 19" xfId="12798"/>
    <cellStyle name="하이퍼링크 2 19 2" xfId="12799"/>
    <cellStyle name="하이퍼링크 2 2" xfId="12800"/>
    <cellStyle name="하이퍼링크 2 2 2" xfId="12801"/>
    <cellStyle name="하이퍼링크 2 20" xfId="12802"/>
    <cellStyle name="하이퍼링크 2 20 2" xfId="12803"/>
    <cellStyle name="하이퍼링크 2 21" xfId="12804"/>
    <cellStyle name="하이퍼링크 2 21 2" xfId="12805"/>
    <cellStyle name="하이퍼링크 2 22" xfId="12806"/>
    <cellStyle name="하이퍼링크 2 22 2" xfId="12807"/>
    <cellStyle name="하이퍼링크 2 23" xfId="12808"/>
    <cellStyle name="하이퍼링크 2 23 2" xfId="12809"/>
    <cellStyle name="하이퍼링크 2 24" xfId="12810"/>
    <cellStyle name="하이퍼링크 2 24 2" xfId="12811"/>
    <cellStyle name="하이퍼링크 2 25" xfId="12812"/>
    <cellStyle name="하이퍼링크 2 25 2" xfId="12813"/>
    <cellStyle name="하이퍼링크 2 26" xfId="12814"/>
    <cellStyle name="하이퍼링크 2 26 2" xfId="12815"/>
    <cellStyle name="하이퍼링크 2 27" xfId="12816"/>
    <cellStyle name="하이퍼링크 2 27 2" xfId="12817"/>
    <cellStyle name="하이퍼링크 2 28" xfId="12818"/>
    <cellStyle name="하이퍼링크 2 28 2" xfId="12819"/>
    <cellStyle name="하이퍼링크 2 29" xfId="12820"/>
    <cellStyle name="하이퍼링크 2 29 2" xfId="12821"/>
    <cellStyle name="하이퍼링크 2 3" xfId="12822"/>
    <cellStyle name="하이퍼링크 2 3 2" xfId="12823"/>
    <cellStyle name="하이퍼링크 2 30" xfId="12824"/>
    <cellStyle name="하이퍼링크 2 30 2" xfId="12825"/>
    <cellStyle name="하이퍼링크 2 31" xfId="12826"/>
    <cellStyle name="하이퍼링크 2 31 2" xfId="12827"/>
    <cellStyle name="하이퍼링크 2 32" xfId="12828"/>
    <cellStyle name="하이퍼링크 2 32 2" xfId="12829"/>
    <cellStyle name="하이퍼링크 2 33" xfId="12830"/>
    <cellStyle name="하이퍼링크 2 33 2" xfId="12831"/>
    <cellStyle name="하이퍼링크 2 34" xfId="12832"/>
    <cellStyle name="하이퍼링크 2 34 2" xfId="12833"/>
    <cellStyle name="하이퍼링크 2 35" xfId="12834"/>
    <cellStyle name="하이퍼링크 2 35 2" xfId="12835"/>
    <cellStyle name="하이퍼링크 2 36" xfId="12836"/>
    <cellStyle name="하이퍼링크 2 36 2" xfId="12837"/>
    <cellStyle name="하이퍼링크 2 37" xfId="12838"/>
    <cellStyle name="하이퍼링크 2 37 2" xfId="12839"/>
    <cellStyle name="하이퍼링크 2 38" xfId="12840"/>
    <cellStyle name="하이퍼링크 2 38 2" xfId="12841"/>
    <cellStyle name="하이퍼링크 2 39" xfId="12842"/>
    <cellStyle name="하이퍼링크 2 39 2" xfId="12843"/>
    <cellStyle name="하이퍼링크 2 4" xfId="12844"/>
    <cellStyle name="하이퍼링크 2 4 2" xfId="12845"/>
    <cellStyle name="하이퍼링크 2 40" xfId="12846"/>
    <cellStyle name="하이퍼링크 2 40 2" xfId="12847"/>
    <cellStyle name="하이퍼링크 2 41" xfId="12848"/>
    <cellStyle name="하이퍼링크 2 41 2" xfId="12849"/>
    <cellStyle name="하이퍼링크 2 42" xfId="12850"/>
    <cellStyle name="하이퍼링크 2 42 2" xfId="12851"/>
    <cellStyle name="하이퍼링크 2 43" xfId="12852"/>
    <cellStyle name="하이퍼링크 2 44" xfId="12853"/>
    <cellStyle name="하이퍼링크 2 45" xfId="48007"/>
    <cellStyle name="하이퍼링크 2 5" xfId="12854"/>
    <cellStyle name="하이퍼링크 2 5 2" xfId="12855"/>
    <cellStyle name="하이퍼링크 2 6" xfId="12856"/>
    <cellStyle name="하이퍼링크 2 6 2" xfId="12857"/>
    <cellStyle name="하이퍼링크 2 7" xfId="12858"/>
    <cellStyle name="하이퍼링크 2 7 2" xfId="12859"/>
    <cellStyle name="하이퍼링크 2 8" xfId="12860"/>
    <cellStyle name="하이퍼링크 2 8 2" xfId="12861"/>
    <cellStyle name="하이퍼링크 2 9" xfId="12862"/>
    <cellStyle name="하이퍼링크 2 9 2" xfId="12863"/>
    <cellStyle name="하이퍼링크 3" xfId="12864"/>
    <cellStyle name="하이퍼링크 3 2" xfId="12865"/>
    <cellStyle name="하이퍼링크 4" xfId="12866"/>
    <cellStyle name="하이퍼링크 4 2" xfId="12867"/>
    <cellStyle name="하이퍼링크 5" xfId="12868"/>
    <cellStyle name="하이퍼링크 5 2" xfId="12869"/>
    <cellStyle name="하이퍼링크 6" xfId="49357"/>
    <cellStyle name="하이퍼링크 7" xfId="50727"/>
    <cellStyle name="하이퍼링크 8" xfId="2543"/>
    <cellStyle name="합산" xfId="12870"/>
    <cellStyle name="합산 2" xfId="48008"/>
    <cellStyle name="桁区切り [0.00]_AJE&amp;ELE" xfId="48009"/>
    <cellStyle name="桁区切り 10" xfId="48010"/>
    <cellStyle name="桁区切り 11" xfId="48011"/>
    <cellStyle name="桁区切り 2" xfId="48012"/>
    <cellStyle name="桁区切り 2 2" xfId="48013"/>
    <cellStyle name="桁区切り 3" xfId="48014"/>
    <cellStyle name="桁区切り 4" xfId="48015"/>
    <cellStyle name="桁区切り 5" xfId="48016"/>
    <cellStyle name="桁区切り 6" xfId="48017"/>
    <cellStyle name="桁区切り 7" xfId="48018"/>
    <cellStyle name="桁区切り 8" xfId="48019"/>
    <cellStyle name="桁区切り 9" xfId="48020"/>
    <cellStyle name="桁区切り_AJE&amp;ELE" xfId="48021"/>
    <cellStyle name="桁蟻唇Ｆ [0.00]_laroux" xfId="48022"/>
    <cellStyle name="桁蟻唇Ｆ_７月" xfId="48023"/>
    <cellStyle name="현황표" xfId="48024"/>
    <cellStyle name="화폐기호" xfId="12871"/>
    <cellStyle name="화폐기호 2" xfId="48025"/>
    <cellStyle name="화폐기호0" xfId="12872"/>
    <cellStyle name="화폐기호0 2" xfId="48026"/>
    <cellStyle name="〰㜯〱" xfId="12873"/>
  </cellStyles>
  <dxfs count="0"/>
  <tableStyles count="0" defaultTableStyle="TableStyleMedium2" defaultPivotStyle="PivotStyleLight16"/>
  <colors>
    <mruColors>
      <color rgb="FF0000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60"/>
  <sheetViews>
    <sheetView showGridLines="0" tabSelected="1" zoomScale="75" zoomScaleNormal="75"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.5" style="3" customWidth="1"/>
    <col min="4" max="30" width="11.58203125" style="3" customWidth="1"/>
    <col min="31" max="31" width="9" style="3"/>
    <col min="32" max="32" width="19.25" style="3" bestFit="1" customWidth="1"/>
    <col min="33" max="33" width="4.08203125" style="3" customWidth="1"/>
    <col min="34" max="16384" width="9" style="3"/>
  </cols>
  <sheetData>
    <row r="1" spans="1:33" ht="25.5">
      <c r="A1" s="2" t="s">
        <v>77</v>
      </c>
    </row>
    <row r="3" spans="1:33" ht="21">
      <c r="A3" s="4" t="s">
        <v>78</v>
      </c>
    </row>
    <row r="4" spans="1:33"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</row>
    <row r="5" spans="1:33" ht="21">
      <c r="B5" s="4" t="s">
        <v>564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</row>
    <row r="6" spans="1:33" ht="21.5" thickBot="1">
      <c r="B6" s="4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G6" s="6" t="s">
        <v>0</v>
      </c>
    </row>
    <row r="7" spans="1:33" s="11" customFormat="1" ht="17.25" customHeight="1">
      <c r="A7" s="198" t="s">
        <v>1</v>
      </c>
      <c r="B7" s="198"/>
      <c r="C7" s="199"/>
      <c r="D7" s="7" t="s">
        <v>79</v>
      </c>
      <c r="E7" s="8" t="s">
        <v>299</v>
      </c>
      <c r="F7" s="8" t="s">
        <v>80</v>
      </c>
      <c r="G7" s="8" t="s">
        <v>297</v>
      </c>
      <c r="H7" s="8" t="s">
        <v>292</v>
      </c>
      <c r="I7" s="8" t="s">
        <v>282</v>
      </c>
      <c r="J7" s="8" t="s">
        <v>287</v>
      </c>
      <c r="K7" s="8" t="s">
        <v>300</v>
      </c>
      <c r="L7" s="8" t="s">
        <v>293</v>
      </c>
      <c r="M7" s="8" t="s">
        <v>279</v>
      </c>
      <c r="N7" s="8" t="s">
        <v>286</v>
      </c>
      <c r="O7" s="8" t="s">
        <v>285</v>
      </c>
      <c r="P7" s="8" t="s">
        <v>298</v>
      </c>
      <c r="Q7" s="8" t="s">
        <v>290</v>
      </c>
      <c r="R7" s="8" t="s">
        <v>289</v>
      </c>
      <c r="S7" s="8" t="s">
        <v>295</v>
      </c>
      <c r="T7" s="8" t="s">
        <v>280</v>
      </c>
      <c r="U7" s="9" t="s">
        <v>283</v>
      </c>
      <c r="V7" s="9" t="s">
        <v>284</v>
      </c>
      <c r="W7" s="9" t="s">
        <v>296</v>
      </c>
      <c r="X7" s="9" t="s">
        <v>288</v>
      </c>
      <c r="Y7" s="9" t="s">
        <v>281</v>
      </c>
      <c r="Z7" s="9" t="s">
        <v>291</v>
      </c>
      <c r="AA7" s="9" t="s">
        <v>277</v>
      </c>
      <c r="AB7" s="9" t="s">
        <v>294</v>
      </c>
      <c r="AC7" s="9" t="s">
        <v>278</v>
      </c>
      <c r="AD7" s="10" t="s">
        <v>81</v>
      </c>
      <c r="AE7" s="202" t="s">
        <v>1</v>
      </c>
      <c r="AF7" s="198"/>
      <c r="AG7" s="198"/>
    </row>
    <row r="8" spans="1:33" s="15" customFormat="1" ht="13.5" customHeight="1">
      <c r="A8" s="200"/>
      <c r="B8" s="200"/>
      <c r="C8" s="201"/>
      <c r="D8" s="12" t="s">
        <v>318</v>
      </c>
      <c r="E8" s="13" t="s">
        <v>319</v>
      </c>
      <c r="F8" s="13" t="s">
        <v>320</v>
      </c>
      <c r="G8" s="13" t="s">
        <v>321</v>
      </c>
      <c r="H8" s="13" t="s">
        <v>322</v>
      </c>
      <c r="I8" s="13" t="s">
        <v>323</v>
      </c>
      <c r="J8" s="13" t="s">
        <v>324</v>
      </c>
      <c r="K8" s="13" t="s">
        <v>325</v>
      </c>
      <c r="L8" s="13" t="s">
        <v>326</v>
      </c>
      <c r="M8" s="13" t="s">
        <v>327</v>
      </c>
      <c r="N8" s="13" t="s">
        <v>328</v>
      </c>
      <c r="O8" s="13" t="s">
        <v>329</v>
      </c>
      <c r="P8" s="13" t="s">
        <v>330</v>
      </c>
      <c r="Q8" s="13" t="s">
        <v>331</v>
      </c>
      <c r="R8" s="13" t="s">
        <v>332</v>
      </c>
      <c r="S8" s="13" t="s">
        <v>333</v>
      </c>
      <c r="T8" s="13" t="s">
        <v>334</v>
      </c>
      <c r="U8" s="13" t="s">
        <v>335</v>
      </c>
      <c r="V8" s="13" t="s">
        <v>336</v>
      </c>
      <c r="W8" s="13" t="s">
        <v>337</v>
      </c>
      <c r="X8" s="13" t="s">
        <v>338</v>
      </c>
      <c r="Y8" s="13" t="s">
        <v>339</v>
      </c>
      <c r="Z8" s="13" t="s">
        <v>340</v>
      </c>
      <c r="AA8" s="13" t="s">
        <v>341</v>
      </c>
      <c r="AB8" s="13" t="s">
        <v>342</v>
      </c>
      <c r="AC8" s="13" t="s">
        <v>343</v>
      </c>
      <c r="AD8" s="14" t="s">
        <v>344</v>
      </c>
      <c r="AE8" s="203"/>
      <c r="AF8" s="200"/>
      <c r="AG8" s="200"/>
    </row>
    <row r="9" spans="1:33" ht="13.5" customHeight="1">
      <c r="A9" s="16"/>
      <c r="B9" s="16" t="s">
        <v>4</v>
      </c>
      <c r="C9" s="16"/>
      <c r="D9" s="17">
        <v>317022.70048970444</v>
      </c>
      <c r="E9" s="18">
        <v>3582.0665086733288</v>
      </c>
      <c r="F9" s="18">
        <v>3216.7435078776757</v>
      </c>
      <c r="G9" s="18">
        <v>2992.5018367349967</v>
      </c>
      <c r="H9" s="18">
        <v>5126.2475074674421</v>
      </c>
      <c r="I9" s="18">
        <v>5542.9707390260719</v>
      </c>
      <c r="J9" s="18">
        <v>5060.5758604319526</v>
      </c>
      <c r="K9" s="18">
        <v>5780.463783727515</v>
      </c>
      <c r="L9" s="18">
        <v>6323.4730563069979</v>
      </c>
      <c r="M9" s="18">
        <v>3795.4296638280089</v>
      </c>
      <c r="N9" s="18">
        <v>5160.6696841800076</v>
      </c>
      <c r="O9" s="18">
        <v>20761.680713885009</v>
      </c>
      <c r="P9" s="18">
        <v>7807.8916968130534</v>
      </c>
      <c r="Q9" s="18">
        <v>4694.1398473052832</v>
      </c>
      <c r="R9" s="18">
        <v>47220.068484579766</v>
      </c>
      <c r="S9" s="18">
        <v>14670.101936081501</v>
      </c>
      <c r="T9" s="18">
        <v>19885.967876461713</v>
      </c>
      <c r="U9" s="18">
        <v>7127.5603192457666</v>
      </c>
      <c r="V9" s="18">
        <v>5374.8805489828419</v>
      </c>
      <c r="W9" s="18">
        <v>7495.4710135144778</v>
      </c>
      <c r="X9" s="18">
        <v>4791.9819203806383</v>
      </c>
      <c r="Y9" s="18">
        <v>6420.023897176593</v>
      </c>
      <c r="Z9" s="18">
        <v>8429.907524396167</v>
      </c>
      <c r="AA9" s="18">
        <v>42262.620654770733</v>
      </c>
      <c r="AB9" s="18">
        <v>14748.515482128707</v>
      </c>
      <c r="AC9" s="18">
        <v>55582.88502427307</v>
      </c>
      <c r="AD9" s="19">
        <v>3167.8614014551613</v>
      </c>
      <c r="AE9" s="16" t="s">
        <v>4</v>
      </c>
      <c r="AF9" s="16"/>
      <c r="AG9" s="16"/>
    </row>
    <row r="10" spans="1:33">
      <c r="A10" s="20"/>
      <c r="B10" s="20"/>
      <c r="C10" s="20" t="s">
        <v>2</v>
      </c>
      <c r="D10" s="21">
        <v>245539.23808162738</v>
      </c>
      <c r="E10" s="22">
        <v>3515.5475444758013</v>
      </c>
      <c r="F10" s="22">
        <v>3216.7435078776757</v>
      </c>
      <c r="G10" s="22">
        <v>2827.3008926839948</v>
      </c>
      <c r="H10" s="22">
        <v>5105.7801338682029</v>
      </c>
      <c r="I10" s="22">
        <v>5491.8023050279735</v>
      </c>
      <c r="J10" s="22">
        <v>5016.7172027192973</v>
      </c>
      <c r="K10" s="22">
        <v>5764.3822758995411</v>
      </c>
      <c r="L10" s="22">
        <v>6254.0301815952935</v>
      </c>
      <c r="M10" s="22">
        <v>3795.4296638280089</v>
      </c>
      <c r="N10" s="22">
        <v>5137.2784000665915</v>
      </c>
      <c r="O10" s="22">
        <v>20107.334835007921</v>
      </c>
      <c r="P10" s="22">
        <v>7736.2558892157158</v>
      </c>
      <c r="Q10" s="22">
        <v>4672.9414960774993</v>
      </c>
      <c r="R10" s="22">
        <v>25952.716738368534</v>
      </c>
      <c r="S10" s="22">
        <v>14447.818118081501</v>
      </c>
      <c r="T10" s="22">
        <v>19801.174471550577</v>
      </c>
      <c r="U10" s="22">
        <v>7069.0821089622259</v>
      </c>
      <c r="V10" s="22">
        <v>4775.5074025839831</v>
      </c>
      <c r="W10" s="22">
        <v>7345.6205996629051</v>
      </c>
      <c r="X10" s="22">
        <v>4767.8596586386775</v>
      </c>
      <c r="Y10" s="22">
        <v>6402.4804340915307</v>
      </c>
      <c r="Z10" s="22">
        <v>8387.5108219405993</v>
      </c>
      <c r="AA10" s="22">
        <v>42183.675070887955</v>
      </c>
      <c r="AB10" s="22">
        <v>14558.4612987072</v>
      </c>
      <c r="AC10" s="22">
        <v>8533.5284605060624</v>
      </c>
      <c r="AD10" s="23">
        <v>2672.2585693021551</v>
      </c>
      <c r="AE10" s="20"/>
      <c r="AF10" s="20" t="s">
        <v>2</v>
      </c>
      <c r="AG10" s="20"/>
    </row>
    <row r="11" spans="1:33">
      <c r="A11" s="20"/>
      <c r="B11" s="20"/>
      <c r="C11" s="20" t="s">
        <v>3</v>
      </c>
      <c r="D11" s="21">
        <v>71483.462408077059</v>
      </c>
      <c r="E11" s="22">
        <v>66.518964197527367</v>
      </c>
      <c r="F11" s="22">
        <v>0</v>
      </c>
      <c r="G11" s="22">
        <v>165.20094405100201</v>
      </c>
      <c r="H11" s="22">
        <v>20.467373599239188</v>
      </c>
      <c r="I11" s="22">
        <v>51.168433998097967</v>
      </c>
      <c r="J11" s="22">
        <v>43.8586577126554</v>
      </c>
      <c r="K11" s="22">
        <v>16.081507827973649</v>
      </c>
      <c r="L11" s="22">
        <v>69.442874711704391</v>
      </c>
      <c r="M11" s="22">
        <v>0</v>
      </c>
      <c r="N11" s="22">
        <v>23.391284113416209</v>
      </c>
      <c r="O11" s="22">
        <v>654.34587887708858</v>
      </c>
      <c r="P11" s="22">
        <v>71.635807597337163</v>
      </c>
      <c r="Q11" s="22">
        <v>21.198351227783441</v>
      </c>
      <c r="R11" s="22">
        <v>21267.351746211236</v>
      </c>
      <c r="S11" s="22">
        <v>222.283818</v>
      </c>
      <c r="T11" s="22">
        <v>84.793404911133777</v>
      </c>
      <c r="U11" s="22">
        <v>58.478210283540527</v>
      </c>
      <c r="V11" s="22">
        <v>599.37314639885881</v>
      </c>
      <c r="W11" s="22">
        <v>149.8504138515726</v>
      </c>
      <c r="X11" s="22">
        <v>24.122261741960472</v>
      </c>
      <c r="Y11" s="22">
        <v>17.543463085062161</v>
      </c>
      <c r="Z11" s="22">
        <v>42.396702455566889</v>
      </c>
      <c r="AA11" s="22">
        <v>78.945583882779729</v>
      </c>
      <c r="AB11" s="22">
        <v>190.05418342150671</v>
      </c>
      <c r="AC11" s="22">
        <v>47049.356563767004</v>
      </c>
      <c r="AD11" s="23">
        <v>495.60283215300609</v>
      </c>
      <c r="AE11" s="20"/>
      <c r="AF11" s="20" t="s">
        <v>3</v>
      </c>
      <c r="AG11" s="20"/>
    </row>
    <row r="12" spans="1:33">
      <c r="A12" s="16"/>
      <c r="B12" s="16" t="s">
        <v>58</v>
      </c>
      <c r="C12" s="16"/>
      <c r="D12" s="189">
        <f>D9/$D$9</f>
        <v>1</v>
      </c>
      <c r="E12" s="193">
        <f t="shared" ref="E12:AD12" si="0">E9/$D$9</f>
        <v>1.1299085217368084E-2</v>
      </c>
      <c r="F12" s="193">
        <f t="shared" si="0"/>
        <v>1.0146729249699714E-2</v>
      </c>
      <c r="G12" s="193">
        <f t="shared" si="0"/>
        <v>9.4393929271073783E-3</v>
      </c>
      <c r="H12" s="193">
        <f t="shared" si="0"/>
        <v>1.6169969846162233E-2</v>
      </c>
      <c r="I12" s="193">
        <f t="shared" si="0"/>
        <v>1.7484460041706333E-2</v>
      </c>
      <c r="J12" s="193">
        <f t="shared" si="0"/>
        <v>1.5962818601364791E-2</v>
      </c>
      <c r="K12" s="193">
        <f t="shared" si="0"/>
        <v>1.8233595811272953E-2</v>
      </c>
      <c r="L12" s="193">
        <f t="shared" si="0"/>
        <v>1.9946436159111444E-2</v>
      </c>
      <c r="M12" s="193">
        <f t="shared" si="0"/>
        <v>1.1972106912108234E-2</v>
      </c>
      <c r="N12" s="193">
        <f t="shared" si="0"/>
        <v>1.6278549378982418E-2</v>
      </c>
      <c r="O12" s="193">
        <f t="shared" si="0"/>
        <v>6.5489571194158894E-2</v>
      </c>
      <c r="P12" s="193">
        <f t="shared" si="0"/>
        <v>2.4628809497718038E-2</v>
      </c>
      <c r="Q12" s="193">
        <f t="shared" si="0"/>
        <v>1.4806951805199605E-2</v>
      </c>
      <c r="R12" s="193">
        <f t="shared" si="0"/>
        <v>0.14894854031474403</v>
      </c>
      <c r="S12" s="193">
        <f t="shared" si="0"/>
        <v>4.6274610346264219E-2</v>
      </c>
      <c r="T12" s="193">
        <f t="shared" si="0"/>
        <v>6.2727267939311257E-2</v>
      </c>
      <c r="U12" s="193">
        <f t="shared" si="0"/>
        <v>2.2482807408541521E-2</v>
      </c>
      <c r="V12" s="193">
        <f t="shared" si="0"/>
        <v>1.6954245045166395E-2</v>
      </c>
      <c r="W12" s="193">
        <f t="shared" si="0"/>
        <v>2.3643325862584087E-2</v>
      </c>
      <c r="X12" s="193">
        <f t="shared" si="0"/>
        <v>1.5115579777026919E-2</v>
      </c>
      <c r="Y12" s="193">
        <f t="shared" si="0"/>
        <v>2.0250991134892211E-2</v>
      </c>
      <c r="Z12" s="193">
        <f t="shared" si="0"/>
        <v>2.6590864033946157E-2</v>
      </c>
      <c r="AA12" s="193">
        <f t="shared" si="0"/>
        <v>0.13331102343613796</v>
      </c>
      <c r="AB12" s="193">
        <f t="shared" si="0"/>
        <v>4.6521953977890856E-2</v>
      </c>
      <c r="AC12" s="193">
        <f t="shared" si="0"/>
        <v>0.17532777601860774</v>
      </c>
      <c r="AD12" s="194">
        <f t="shared" si="0"/>
        <v>9.9925380629266331E-3</v>
      </c>
      <c r="AE12" s="16" t="s">
        <v>58</v>
      </c>
      <c r="AF12" s="16"/>
      <c r="AG12" s="16"/>
    </row>
    <row r="13" spans="1:33">
      <c r="A13" s="20"/>
      <c r="B13" s="20"/>
      <c r="C13" s="20"/>
      <c r="D13" s="21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5"/>
      <c r="V13" s="25"/>
      <c r="W13" s="25"/>
      <c r="X13" s="25"/>
      <c r="Y13" s="25"/>
      <c r="Z13" s="25"/>
      <c r="AA13" s="25"/>
      <c r="AB13" s="25"/>
      <c r="AC13" s="25"/>
      <c r="AD13" s="1"/>
      <c r="AE13" s="20"/>
      <c r="AF13" s="20"/>
      <c r="AG13" s="20"/>
    </row>
    <row r="14" spans="1:33">
      <c r="A14" s="195" t="s">
        <v>2</v>
      </c>
      <c r="B14" s="16" t="s">
        <v>6</v>
      </c>
      <c r="C14" s="16"/>
      <c r="D14" s="17">
        <v>503.49171839999997</v>
      </c>
      <c r="E14" s="18">
        <v>34.24512</v>
      </c>
      <c r="F14" s="18">
        <v>6.1895680000000004</v>
      </c>
      <c r="G14" s="18">
        <v>9.8449280000000012</v>
      </c>
      <c r="H14" s="18">
        <v>18.374016000000001</v>
      </c>
      <c r="I14" s="18">
        <v>13.679808</v>
      </c>
      <c r="J14" s="18">
        <v>30.9872704</v>
      </c>
      <c r="K14" s="18">
        <v>13.397632</v>
      </c>
      <c r="L14" s="18">
        <v>10.077824</v>
      </c>
      <c r="M14" s="18">
        <v>6.3315199999999994</v>
      </c>
      <c r="N14" s="18">
        <v>20.46752</v>
      </c>
      <c r="O14" s="18">
        <v>19.769663999999999</v>
      </c>
      <c r="P14" s="18">
        <v>14.406528</v>
      </c>
      <c r="Q14" s="18">
        <v>19.757183999999999</v>
      </c>
      <c r="R14" s="18">
        <v>43.275903999999997</v>
      </c>
      <c r="S14" s="18">
        <v>21.117728</v>
      </c>
      <c r="T14" s="18">
        <v>34.493119999999998</v>
      </c>
      <c r="U14" s="26">
        <v>0.8079360000000001</v>
      </c>
      <c r="V14" s="26">
        <v>7.7941120000000002</v>
      </c>
      <c r="W14" s="26">
        <v>26.305983999999999</v>
      </c>
      <c r="X14" s="26">
        <v>33.477248000000003</v>
      </c>
      <c r="Y14" s="26">
        <v>20.565087999999999</v>
      </c>
      <c r="Z14" s="26">
        <v>23.314432</v>
      </c>
      <c r="AA14" s="26">
        <v>14.975744000000001</v>
      </c>
      <c r="AB14" s="26">
        <v>11.707839999999999</v>
      </c>
      <c r="AC14" s="26">
        <v>9.6316160000000011</v>
      </c>
      <c r="AD14" s="19">
        <v>38.496383999999999</v>
      </c>
      <c r="AE14" s="16" t="s">
        <v>6</v>
      </c>
      <c r="AF14" s="16"/>
      <c r="AG14" s="195" t="s">
        <v>2</v>
      </c>
    </row>
    <row r="15" spans="1:33">
      <c r="A15" s="195"/>
      <c r="B15" s="16" t="s">
        <v>7</v>
      </c>
      <c r="C15" s="16"/>
      <c r="D15" s="17">
        <v>65696.956480734705</v>
      </c>
      <c r="E15" s="18">
        <v>1609.373545343783</v>
      </c>
      <c r="F15" s="18">
        <v>699.25878704420779</v>
      </c>
      <c r="G15" s="18">
        <v>701.93707591461487</v>
      </c>
      <c r="H15" s="18">
        <v>2413.629968851696</v>
      </c>
      <c r="I15" s="18">
        <v>2813.0560031395416</v>
      </c>
      <c r="J15" s="18">
        <v>2226.5903864438633</v>
      </c>
      <c r="K15" s="18">
        <v>2588.253053561768</v>
      </c>
      <c r="L15" s="18">
        <v>2603.579281124355</v>
      </c>
      <c r="M15" s="18">
        <v>1746.1617600026011</v>
      </c>
      <c r="N15" s="18">
        <v>2011.898812554216</v>
      </c>
      <c r="O15" s="18">
        <v>3292.281880649909</v>
      </c>
      <c r="P15" s="18">
        <v>3136.9791481253551</v>
      </c>
      <c r="Q15" s="18">
        <v>2013.7313078299071</v>
      </c>
      <c r="R15" s="18">
        <v>2209.8092216556038</v>
      </c>
      <c r="S15" s="18">
        <v>1919.795096471134</v>
      </c>
      <c r="T15" s="18">
        <v>5795.0113763714708</v>
      </c>
      <c r="U15" s="18">
        <v>2598.8007972069468</v>
      </c>
      <c r="V15" s="18">
        <v>1880.474581518981</v>
      </c>
      <c r="W15" s="18">
        <v>2295.1481931126482</v>
      </c>
      <c r="X15" s="18">
        <v>1584.9119623839122</v>
      </c>
      <c r="Y15" s="18">
        <v>3233.746707551647</v>
      </c>
      <c r="Z15" s="18">
        <v>2486.0875775484751</v>
      </c>
      <c r="AA15" s="18">
        <v>2872.0794183367816</v>
      </c>
      <c r="AB15" s="18">
        <v>4561.5658173708143</v>
      </c>
      <c r="AC15" s="18">
        <v>4562.686605277444</v>
      </c>
      <c r="AD15" s="19">
        <v>1840.10811534303</v>
      </c>
      <c r="AE15" s="16" t="s">
        <v>7</v>
      </c>
      <c r="AF15" s="16"/>
      <c r="AG15" s="195"/>
    </row>
    <row r="16" spans="1:33">
      <c r="A16" s="195"/>
      <c r="B16" s="20"/>
      <c r="C16" s="20" t="s">
        <v>8</v>
      </c>
      <c r="D16" s="21">
        <v>11102.444976020999</v>
      </c>
      <c r="E16" s="24">
        <v>47.998058999999998</v>
      </c>
      <c r="F16" s="24">
        <v>41.424878999999997</v>
      </c>
      <c r="G16" s="24">
        <v>29.056820999999999</v>
      </c>
      <c r="H16" s="24">
        <v>950.92806299999995</v>
      </c>
      <c r="I16" s="24">
        <v>630.07638204</v>
      </c>
      <c r="J16" s="24">
        <v>170.58999600000001</v>
      </c>
      <c r="K16" s="24">
        <v>691.35356819999993</v>
      </c>
      <c r="L16" s="24">
        <v>155.10958199999999</v>
      </c>
      <c r="M16" s="24">
        <v>139.464519</v>
      </c>
      <c r="N16" s="24">
        <v>270.33796394699999</v>
      </c>
      <c r="O16" s="24">
        <v>558.88778189999994</v>
      </c>
      <c r="P16" s="24">
        <v>251.43136634999999</v>
      </c>
      <c r="Q16" s="24">
        <v>139.39822487999999</v>
      </c>
      <c r="R16" s="24">
        <v>143.14483225800001</v>
      </c>
      <c r="S16" s="24">
        <v>146.58451898999999</v>
      </c>
      <c r="T16" s="24">
        <v>2304.3124389539998</v>
      </c>
      <c r="U16" s="25">
        <v>260.78143799999998</v>
      </c>
      <c r="V16" s="25">
        <v>186.14618261999999</v>
      </c>
      <c r="W16" s="25">
        <v>181.50398905200001</v>
      </c>
      <c r="X16" s="25">
        <v>121.69826568000001</v>
      </c>
      <c r="Y16" s="25">
        <v>222.18034047</v>
      </c>
      <c r="Z16" s="25">
        <v>331.43337611999999</v>
      </c>
      <c r="AA16" s="25">
        <v>552.54329999999993</v>
      </c>
      <c r="AB16" s="25">
        <v>665.16730559999996</v>
      </c>
      <c r="AC16" s="25">
        <v>1910.8917819599999</v>
      </c>
      <c r="AD16" s="1">
        <v>0</v>
      </c>
      <c r="AE16" s="20"/>
      <c r="AF16" s="20" t="s">
        <v>8</v>
      </c>
      <c r="AG16" s="195"/>
    </row>
    <row r="17" spans="1:33">
      <c r="A17" s="195"/>
      <c r="B17" s="20"/>
      <c r="C17" s="20" t="s">
        <v>9</v>
      </c>
      <c r="D17" s="21">
        <v>54594.511504713708</v>
      </c>
      <c r="E17" s="24">
        <v>1561.375486343783</v>
      </c>
      <c r="F17" s="24">
        <v>657.83390804420776</v>
      </c>
      <c r="G17" s="24">
        <v>672.88025491461485</v>
      </c>
      <c r="H17" s="24">
        <v>1462.701905851696</v>
      </c>
      <c r="I17" s="24">
        <v>2182.9796210995419</v>
      </c>
      <c r="J17" s="24">
        <v>2056.0003904438631</v>
      </c>
      <c r="K17" s="24">
        <v>1896.899485361768</v>
      </c>
      <c r="L17" s="24">
        <v>2448.469699124355</v>
      </c>
      <c r="M17" s="24">
        <v>1606.697241002601</v>
      </c>
      <c r="N17" s="24">
        <v>1741.560848607216</v>
      </c>
      <c r="O17" s="24">
        <v>2733.3940987499091</v>
      </c>
      <c r="P17" s="24">
        <v>2885.5477817753549</v>
      </c>
      <c r="Q17" s="24">
        <v>1874.3330829499071</v>
      </c>
      <c r="R17" s="24">
        <v>2066.6643893976038</v>
      </c>
      <c r="S17" s="24">
        <v>1773.2105774811339</v>
      </c>
      <c r="T17" s="24">
        <v>3490.6989374174709</v>
      </c>
      <c r="U17" s="25">
        <v>2338.0193592069468</v>
      </c>
      <c r="V17" s="25">
        <v>1694.328398898981</v>
      </c>
      <c r="W17" s="25">
        <v>2113.644204060648</v>
      </c>
      <c r="X17" s="25">
        <v>1463.2136967039121</v>
      </c>
      <c r="Y17" s="25">
        <v>3011.5663670816471</v>
      </c>
      <c r="Z17" s="25">
        <v>2154.6542014284751</v>
      </c>
      <c r="AA17" s="25">
        <v>2319.5361183367818</v>
      </c>
      <c r="AB17" s="25">
        <v>3896.3985117708148</v>
      </c>
      <c r="AC17" s="25">
        <v>2651.7948233174438</v>
      </c>
      <c r="AD17" s="1">
        <v>1840.10811534303</v>
      </c>
      <c r="AE17" s="20"/>
      <c r="AF17" s="20" t="s">
        <v>9</v>
      </c>
      <c r="AG17" s="195"/>
    </row>
    <row r="18" spans="1:33">
      <c r="A18" s="195"/>
      <c r="B18" s="16" t="s">
        <v>10</v>
      </c>
      <c r="C18" s="16"/>
      <c r="D18" s="17">
        <v>46.318653023092288</v>
      </c>
      <c r="E18" s="18">
        <v>0</v>
      </c>
      <c r="F18" s="18">
        <v>0</v>
      </c>
      <c r="G18" s="18">
        <v>0</v>
      </c>
      <c r="H18" s="18">
        <v>0</v>
      </c>
      <c r="I18" s="18">
        <v>0</v>
      </c>
      <c r="J18" s="18">
        <v>0</v>
      </c>
      <c r="K18" s="18">
        <v>0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1.325915639974016</v>
      </c>
      <c r="Z18" s="18">
        <v>0</v>
      </c>
      <c r="AA18" s="18">
        <v>0.35357750399307097</v>
      </c>
      <c r="AB18" s="18">
        <v>0</v>
      </c>
      <c r="AC18" s="18">
        <v>0</v>
      </c>
      <c r="AD18" s="19">
        <v>44.639159879125202</v>
      </c>
      <c r="AE18" s="16" t="s">
        <v>10</v>
      </c>
      <c r="AF18" s="16"/>
      <c r="AG18" s="195"/>
    </row>
    <row r="19" spans="1:33">
      <c r="A19" s="195"/>
      <c r="B19" s="20"/>
      <c r="C19" s="20" t="s">
        <v>8</v>
      </c>
      <c r="D19" s="21">
        <v>0</v>
      </c>
      <c r="E19" s="24">
        <v>0</v>
      </c>
      <c r="F19" s="24">
        <v>0</v>
      </c>
      <c r="G19" s="24">
        <v>0</v>
      </c>
      <c r="H19" s="24">
        <v>0</v>
      </c>
      <c r="I19" s="24">
        <v>0</v>
      </c>
      <c r="J19" s="24">
        <v>0</v>
      </c>
      <c r="K19" s="24">
        <v>0</v>
      </c>
      <c r="L19" s="24">
        <v>0</v>
      </c>
      <c r="M19" s="24">
        <v>0</v>
      </c>
      <c r="N19" s="24">
        <v>0</v>
      </c>
      <c r="O19" s="24">
        <v>0</v>
      </c>
      <c r="P19" s="24">
        <v>0</v>
      </c>
      <c r="Q19" s="24">
        <v>0</v>
      </c>
      <c r="R19" s="24">
        <v>0</v>
      </c>
      <c r="S19" s="24">
        <v>0</v>
      </c>
      <c r="T19" s="24">
        <v>0</v>
      </c>
      <c r="U19" s="25">
        <v>0</v>
      </c>
      <c r="V19" s="25">
        <v>0</v>
      </c>
      <c r="W19" s="25">
        <v>0</v>
      </c>
      <c r="X19" s="25">
        <v>0</v>
      </c>
      <c r="Y19" s="25">
        <v>0</v>
      </c>
      <c r="Z19" s="25">
        <v>0</v>
      </c>
      <c r="AA19" s="25">
        <v>0</v>
      </c>
      <c r="AB19" s="25">
        <v>0</v>
      </c>
      <c r="AC19" s="25">
        <v>0</v>
      </c>
      <c r="AD19" s="1">
        <v>0</v>
      </c>
      <c r="AE19" s="20"/>
      <c r="AF19" s="20" t="s">
        <v>8</v>
      </c>
      <c r="AG19" s="195"/>
    </row>
    <row r="20" spans="1:33">
      <c r="A20" s="195"/>
      <c r="B20" s="20"/>
      <c r="C20" s="20" t="s">
        <v>9</v>
      </c>
      <c r="D20" s="21">
        <v>46.318653023092288</v>
      </c>
      <c r="E20" s="24">
        <v>0</v>
      </c>
      <c r="F20" s="24">
        <v>0</v>
      </c>
      <c r="G20" s="24">
        <v>0</v>
      </c>
      <c r="H20" s="24">
        <v>0</v>
      </c>
      <c r="I20" s="24">
        <v>0</v>
      </c>
      <c r="J20" s="24">
        <v>0</v>
      </c>
      <c r="K20" s="24">
        <v>0</v>
      </c>
      <c r="L20" s="24">
        <v>0</v>
      </c>
      <c r="M20" s="24">
        <v>0</v>
      </c>
      <c r="N20" s="24">
        <v>0</v>
      </c>
      <c r="O20" s="24">
        <v>0</v>
      </c>
      <c r="P20" s="24">
        <v>0</v>
      </c>
      <c r="Q20" s="24">
        <v>0</v>
      </c>
      <c r="R20" s="24">
        <v>0</v>
      </c>
      <c r="S20" s="24">
        <v>0</v>
      </c>
      <c r="T20" s="24">
        <v>0</v>
      </c>
      <c r="U20" s="25">
        <v>0</v>
      </c>
      <c r="V20" s="25">
        <v>0</v>
      </c>
      <c r="W20" s="25">
        <v>0</v>
      </c>
      <c r="X20" s="25">
        <v>0</v>
      </c>
      <c r="Y20" s="25">
        <v>1.325915639974016</v>
      </c>
      <c r="Z20" s="25">
        <v>0</v>
      </c>
      <c r="AA20" s="25">
        <v>0.35357750399307097</v>
      </c>
      <c r="AB20" s="25">
        <v>0</v>
      </c>
      <c r="AC20" s="25">
        <v>0</v>
      </c>
      <c r="AD20" s="1">
        <v>44.639159879125202</v>
      </c>
      <c r="AE20" s="20"/>
      <c r="AF20" s="20" t="s">
        <v>9</v>
      </c>
      <c r="AG20" s="195"/>
    </row>
    <row r="21" spans="1:33">
      <c r="A21" s="195"/>
      <c r="B21" s="16" t="s">
        <v>11</v>
      </c>
      <c r="C21" s="16"/>
      <c r="D21" s="17">
        <v>80.711450999999997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80.711450999999997</v>
      </c>
      <c r="Y21" s="18">
        <v>0</v>
      </c>
      <c r="Z21" s="18">
        <v>0</v>
      </c>
      <c r="AA21" s="18">
        <v>0</v>
      </c>
      <c r="AB21" s="18">
        <v>0</v>
      </c>
      <c r="AC21" s="18">
        <v>0</v>
      </c>
      <c r="AD21" s="19">
        <v>0</v>
      </c>
      <c r="AE21" s="16" t="s">
        <v>11</v>
      </c>
      <c r="AF21" s="16"/>
      <c r="AG21" s="195"/>
    </row>
    <row r="22" spans="1:33">
      <c r="A22" s="195"/>
      <c r="B22" s="20"/>
      <c r="C22" s="20" t="s">
        <v>8</v>
      </c>
      <c r="D22" s="21">
        <v>80.711450999999997</v>
      </c>
      <c r="E22" s="24">
        <v>0</v>
      </c>
      <c r="F22" s="24">
        <v>0</v>
      </c>
      <c r="G22" s="24">
        <v>0</v>
      </c>
      <c r="H22" s="24">
        <v>0</v>
      </c>
      <c r="I22" s="24">
        <v>0</v>
      </c>
      <c r="J22" s="24">
        <v>0</v>
      </c>
      <c r="K22" s="24">
        <v>0</v>
      </c>
      <c r="L22" s="24">
        <v>0</v>
      </c>
      <c r="M22" s="24">
        <v>0</v>
      </c>
      <c r="N22" s="24">
        <v>0</v>
      </c>
      <c r="O22" s="24">
        <v>0</v>
      </c>
      <c r="P22" s="24">
        <v>0</v>
      </c>
      <c r="Q22" s="24">
        <v>0</v>
      </c>
      <c r="R22" s="24">
        <v>0</v>
      </c>
      <c r="S22" s="24">
        <v>0</v>
      </c>
      <c r="T22" s="24">
        <v>0</v>
      </c>
      <c r="U22" s="25">
        <v>0</v>
      </c>
      <c r="V22" s="25">
        <v>0</v>
      </c>
      <c r="W22" s="25">
        <v>0</v>
      </c>
      <c r="X22" s="25">
        <v>80.711450999999997</v>
      </c>
      <c r="Y22" s="25">
        <v>0</v>
      </c>
      <c r="Z22" s="25">
        <v>0</v>
      </c>
      <c r="AA22" s="25">
        <v>0</v>
      </c>
      <c r="AB22" s="25">
        <v>0</v>
      </c>
      <c r="AC22" s="25">
        <v>0</v>
      </c>
      <c r="AD22" s="1">
        <v>0</v>
      </c>
      <c r="AE22" s="20"/>
      <c r="AF22" s="20" t="s">
        <v>8</v>
      </c>
      <c r="AG22" s="195"/>
    </row>
    <row r="23" spans="1:33">
      <c r="A23" s="195"/>
      <c r="B23" s="20"/>
      <c r="C23" s="20" t="s">
        <v>9</v>
      </c>
      <c r="D23" s="21">
        <v>0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4">
        <v>0</v>
      </c>
      <c r="K23" s="24">
        <v>0</v>
      </c>
      <c r="L23" s="24">
        <v>0</v>
      </c>
      <c r="M23" s="24">
        <v>0</v>
      </c>
      <c r="N23" s="24">
        <v>0</v>
      </c>
      <c r="O23" s="24">
        <v>0</v>
      </c>
      <c r="P23" s="24">
        <v>0</v>
      </c>
      <c r="Q23" s="24">
        <v>0</v>
      </c>
      <c r="R23" s="24">
        <v>0</v>
      </c>
      <c r="S23" s="24">
        <v>0</v>
      </c>
      <c r="T23" s="24">
        <v>0</v>
      </c>
      <c r="U23" s="25">
        <v>0</v>
      </c>
      <c r="V23" s="25">
        <v>0</v>
      </c>
      <c r="W23" s="25">
        <v>0</v>
      </c>
      <c r="X23" s="25">
        <v>0</v>
      </c>
      <c r="Y23" s="25">
        <v>0</v>
      </c>
      <c r="Z23" s="25">
        <v>0</v>
      </c>
      <c r="AA23" s="25">
        <v>0</v>
      </c>
      <c r="AB23" s="25">
        <v>0</v>
      </c>
      <c r="AC23" s="25">
        <v>0</v>
      </c>
      <c r="AD23" s="1">
        <v>0</v>
      </c>
      <c r="AE23" s="20"/>
      <c r="AF23" s="20" t="s">
        <v>9</v>
      </c>
      <c r="AG23" s="195"/>
    </row>
    <row r="24" spans="1:33">
      <c r="A24" s="195"/>
      <c r="B24" s="16" t="s">
        <v>12</v>
      </c>
      <c r="C24" s="16"/>
      <c r="D24" s="17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27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26">
        <v>0</v>
      </c>
      <c r="V24" s="26">
        <v>0</v>
      </c>
      <c r="W24" s="26">
        <v>0</v>
      </c>
      <c r="X24" s="26">
        <v>0</v>
      </c>
      <c r="Y24" s="26">
        <v>0</v>
      </c>
      <c r="Z24" s="26">
        <v>0</v>
      </c>
      <c r="AA24" s="26">
        <v>0</v>
      </c>
      <c r="AB24" s="26">
        <v>0</v>
      </c>
      <c r="AC24" s="26">
        <v>0</v>
      </c>
      <c r="AD24" s="19">
        <v>0</v>
      </c>
      <c r="AE24" s="16" t="s">
        <v>12</v>
      </c>
      <c r="AF24" s="16"/>
      <c r="AG24" s="195"/>
    </row>
    <row r="25" spans="1:33">
      <c r="A25" s="195"/>
      <c r="B25" s="16" t="s">
        <v>13</v>
      </c>
      <c r="C25" s="16"/>
      <c r="D25" s="17">
        <v>20069.693836500002</v>
      </c>
      <c r="E25" s="18">
        <v>622.90593668400004</v>
      </c>
      <c r="F25" s="18">
        <v>1003.923799416</v>
      </c>
      <c r="G25" s="18">
        <v>437.34686327999998</v>
      </c>
      <c r="H25" s="18">
        <v>191.70758111999999</v>
      </c>
      <c r="I25" s="18">
        <v>221.29977936</v>
      </c>
      <c r="J25" s="18">
        <v>243.711218688</v>
      </c>
      <c r="K25" s="18">
        <v>180.88200144000001</v>
      </c>
      <c r="L25" s="18">
        <v>758.07269399999996</v>
      </c>
      <c r="M25" s="18">
        <v>168.862102056</v>
      </c>
      <c r="N25" s="18">
        <v>812.13322475999985</v>
      </c>
      <c r="O25" s="18">
        <v>424.19698415999989</v>
      </c>
      <c r="P25" s="18">
        <v>835.07407341599992</v>
      </c>
      <c r="Q25" s="18">
        <v>584.52489295199996</v>
      </c>
      <c r="R25" s="18">
        <v>1405.7673071040001</v>
      </c>
      <c r="S25" s="18">
        <v>296.3486274</v>
      </c>
      <c r="T25" s="18">
        <v>1444.75224336</v>
      </c>
      <c r="U25" s="26">
        <v>750.35078761199998</v>
      </c>
      <c r="V25" s="26">
        <v>349.36227480000002</v>
      </c>
      <c r="W25" s="26">
        <v>1383.60729042</v>
      </c>
      <c r="X25" s="26">
        <v>742.60624617600001</v>
      </c>
      <c r="Y25" s="26">
        <v>322.96076507999999</v>
      </c>
      <c r="Z25" s="26">
        <v>2128.2967184399999</v>
      </c>
      <c r="AA25" s="26">
        <v>880.79479199999992</v>
      </c>
      <c r="AB25" s="26">
        <v>2721.3579473760001</v>
      </c>
      <c r="AC25" s="26">
        <v>434.83277532</v>
      </c>
      <c r="AD25" s="19">
        <v>724.01491008000005</v>
      </c>
      <c r="AE25" s="16" t="s">
        <v>13</v>
      </c>
      <c r="AF25" s="16"/>
      <c r="AG25" s="195"/>
    </row>
    <row r="26" spans="1:33">
      <c r="A26" s="195"/>
      <c r="B26" s="16" t="s">
        <v>14</v>
      </c>
      <c r="C26" s="16"/>
      <c r="D26" s="17">
        <v>17.96928310249308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26">
        <v>0</v>
      </c>
      <c r="V26" s="26">
        <v>0</v>
      </c>
      <c r="W26" s="26">
        <v>0</v>
      </c>
      <c r="X26" s="26">
        <v>0</v>
      </c>
      <c r="Y26" s="26">
        <v>0</v>
      </c>
      <c r="Z26" s="26">
        <v>17.96928310249308</v>
      </c>
      <c r="AA26" s="26">
        <v>0</v>
      </c>
      <c r="AB26" s="26">
        <v>0</v>
      </c>
      <c r="AC26" s="26">
        <v>0</v>
      </c>
      <c r="AD26" s="19">
        <v>0</v>
      </c>
      <c r="AE26" s="16" t="s">
        <v>14</v>
      </c>
      <c r="AF26" s="16"/>
      <c r="AG26" s="195"/>
    </row>
    <row r="27" spans="1:33">
      <c r="A27" s="195"/>
      <c r="B27" s="16" t="s">
        <v>15</v>
      </c>
      <c r="C27" s="16"/>
      <c r="D27" s="17">
        <v>89647.101049358695</v>
      </c>
      <c r="E27" s="18">
        <v>1249.0229424480181</v>
      </c>
      <c r="F27" s="18">
        <v>1507.3713534174681</v>
      </c>
      <c r="G27" s="18">
        <v>1678.1720254893798</v>
      </c>
      <c r="H27" s="18">
        <v>2482.0685678965065</v>
      </c>
      <c r="I27" s="18">
        <v>2443.7667145284327</v>
      </c>
      <c r="J27" s="18">
        <v>2515.4283271874342</v>
      </c>
      <c r="K27" s="18">
        <v>2981.8495888977732</v>
      </c>
      <c r="L27" s="18">
        <v>2882.3003824709385</v>
      </c>
      <c r="M27" s="18">
        <v>1874.0742817694079</v>
      </c>
      <c r="N27" s="18">
        <v>2292.7788427523756</v>
      </c>
      <c r="O27" s="18">
        <v>3413.2245629092527</v>
      </c>
      <c r="P27" s="18">
        <v>3044.1152795467665</v>
      </c>
      <c r="Q27" s="18">
        <v>2054.9281112955923</v>
      </c>
      <c r="R27" s="18">
        <v>5469.7592154337308</v>
      </c>
      <c r="S27" s="18">
        <v>3460.3714436311266</v>
      </c>
      <c r="T27" s="18">
        <v>12526.917731819105</v>
      </c>
      <c r="U27" s="18">
        <v>3719.1225881432788</v>
      </c>
      <c r="V27" s="18">
        <v>2537.876434265002</v>
      </c>
      <c r="W27" s="18">
        <v>3640.5591321302572</v>
      </c>
      <c r="X27" s="18">
        <v>2326.1527510787655</v>
      </c>
      <c r="Y27" s="18">
        <v>2823.8819578199095</v>
      </c>
      <c r="Z27" s="18">
        <v>3731.8428108496305</v>
      </c>
      <c r="AA27" s="18">
        <v>8176.3088457095573</v>
      </c>
      <c r="AB27" s="18">
        <v>7263.8296939603842</v>
      </c>
      <c r="AC27" s="18">
        <v>3526.3774639086178</v>
      </c>
      <c r="AD27" s="19">
        <v>25</v>
      </c>
      <c r="AE27" s="16" t="s">
        <v>15</v>
      </c>
      <c r="AF27" s="16"/>
      <c r="AG27" s="195"/>
    </row>
    <row r="28" spans="1:33">
      <c r="A28" s="195"/>
      <c r="B28" s="20"/>
      <c r="C28" s="20" t="s">
        <v>16</v>
      </c>
      <c r="D28" s="21">
        <v>13537.198506963867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1034.843521229868</v>
      </c>
      <c r="S28" s="24">
        <v>0</v>
      </c>
      <c r="T28" s="24">
        <v>7654.8279278</v>
      </c>
      <c r="U28" s="25">
        <v>0</v>
      </c>
      <c r="V28" s="25">
        <v>0</v>
      </c>
      <c r="W28" s="25">
        <v>0</v>
      </c>
      <c r="X28" s="25">
        <v>0</v>
      </c>
      <c r="Y28" s="25">
        <v>0</v>
      </c>
      <c r="Z28" s="25">
        <v>0</v>
      </c>
      <c r="AA28" s="25">
        <v>3451.4627802599998</v>
      </c>
      <c r="AB28" s="25">
        <v>1396.0642776740001</v>
      </c>
      <c r="AC28" s="25">
        <v>0</v>
      </c>
      <c r="AD28" s="1">
        <v>0</v>
      </c>
      <c r="AE28" s="20"/>
      <c r="AF28" s="20" t="s">
        <v>16</v>
      </c>
      <c r="AG28" s="195"/>
    </row>
    <row r="29" spans="1:33">
      <c r="A29" s="195"/>
      <c r="B29" s="20" t="s">
        <v>5</v>
      </c>
      <c r="C29" s="20" t="s">
        <v>17</v>
      </c>
      <c r="D29" s="21">
        <v>1587.1338813857899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1587.1338813857899</v>
      </c>
      <c r="S29" s="24">
        <v>0</v>
      </c>
      <c r="T29" s="24">
        <v>0</v>
      </c>
      <c r="U29" s="25">
        <v>0</v>
      </c>
      <c r="V29" s="25">
        <v>0</v>
      </c>
      <c r="W29" s="25">
        <v>0</v>
      </c>
      <c r="X29" s="25">
        <v>0</v>
      </c>
      <c r="Y29" s="25">
        <v>0</v>
      </c>
      <c r="Z29" s="25">
        <v>0</v>
      </c>
      <c r="AA29" s="25">
        <v>0</v>
      </c>
      <c r="AB29" s="25">
        <v>0</v>
      </c>
      <c r="AC29" s="25">
        <v>0</v>
      </c>
      <c r="AD29" s="1">
        <v>0</v>
      </c>
      <c r="AE29" s="20" t="s">
        <v>5</v>
      </c>
      <c r="AF29" s="20" t="s">
        <v>17</v>
      </c>
      <c r="AG29" s="195"/>
    </row>
    <row r="30" spans="1:33">
      <c r="A30" s="195"/>
      <c r="B30" s="20"/>
      <c r="C30" s="20" t="s">
        <v>18</v>
      </c>
      <c r="D30" s="21">
        <v>74005.579891141519</v>
      </c>
      <c r="E30" s="24">
        <v>1234.773726464575</v>
      </c>
      <c r="F30" s="24">
        <v>1496.343332257791</v>
      </c>
      <c r="G30" s="24">
        <v>1666.8500380946309</v>
      </c>
      <c r="H30" s="24">
        <v>2467.7975893635012</v>
      </c>
      <c r="I30" s="24">
        <v>2425.8708583305511</v>
      </c>
      <c r="J30" s="24">
        <v>2499.2251390025581</v>
      </c>
      <c r="K30" s="24">
        <v>2958.599322256739</v>
      </c>
      <c r="L30" s="24">
        <v>2862.286831603416</v>
      </c>
      <c r="M30" s="24">
        <v>1856.885221324115</v>
      </c>
      <c r="N30" s="24">
        <v>2276.2225261962458</v>
      </c>
      <c r="O30" s="24">
        <v>3386.335972243985</v>
      </c>
      <c r="P30" s="24">
        <v>3020.3345088528358</v>
      </c>
      <c r="Q30" s="24">
        <v>2033.5514469120401</v>
      </c>
      <c r="R30" s="24">
        <v>2825.8896694379168</v>
      </c>
      <c r="S30" s="24">
        <v>3443.381524484143</v>
      </c>
      <c r="T30" s="24">
        <v>4845.6521914526429</v>
      </c>
      <c r="U30" s="25">
        <v>3700.8214522624271</v>
      </c>
      <c r="V30" s="25">
        <v>2525.3331034020412</v>
      </c>
      <c r="W30" s="25">
        <v>3621.7976136377169</v>
      </c>
      <c r="X30" s="25">
        <v>2309.9598957419589</v>
      </c>
      <c r="Y30" s="25">
        <v>2799.0117650695479</v>
      </c>
      <c r="Z30" s="25">
        <v>3709.500775548046</v>
      </c>
      <c r="AA30" s="25">
        <v>4693.7640339543077</v>
      </c>
      <c r="AB30" s="25">
        <v>5839.084734942905</v>
      </c>
      <c r="AC30" s="25">
        <v>3506.3066183048818</v>
      </c>
      <c r="AD30" s="1">
        <v>0</v>
      </c>
      <c r="AE30" s="20"/>
      <c r="AF30" s="20" t="s">
        <v>18</v>
      </c>
      <c r="AG30" s="195"/>
    </row>
    <row r="31" spans="1:33">
      <c r="A31" s="195"/>
      <c r="B31" s="20"/>
      <c r="C31" s="20" t="s">
        <v>19</v>
      </c>
      <c r="D31" s="21">
        <v>0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5">
        <v>0</v>
      </c>
      <c r="V31" s="25">
        <v>0</v>
      </c>
      <c r="W31" s="25">
        <v>0</v>
      </c>
      <c r="X31" s="25">
        <v>0</v>
      </c>
      <c r="Y31" s="25">
        <v>0</v>
      </c>
      <c r="Z31" s="25">
        <v>0</v>
      </c>
      <c r="AA31" s="25">
        <v>0</v>
      </c>
      <c r="AB31" s="25">
        <v>0</v>
      </c>
      <c r="AC31" s="25">
        <v>0</v>
      </c>
      <c r="AD31" s="1">
        <v>0</v>
      </c>
      <c r="AE31" s="20"/>
      <c r="AF31" s="20" t="s">
        <v>19</v>
      </c>
      <c r="AG31" s="195"/>
    </row>
    <row r="32" spans="1:33">
      <c r="A32" s="195"/>
      <c r="B32" s="20"/>
      <c r="C32" s="20" t="s">
        <v>20</v>
      </c>
      <c r="D32" s="21">
        <v>437.25734926753455</v>
      </c>
      <c r="E32" s="24">
        <v>11.55896472716155</v>
      </c>
      <c r="F32" s="24">
        <v>10.6030965365614</v>
      </c>
      <c r="G32" s="24">
        <v>10.81545473143229</v>
      </c>
      <c r="H32" s="24">
        <v>14.12183280436194</v>
      </c>
      <c r="I32" s="24">
        <v>17.065705444112481</v>
      </c>
      <c r="J32" s="24">
        <v>15.88238416477561</v>
      </c>
      <c r="K32" s="24">
        <v>18.85119198776794</v>
      </c>
      <c r="L32" s="24">
        <v>17.40209358109043</v>
      </c>
      <c r="M32" s="24">
        <v>13.618005168911029</v>
      </c>
      <c r="N32" s="24">
        <v>13.770386907888559</v>
      </c>
      <c r="O32" s="24">
        <v>19.716038688383179</v>
      </c>
      <c r="P32" s="24">
        <v>19.798861146191982</v>
      </c>
      <c r="Q32" s="24">
        <v>13.48259905691935</v>
      </c>
      <c r="R32" s="24">
        <v>21.683902174126491</v>
      </c>
      <c r="S32" s="24">
        <v>16.193537237435851</v>
      </c>
      <c r="T32" s="24">
        <v>25.342939199629001</v>
      </c>
      <c r="U32" s="25">
        <v>17.324653468791229</v>
      </c>
      <c r="V32" s="25">
        <v>11.64282835039773</v>
      </c>
      <c r="W32" s="25">
        <v>18.750262211133169</v>
      </c>
      <c r="X32" s="25">
        <v>15.14320709560058</v>
      </c>
      <c r="Y32" s="25">
        <v>19.976524408652789</v>
      </c>
      <c r="Z32" s="25">
        <v>17.819824246308201</v>
      </c>
      <c r="AA32" s="25">
        <v>29.07559933444541</v>
      </c>
      <c r="AB32" s="25">
        <v>28.382389886192691</v>
      </c>
      <c r="AC32" s="25">
        <v>19.235066709263549</v>
      </c>
      <c r="AD32" s="1">
        <v>0</v>
      </c>
      <c r="AE32" s="20"/>
      <c r="AF32" s="20" t="s">
        <v>20</v>
      </c>
      <c r="AG32" s="195"/>
    </row>
    <row r="33" spans="1:33">
      <c r="A33" s="195"/>
      <c r="B33" s="20"/>
      <c r="C33" s="20" t="s">
        <v>21</v>
      </c>
      <c r="D33" s="21">
        <v>43.120000000000005</v>
      </c>
      <c r="E33" s="24">
        <v>2.690251256281408</v>
      </c>
      <c r="F33" s="24">
        <v>0.42492462311557788</v>
      </c>
      <c r="G33" s="24">
        <v>0.50653266331658298</v>
      </c>
      <c r="H33" s="24">
        <v>0.1491457286432161</v>
      </c>
      <c r="I33" s="24">
        <v>0.83015075376884429</v>
      </c>
      <c r="J33" s="24">
        <v>0.32080402010050257</v>
      </c>
      <c r="K33" s="24">
        <v>1.4661306532663321</v>
      </c>
      <c r="L33" s="24">
        <v>2.6114572864321608</v>
      </c>
      <c r="M33" s="24">
        <v>3.5710552763819101</v>
      </c>
      <c r="N33" s="24">
        <v>2.7859296482412059</v>
      </c>
      <c r="O33" s="22">
        <v>4.6150753768844224</v>
      </c>
      <c r="P33" s="22">
        <v>3.9819095477386939</v>
      </c>
      <c r="Q33" s="24">
        <v>1.573065326633166</v>
      </c>
      <c r="R33" s="24">
        <v>0.20824120603015081</v>
      </c>
      <c r="S33" s="24">
        <v>0.7963819095477388</v>
      </c>
      <c r="T33" s="24">
        <v>1.094673366834171</v>
      </c>
      <c r="U33" s="25">
        <v>0.97648241206030173</v>
      </c>
      <c r="V33" s="25">
        <v>0.90050251256281411</v>
      </c>
      <c r="W33" s="25">
        <v>1.125628140703518E-2</v>
      </c>
      <c r="X33" s="25">
        <v>1.04964824120603</v>
      </c>
      <c r="Y33" s="25">
        <v>4.8936683417085431</v>
      </c>
      <c r="Z33" s="25">
        <v>4.5222110552763821</v>
      </c>
      <c r="AA33" s="25">
        <v>2.0064321608040201</v>
      </c>
      <c r="AB33" s="25">
        <v>0.29829145728643219</v>
      </c>
      <c r="AC33" s="25">
        <v>0.83577889447236187</v>
      </c>
      <c r="AD33" s="1">
        <v>0</v>
      </c>
      <c r="AE33" s="20"/>
      <c r="AF33" s="20" t="s">
        <v>21</v>
      </c>
      <c r="AG33" s="195"/>
    </row>
    <row r="34" spans="1:33">
      <c r="A34" s="195"/>
      <c r="B34" s="20"/>
      <c r="C34" s="20" t="s">
        <v>22</v>
      </c>
      <c r="D34" s="21">
        <v>36.811420599999998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2.932944</v>
      </c>
      <c r="L34" s="22">
        <v>0</v>
      </c>
      <c r="M34" s="22">
        <v>0</v>
      </c>
      <c r="N34" s="24">
        <v>0</v>
      </c>
      <c r="O34" s="22">
        <v>2.5574766000000002</v>
      </c>
      <c r="P34" s="22">
        <v>0</v>
      </c>
      <c r="Q34" s="24">
        <v>6.3209999999999997</v>
      </c>
      <c r="R34" s="24">
        <v>0</v>
      </c>
      <c r="S34" s="24">
        <v>0</v>
      </c>
      <c r="T34" s="24">
        <v>0</v>
      </c>
      <c r="U34" s="25">
        <v>0</v>
      </c>
      <c r="V34" s="25">
        <v>0</v>
      </c>
      <c r="W34" s="25">
        <v>0</v>
      </c>
      <c r="X34" s="25">
        <v>0</v>
      </c>
      <c r="Y34" s="25">
        <v>0</v>
      </c>
      <c r="Z34" s="25">
        <v>0</v>
      </c>
      <c r="AA34" s="25">
        <v>0</v>
      </c>
      <c r="AB34" s="25">
        <v>0</v>
      </c>
      <c r="AC34" s="25">
        <v>0</v>
      </c>
      <c r="AD34" s="1">
        <v>25</v>
      </c>
      <c r="AE34" s="20"/>
      <c r="AF34" s="20" t="s">
        <v>22</v>
      </c>
      <c r="AG34" s="195"/>
    </row>
    <row r="35" spans="1:33">
      <c r="A35" s="195"/>
      <c r="B35" s="20" t="s">
        <v>5</v>
      </c>
      <c r="C35" s="20" t="s">
        <v>23</v>
      </c>
      <c r="D35" s="21">
        <v>0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2">
        <v>0</v>
      </c>
      <c r="M35" s="22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5">
        <v>0</v>
      </c>
      <c r="V35" s="25">
        <v>0</v>
      </c>
      <c r="W35" s="25">
        <v>0</v>
      </c>
      <c r="X35" s="25">
        <v>0</v>
      </c>
      <c r="Y35" s="25">
        <v>0</v>
      </c>
      <c r="Z35" s="25">
        <v>0</v>
      </c>
      <c r="AA35" s="25">
        <v>0</v>
      </c>
      <c r="AB35" s="25">
        <v>0</v>
      </c>
      <c r="AC35" s="25">
        <v>0</v>
      </c>
      <c r="AD35" s="1">
        <v>0</v>
      </c>
      <c r="AE35" s="20" t="s">
        <v>5</v>
      </c>
      <c r="AF35" s="20" t="s">
        <v>23</v>
      </c>
      <c r="AG35" s="195"/>
    </row>
    <row r="36" spans="1:33">
      <c r="A36" s="195"/>
      <c r="B36" s="20"/>
      <c r="C36" s="20" t="s">
        <v>24</v>
      </c>
      <c r="D36" s="21">
        <v>0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5">
        <v>0</v>
      </c>
      <c r="V36" s="25">
        <v>0</v>
      </c>
      <c r="W36" s="25">
        <v>0</v>
      </c>
      <c r="X36" s="25">
        <v>0</v>
      </c>
      <c r="Y36" s="25">
        <v>0</v>
      </c>
      <c r="Z36" s="25">
        <v>0</v>
      </c>
      <c r="AA36" s="25">
        <v>0</v>
      </c>
      <c r="AB36" s="25">
        <v>0</v>
      </c>
      <c r="AC36" s="25">
        <v>0</v>
      </c>
      <c r="AD36" s="1">
        <v>0</v>
      </c>
      <c r="AE36" s="20"/>
      <c r="AF36" s="20" t="s">
        <v>24</v>
      </c>
      <c r="AG36" s="195"/>
    </row>
    <row r="37" spans="1:33">
      <c r="A37" s="195"/>
      <c r="B37" s="20" t="s">
        <v>5</v>
      </c>
      <c r="C37" s="20" t="s">
        <v>47</v>
      </c>
      <c r="D37" s="21">
        <v>0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5">
        <v>0</v>
      </c>
      <c r="V37" s="25">
        <v>0</v>
      </c>
      <c r="W37" s="25">
        <v>0</v>
      </c>
      <c r="X37" s="25">
        <v>0</v>
      </c>
      <c r="Y37" s="25">
        <v>0</v>
      </c>
      <c r="Z37" s="25">
        <v>0</v>
      </c>
      <c r="AA37" s="25">
        <v>0</v>
      </c>
      <c r="AB37" s="25">
        <v>0</v>
      </c>
      <c r="AC37" s="25">
        <v>0</v>
      </c>
      <c r="AD37" s="1">
        <v>0</v>
      </c>
      <c r="AE37" s="20" t="s">
        <v>5</v>
      </c>
      <c r="AF37" s="20" t="s">
        <v>47</v>
      </c>
      <c r="AG37" s="195"/>
    </row>
    <row r="38" spans="1:33">
      <c r="A38" s="195"/>
      <c r="B38" s="20"/>
      <c r="C38" s="20" t="s">
        <v>25</v>
      </c>
      <c r="D38" s="21">
        <v>0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5">
        <v>0</v>
      </c>
      <c r="V38" s="25">
        <v>0</v>
      </c>
      <c r="W38" s="25">
        <v>0</v>
      </c>
      <c r="X38" s="25">
        <v>0</v>
      </c>
      <c r="Y38" s="25">
        <v>0</v>
      </c>
      <c r="Z38" s="25">
        <v>0</v>
      </c>
      <c r="AA38" s="25">
        <v>0</v>
      </c>
      <c r="AB38" s="25">
        <v>0</v>
      </c>
      <c r="AC38" s="25">
        <v>0</v>
      </c>
      <c r="AD38" s="1">
        <v>0</v>
      </c>
      <c r="AE38" s="20"/>
      <c r="AF38" s="20" t="s">
        <v>25</v>
      </c>
      <c r="AG38" s="195"/>
    </row>
    <row r="39" spans="1:33">
      <c r="A39" s="195"/>
      <c r="B39" s="20"/>
      <c r="C39" s="20" t="s">
        <v>26</v>
      </c>
      <c r="D39" s="21">
        <v>0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5">
        <v>0</v>
      </c>
      <c r="V39" s="25">
        <v>0</v>
      </c>
      <c r="W39" s="25">
        <v>0</v>
      </c>
      <c r="X39" s="25">
        <v>0</v>
      </c>
      <c r="Y39" s="25">
        <v>0</v>
      </c>
      <c r="Z39" s="25">
        <v>0</v>
      </c>
      <c r="AA39" s="25">
        <v>0</v>
      </c>
      <c r="AB39" s="25">
        <v>0</v>
      </c>
      <c r="AC39" s="25">
        <v>0</v>
      </c>
      <c r="AD39" s="1">
        <v>0</v>
      </c>
      <c r="AE39" s="20"/>
      <c r="AF39" s="20" t="s">
        <v>26</v>
      </c>
      <c r="AG39" s="195"/>
    </row>
    <row r="40" spans="1:33">
      <c r="A40" s="195"/>
      <c r="B40" s="16" t="s">
        <v>27</v>
      </c>
      <c r="C40" s="16"/>
      <c r="D40" s="17">
        <v>69476.99560950842</v>
      </c>
      <c r="E40" s="18">
        <v>0</v>
      </c>
      <c r="F40" s="18">
        <v>0</v>
      </c>
      <c r="G40" s="18">
        <v>0</v>
      </c>
      <c r="H40" s="18">
        <v>0</v>
      </c>
      <c r="I40" s="18">
        <v>0</v>
      </c>
      <c r="J40" s="18">
        <v>0</v>
      </c>
      <c r="K40" s="18">
        <v>0</v>
      </c>
      <c r="L40" s="18">
        <v>0</v>
      </c>
      <c r="M40" s="18">
        <v>0</v>
      </c>
      <c r="N40" s="18">
        <v>0</v>
      </c>
      <c r="O40" s="18">
        <v>12957.86174328876</v>
      </c>
      <c r="P40" s="18">
        <v>705.68086012759443</v>
      </c>
      <c r="Q40" s="18">
        <v>0</v>
      </c>
      <c r="R40" s="18">
        <v>16824.105090175199</v>
      </c>
      <c r="S40" s="18">
        <v>8750.1852225792409</v>
      </c>
      <c r="T40" s="18">
        <v>0</v>
      </c>
      <c r="U40" s="18">
        <v>0</v>
      </c>
      <c r="V40" s="18">
        <v>0</v>
      </c>
      <c r="W40" s="18">
        <v>0</v>
      </c>
      <c r="X40" s="18">
        <v>0</v>
      </c>
      <c r="Y40" s="18">
        <v>0</v>
      </c>
      <c r="Z40" s="18">
        <v>0</v>
      </c>
      <c r="AA40" s="18">
        <v>30239.162693337628</v>
      </c>
      <c r="AB40" s="18">
        <v>0</v>
      </c>
      <c r="AC40" s="18">
        <v>0</v>
      </c>
      <c r="AD40" s="19">
        <v>0</v>
      </c>
      <c r="AE40" s="16" t="s">
        <v>27</v>
      </c>
      <c r="AF40" s="16"/>
      <c r="AG40" s="195"/>
    </row>
    <row r="41" spans="1:33">
      <c r="A41" s="195"/>
      <c r="B41" s="20"/>
      <c r="C41" s="20" t="s">
        <v>28</v>
      </c>
      <c r="D41" s="21">
        <v>0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5">
        <v>0</v>
      </c>
      <c r="AC41" s="25">
        <v>0</v>
      </c>
      <c r="AD41" s="1">
        <v>0</v>
      </c>
      <c r="AE41" s="20"/>
      <c r="AF41" s="20" t="s">
        <v>28</v>
      </c>
      <c r="AG41" s="195"/>
    </row>
    <row r="42" spans="1:33">
      <c r="A42" s="195"/>
      <c r="B42" s="20"/>
      <c r="C42" s="20" t="s">
        <v>29</v>
      </c>
      <c r="D42" s="21">
        <v>0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5">
        <v>0</v>
      </c>
      <c r="AC42" s="25">
        <v>0</v>
      </c>
      <c r="AD42" s="1">
        <v>0</v>
      </c>
      <c r="AE42" s="20"/>
      <c r="AF42" s="20" t="s">
        <v>29</v>
      </c>
      <c r="AG42" s="195"/>
    </row>
    <row r="43" spans="1:33">
      <c r="A43" s="195"/>
      <c r="B43" s="20"/>
      <c r="C43" s="20" t="s">
        <v>30</v>
      </c>
      <c r="D43" s="21">
        <v>69476.99560950842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12957.86174328876</v>
      </c>
      <c r="P43" s="24">
        <v>705.68086012759443</v>
      </c>
      <c r="Q43" s="24">
        <v>0</v>
      </c>
      <c r="R43" s="24">
        <v>16824.105090175199</v>
      </c>
      <c r="S43" s="24">
        <v>8750.1852225792409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5">
        <v>30239.162693337628</v>
      </c>
      <c r="AB43" s="25">
        <v>0</v>
      </c>
      <c r="AC43" s="25">
        <v>0</v>
      </c>
      <c r="AD43" s="1">
        <v>0</v>
      </c>
      <c r="AE43" s="20"/>
      <c r="AF43" s="20" t="s">
        <v>30</v>
      </c>
      <c r="AG43" s="195"/>
    </row>
    <row r="44" spans="1:33">
      <c r="A44" s="195"/>
      <c r="B44" s="20"/>
      <c r="C44" s="20" t="s">
        <v>59</v>
      </c>
      <c r="D44" s="21">
        <v>0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5">
        <v>0</v>
      </c>
      <c r="AC44" s="25">
        <v>0</v>
      </c>
      <c r="AD44" s="1">
        <v>0</v>
      </c>
      <c r="AE44" s="20"/>
      <c r="AF44" s="20" t="s">
        <v>59</v>
      </c>
      <c r="AG44" s="195"/>
    </row>
    <row r="45" spans="1:33">
      <c r="A45" s="195"/>
      <c r="B45" s="20"/>
      <c r="C45" s="20" t="s">
        <v>32</v>
      </c>
      <c r="D45" s="21">
        <v>0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5">
        <v>0</v>
      </c>
      <c r="AC45" s="25">
        <v>0</v>
      </c>
      <c r="AD45" s="1">
        <v>0</v>
      </c>
      <c r="AE45" s="20"/>
      <c r="AF45" s="20" t="s">
        <v>32</v>
      </c>
      <c r="AG45" s="195"/>
    </row>
    <row r="46" spans="1:33">
      <c r="A46" s="195"/>
      <c r="B46" s="20"/>
      <c r="C46" s="20" t="s">
        <v>33</v>
      </c>
      <c r="D46" s="21">
        <v>0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5">
        <v>0</v>
      </c>
      <c r="AC46" s="25">
        <v>0</v>
      </c>
      <c r="AD46" s="1">
        <v>0</v>
      </c>
      <c r="AE46" s="20"/>
      <c r="AF46" s="20" t="s">
        <v>33</v>
      </c>
      <c r="AG46" s="195"/>
    </row>
    <row r="47" spans="1:33">
      <c r="A47" s="196" t="s">
        <v>3</v>
      </c>
      <c r="B47" s="28" t="s">
        <v>34</v>
      </c>
      <c r="C47" s="28"/>
      <c r="D47" s="29">
        <v>71483.462408077059</v>
      </c>
      <c r="E47" s="30">
        <v>66.518964197527367</v>
      </c>
      <c r="F47" s="30">
        <v>0</v>
      </c>
      <c r="G47" s="30">
        <v>165.20094405100201</v>
      </c>
      <c r="H47" s="30">
        <v>20.467373599239188</v>
      </c>
      <c r="I47" s="30">
        <v>51.168433998097967</v>
      </c>
      <c r="J47" s="30">
        <v>43.8586577126554</v>
      </c>
      <c r="K47" s="30">
        <v>16.081507827973649</v>
      </c>
      <c r="L47" s="30">
        <v>69.442874711704391</v>
      </c>
      <c r="M47" s="30">
        <v>0</v>
      </c>
      <c r="N47" s="30">
        <v>23.391284113416209</v>
      </c>
      <c r="O47" s="30">
        <v>654.34587887708858</v>
      </c>
      <c r="P47" s="30">
        <v>71.635807597337163</v>
      </c>
      <c r="Q47" s="30">
        <v>21.198351227783441</v>
      </c>
      <c r="R47" s="30">
        <v>21267.351746211236</v>
      </c>
      <c r="S47" s="30">
        <v>222.283818</v>
      </c>
      <c r="T47" s="30">
        <v>84.793404911133777</v>
      </c>
      <c r="U47" s="30">
        <v>58.478210283540527</v>
      </c>
      <c r="V47" s="30">
        <v>599.37314639885881</v>
      </c>
      <c r="W47" s="30">
        <v>149.8504138515726</v>
      </c>
      <c r="X47" s="30">
        <v>24.122261741960472</v>
      </c>
      <c r="Y47" s="30">
        <v>17.543463085062161</v>
      </c>
      <c r="Z47" s="30">
        <v>42.396702455566889</v>
      </c>
      <c r="AA47" s="30">
        <v>78.945583882779729</v>
      </c>
      <c r="AB47" s="30">
        <v>190.05418342150671</v>
      </c>
      <c r="AC47" s="30">
        <v>47049.356563767004</v>
      </c>
      <c r="AD47" s="31">
        <v>495.60283215300609</v>
      </c>
      <c r="AE47" s="28" t="s">
        <v>34</v>
      </c>
      <c r="AF47" s="28"/>
      <c r="AG47" s="196" t="s">
        <v>3</v>
      </c>
    </row>
    <row r="48" spans="1:33">
      <c r="A48" s="195"/>
      <c r="B48" s="20"/>
      <c r="C48" s="20" t="s">
        <v>8</v>
      </c>
      <c r="D48" s="21">
        <v>69632.627052602998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652.88392362000002</v>
      </c>
      <c r="P48" s="24">
        <v>0</v>
      </c>
      <c r="Q48" s="24">
        <v>0</v>
      </c>
      <c r="R48" s="24">
        <v>21189.137139957002</v>
      </c>
      <c r="S48" s="24">
        <v>222.283818</v>
      </c>
      <c r="T48" s="24">
        <v>0</v>
      </c>
      <c r="U48" s="25">
        <v>0</v>
      </c>
      <c r="V48" s="25">
        <v>568.67208600000004</v>
      </c>
      <c r="W48" s="25">
        <v>0</v>
      </c>
      <c r="X48" s="25">
        <v>0</v>
      </c>
      <c r="Y48" s="25">
        <v>0</v>
      </c>
      <c r="Z48" s="25">
        <v>0</v>
      </c>
      <c r="AA48" s="25">
        <v>0</v>
      </c>
      <c r="AB48" s="25">
        <v>0</v>
      </c>
      <c r="AC48" s="25">
        <v>46999.650085025991</v>
      </c>
      <c r="AD48" s="1">
        <v>0</v>
      </c>
      <c r="AE48" s="20"/>
      <c r="AF48" s="20" t="s">
        <v>8</v>
      </c>
      <c r="AG48" s="195"/>
    </row>
    <row r="49" spans="1:33">
      <c r="A49" s="195"/>
      <c r="B49" s="20"/>
      <c r="C49" s="20" t="s">
        <v>9</v>
      </c>
      <c r="D49" s="21">
        <v>1850.8353554740581</v>
      </c>
      <c r="E49" s="24">
        <v>66.518964197527367</v>
      </c>
      <c r="F49" s="24">
        <v>0</v>
      </c>
      <c r="G49" s="24">
        <v>165.20094405100201</v>
      </c>
      <c r="H49" s="24">
        <v>20.467373599239188</v>
      </c>
      <c r="I49" s="24">
        <v>51.168433998097967</v>
      </c>
      <c r="J49" s="24">
        <v>43.8586577126554</v>
      </c>
      <c r="K49" s="24">
        <v>16.081507827973649</v>
      </c>
      <c r="L49" s="24">
        <v>69.442874711704391</v>
      </c>
      <c r="M49" s="24">
        <v>0</v>
      </c>
      <c r="N49" s="24">
        <v>23.391284113416209</v>
      </c>
      <c r="O49" s="24">
        <v>1.461955257088513</v>
      </c>
      <c r="P49" s="24">
        <v>71.635807597337163</v>
      </c>
      <c r="Q49" s="24">
        <v>21.198351227783441</v>
      </c>
      <c r="R49" s="24">
        <v>78.214606254235463</v>
      </c>
      <c r="S49" s="24">
        <v>0</v>
      </c>
      <c r="T49" s="24">
        <v>84.793404911133777</v>
      </c>
      <c r="U49" s="25">
        <v>58.478210283540527</v>
      </c>
      <c r="V49" s="25">
        <v>30.701060398858779</v>
      </c>
      <c r="W49" s="25">
        <v>149.8504138515726</v>
      </c>
      <c r="X49" s="25">
        <v>24.122261741960472</v>
      </c>
      <c r="Y49" s="25">
        <v>17.543463085062161</v>
      </c>
      <c r="Z49" s="25">
        <v>42.396702455566889</v>
      </c>
      <c r="AA49" s="25">
        <v>78.945583882779729</v>
      </c>
      <c r="AB49" s="25">
        <v>190.05418342150671</v>
      </c>
      <c r="AC49" s="25">
        <v>49.706478741009462</v>
      </c>
      <c r="AD49" s="1">
        <v>495.60283215300609</v>
      </c>
      <c r="AE49" s="20"/>
      <c r="AF49" s="20" t="s">
        <v>9</v>
      </c>
      <c r="AG49" s="195"/>
    </row>
    <row r="50" spans="1:33" ht="17.5" thickBot="1">
      <c r="A50" s="197"/>
      <c r="B50" s="32" t="s">
        <v>35</v>
      </c>
      <c r="C50" s="32" t="s">
        <v>62</v>
      </c>
      <c r="D50" s="33">
        <v>0</v>
      </c>
      <c r="E50" s="34">
        <v>0</v>
      </c>
      <c r="F50" s="34">
        <v>0</v>
      </c>
      <c r="G50" s="34">
        <v>0</v>
      </c>
      <c r="H50" s="34">
        <v>0</v>
      </c>
      <c r="I50" s="34">
        <v>0</v>
      </c>
      <c r="J50" s="34">
        <v>0</v>
      </c>
      <c r="K50" s="34">
        <v>0</v>
      </c>
      <c r="L50" s="34">
        <v>0</v>
      </c>
      <c r="M50" s="34">
        <v>0</v>
      </c>
      <c r="N50" s="34">
        <v>0</v>
      </c>
      <c r="O50" s="34">
        <v>0</v>
      </c>
      <c r="P50" s="34">
        <v>0</v>
      </c>
      <c r="Q50" s="34">
        <v>0</v>
      </c>
      <c r="R50" s="34">
        <v>0</v>
      </c>
      <c r="S50" s="34">
        <v>0</v>
      </c>
      <c r="T50" s="34">
        <v>0</v>
      </c>
      <c r="U50" s="35">
        <v>0</v>
      </c>
      <c r="V50" s="35">
        <v>0</v>
      </c>
      <c r="W50" s="35">
        <v>0</v>
      </c>
      <c r="X50" s="35">
        <v>0</v>
      </c>
      <c r="Y50" s="35">
        <v>0</v>
      </c>
      <c r="Z50" s="35">
        <v>0</v>
      </c>
      <c r="AA50" s="35">
        <v>0</v>
      </c>
      <c r="AB50" s="35">
        <v>0</v>
      </c>
      <c r="AC50" s="35">
        <v>0</v>
      </c>
      <c r="AD50" s="36">
        <v>0</v>
      </c>
      <c r="AE50" s="32" t="s">
        <v>35</v>
      </c>
      <c r="AF50" s="32" t="s">
        <v>62</v>
      </c>
      <c r="AG50" s="197"/>
    </row>
    <row r="51" spans="1:33">
      <c r="A51" s="37"/>
    </row>
    <row r="52" spans="1:33">
      <c r="A52" s="184" t="s">
        <v>545</v>
      </c>
      <c r="B52"/>
    </row>
    <row r="53" spans="1:33">
      <c r="A53" s="184" t="s">
        <v>546</v>
      </c>
      <c r="B53"/>
    </row>
    <row r="54" spans="1:33">
      <c r="A54" s="184" t="s">
        <v>547</v>
      </c>
      <c r="B54"/>
    </row>
    <row r="55" spans="1:33">
      <c r="A55" s="184" t="s">
        <v>548</v>
      </c>
      <c r="B55"/>
    </row>
    <row r="56" spans="1:33">
      <c r="A56" s="184" t="s">
        <v>549</v>
      </c>
      <c r="B56"/>
    </row>
    <row r="57" spans="1:33">
      <c r="A57" s="184" t="s">
        <v>550</v>
      </c>
      <c r="B57"/>
    </row>
    <row r="58" spans="1:33">
      <c r="A58" s="184" t="s">
        <v>551</v>
      </c>
      <c r="B58"/>
    </row>
    <row r="59" spans="1:33">
      <c r="A59" s="187"/>
      <c r="B59" s="186"/>
    </row>
    <row r="60" spans="1:33">
      <c r="A60"/>
      <c r="B60"/>
    </row>
  </sheetData>
  <mergeCells count="6">
    <mergeCell ref="A14:A46"/>
    <mergeCell ref="AG14:AG46"/>
    <mergeCell ref="A47:A50"/>
    <mergeCell ref="AG47:AG50"/>
    <mergeCell ref="A7:C8"/>
    <mergeCell ref="AE7:AG8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E10" sqref="E10:U10"/>
    </sheetView>
  </sheetViews>
  <sheetFormatPr defaultColWidth="9" defaultRowHeight="17"/>
  <cols>
    <col min="1" max="1" width="4.08203125" style="3" customWidth="1"/>
    <col min="2" max="2" width="9" style="3"/>
    <col min="3" max="3" width="20.5" style="3" customWidth="1"/>
    <col min="4" max="21" width="11.58203125" style="3" customWidth="1"/>
    <col min="22" max="22" width="9" style="3"/>
    <col min="23" max="23" width="19.25" style="3" bestFit="1" customWidth="1"/>
    <col min="24" max="24" width="4.08203125" style="3" customWidth="1"/>
    <col min="25" max="16384" width="9" style="3"/>
  </cols>
  <sheetData>
    <row r="1" spans="1:24" ht="21">
      <c r="A1" s="4" t="s">
        <v>78</v>
      </c>
    </row>
    <row r="3" spans="1:24" ht="21">
      <c r="B3" s="4" t="s">
        <v>565</v>
      </c>
    </row>
    <row r="4" spans="1:24" ht="21.5" thickBot="1">
      <c r="B4" s="4"/>
      <c r="X4" s="6" t="s">
        <v>0</v>
      </c>
    </row>
    <row r="5" spans="1:24">
      <c r="A5" s="198" t="s">
        <v>1</v>
      </c>
      <c r="B5" s="198"/>
      <c r="C5" s="199"/>
      <c r="D5" s="38" t="s">
        <v>85</v>
      </c>
      <c r="E5" s="8" t="s">
        <v>80</v>
      </c>
      <c r="F5" s="8" t="s">
        <v>86</v>
      </c>
      <c r="G5" s="8" t="s">
        <v>87</v>
      </c>
      <c r="H5" s="8" t="s">
        <v>308</v>
      </c>
      <c r="I5" s="8" t="s">
        <v>303</v>
      </c>
      <c r="J5" s="8" t="s">
        <v>310</v>
      </c>
      <c r="K5" s="8" t="s">
        <v>88</v>
      </c>
      <c r="L5" s="8" t="s">
        <v>89</v>
      </c>
      <c r="M5" s="8" t="s">
        <v>309</v>
      </c>
      <c r="N5" s="8" t="s">
        <v>305</v>
      </c>
      <c r="O5" s="8" t="s">
        <v>301</v>
      </c>
      <c r="P5" s="8" t="s">
        <v>280</v>
      </c>
      <c r="Q5" s="8" t="s">
        <v>307</v>
      </c>
      <c r="R5" s="8" t="s">
        <v>306</v>
      </c>
      <c r="S5" s="8" t="s">
        <v>304</v>
      </c>
      <c r="T5" s="8" t="s">
        <v>302</v>
      </c>
      <c r="U5" s="10" t="s">
        <v>81</v>
      </c>
      <c r="V5" s="202" t="s">
        <v>1</v>
      </c>
      <c r="W5" s="198"/>
      <c r="X5" s="198"/>
    </row>
    <row r="6" spans="1:24" s="37" customFormat="1" ht="12.75" customHeight="1">
      <c r="A6" s="200"/>
      <c r="B6" s="200"/>
      <c r="C6" s="201"/>
      <c r="D6" s="39" t="s">
        <v>345</v>
      </c>
      <c r="E6" s="40" t="s">
        <v>320</v>
      </c>
      <c r="F6" s="40" t="s">
        <v>346</v>
      </c>
      <c r="G6" s="40" t="s">
        <v>347</v>
      </c>
      <c r="H6" s="40" t="s">
        <v>348</v>
      </c>
      <c r="I6" s="40" t="s">
        <v>349</v>
      </c>
      <c r="J6" s="40" t="s">
        <v>350</v>
      </c>
      <c r="K6" s="40" t="s">
        <v>351</v>
      </c>
      <c r="L6" s="40" t="s">
        <v>352</v>
      </c>
      <c r="M6" s="40" t="s">
        <v>353</v>
      </c>
      <c r="N6" s="40" t="s">
        <v>354</v>
      </c>
      <c r="O6" s="40" t="s">
        <v>355</v>
      </c>
      <c r="P6" s="40" t="s">
        <v>334</v>
      </c>
      <c r="Q6" s="40" t="s">
        <v>356</v>
      </c>
      <c r="R6" s="40" t="s">
        <v>357</v>
      </c>
      <c r="S6" s="40" t="s">
        <v>358</v>
      </c>
      <c r="T6" s="40" t="s">
        <v>359</v>
      </c>
      <c r="U6" s="14" t="s">
        <v>344</v>
      </c>
      <c r="V6" s="203"/>
      <c r="W6" s="200"/>
      <c r="X6" s="200"/>
    </row>
    <row r="7" spans="1:24">
      <c r="A7" s="16"/>
      <c r="B7" s="16" t="s">
        <v>4</v>
      </c>
      <c r="C7" s="16"/>
      <c r="D7" s="41">
        <v>236408.10326737544</v>
      </c>
      <c r="E7" s="42">
        <v>1291.9790786003325</v>
      </c>
      <c r="F7" s="42">
        <v>2121.6366737192152</v>
      </c>
      <c r="G7" s="42">
        <v>2311.1656456902547</v>
      </c>
      <c r="H7" s="42">
        <v>3008.5772898528262</v>
      </c>
      <c r="I7" s="42">
        <v>5167.5249508079833</v>
      </c>
      <c r="J7" s="42">
        <v>6158.7708340957515</v>
      </c>
      <c r="K7" s="42">
        <v>9939.156128267412</v>
      </c>
      <c r="L7" s="42">
        <v>4900.9650976238099</v>
      </c>
      <c r="M7" s="42">
        <v>59883.663278130291</v>
      </c>
      <c r="N7" s="42">
        <v>25424.855519703433</v>
      </c>
      <c r="O7" s="42">
        <v>6695.0687951201453</v>
      </c>
      <c r="P7" s="42">
        <v>83755.805830566766</v>
      </c>
      <c r="Q7" s="42">
        <v>4365.0736174067806</v>
      </c>
      <c r="R7" s="42">
        <v>3718.064592349484</v>
      </c>
      <c r="S7" s="42">
        <v>5157.9267568007581</v>
      </c>
      <c r="T7" s="42">
        <v>12083.053456947102</v>
      </c>
      <c r="U7" s="43">
        <v>424.81572169307691</v>
      </c>
      <c r="V7" s="16" t="s">
        <v>4</v>
      </c>
      <c r="W7" s="16"/>
      <c r="X7" s="16"/>
    </row>
    <row r="8" spans="1:24">
      <c r="A8" s="20"/>
      <c r="B8" s="20"/>
      <c r="C8" s="20" t="s">
        <v>2</v>
      </c>
      <c r="D8" s="44">
        <v>166497.59015152365</v>
      </c>
      <c r="E8" s="45">
        <v>1291.9790786003325</v>
      </c>
      <c r="F8" s="45">
        <v>2107.0171211483303</v>
      </c>
      <c r="G8" s="45">
        <v>2293.6221826051924</v>
      </c>
      <c r="H8" s="45">
        <v>3001.2675135673835</v>
      </c>
      <c r="I8" s="45">
        <v>5098.8130537248235</v>
      </c>
      <c r="J8" s="45">
        <v>6125.1458631827154</v>
      </c>
      <c r="K8" s="45">
        <v>9836.8192602712152</v>
      </c>
      <c r="L8" s="45">
        <v>4849.7966636257115</v>
      </c>
      <c r="M8" s="45">
        <v>9690.3353661874899</v>
      </c>
      <c r="N8" s="45">
        <v>23909.514819545715</v>
      </c>
      <c r="O8" s="45">
        <v>6651.21013740749</v>
      </c>
      <c r="P8" s="45">
        <v>65986.700082913711</v>
      </c>
      <c r="Q8" s="45">
        <v>4294.8997650665324</v>
      </c>
      <c r="R8" s="45">
        <v>3718.064592349484</v>
      </c>
      <c r="S8" s="45">
        <v>5138.9213384586074</v>
      </c>
      <c r="T8" s="45">
        <v>12083.053456947102</v>
      </c>
      <c r="U8" s="46">
        <v>420.4298559218114</v>
      </c>
      <c r="V8" s="20"/>
      <c r="W8" s="20" t="s">
        <v>2</v>
      </c>
      <c r="X8" s="20"/>
    </row>
    <row r="9" spans="1:24">
      <c r="A9" s="20"/>
      <c r="B9" s="20"/>
      <c r="C9" s="20" t="s">
        <v>3</v>
      </c>
      <c r="D9" s="44">
        <v>69910.513115851776</v>
      </c>
      <c r="E9" s="45">
        <v>0</v>
      </c>
      <c r="F9" s="45">
        <v>14.61955257088513</v>
      </c>
      <c r="G9" s="45">
        <v>17.543463085062161</v>
      </c>
      <c r="H9" s="45">
        <v>7.3097762854425667</v>
      </c>
      <c r="I9" s="45">
        <v>68.711897083160125</v>
      </c>
      <c r="J9" s="45">
        <v>33.62497091303581</v>
      </c>
      <c r="K9" s="45">
        <v>102.33686799619591</v>
      </c>
      <c r="L9" s="45">
        <v>51.168433998097967</v>
      </c>
      <c r="M9" s="45">
        <v>50193.327911942804</v>
      </c>
      <c r="N9" s="45">
        <v>1515.3407001577175</v>
      </c>
      <c r="O9" s="45">
        <v>43.8586577126554</v>
      </c>
      <c r="P9" s="45">
        <v>17769.105747653055</v>
      </c>
      <c r="Q9" s="45">
        <v>70.173852340248644</v>
      </c>
      <c r="R9" s="45">
        <v>0</v>
      </c>
      <c r="S9" s="45">
        <v>19.005418342150669</v>
      </c>
      <c r="T9" s="45">
        <v>0</v>
      </c>
      <c r="U9" s="46">
        <v>4.3858657712655402</v>
      </c>
      <c r="V9" s="20"/>
      <c r="W9" s="20" t="s">
        <v>3</v>
      </c>
      <c r="X9" s="20"/>
    </row>
    <row r="10" spans="1:24">
      <c r="A10" s="16"/>
      <c r="B10" s="16" t="s">
        <v>58</v>
      </c>
      <c r="C10" s="16"/>
      <c r="D10" s="189">
        <v>1</v>
      </c>
      <c r="E10" s="191">
        <v>5.4650371994191581E-3</v>
      </c>
      <c r="F10" s="191">
        <v>8.974466798710631E-3</v>
      </c>
      <c r="G10" s="191">
        <v>9.7761693180049205E-3</v>
      </c>
      <c r="H10" s="191">
        <v>1.2726202055985163E-2</v>
      </c>
      <c r="I10" s="191">
        <v>2.1858493340067786E-2</v>
      </c>
      <c r="J10" s="191">
        <v>2.6051437108017557E-2</v>
      </c>
      <c r="K10" s="191">
        <v>4.2042366530162106E-2</v>
      </c>
      <c r="L10" s="191">
        <v>2.0730952238472395E-2</v>
      </c>
      <c r="M10" s="191">
        <v>0.25330630570815249</v>
      </c>
      <c r="N10" s="191">
        <v>0.10754646379844328</v>
      </c>
      <c r="O10" s="191">
        <v>2.8319963244018261E-2</v>
      </c>
      <c r="P10" s="191">
        <v>0.35428483488080653</v>
      </c>
      <c r="Q10" s="191">
        <v>1.846414550549446E-2</v>
      </c>
      <c r="R10" s="191">
        <v>1.572731450810037E-2</v>
      </c>
      <c r="S10" s="191">
        <v>2.181789323425682E-2</v>
      </c>
      <c r="T10" s="191">
        <v>5.1110995308317655E-2</v>
      </c>
      <c r="U10" s="192">
        <v>1.7969592235703281E-3</v>
      </c>
      <c r="V10" s="16" t="s">
        <v>58</v>
      </c>
      <c r="W10" s="16"/>
      <c r="X10" s="16"/>
    </row>
    <row r="11" spans="1:24">
      <c r="A11" s="20"/>
      <c r="B11" s="20"/>
      <c r="C11" s="20"/>
      <c r="D11" s="21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1"/>
      <c r="V11" s="20"/>
      <c r="W11" s="20"/>
      <c r="X11" s="20"/>
    </row>
    <row r="12" spans="1:24">
      <c r="A12" s="195" t="s">
        <v>2</v>
      </c>
      <c r="B12" s="16" t="s">
        <v>6</v>
      </c>
      <c r="C12" s="16"/>
      <c r="D12" s="17">
        <v>617.08159999999998</v>
      </c>
      <c r="E12" s="18">
        <v>13.718655999999999</v>
      </c>
      <c r="F12" s="18">
        <v>29.291519999999998</v>
      </c>
      <c r="G12" s="18">
        <v>19.981632000000001</v>
      </c>
      <c r="H12" s="18">
        <v>35.815359999999998</v>
      </c>
      <c r="I12" s="18">
        <v>14.867711999999999</v>
      </c>
      <c r="J12" s="18">
        <v>31.755648000000001</v>
      </c>
      <c r="K12" s="18">
        <v>9.2712000000000003</v>
      </c>
      <c r="L12" s="18">
        <v>16.401759999999999</v>
      </c>
      <c r="M12" s="18">
        <v>27.825279999999999</v>
      </c>
      <c r="N12" s="18">
        <v>63.210464000000002</v>
      </c>
      <c r="O12" s="18">
        <v>40.489344000000003</v>
      </c>
      <c r="P12" s="18">
        <v>85.614816000000005</v>
      </c>
      <c r="Q12" s="18">
        <v>17.43712</v>
      </c>
      <c r="R12" s="18">
        <v>15.509216</v>
      </c>
      <c r="S12" s="18">
        <v>40.186272000000002</v>
      </c>
      <c r="T12" s="18">
        <v>142.448352</v>
      </c>
      <c r="U12" s="19">
        <v>13.257248000000001</v>
      </c>
      <c r="V12" s="16" t="s">
        <v>6</v>
      </c>
      <c r="W12" s="16"/>
      <c r="X12" s="195" t="s">
        <v>2</v>
      </c>
    </row>
    <row r="13" spans="1:24">
      <c r="A13" s="195"/>
      <c r="B13" s="16" t="s">
        <v>7</v>
      </c>
      <c r="C13" s="16"/>
      <c r="D13" s="17">
        <v>71015.14031803605</v>
      </c>
      <c r="E13" s="18">
        <v>319.00959454956939</v>
      </c>
      <c r="F13" s="18">
        <v>926.49098886259264</v>
      </c>
      <c r="G13" s="18">
        <v>1130.0744846117277</v>
      </c>
      <c r="H13" s="18">
        <v>1701.45681761214</v>
      </c>
      <c r="I13" s="18">
        <v>1448.0698363653889</v>
      </c>
      <c r="J13" s="18">
        <v>1700.050108016545</v>
      </c>
      <c r="K13" s="18">
        <v>2401.77847023905</v>
      </c>
      <c r="L13" s="18">
        <v>1888.920110884879</v>
      </c>
      <c r="M13" s="18">
        <v>1793.8047576836329</v>
      </c>
      <c r="N13" s="18">
        <v>4993.2327040178798</v>
      </c>
      <c r="O13" s="18">
        <v>4020.9354636139487</v>
      </c>
      <c r="P13" s="18">
        <v>36004.033429504278</v>
      </c>
      <c r="Q13" s="18">
        <v>1108.2506503426121</v>
      </c>
      <c r="R13" s="18">
        <v>970.12913347491474</v>
      </c>
      <c r="S13" s="18">
        <v>2178.9009135512797</v>
      </c>
      <c r="T13" s="18">
        <v>8215.7020323837914</v>
      </c>
      <c r="U13" s="19">
        <v>214.30082232181141</v>
      </c>
      <c r="V13" s="16" t="s">
        <v>7</v>
      </c>
      <c r="W13" s="16"/>
      <c r="X13" s="195"/>
    </row>
    <row r="14" spans="1:24">
      <c r="A14" s="195"/>
      <c r="B14" s="20"/>
      <c r="C14" s="20" t="s">
        <v>8</v>
      </c>
      <c r="D14" s="21">
        <v>43415.756937500999</v>
      </c>
      <c r="E14" s="24">
        <v>48.635354999999997</v>
      </c>
      <c r="F14" s="24">
        <v>25.423041000000001</v>
      </c>
      <c r="G14" s="24">
        <v>255.45130896000001</v>
      </c>
      <c r="H14" s="24">
        <v>92.13485399999999</v>
      </c>
      <c r="I14" s="24">
        <v>126.870042</v>
      </c>
      <c r="J14" s="24">
        <v>208.19961900000001</v>
      </c>
      <c r="K14" s="24">
        <v>858.47987343299997</v>
      </c>
      <c r="L14" s="24">
        <v>446.02948908000002</v>
      </c>
      <c r="M14" s="24">
        <v>329.67075</v>
      </c>
      <c r="N14" s="24">
        <v>3248.229536025</v>
      </c>
      <c r="O14" s="24">
        <v>1768.9185830399999</v>
      </c>
      <c r="P14" s="24">
        <v>30641.448727547999</v>
      </c>
      <c r="Q14" s="24">
        <v>66.013598999999999</v>
      </c>
      <c r="R14" s="24">
        <v>53.080239000000013</v>
      </c>
      <c r="S14" s="24">
        <v>613.73010599999998</v>
      </c>
      <c r="T14" s="24">
        <v>4633.4418144149986</v>
      </c>
      <c r="U14" s="1">
        <v>0</v>
      </c>
      <c r="V14" s="20"/>
      <c r="W14" s="20" t="s">
        <v>8</v>
      </c>
      <c r="X14" s="195"/>
    </row>
    <row r="15" spans="1:24">
      <c r="A15" s="195"/>
      <c r="B15" s="20"/>
      <c r="C15" s="20" t="s">
        <v>9</v>
      </c>
      <c r="D15" s="21">
        <v>27599.383380535044</v>
      </c>
      <c r="E15" s="24">
        <v>270.37423954956938</v>
      </c>
      <c r="F15" s="24">
        <v>901.06794786259263</v>
      </c>
      <c r="G15" s="24">
        <v>874.62317565172771</v>
      </c>
      <c r="H15" s="24">
        <v>1609.3219636121401</v>
      </c>
      <c r="I15" s="24">
        <v>1321.1997943653889</v>
      </c>
      <c r="J15" s="24">
        <v>1491.850489016545</v>
      </c>
      <c r="K15" s="24">
        <v>1543.29859680605</v>
      </c>
      <c r="L15" s="24">
        <v>1442.8906218048789</v>
      </c>
      <c r="M15" s="24">
        <v>1464.1340076836329</v>
      </c>
      <c r="N15" s="24">
        <v>1745.00316799288</v>
      </c>
      <c r="O15" s="24">
        <v>2252.016880573949</v>
      </c>
      <c r="P15" s="24">
        <v>5362.5847019562771</v>
      </c>
      <c r="Q15" s="24">
        <v>1042.2370513426119</v>
      </c>
      <c r="R15" s="24">
        <v>917.04889447491473</v>
      </c>
      <c r="S15" s="24">
        <v>1565.1708075512799</v>
      </c>
      <c r="T15" s="24">
        <v>3582.2602179687929</v>
      </c>
      <c r="U15" s="1">
        <v>214.30082232181141</v>
      </c>
      <c r="V15" s="20"/>
      <c r="W15" s="20" t="s">
        <v>9</v>
      </c>
      <c r="X15" s="195"/>
    </row>
    <row r="16" spans="1:24">
      <c r="A16" s="195"/>
      <c r="B16" s="16" t="s">
        <v>10</v>
      </c>
      <c r="C16" s="16"/>
      <c r="D16" s="17">
        <v>15.675312851715038</v>
      </c>
      <c r="E16" s="18">
        <v>1.149126887977481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1.325915639974016</v>
      </c>
      <c r="O16" s="18">
        <v>0</v>
      </c>
      <c r="P16" s="18">
        <v>1.72369033196622</v>
      </c>
      <c r="Q16" s="18">
        <v>0</v>
      </c>
      <c r="R16" s="18">
        <v>1.325915639974016</v>
      </c>
      <c r="S16" s="18">
        <v>0</v>
      </c>
      <c r="T16" s="18">
        <v>10.150664351823306</v>
      </c>
      <c r="U16" s="19">
        <v>0</v>
      </c>
      <c r="V16" s="16" t="s">
        <v>10</v>
      </c>
      <c r="W16" s="16"/>
      <c r="X16" s="195"/>
    </row>
    <row r="17" spans="1:24">
      <c r="A17" s="195"/>
      <c r="B17" s="20"/>
      <c r="C17" s="20" t="s">
        <v>8</v>
      </c>
      <c r="D17" s="21">
        <v>1.1344380000000001</v>
      </c>
      <c r="E17" s="24">
        <v>0</v>
      </c>
      <c r="F17" s="24">
        <v>0</v>
      </c>
      <c r="G17" s="24">
        <v>0</v>
      </c>
      <c r="H17" s="24">
        <v>0</v>
      </c>
      <c r="I17" s="24">
        <v>0</v>
      </c>
      <c r="J17" s="24">
        <v>0</v>
      </c>
      <c r="K17" s="24">
        <v>0</v>
      </c>
      <c r="L17" s="24">
        <v>0</v>
      </c>
      <c r="M17" s="24">
        <v>0</v>
      </c>
      <c r="N17" s="24">
        <v>0</v>
      </c>
      <c r="O17" s="24">
        <v>0</v>
      </c>
      <c r="P17" s="24">
        <v>0</v>
      </c>
      <c r="Q17" s="24">
        <v>0</v>
      </c>
      <c r="R17" s="24">
        <v>0</v>
      </c>
      <c r="S17" s="24">
        <v>0</v>
      </c>
      <c r="T17" s="24">
        <v>1.1344380000000001</v>
      </c>
      <c r="U17" s="1">
        <v>0</v>
      </c>
      <c r="V17" s="20"/>
      <c r="W17" s="20" t="s">
        <v>8</v>
      </c>
      <c r="X17" s="195"/>
    </row>
    <row r="18" spans="1:24">
      <c r="A18" s="195"/>
      <c r="B18" s="20"/>
      <c r="C18" s="20" t="s">
        <v>9</v>
      </c>
      <c r="D18" s="21">
        <v>14.540874851715039</v>
      </c>
      <c r="E18" s="24">
        <v>1.149126887977481</v>
      </c>
      <c r="F18" s="24">
        <v>0</v>
      </c>
      <c r="G18" s="24">
        <v>0</v>
      </c>
      <c r="H18" s="24">
        <v>0</v>
      </c>
      <c r="I18" s="24">
        <v>0</v>
      </c>
      <c r="J18" s="24">
        <v>0</v>
      </c>
      <c r="K18" s="24">
        <v>0</v>
      </c>
      <c r="L18" s="24">
        <v>0</v>
      </c>
      <c r="M18" s="24">
        <v>0</v>
      </c>
      <c r="N18" s="22">
        <v>1.325915639974016</v>
      </c>
      <c r="O18" s="22">
        <v>0</v>
      </c>
      <c r="P18" s="22">
        <v>1.72369033196622</v>
      </c>
      <c r="Q18" s="22">
        <v>0</v>
      </c>
      <c r="R18" s="22">
        <v>1.325915639974016</v>
      </c>
      <c r="S18" s="22">
        <v>0</v>
      </c>
      <c r="T18" s="22">
        <v>9.0162263518233061</v>
      </c>
      <c r="U18" s="23">
        <v>0</v>
      </c>
      <c r="V18" s="20"/>
      <c r="W18" s="20" t="s">
        <v>9</v>
      </c>
      <c r="X18" s="195"/>
    </row>
    <row r="19" spans="1:24">
      <c r="A19" s="195"/>
      <c r="B19" s="16" t="s">
        <v>11</v>
      </c>
      <c r="C19" s="16"/>
      <c r="D19" s="17">
        <v>55.348433999999997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6.9073770000000003</v>
      </c>
      <c r="K19" s="18">
        <v>0</v>
      </c>
      <c r="L19" s="18">
        <v>0</v>
      </c>
      <c r="M19" s="18">
        <v>0</v>
      </c>
      <c r="N19" s="18">
        <v>0</v>
      </c>
      <c r="O19" s="18">
        <v>47.120871999999999</v>
      </c>
      <c r="P19" s="18">
        <v>1.3201849999999999</v>
      </c>
      <c r="Q19" s="18">
        <v>0</v>
      </c>
      <c r="R19" s="18">
        <v>0</v>
      </c>
      <c r="S19" s="18">
        <v>0</v>
      </c>
      <c r="T19" s="18">
        <v>0</v>
      </c>
      <c r="U19" s="19">
        <v>0</v>
      </c>
      <c r="V19" s="16" t="s">
        <v>11</v>
      </c>
      <c r="W19" s="16"/>
      <c r="X19" s="195"/>
    </row>
    <row r="20" spans="1:24">
      <c r="A20" s="195"/>
      <c r="B20" s="20"/>
      <c r="C20" s="20" t="s">
        <v>8</v>
      </c>
      <c r="D20" s="21">
        <v>6.9073770000000003</v>
      </c>
      <c r="E20" s="24">
        <v>0</v>
      </c>
      <c r="F20" s="24">
        <v>0</v>
      </c>
      <c r="G20" s="24">
        <v>0</v>
      </c>
      <c r="H20" s="24">
        <v>0</v>
      </c>
      <c r="I20" s="24">
        <v>0</v>
      </c>
      <c r="J20" s="24">
        <v>6.9073770000000003</v>
      </c>
      <c r="K20" s="24">
        <v>0</v>
      </c>
      <c r="L20" s="24">
        <v>0</v>
      </c>
      <c r="M20" s="24">
        <v>0</v>
      </c>
      <c r="N20" s="24">
        <v>0</v>
      </c>
      <c r="O20" s="24">
        <v>0</v>
      </c>
      <c r="P20" s="24">
        <v>0</v>
      </c>
      <c r="Q20" s="24">
        <v>0</v>
      </c>
      <c r="R20" s="24">
        <v>0</v>
      </c>
      <c r="S20" s="24">
        <v>0</v>
      </c>
      <c r="T20" s="24">
        <v>0</v>
      </c>
      <c r="U20" s="1">
        <v>0</v>
      </c>
      <c r="V20" s="20"/>
      <c r="W20" s="20" t="s">
        <v>8</v>
      </c>
      <c r="X20" s="195"/>
    </row>
    <row r="21" spans="1:24">
      <c r="A21" s="195"/>
      <c r="B21" s="20"/>
      <c r="C21" s="20" t="s">
        <v>9</v>
      </c>
      <c r="D21" s="21">
        <v>48.441057000000001</v>
      </c>
      <c r="E21" s="24">
        <v>0</v>
      </c>
      <c r="F21" s="24">
        <v>0</v>
      </c>
      <c r="G21" s="24">
        <v>0</v>
      </c>
      <c r="H21" s="24">
        <v>0</v>
      </c>
      <c r="I21" s="24">
        <v>0</v>
      </c>
      <c r="J21" s="24">
        <v>0</v>
      </c>
      <c r="K21" s="24">
        <v>0</v>
      </c>
      <c r="L21" s="24">
        <v>0</v>
      </c>
      <c r="M21" s="24">
        <v>0</v>
      </c>
      <c r="N21" s="24">
        <v>0</v>
      </c>
      <c r="O21" s="24">
        <v>47.120871999999999</v>
      </c>
      <c r="P21" s="24">
        <v>1.3201849999999999</v>
      </c>
      <c r="Q21" s="24">
        <v>0</v>
      </c>
      <c r="R21" s="24">
        <v>0</v>
      </c>
      <c r="S21" s="24">
        <v>0</v>
      </c>
      <c r="T21" s="24">
        <v>0</v>
      </c>
      <c r="U21" s="1">
        <v>0</v>
      </c>
      <c r="V21" s="20"/>
      <c r="W21" s="20" t="s">
        <v>9</v>
      </c>
      <c r="X21" s="195"/>
    </row>
    <row r="22" spans="1:24">
      <c r="A22" s="195"/>
      <c r="B22" s="16" t="s">
        <v>12</v>
      </c>
      <c r="C22" s="16"/>
      <c r="D22" s="17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7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9">
        <v>0</v>
      </c>
      <c r="V22" s="16" t="s">
        <v>12</v>
      </c>
      <c r="W22" s="16"/>
      <c r="X22" s="195"/>
    </row>
    <row r="23" spans="1:24">
      <c r="A23" s="195"/>
      <c r="B23" s="16" t="s">
        <v>13</v>
      </c>
      <c r="C23" s="16"/>
      <c r="D23" s="17">
        <v>3609.6647325119998</v>
      </c>
      <c r="E23" s="18">
        <v>0</v>
      </c>
      <c r="F23" s="18">
        <v>305.26647359999998</v>
      </c>
      <c r="G23" s="18">
        <v>119.9580804</v>
      </c>
      <c r="H23" s="18">
        <v>397.06260422399998</v>
      </c>
      <c r="I23" s="18">
        <v>27.037464432</v>
      </c>
      <c r="J23" s="18">
        <v>53.791680623999987</v>
      </c>
      <c r="K23" s="18">
        <v>233.424549552</v>
      </c>
      <c r="L23" s="18">
        <v>114.0898704</v>
      </c>
      <c r="M23" s="18">
        <v>186.53699539199999</v>
      </c>
      <c r="N23" s="18">
        <v>76.684065480000001</v>
      </c>
      <c r="O23" s="18">
        <v>205.62034019999999</v>
      </c>
      <c r="P23" s="18">
        <v>458.23401144000002</v>
      </c>
      <c r="Q23" s="18">
        <v>122.79441371999999</v>
      </c>
      <c r="R23" s="18">
        <v>0</v>
      </c>
      <c r="S23" s="18">
        <v>283.50585419999999</v>
      </c>
      <c r="T23" s="18">
        <v>877.78654324799993</v>
      </c>
      <c r="U23" s="19">
        <v>147.87178560000001</v>
      </c>
      <c r="V23" s="16" t="s">
        <v>13</v>
      </c>
      <c r="W23" s="16"/>
      <c r="X23" s="195"/>
    </row>
    <row r="24" spans="1:24">
      <c r="A24" s="195"/>
      <c r="B24" s="16" t="s">
        <v>14</v>
      </c>
      <c r="C24" s="16"/>
      <c r="D24" s="17">
        <v>72.686660068095151</v>
      </c>
      <c r="E24" s="18">
        <v>22.36777282442748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27">
        <v>0</v>
      </c>
      <c r="P24" s="18">
        <v>26.953924653739609</v>
      </c>
      <c r="Q24" s="18">
        <v>0</v>
      </c>
      <c r="R24" s="18">
        <v>0</v>
      </c>
      <c r="S24" s="18">
        <v>0</v>
      </c>
      <c r="T24" s="18">
        <v>23.364962589928059</v>
      </c>
      <c r="U24" s="19">
        <v>0</v>
      </c>
      <c r="V24" s="16" t="s">
        <v>14</v>
      </c>
      <c r="W24" s="16"/>
      <c r="X24" s="195"/>
    </row>
    <row r="25" spans="1:24">
      <c r="A25" s="195"/>
      <c r="B25" s="16" t="s">
        <v>15</v>
      </c>
      <c r="C25" s="16"/>
      <c r="D25" s="17">
        <v>58160.461914679225</v>
      </c>
      <c r="E25" s="18">
        <v>935.73392833835806</v>
      </c>
      <c r="F25" s="18">
        <v>845.96813868573781</v>
      </c>
      <c r="G25" s="18">
        <v>1023.6079855934646</v>
      </c>
      <c r="H25" s="18">
        <v>866.93273173124362</v>
      </c>
      <c r="I25" s="18">
        <v>3608.838040927435</v>
      </c>
      <c r="J25" s="18">
        <v>4332.6410495421705</v>
      </c>
      <c r="K25" s="18">
        <v>7192.3450404801661</v>
      </c>
      <c r="L25" s="18">
        <v>2830.384922340832</v>
      </c>
      <c r="M25" s="18">
        <v>4256.6184624105836</v>
      </c>
      <c r="N25" s="18">
        <v>13510.018913423381</v>
      </c>
      <c r="O25" s="18">
        <v>2337.0441175935416</v>
      </c>
      <c r="P25" s="18">
        <v>5591.6710544596108</v>
      </c>
      <c r="Q25" s="18">
        <v>3046.4175810039205</v>
      </c>
      <c r="R25" s="18">
        <v>2731.1003272345952</v>
      </c>
      <c r="S25" s="18">
        <v>2636.3282987073276</v>
      </c>
      <c r="T25" s="18">
        <v>2369.81132220686</v>
      </c>
      <c r="U25" s="19">
        <v>45</v>
      </c>
      <c r="V25" s="16" t="s">
        <v>15</v>
      </c>
      <c r="W25" s="16"/>
      <c r="X25" s="195"/>
    </row>
    <row r="26" spans="1:24">
      <c r="A26" s="195"/>
      <c r="B26" s="20"/>
      <c r="C26" s="20" t="s">
        <v>16</v>
      </c>
      <c r="D26" s="21">
        <v>5487.7794797327997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1790.479879254</v>
      </c>
      <c r="K26" s="24">
        <v>1478.3958314208001</v>
      </c>
      <c r="L26" s="24">
        <v>0</v>
      </c>
      <c r="M26" s="24">
        <v>0</v>
      </c>
      <c r="N26" s="24">
        <v>2176.744835777999</v>
      </c>
      <c r="O26" s="24">
        <v>0</v>
      </c>
      <c r="P26" s="24">
        <v>42.158933279999999</v>
      </c>
      <c r="Q26" s="24">
        <v>0</v>
      </c>
      <c r="R26" s="24">
        <v>0</v>
      </c>
      <c r="S26" s="24">
        <v>0</v>
      </c>
      <c r="T26" s="24">
        <v>0</v>
      </c>
      <c r="U26" s="1">
        <v>0</v>
      </c>
      <c r="V26" s="20"/>
      <c r="W26" s="20" t="s">
        <v>16</v>
      </c>
      <c r="X26" s="195"/>
    </row>
    <row r="27" spans="1:24">
      <c r="A27" s="195"/>
      <c r="B27" s="20" t="s">
        <v>5</v>
      </c>
      <c r="C27" s="20" t="s">
        <v>17</v>
      </c>
      <c r="D27" s="21">
        <v>1380.8353435199999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1380.8353435199999</v>
      </c>
      <c r="Q27" s="24">
        <v>0</v>
      </c>
      <c r="R27" s="24">
        <v>0</v>
      </c>
      <c r="S27" s="24">
        <v>0</v>
      </c>
      <c r="T27" s="24">
        <v>0</v>
      </c>
      <c r="U27" s="1">
        <v>0</v>
      </c>
      <c r="V27" s="20" t="s">
        <v>5</v>
      </c>
      <c r="W27" s="20" t="s">
        <v>17</v>
      </c>
      <c r="X27" s="195"/>
    </row>
    <row r="28" spans="1:24">
      <c r="A28" s="195"/>
      <c r="B28" s="20"/>
      <c r="C28" s="20" t="s">
        <v>18</v>
      </c>
      <c r="D28" s="21">
        <v>37795.093170825319</v>
      </c>
      <c r="E28" s="24">
        <v>930.50744966952323</v>
      </c>
      <c r="F28" s="24">
        <v>838.81459882951458</v>
      </c>
      <c r="G28" s="24">
        <v>1017.300682525715</v>
      </c>
      <c r="H28" s="24">
        <v>860.23292887305854</v>
      </c>
      <c r="I28" s="24">
        <v>3583.0906315655611</v>
      </c>
      <c r="J28" s="24">
        <v>2522.8832944101318</v>
      </c>
      <c r="K28" s="24">
        <v>2416.7015732465502</v>
      </c>
      <c r="L28" s="24">
        <v>2812.100744540603</v>
      </c>
      <c r="M28" s="24">
        <v>4232.0100362508429</v>
      </c>
      <c r="N28" s="24">
        <v>2914.8527331155128</v>
      </c>
      <c r="O28" s="24">
        <v>2319.8991207948461</v>
      </c>
      <c r="P28" s="24">
        <v>2632.4947481623858</v>
      </c>
      <c r="Q28" s="24">
        <v>3032.3035756418749</v>
      </c>
      <c r="R28" s="24">
        <v>2718.2380628791889</v>
      </c>
      <c r="S28" s="24">
        <v>2621.4356104274848</v>
      </c>
      <c r="T28" s="24">
        <v>2342.2273798925271</v>
      </c>
      <c r="U28" s="1">
        <v>0</v>
      </c>
      <c r="V28" s="20"/>
      <c r="W28" s="20" t="s">
        <v>18</v>
      </c>
      <c r="X28" s="195"/>
    </row>
    <row r="29" spans="1:24">
      <c r="A29" s="195"/>
      <c r="B29" s="20"/>
      <c r="C29" s="20" t="s">
        <v>19</v>
      </c>
      <c r="D29" s="21">
        <v>8398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8398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1">
        <v>0</v>
      </c>
      <c r="V29" s="20"/>
      <c r="W29" s="20" t="s">
        <v>19</v>
      </c>
      <c r="X29" s="195"/>
    </row>
    <row r="30" spans="1:24">
      <c r="A30" s="195"/>
      <c r="B30" s="20"/>
      <c r="C30" s="20" t="s">
        <v>20</v>
      </c>
      <c r="D30" s="21">
        <v>170.12894666498229</v>
      </c>
      <c r="E30" s="24">
        <v>4.4895947224267747</v>
      </c>
      <c r="F30" s="24">
        <v>5.2004975500286461</v>
      </c>
      <c r="G30" s="24">
        <v>4.702010423078959</v>
      </c>
      <c r="H30" s="24">
        <v>4.6917295857995471</v>
      </c>
      <c r="I30" s="24">
        <v>19.13929316963625</v>
      </c>
      <c r="J30" s="24">
        <v>14.20503823684648</v>
      </c>
      <c r="K30" s="24">
        <v>11.798354359296299</v>
      </c>
      <c r="L30" s="24">
        <v>13.106792463145011</v>
      </c>
      <c r="M30" s="24">
        <v>17.427200701516629</v>
      </c>
      <c r="N30" s="24">
        <v>14.81451713880486</v>
      </c>
      <c r="O30" s="24">
        <v>13.03705771112808</v>
      </c>
      <c r="P30" s="24">
        <v>7.3081284505366098</v>
      </c>
      <c r="Q30" s="24">
        <v>10.33506381864319</v>
      </c>
      <c r="R30" s="24">
        <v>9.6167370018371656</v>
      </c>
      <c r="S30" s="24">
        <v>11.10904942387395</v>
      </c>
      <c r="T30" s="24">
        <v>9.1478819083838268</v>
      </c>
      <c r="U30" s="1">
        <v>0</v>
      </c>
      <c r="V30" s="20"/>
      <c r="W30" s="20" t="s">
        <v>20</v>
      </c>
      <c r="X30" s="195"/>
    </row>
    <row r="31" spans="1:24">
      <c r="A31" s="195"/>
      <c r="B31" s="20"/>
      <c r="C31" s="20" t="s">
        <v>21</v>
      </c>
      <c r="D31" s="21">
        <v>61.599999999999994</v>
      </c>
      <c r="E31" s="24">
        <v>0.73688394640805455</v>
      </c>
      <c r="F31" s="24">
        <v>1.9530423061945641</v>
      </c>
      <c r="G31" s="24">
        <v>1.605292644670645</v>
      </c>
      <c r="H31" s="24">
        <v>2.0080732723855359</v>
      </c>
      <c r="I31" s="24">
        <v>6.6081161922375351</v>
      </c>
      <c r="J31" s="24">
        <v>5.0728376411924492</v>
      </c>
      <c r="K31" s="24">
        <v>4.7591945535190057</v>
      </c>
      <c r="L31" s="24">
        <v>5.1773853370835958</v>
      </c>
      <c r="M31" s="24">
        <v>7.1812254582236728</v>
      </c>
      <c r="N31" s="24">
        <v>5.6068273910637494</v>
      </c>
      <c r="O31" s="22">
        <v>4.1079390875673489</v>
      </c>
      <c r="P31" s="22">
        <v>2.6588460105635878</v>
      </c>
      <c r="Q31" s="24">
        <v>3.7789415434026998</v>
      </c>
      <c r="R31" s="24">
        <v>3.2455273535691598</v>
      </c>
      <c r="S31" s="24">
        <v>3.7836388559689338</v>
      </c>
      <c r="T31" s="24">
        <v>3.3162284059494631</v>
      </c>
      <c r="U31" s="1">
        <v>0</v>
      </c>
      <c r="V31" s="20"/>
      <c r="W31" s="20" t="s">
        <v>21</v>
      </c>
      <c r="X31" s="195"/>
    </row>
    <row r="32" spans="1:24">
      <c r="A32" s="195"/>
      <c r="B32" s="20"/>
      <c r="C32" s="20" t="s">
        <v>22</v>
      </c>
      <c r="D32" s="21">
        <v>4867.0249739361252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3280.6900869000001</v>
      </c>
      <c r="L32" s="22">
        <v>0</v>
      </c>
      <c r="M32" s="22">
        <v>0</v>
      </c>
      <c r="N32" s="24">
        <v>0</v>
      </c>
      <c r="O32" s="22">
        <v>0</v>
      </c>
      <c r="P32" s="22">
        <v>1526.215055036125</v>
      </c>
      <c r="Q32" s="24">
        <v>0</v>
      </c>
      <c r="R32" s="24">
        <v>0</v>
      </c>
      <c r="S32" s="24">
        <v>0</v>
      </c>
      <c r="T32" s="24">
        <v>15.119832000000001</v>
      </c>
      <c r="U32" s="1">
        <v>45</v>
      </c>
      <c r="V32" s="20"/>
      <c r="W32" s="20" t="s">
        <v>22</v>
      </c>
      <c r="X32" s="195"/>
    </row>
    <row r="33" spans="1:24">
      <c r="A33" s="195"/>
      <c r="B33" s="20" t="s">
        <v>5</v>
      </c>
      <c r="C33" s="20" t="s">
        <v>23</v>
      </c>
      <c r="D33" s="21">
        <v>0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2">
        <v>0</v>
      </c>
      <c r="M33" s="22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1">
        <v>0</v>
      </c>
      <c r="V33" s="20" t="s">
        <v>5</v>
      </c>
      <c r="W33" s="20" t="s">
        <v>23</v>
      </c>
      <c r="X33" s="195"/>
    </row>
    <row r="34" spans="1:24">
      <c r="A34" s="195"/>
      <c r="B34" s="20"/>
      <c r="C34" s="20" t="s">
        <v>24</v>
      </c>
      <c r="D34" s="21">
        <v>0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2">
        <v>0</v>
      </c>
      <c r="M34" s="22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1">
        <v>0</v>
      </c>
      <c r="V34" s="20"/>
      <c r="W34" s="20" t="s">
        <v>24</v>
      </c>
      <c r="X34" s="195"/>
    </row>
    <row r="35" spans="1:24">
      <c r="A35" s="195"/>
      <c r="B35" s="20" t="s">
        <v>5</v>
      </c>
      <c r="C35" s="20" t="s">
        <v>47</v>
      </c>
      <c r="D35" s="21">
        <v>0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2">
        <v>0</v>
      </c>
      <c r="M35" s="22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1">
        <v>0</v>
      </c>
      <c r="V35" s="20" t="s">
        <v>5</v>
      </c>
      <c r="W35" s="20" t="s">
        <v>47</v>
      </c>
      <c r="X35" s="195"/>
    </row>
    <row r="36" spans="1:24">
      <c r="A36" s="195"/>
      <c r="B36" s="20"/>
      <c r="C36" s="20" t="s">
        <v>25</v>
      </c>
      <c r="D36" s="21">
        <v>0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2">
        <v>0</v>
      </c>
      <c r="M36" s="22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1">
        <v>0</v>
      </c>
      <c r="V36" s="20"/>
      <c r="W36" s="20" t="s">
        <v>25</v>
      </c>
      <c r="X36" s="195"/>
    </row>
    <row r="37" spans="1:24">
      <c r="A37" s="195"/>
      <c r="B37" s="20"/>
      <c r="C37" s="20" t="s">
        <v>26</v>
      </c>
      <c r="D37" s="21">
        <v>0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2">
        <v>0</v>
      </c>
      <c r="M37" s="22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1">
        <v>0</v>
      </c>
      <c r="V37" s="20"/>
      <c r="W37" s="20" t="s">
        <v>26</v>
      </c>
      <c r="X37" s="195"/>
    </row>
    <row r="38" spans="1:24">
      <c r="A38" s="195"/>
      <c r="B38" s="16" t="s">
        <v>27</v>
      </c>
      <c r="C38" s="16"/>
      <c r="D38" s="17">
        <v>32951.531179376572</v>
      </c>
      <c r="E38" s="18">
        <v>0</v>
      </c>
      <c r="F38" s="18">
        <v>0</v>
      </c>
      <c r="G38" s="18">
        <v>0</v>
      </c>
      <c r="H38" s="18">
        <v>0</v>
      </c>
      <c r="I38" s="18">
        <v>0</v>
      </c>
      <c r="J38" s="18">
        <v>0</v>
      </c>
      <c r="K38" s="18">
        <v>0</v>
      </c>
      <c r="L38" s="18">
        <v>0</v>
      </c>
      <c r="M38" s="18">
        <v>3425.5498707012739</v>
      </c>
      <c r="N38" s="18">
        <v>5265.0427569844824</v>
      </c>
      <c r="O38" s="18">
        <v>0</v>
      </c>
      <c r="P38" s="18">
        <v>23817.148971524119</v>
      </c>
      <c r="Q38" s="18">
        <v>0</v>
      </c>
      <c r="R38" s="18">
        <v>0</v>
      </c>
      <c r="S38" s="18">
        <v>0</v>
      </c>
      <c r="T38" s="18">
        <v>443.78958016669878</v>
      </c>
      <c r="U38" s="19">
        <v>0</v>
      </c>
      <c r="V38" s="16" t="s">
        <v>27</v>
      </c>
      <c r="W38" s="16"/>
      <c r="X38" s="195"/>
    </row>
    <row r="39" spans="1:24">
      <c r="A39" s="195"/>
      <c r="B39" s="20"/>
      <c r="C39" s="20" t="s">
        <v>28</v>
      </c>
      <c r="D39" s="21">
        <v>0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1">
        <v>0</v>
      </c>
      <c r="V39" s="20"/>
      <c r="W39" s="20" t="s">
        <v>28</v>
      </c>
      <c r="X39" s="195"/>
    </row>
    <row r="40" spans="1:24">
      <c r="A40" s="195"/>
      <c r="B40" s="20"/>
      <c r="C40" s="20" t="s">
        <v>29</v>
      </c>
      <c r="D40" s="21">
        <v>5708.8323371511815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5265.0427569844824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443.78958016669878</v>
      </c>
      <c r="U40" s="1">
        <v>0</v>
      </c>
      <c r="V40" s="20"/>
      <c r="W40" s="20" t="s">
        <v>29</v>
      </c>
      <c r="X40" s="195"/>
    </row>
    <row r="41" spans="1:24">
      <c r="A41" s="195"/>
      <c r="B41" s="20"/>
      <c r="C41" s="20" t="s">
        <v>30</v>
      </c>
      <c r="D41" s="21">
        <v>13378.035598298182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3425.5498707012739</v>
      </c>
      <c r="N41" s="24">
        <v>0</v>
      </c>
      <c r="O41" s="24">
        <v>0</v>
      </c>
      <c r="P41" s="24">
        <v>9952.485727596908</v>
      </c>
      <c r="Q41" s="24">
        <v>0</v>
      </c>
      <c r="R41" s="24">
        <v>0</v>
      </c>
      <c r="S41" s="24">
        <v>0</v>
      </c>
      <c r="T41" s="24">
        <v>0</v>
      </c>
      <c r="U41" s="1">
        <v>0</v>
      </c>
      <c r="V41" s="20"/>
      <c r="W41" s="20" t="s">
        <v>30</v>
      </c>
      <c r="X41" s="195"/>
    </row>
    <row r="42" spans="1:24">
      <c r="A42" s="195"/>
      <c r="B42" s="20"/>
      <c r="C42" s="20" t="s">
        <v>59</v>
      </c>
      <c r="D42" s="21">
        <v>0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1">
        <v>0</v>
      </c>
      <c r="V42" s="20"/>
      <c r="W42" s="20" t="s">
        <v>59</v>
      </c>
      <c r="X42" s="195"/>
    </row>
    <row r="43" spans="1:24">
      <c r="A43" s="195"/>
      <c r="B43" s="20"/>
      <c r="C43" s="20" t="s">
        <v>32</v>
      </c>
      <c r="D43" s="21">
        <v>13864.663243927211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13864.663243927211</v>
      </c>
      <c r="Q43" s="24">
        <v>0</v>
      </c>
      <c r="R43" s="24">
        <v>0</v>
      </c>
      <c r="S43" s="24">
        <v>0</v>
      </c>
      <c r="T43" s="24">
        <v>0</v>
      </c>
      <c r="U43" s="1">
        <v>0</v>
      </c>
      <c r="V43" s="20"/>
      <c r="W43" s="20" t="s">
        <v>32</v>
      </c>
      <c r="X43" s="195"/>
    </row>
    <row r="44" spans="1:24">
      <c r="A44" s="195"/>
      <c r="B44" s="20"/>
      <c r="C44" s="20" t="s">
        <v>33</v>
      </c>
      <c r="D44" s="21">
        <v>0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1">
        <v>0</v>
      </c>
      <c r="V44" s="20"/>
      <c r="W44" s="20" t="s">
        <v>33</v>
      </c>
      <c r="X44" s="195"/>
    </row>
    <row r="45" spans="1:24">
      <c r="A45" s="196" t="s">
        <v>3</v>
      </c>
      <c r="B45" s="28" t="s">
        <v>34</v>
      </c>
      <c r="C45" s="28"/>
      <c r="D45" s="47">
        <v>69910.513115851776</v>
      </c>
      <c r="E45" s="48">
        <v>0</v>
      </c>
      <c r="F45" s="48">
        <v>14.61955257088513</v>
      </c>
      <c r="G45" s="48">
        <v>17.543463085062161</v>
      </c>
      <c r="H45" s="48">
        <v>7.3097762854425667</v>
      </c>
      <c r="I45" s="48">
        <v>68.711897083160125</v>
      </c>
      <c r="J45" s="48">
        <v>33.62497091303581</v>
      </c>
      <c r="K45" s="48">
        <v>102.33686799619591</v>
      </c>
      <c r="L45" s="48">
        <v>51.168433998097967</v>
      </c>
      <c r="M45" s="48">
        <v>50193.327911942804</v>
      </c>
      <c r="N45" s="48">
        <v>1515.3407001577175</v>
      </c>
      <c r="O45" s="48">
        <v>43.8586577126554</v>
      </c>
      <c r="P45" s="48">
        <v>17769.105747653055</v>
      </c>
      <c r="Q45" s="48">
        <v>70.173852340248644</v>
      </c>
      <c r="R45" s="48">
        <v>0</v>
      </c>
      <c r="S45" s="48">
        <v>19.005418342150669</v>
      </c>
      <c r="T45" s="48">
        <v>0</v>
      </c>
      <c r="U45" s="49">
        <v>4.3858657712655402</v>
      </c>
      <c r="V45" s="28" t="s">
        <v>34</v>
      </c>
      <c r="W45" s="28"/>
      <c r="X45" s="196" t="s">
        <v>3</v>
      </c>
    </row>
    <row r="46" spans="1:24">
      <c r="A46" s="195"/>
      <c r="B46" s="20"/>
      <c r="C46" s="20" t="s">
        <v>8</v>
      </c>
      <c r="D46" s="21">
        <v>69162.723001851002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50072.716603232999</v>
      </c>
      <c r="N46" s="24">
        <v>1453.9385793599999</v>
      </c>
      <c r="O46" s="24">
        <v>0</v>
      </c>
      <c r="P46" s="24">
        <v>17636.067819258002</v>
      </c>
      <c r="Q46" s="24">
        <v>0</v>
      </c>
      <c r="R46" s="24">
        <v>0</v>
      </c>
      <c r="S46" s="24">
        <v>0</v>
      </c>
      <c r="T46" s="24">
        <v>0</v>
      </c>
      <c r="U46" s="1">
        <v>0</v>
      </c>
      <c r="V46" s="20"/>
      <c r="W46" s="20" t="s">
        <v>8</v>
      </c>
      <c r="X46" s="195"/>
    </row>
    <row r="47" spans="1:24">
      <c r="A47" s="195"/>
      <c r="B47" s="20"/>
      <c r="C47" s="20" t="s">
        <v>9</v>
      </c>
      <c r="D47" s="21">
        <v>747.79011400077457</v>
      </c>
      <c r="E47" s="24">
        <v>0</v>
      </c>
      <c r="F47" s="24">
        <v>14.61955257088513</v>
      </c>
      <c r="G47" s="24">
        <v>17.543463085062161</v>
      </c>
      <c r="H47" s="24">
        <v>7.3097762854425667</v>
      </c>
      <c r="I47" s="24">
        <v>68.711897083160125</v>
      </c>
      <c r="J47" s="24">
        <v>33.62497091303581</v>
      </c>
      <c r="K47" s="24">
        <v>102.33686799619591</v>
      </c>
      <c r="L47" s="24">
        <v>51.168433998097967</v>
      </c>
      <c r="M47" s="24">
        <v>120.6113087098024</v>
      </c>
      <c r="N47" s="24">
        <v>61.402120797717558</v>
      </c>
      <c r="O47" s="24">
        <v>43.8586577126554</v>
      </c>
      <c r="P47" s="24">
        <v>133.03792839505471</v>
      </c>
      <c r="Q47" s="24">
        <v>70.173852340248644</v>
      </c>
      <c r="R47" s="24">
        <v>0</v>
      </c>
      <c r="S47" s="24">
        <v>19.005418342150669</v>
      </c>
      <c r="T47" s="24">
        <v>0</v>
      </c>
      <c r="U47" s="1">
        <v>4.3858657712655402</v>
      </c>
      <c r="V47" s="20"/>
      <c r="W47" s="20" t="s">
        <v>9</v>
      </c>
      <c r="X47" s="195"/>
    </row>
    <row r="48" spans="1:24" ht="17.5" thickBot="1">
      <c r="A48" s="197"/>
      <c r="B48" s="32" t="s">
        <v>35</v>
      </c>
      <c r="C48" s="32" t="s">
        <v>62</v>
      </c>
      <c r="D48" s="33">
        <v>0</v>
      </c>
      <c r="E48" s="34">
        <v>0</v>
      </c>
      <c r="F48" s="34">
        <v>0</v>
      </c>
      <c r="G48" s="34">
        <v>0</v>
      </c>
      <c r="H48" s="34">
        <v>0</v>
      </c>
      <c r="I48" s="34">
        <v>0</v>
      </c>
      <c r="J48" s="34">
        <v>0</v>
      </c>
      <c r="K48" s="34">
        <v>0</v>
      </c>
      <c r="L48" s="34">
        <v>0</v>
      </c>
      <c r="M48" s="34">
        <v>0</v>
      </c>
      <c r="N48" s="34">
        <v>0</v>
      </c>
      <c r="O48" s="34">
        <v>0</v>
      </c>
      <c r="P48" s="34">
        <v>0</v>
      </c>
      <c r="Q48" s="34">
        <v>0</v>
      </c>
      <c r="R48" s="34">
        <v>0</v>
      </c>
      <c r="S48" s="34">
        <v>0</v>
      </c>
      <c r="T48" s="34">
        <v>0</v>
      </c>
      <c r="U48" s="36">
        <v>0</v>
      </c>
      <c r="V48" s="32" t="s">
        <v>35</v>
      </c>
      <c r="W48" s="32" t="s">
        <v>62</v>
      </c>
      <c r="X48" s="197"/>
    </row>
    <row r="49" spans="1:2">
      <c r="A49" s="37"/>
    </row>
    <row r="50" spans="1:2">
      <c r="A50" s="184" t="s">
        <v>545</v>
      </c>
      <c r="B50"/>
    </row>
    <row r="51" spans="1:2">
      <c r="A51" s="184" t="s">
        <v>546</v>
      </c>
      <c r="B51"/>
    </row>
    <row r="52" spans="1:2">
      <c r="A52" s="184" t="s">
        <v>547</v>
      </c>
      <c r="B52"/>
    </row>
    <row r="53" spans="1:2">
      <c r="A53" s="184" t="s">
        <v>548</v>
      </c>
      <c r="B53"/>
    </row>
    <row r="54" spans="1:2">
      <c r="A54" s="184" t="s">
        <v>549</v>
      </c>
      <c r="B54"/>
    </row>
    <row r="55" spans="1:2">
      <c r="A55" s="184" t="s">
        <v>550</v>
      </c>
      <c r="B55"/>
    </row>
    <row r="56" spans="1:2">
      <c r="A56" s="184" t="s">
        <v>551</v>
      </c>
      <c r="B56"/>
    </row>
    <row r="57" spans="1:2">
      <c r="A57" s="187"/>
      <c r="B57" s="186"/>
    </row>
    <row r="58" spans="1:2">
      <c r="A58"/>
      <c r="B58"/>
    </row>
  </sheetData>
  <mergeCells count="6">
    <mergeCell ref="A12:A44"/>
    <mergeCell ref="X12:X44"/>
    <mergeCell ref="A45:A48"/>
    <mergeCell ref="X45:X48"/>
    <mergeCell ref="A5:C6"/>
    <mergeCell ref="V5:X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.5" style="3" customWidth="1"/>
    <col min="4" max="13" width="11.58203125" style="3" customWidth="1"/>
    <col min="14" max="14" width="9" style="3"/>
    <col min="15" max="15" width="19.25" style="3" bestFit="1" customWidth="1"/>
    <col min="16" max="16" width="4.08203125" style="3" customWidth="1"/>
    <col min="17" max="16384" width="9" style="3"/>
  </cols>
  <sheetData>
    <row r="1" spans="1:16" ht="21">
      <c r="A1" s="4" t="s">
        <v>78</v>
      </c>
    </row>
    <row r="3" spans="1:16" ht="21">
      <c r="B3" s="4" t="s">
        <v>566</v>
      </c>
    </row>
    <row r="4" spans="1:16" ht="21.5" thickBot="1">
      <c r="B4" s="4"/>
      <c r="P4" s="6" t="s">
        <v>0</v>
      </c>
    </row>
    <row r="5" spans="1:16">
      <c r="A5" s="198" t="s">
        <v>1</v>
      </c>
      <c r="B5" s="198"/>
      <c r="C5" s="199"/>
      <c r="D5" s="38" t="s">
        <v>90</v>
      </c>
      <c r="E5" s="8" t="s">
        <v>80</v>
      </c>
      <c r="F5" s="8" t="s">
        <v>87</v>
      </c>
      <c r="G5" s="8" t="s">
        <v>86</v>
      </c>
      <c r="H5" s="8" t="s">
        <v>88</v>
      </c>
      <c r="I5" s="8" t="s">
        <v>89</v>
      </c>
      <c r="J5" s="8" t="s">
        <v>313</v>
      </c>
      <c r="K5" s="8" t="s">
        <v>311</v>
      </c>
      <c r="L5" s="8" t="s">
        <v>312</v>
      </c>
      <c r="M5" s="10" t="s">
        <v>81</v>
      </c>
      <c r="N5" s="202" t="s">
        <v>1</v>
      </c>
      <c r="O5" s="198"/>
      <c r="P5" s="198"/>
    </row>
    <row r="6" spans="1:16" s="37" customFormat="1" ht="16">
      <c r="A6" s="200"/>
      <c r="B6" s="200"/>
      <c r="C6" s="201"/>
      <c r="D6" s="39" t="s">
        <v>360</v>
      </c>
      <c r="E6" s="40" t="s">
        <v>320</v>
      </c>
      <c r="F6" s="40" t="s">
        <v>347</v>
      </c>
      <c r="G6" s="40" t="s">
        <v>346</v>
      </c>
      <c r="H6" s="40" t="s">
        <v>361</v>
      </c>
      <c r="I6" s="40" t="s">
        <v>362</v>
      </c>
      <c r="J6" s="40" t="s">
        <v>363</v>
      </c>
      <c r="K6" s="40" t="s">
        <v>364</v>
      </c>
      <c r="L6" s="40" t="s">
        <v>365</v>
      </c>
      <c r="M6" s="14" t="s">
        <v>344</v>
      </c>
      <c r="N6" s="203"/>
      <c r="O6" s="200"/>
      <c r="P6" s="200"/>
    </row>
    <row r="7" spans="1:16">
      <c r="A7" s="16"/>
      <c r="B7" s="16" t="s">
        <v>4</v>
      </c>
      <c r="C7" s="16"/>
      <c r="D7" s="41">
        <v>179813.63218790051</v>
      </c>
      <c r="E7" s="42">
        <v>2034.7067429691733</v>
      </c>
      <c r="F7" s="42">
        <v>14253.91362800965</v>
      </c>
      <c r="G7" s="42">
        <v>4834.2996369418061</v>
      </c>
      <c r="H7" s="42">
        <v>2929.7597149643252</v>
      </c>
      <c r="I7" s="42">
        <v>17454.28392332881</v>
      </c>
      <c r="J7" s="42">
        <v>8602.4468934130564</v>
      </c>
      <c r="K7" s="42">
        <v>72120.850675220005</v>
      </c>
      <c r="L7" s="42">
        <v>56864.180694238363</v>
      </c>
      <c r="M7" s="43">
        <v>719.19027881536601</v>
      </c>
      <c r="N7" s="16" t="s">
        <v>4</v>
      </c>
      <c r="O7" s="16"/>
      <c r="P7" s="16"/>
    </row>
    <row r="8" spans="1:16">
      <c r="A8" s="20"/>
      <c r="B8" s="20"/>
      <c r="C8" s="20" t="s">
        <v>2</v>
      </c>
      <c r="D8" s="44">
        <v>176575.48179322234</v>
      </c>
      <c r="E8" s="45">
        <v>2034.7067429691733</v>
      </c>
      <c r="F8" s="45">
        <v>13576.943574588144</v>
      </c>
      <c r="G8" s="45">
        <v>4768.5116503728232</v>
      </c>
      <c r="H8" s="45">
        <v>2897.596699308378</v>
      </c>
      <c r="I8" s="45">
        <v>17335.86554750464</v>
      </c>
      <c r="J8" s="45">
        <v>8560.0501909574887</v>
      </c>
      <c r="K8" s="45">
        <v>69966.093895433936</v>
      </c>
      <c r="L8" s="45">
        <v>56728.218855329134</v>
      </c>
      <c r="M8" s="46">
        <v>707.49463675865786</v>
      </c>
      <c r="N8" s="20"/>
      <c r="O8" s="20" t="s">
        <v>2</v>
      </c>
      <c r="P8" s="20"/>
    </row>
    <row r="9" spans="1:16">
      <c r="A9" s="20"/>
      <c r="B9" s="20"/>
      <c r="C9" s="20" t="s">
        <v>3</v>
      </c>
      <c r="D9" s="44">
        <v>3238.1503946781777</v>
      </c>
      <c r="E9" s="45">
        <v>0</v>
      </c>
      <c r="F9" s="45">
        <v>676.97005342150669</v>
      </c>
      <c r="G9" s="45">
        <v>65.787986568983101</v>
      </c>
      <c r="H9" s="45">
        <v>32.163015655947291</v>
      </c>
      <c r="I9" s="45">
        <v>118.4183758241696</v>
      </c>
      <c r="J9" s="45">
        <v>42.396702455566889</v>
      </c>
      <c r="K9" s="45">
        <v>2154.7567797860643</v>
      </c>
      <c r="L9" s="45">
        <v>135.96183890923169</v>
      </c>
      <c r="M9" s="46">
        <v>11.69564205670811</v>
      </c>
      <c r="N9" s="20"/>
      <c r="O9" s="20" t="s">
        <v>3</v>
      </c>
      <c r="P9" s="20"/>
    </row>
    <row r="10" spans="1:16">
      <c r="A10" s="16"/>
      <c r="B10" s="16" t="s">
        <v>58</v>
      </c>
      <c r="C10" s="16"/>
      <c r="D10" s="189">
        <v>1</v>
      </c>
      <c r="E10" s="191">
        <v>1.1315642302597828E-2</v>
      </c>
      <c r="F10" s="191">
        <v>7.9270483859169724E-2</v>
      </c>
      <c r="G10" s="191">
        <v>2.6885056367083951E-2</v>
      </c>
      <c r="H10" s="191">
        <v>1.6293312577673774E-2</v>
      </c>
      <c r="I10" s="191">
        <v>9.706874674045593E-2</v>
      </c>
      <c r="J10" s="191">
        <v>4.7840904990027265E-2</v>
      </c>
      <c r="K10" s="191">
        <v>0.40108666844489083</v>
      </c>
      <c r="L10" s="191">
        <v>0.31623954203214577</v>
      </c>
      <c r="M10" s="192">
        <v>3.9996426859551515E-3</v>
      </c>
      <c r="N10" s="16" t="s">
        <v>58</v>
      </c>
      <c r="O10" s="16"/>
      <c r="P10" s="16"/>
    </row>
    <row r="11" spans="1:16">
      <c r="A11" s="20"/>
      <c r="B11" s="20"/>
      <c r="C11" s="20"/>
      <c r="D11" s="21"/>
      <c r="E11" s="24"/>
      <c r="F11" s="24"/>
      <c r="G11" s="24"/>
      <c r="H11" s="24"/>
      <c r="I11" s="24"/>
      <c r="J11" s="24"/>
      <c r="K11" s="24"/>
      <c r="L11" s="24"/>
      <c r="M11" s="1"/>
      <c r="N11" s="20"/>
      <c r="O11" s="20"/>
      <c r="P11" s="20"/>
    </row>
    <row r="12" spans="1:16">
      <c r="A12" s="195" t="s">
        <v>2</v>
      </c>
      <c r="B12" s="16" t="s">
        <v>6</v>
      </c>
      <c r="C12" s="16"/>
      <c r="D12" s="50">
        <v>647.70321279999996</v>
      </c>
      <c r="E12" s="51">
        <v>14.137344000000001</v>
      </c>
      <c r="F12" s="51">
        <v>75.767808000000002</v>
      </c>
      <c r="G12" s="51">
        <v>24.080127999999998</v>
      </c>
      <c r="H12" s="51">
        <v>34.919423999999999</v>
      </c>
      <c r="I12" s="51">
        <v>60.267519999999998</v>
      </c>
      <c r="J12" s="51">
        <v>79.456800000000001</v>
      </c>
      <c r="K12" s="51">
        <v>217.36076800000001</v>
      </c>
      <c r="L12" s="51">
        <v>109.274624</v>
      </c>
      <c r="M12" s="52">
        <v>32.438796799999999</v>
      </c>
      <c r="N12" s="16" t="s">
        <v>6</v>
      </c>
      <c r="O12" s="16"/>
      <c r="P12" s="195" t="s">
        <v>2</v>
      </c>
    </row>
    <row r="13" spans="1:16">
      <c r="A13" s="195"/>
      <c r="B13" s="16" t="s">
        <v>7</v>
      </c>
      <c r="C13" s="16"/>
      <c r="D13" s="50">
        <v>55601.06615543642</v>
      </c>
      <c r="E13" s="51">
        <v>388.90546025480387</v>
      </c>
      <c r="F13" s="51">
        <v>6433.4351566244386</v>
      </c>
      <c r="G13" s="51">
        <v>1884.4244288224149</v>
      </c>
      <c r="H13" s="51">
        <v>1449.808664345245</v>
      </c>
      <c r="I13" s="51">
        <v>6661.1124292599416</v>
      </c>
      <c r="J13" s="51">
        <v>3068.3447865087278</v>
      </c>
      <c r="K13" s="51">
        <v>12298.995070588198</v>
      </c>
      <c r="L13" s="51">
        <v>22996.511965433936</v>
      </c>
      <c r="M13" s="52">
        <v>419.52819359871847</v>
      </c>
      <c r="N13" s="16" t="s">
        <v>7</v>
      </c>
      <c r="O13" s="16"/>
      <c r="P13" s="195"/>
    </row>
    <row r="14" spans="1:16">
      <c r="A14" s="195"/>
      <c r="B14" s="20"/>
      <c r="C14" s="20" t="s">
        <v>8</v>
      </c>
      <c r="D14" s="53">
        <v>32856.796742525999</v>
      </c>
      <c r="E14" s="54">
        <v>29.098143</v>
      </c>
      <c r="F14" s="54">
        <v>2613.5817384000002</v>
      </c>
      <c r="G14" s="54">
        <v>789.90145367699995</v>
      </c>
      <c r="H14" s="54">
        <v>136.29145800000001</v>
      </c>
      <c r="I14" s="54">
        <v>2840.666257326</v>
      </c>
      <c r="J14" s="54">
        <v>594.38317797599996</v>
      </c>
      <c r="K14" s="54">
        <v>8761.2284761409992</v>
      </c>
      <c r="L14" s="54">
        <v>17091.646038006002</v>
      </c>
      <c r="M14" s="55">
        <v>0</v>
      </c>
      <c r="N14" s="20"/>
      <c r="O14" s="20" t="s">
        <v>8</v>
      </c>
      <c r="P14" s="195"/>
    </row>
    <row r="15" spans="1:16">
      <c r="A15" s="195"/>
      <c r="B15" s="20"/>
      <c r="C15" s="20" t="s">
        <v>9</v>
      </c>
      <c r="D15" s="53">
        <v>22744.269412910424</v>
      </c>
      <c r="E15" s="54">
        <v>359.80731725480388</v>
      </c>
      <c r="F15" s="54">
        <v>3819.853418224438</v>
      </c>
      <c r="G15" s="54">
        <v>1094.5229751454151</v>
      </c>
      <c r="H15" s="54">
        <v>1313.5172063452451</v>
      </c>
      <c r="I15" s="54">
        <v>3820.446171933942</v>
      </c>
      <c r="J15" s="54">
        <v>2473.961608532728</v>
      </c>
      <c r="K15" s="54">
        <v>3537.7665944471992</v>
      </c>
      <c r="L15" s="54">
        <v>5904.8659274279325</v>
      </c>
      <c r="M15" s="55">
        <v>419.52819359871847</v>
      </c>
      <c r="N15" s="20"/>
      <c r="O15" s="20" t="s">
        <v>9</v>
      </c>
      <c r="P15" s="195"/>
    </row>
    <row r="16" spans="1:16">
      <c r="A16" s="195"/>
      <c r="B16" s="16" t="s">
        <v>10</v>
      </c>
      <c r="C16" s="16"/>
      <c r="D16" s="50">
        <v>5.88706544148463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2.7932622815452599</v>
      </c>
      <c r="M16" s="52">
        <v>3.0938031599393701</v>
      </c>
      <c r="N16" s="16" t="s">
        <v>10</v>
      </c>
      <c r="O16" s="16"/>
      <c r="P16" s="195"/>
    </row>
    <row r="17" spans="1:16">
      <c r="A17" s="195"/>
      <c r="B17" s="20"/>
      <c r="C17" s="20" t="s">
        <v>8</v>
      </c>
      <c r="D17" s="53">
        <v>0</v>
      </c>
      <c r="E17" s="54">
        <v>0</v>
      </c>
      <c r="F17" s="54">
        <v>0</v>
      </c>
      <c r="G17" s="54">
        <v>0</v>
      </c>
      <c r="H17" s="54">
        <v>0</v>
      </c>
      <c r="I17" s="54">
        <v>0</v>
      </c>
      <c r="J17" s="54">
        <v>0</v>
      </c>
      <c r="K17" s="54">
        <v>0</v>
      </c>
      <c r="L17" s="54">
        <v>0</v>
      </c>
      <c r="M17" s="55">
        <v>0</v>
      </c>
      <c r="N17" s="20"/>
      <c r="O17" s="20" t="s">
        <v>8</v>
      </c>
      <c r="P17" s="195"/>
    </row>
    <row r="18" spans="1:16">
      <c r="A18" s="195"/>
      <c r="B18" s="20"/>
      <c r="C18" s="20" t="s">
        <v>9</v>
      </c>
      <c r="D18" s="53">
        <v>5.88706544148463</v>
      </c>
      <c r="E18" s="54">
        <v>0</v>
      </c>
      <c r="F18" s="54">
        <v>0</v>
      </c>
      <c r="G18" s="54">
        <v>0</v>
      </c>
      <c r="H18" s="54">
        <v>0</v>
      </c>
      <c r="I18" s="54">
        <v>0</v>
      </c>
      <c r="J18" s="54">
        <v>0</v>
      </c>
      <c r="K18" s="54">
        <v>0</v>
      </c>
      <c r="L18" s="54">
        <v>2.7932622815452599</v>
      </c>
      <c r="M18" s="55">
        <v>3.0938031599393701</v>
      </c>
      <c r="N18" s="20"/>
      <c r="O18" s="20" t="s">
        <v>9</v>
      </c>
      <c r="P18" s="195"/>
    </row>
    <row r="19" spans="1:16">
      <c r="A19" s="195"/>
      <c r="B19" s="16" t="s">
        <v>11</v>
      </c>
      <c r="C19" s="16"/>
      <c r="D19" s="50">
        <v>3187.7495021519999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64.389683591999997</v>
      </c>
      <c r="K19" s="51">
        <v>0</v>
      </c>
      <c r="L19" s="51">
        <v>3123.3598185599999</v>
      </c>
      <c r="M19" s="52">
        <v>0</v>
      </c>
      <c r="N19" s="16" t="s">
        <v>11</v>
      </c>
      <c r="O19" s="16"/>
      <c r="P19" s="195"/>
    </row>
    <row r="20" spans="1:16">
      <c r="A20" s="195"/>
      <c r="B20" s="20"/>
      <c r="C20" s="20" t="s">
        <v>8</v>
      </c>
      <c r="D20" s="53">
        <v>3187.7495021519999</v>
      </c>
      <c r="E20" s="54">
        <v>0</v>
      </c>
      <c r="F20" s="54">
        <v>0</v>
      </c>
      <c r="G20" s="54">
        <v>0</v>
      </c>
      <c r="H20" s="54">
        <v>0</v>
      </c>
      <c r="I20" s="54">
        <v>0</v>
      </c>
      <c r="J20" s="54">
        <v>64.389683591999997</v>
      </c>
      <c r="K20" s="54">
        <v>0</v>
      </c>
      <c r="L20" s="54">
        <v>3123.3598185599999</v>
      </c>
      <c r="M20" s="55">
        <v>0</v>
      </c>
      <c r="N20" s="20"/>
      <c r="O20" s="20" t="s">
        <v>8</v>
      </c>
      <c r="P20" s="195"/>
    </row>
    <row r="21" spans="1:16">
      <c r="A21" s="195"/>
      <c r="B21" s="20"/>
      <c r="C21" s="20" t="s">
        <v>9</v>
      </c>
      <c r="D21" s="53">
        <v>0</v>
      </c>
      <c r="E21" s="54">
        <v>0</v>
      </c>
      <c r="F21" s="54">
        <v>0</v>
      </c>
      <c r="G21" s="54">
        <v>0</v>
      </c>
      <c r="H21" s="54">
        <v>0</v>
      </c>
      <c r="I21" s="54">
        <v>0</v>
      </c>
      <c r="J21" s="54">
        <v>0</v>
      </c>
      <c r="K21" s="54">
        <v>0</v>
      </c>
      <c r="L21" s="54">
        <v>0</v>
      </c>
      <c r="M21" s="55">
        <v>0</v>
      </c>
      <c r="N21" s="20"/>
      <c r="O21" s="20" t="s">
        <v>9</v>
      </c>
      <c r="P21" s="195"/>
    </row>
    <row r="22" spans="1:16">
      <c r="A22" s="195"/>
      <c r="B22" s="16" t="s">
        <v>12</v>
      </c>
      <c r="C22" s="16"/>
      <c r="D22" s="50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2">
        <v>0</v>
      </c>
      <c r="N22" s="16" t="s">
        <v>12</v>
      </c>
      <c r="O22" s="16"/>
      <c r="P22" s="195"/>
    </row>
    <row r="23" spans="1:16">
      <c r="A23" s="195"/>
      <c r="B23" s="16" t="s">
        <v>13</v>
      </c>
      <c r="C23" s="16"/>
      <c r="D23" s="50">
        <v>9877.2171097680002</v>
      </c>
      <c r="E23" s="51">
        <v>81.120004416</v>
      </c>
      <c r="F23" s="51">
        <v>2625.6460620120001</v>
      </c>
      <c r="G23" s="51">
        <v>134.36077560000001</v>
      </c>
      <c r="H23" s="51">
        <v>0</v>
      </c>
      <c r="I23" s="51">
        <v>2162.6307148800001</v>
      </c>
      <c r="J23" s="51">
        <v>622.81133692799995</v>
      </c>
      <c r="K23" s="51">
        <v>461.48940897599988</v>
      </c>
      <c r="L23" s="51">
        <v>3536.7249637559999</v>
      </c>
      <c r="M23" s="52">
        <v>252.43384320000001</v>
      </c>
      <c r="N23" s="16" t="s">
        <v>13</v>
      </c>
      <c r="O23" s="16"/>
      <c r="P23" s="195"/>
    </row>
    <row r="24" spans="1:16">
      <c r="A24" s="195"/>
      <c r="B24" s="16" t="s">
        <v>14</v>
      </c>
      <c r="C24" s="16"/>
      <c r="D24" s="50">
        <v>0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2">
        <v>0</v>
      </c>
      <c r="N24" s="16" t="s">
        <v>14</v>
      </c>
      <c r="O24" s="16"/>
      <c r="P24" s="195"/>
    </row>
    <row r="25" spans="1:16">
      <c r="A25" s="195"/>
      <c r="B25" s="16" t="s">
        <v>15</v>
      </c>
      <c r="C25" s="16"/>
      <c r="D25" s="50">
        <v>73360.80102076396</v>
      </c>
      <c r="E25" s="51">
        <v>1550.5439342983695</v>
      </c>
      <c r="F25" s="51">
        <v>4442.094547951705</v>
      </c>
      <c r="G25" s="51">
        <v>2725.646317950408</v>
      </c>
      <c r="H25" s="51">
        <v>1412.8686109631331</v>
      </c>
      <c r="I25" s="51">
        <v>8451.8548833647001</v>
      </c>
      <c r="J25" s="51">
        <v>4725.047583928761</v>
      </c>
      <c r="K25" s="51">
        <v>45709.564276318466</v>
      </c>
      <c r="L25" s="51">
        <v>4343.18086598843</v>
      </c>
      <c r="M25" s="52">
        <v>0</v>
      </c>
      <c r="N25" s="16" t="s">
        <v>15</v>
      </c>
      <c r="O25" s="16"/>
      <c r="P25" s="195"/>
    </row>
    <row r="26" spans="1:16">
      <c r="A26" s="195"/>
      <c r="B26" s="20"/>
      <c r="C26" s="20" t="s">
        <v>16</v>
      </c>
      <c r="D26" s="53">
        <v>6854.11816937618</v>
      </c>
      <c r="E26" s="54">
        <v>0</v>
      </c>
      <c r="F26" s="54">
        <v>0</v>
      </c>
      <c r="G26" s="54">
        <v>677.90438448199995</v>
      </c>
      <c r="H26" s="54">
        <v>0</v>
      </c>
      <c r="I26" s="54">
        <v>2681.37959694858</v>
      </c>
      <c r="J26" s="54">
        <v>0</v>
      </c>
      <c r="K26" s="54">
        <v>3494.8341879456002</v>
      </c>
      <c r="L26" s="54">
        <v>0</v>
      </c>
      <c r="M26" s="55">
        <v>0</v>
      </c>
      <c r="N26" s="20"/>
      <c r="O26" s="20" t="s">
        <v>16</v>
      </c>
      <c r="P26" s="195"/>
    </row>
    <row r="27" spans="1:16">
      <c r="A27" s="195"/>
      <c r="B27" s="20" t="s">
        <v>5</v>
      </c>
      <c r="C27" s="20" t="s">
        <v>17</v>
      </c>
      <c r="D27" s="53">
        <v>22752.30897461011</v>
      </c>
      <c r="E27" s="54">
        <v>0</v>
      </c>
      <c r="F27" s="54">
        <v>0</v>
      </c>
      <c r="G27" s="54">
        <v>0</v>
      </c>
      <c r="H27" s="54">
        <v>0</v>
      </c>
      <c r="I27" s="54">
        <v>0</v>
      </c>
      <c r="J27" s="54">
        <v>0</v>
      </c>
      <c r="K27" s="54">
        <v>22752.30897461011</v>
      </c>
      <c r="L27" s="54">
        <v>0</v>
      </c>
      <c r="M27" s="55">
        <v>0</v>
      </c>
      <c r="N27" s="20" t="s">
        <v>5</v>
      </c>
      <c r="O27" s="20" t="s">
        <v>17</v>
      </c>
      <c r="P27" s="195"/>
    </row>
    <row r="28" spans="1:16">
      <c r="A28" s="195"/>
      <c r="B28" s="20"/>
      <c r="C28" s="20" t="s">
        <v>18</v>
      </c>
      <c r="D28" s="53">
        <v>31065.117897339183</v>
      </c>
      <c r="E28" s="54">
        <v>1544.4995775844509</v>
      </c>
      <c r="F28" s="54">
        <v>4367.8694434878335</v>
      </c>
      <c r="G28" s="54">
        <v>2038.3810703532311</v>
      </c>
      <c r="H28" s="54">
        <v>1402.3406615111251</v>
      </c>
      <c r="I28" s="54">
        <v>5735.0728446007251</v>
      </c>
      <c r="J28" s="54">
        <v>4695.2339193494518</v>
      </c>
      <c r="K28" s="54">
        <v>7220.2870445809885</v>
      </c>
      <c r="L28" s="54">
        <v>4061.433335871377</v>
      </c>
      <c r="M28" s="55">
        <v>0</v>
      </c>
      <c r="N28" s="20"/>
      <c r="O28" s="20" t="s">
        <v>18</v>
      </c>
      <c r="P28" s="195"/>
    </row>
    <row r="29" spans="1:16">
      <c r="A29" s="195"/>
      <c r="B29" s="20"/>
      <c r="C29" s="20" t="s">
        <v>19</v>
      </c>
      <c r="D29" s="53">
        <v>11820.5</v>
      </c>
      <c r="E29" s="54">
        <v>0</v>
      </c>
      <c r="F29" s="54">
        <v>0</v>
      </c>
      <c r="G29" s="54">
        <v>0</v>
      </c>
      <c r="H29" s="54">
        <v>0</v>
      </c>
      <c r="I29" s="54">
        <v>0</v>
      </c>
      <c r="J29" s="54">
        <v>0</v>
      </c>
      <c r="K29" s="54">
        <v>11820.5</v>
      </c>
      <c r="L29" s="54">
        <v>0</v>
      </c>
      <c r="M29" s="55">
        <v>0</v>
      </c>
      <c r="N29" s="20"/>
      <c r="O29" s="20" t="s">
        <v>19</v>
      </c>
      <c r="P29" s="195"/>
    </row>
    <row r="30" spans="1:16">
      <c r="A30" s="195"/>
      <c r="B30" s="20"/>
      <c r="C30" s="20" t="s">
        <v>20</v>
      </c>
      <c r="D30" s="53">
        <v>117.82633713483547</v>
      </c>
      <c r="E30" s="54">
        <v>6.0443567139186332</v>
      </c>
      <c r="F30" s="54">
        <v>16.572255958330651</v>
      </c>
      <c r="G30" s="54">
        <v>8.6687699379663385</v>
      </c>
      <c r="H30" s="54">
        <v>8.2500893833249975</v>
      </c>
      <c r="I30" s="54">
        <v>19.941214623537942</v>
      </c>
      <c r="J30" s="54">
        <v>17.144327825616191</v>
      </c>
      <c r="K30" s="54">
        <v>27.51491654823025</v>
      </c>
      <c r="L30" s="54">
        <v>13.690406143910479</v>
      </c>
      <c r="M30" s="55">
        <v>0</v>
      </c>
      <c r="N30" s="20"/>
      <c r="O30" s="20" t="s">
        <v>20</v>
      </c>
      <c r="P30" s="195"/>
    </row>
    <row r="31" spans="1:16">
      <c r="A31" s="195"/>
      <c r="B31" s="20"/>
      <c r="C31" s="20" t="s">
        <v>21</v>
      </c>
      <c r="D31" s="53">
        <v>162.4</v>
      </c>
      <c r="E31" s="54">
        <v>0</v>
      </c>
      <c r="F31" s="54">
        <v>38.249906905540158</v>
      </c>
      <c r="G31" s="54">
        <v>0.69209317721047625</v>
      </c>
      <c r="H31" s="54">
        <v>2.2778600686830242</v>
      </c>
      <c r="I31" s="54">
        <v>15.46122719185734</v>
      </c>
      <c r="J31" s="54">
        <v>12.66933675369275</v>
      </c>
      <c r="K31" s="54">
        <v>7.1191526335388309</v>
      </c>
      <c r="L31" s="54">
        <v>85.93042326947743</v>
      </c>
      <c r="M31" s="55">
        <v>0</v>
      </c>
      <c r="N31" s="20"/>
      <c r="O31" s="20" t="s">
        <v>21</v>
      </c>
      <c r="P31" s="195"/>
    </row>
    <row r="32" spans="1:16">
      <c r="A32" s="195"/>
      <c r="B32" s="20"/>
      <c r="C32" s="20" t="s">
        <v>22</v>
      </c>
      <c r="D32" s="53">
        <v>588.5296423036649</v>
      </c>
      <c r="E32" s="54">
        <v>0</v>
      </c>
      <c r="F32" s="54">
        <v>19.402941599999998</v>
      </c>
      <c r="G32" s="54">
        <v>0</v>
      </c>
      <c r="H32" s="54">
        <v>0</v>
      </c>
      <c r="I32" s="54">
        <v>0</v>
      </c>
      <c r="J32" s="54">
        <v>0</v>
      </c>
      <c r="K32" s="54">
        <v>387</v>
      </c>
      <c r="L32" s="56">
        <v>182.12670070366491</v>
      </c>
      <c r="M32" s="55">
        <v>0</v>
      </c>
      <c r="N32" s="20"/>
      <c r="O32" s="20" t="s">
        <v>22</v>
      </c>
      <c r="P32" s="195"/>
    </row>
    <row r="33" spans="1:16">
      <c r="A33" s="195"/>
      <c r="B33" s="20" t="s">
        <v>5</v>
      </c>
      <c r="C33" s="20" t="s">
        <v>23</v>
      </c>
      <c r="D33" s="53">
        <v>0</v>
      </c>
      <c r="E33" s="54">
        <v>0</v>
      </c>
      <c r="F33" s="54">
        <v>0</v>
      </c>
      <c r="G33" s="54">
        <v>0</v>
      </c>
      <c r="H33" s="54">
        <v>0</v>
      </c>
      <c r="I33" s="54">
        <v>0</v>
      </c>
      <c r="J33" s="54">
        <v>0</v>
      </c>
      <c r="K33" s="54">
        <v>0</v>
      </c>
      <c r="L33" s="56">
        <v>0</v>
      </c>
      <c r="M33" s="55">
        <v>0</v>
      </c>
      <c r="N33" s="20" t="s">
        <v>5</v>
      </c>
      <c r="O33" s="20" t="s">
        <v>23</v>
      </c>
      <c r="P33" s="195"/>
    </row>
    <row r="34" spans="1:16">
      <c r="A34" s="195"/>
      <c r="B34" s="20"/>
      <c r="C34" s="20" t="s">
        <v>24</v>
      </c>
      <c r="D34" s="53">
        <v>0</v>
      </c>
      <c r="E34" s="54">
        <v>0</v>
      </c>
      <c r="F34" s="54">
        <v>0</v>
      </c>
      <c r="G34" s="54">
        <v>0</v>
      </c>
      <c r="H34" s="54">
        <v>0</v>
      </c>
      <c r="I34" s="54">
        <v>0</v>
      </c>
      <c r="J34" s="54">
        <v>0</v>
      </c>
      <c r="K34" s="54">
        <v>0</v>
      </c>
      <c r="L34" s="54">
        <v>0</v>
      </c>
      <c r="M34" s="55">
        <v>0</v>
      </c>
      <c r="N34" s="20"/>
      <c r="O34" s="20" t="s">
        <v>24</v>
      </c>
      <c r="P34" s="195"/>
    </row>
    <row r="35" spans="1:16">
      <c r="A35" s="195"/>
      <c r="B35" s="20" t="s">
        <v>5</v>
      </c>
      <c r="C35" s="20" t="s">
        <v>47</v>
      </c>
      <c r="D35" s="53">
        <v>0</v>
      </c>
      <c r="E35" s="54">
        <v>0</v>
      </c>
      <c r="F35" s="54">
        <v>0</v>
      </c>
      <c r="G35" s="54">
        <v>0</v>
      </c>
      <c r="H35" s="54">
        <v>0</v>
      </c>
      <c r="I35" s="54">
        <v>0</v>
      </c>
      <c r="J35" s="54">
        <v>0</v>
      </c>
      <c r="K35" s="54">
        <v>0</v>
      </c>
      <c r="L35" s="54">
        <v>0</v>
      </c>
      <c r="M35" s="55">
        <v>0</v>
      </c>
      <c r="N35" s="20" t="s">
        <v>5</v>
      </c>
      <c r="O35" s="20" t="s">
        <v>47</v>
      </c>
      <c r="P35" s="195"/>
    </row>
    <row r="36" spans="1:16">
      <c r="A36" s="195"/>
      <c r="B36" s="20"/>
      <c r="C36" s="20" t="s">
        <v>25</v>
      </c>
      <c r="D36" s="53">
        <v>0</v>
      </c>
      <c r="E36" s="54">
        <v>0</v>
      </c>
      <c r="F36" s="54">
        <v>0</v>
      </c>
      <c r="G36" s="54">
        <v>0</v>
      </c>
      <c r="H36" s="54">
        <v>0</v>
      </c>
      <c r="I36" s="54">
        <v>0</v>
      </c>
      <c r="J36" s="54">
        <v>0</v>
      </c>
      <c r="K36" s="54">
        <v>0</v>
      </c>
      <c r="L36" s="54">
        <v>0</v>
      </c>
      <c r="M36" s="55">
        <v>0</v>
      </c>
      <c r="N36" s="20"/>
      <c r="O36" s="20" t="s">
        <v>25</v>
      </c>
      <c r="P36" s="195"/>
    </row>
    <row r="37" spans="1:16">
      <c r="A37" s="195"/>
      <c r="B37" s="20"/>
      <c r="C37" s="20" t="s">
        <v>26</v>
      </c>
      <c r="D37" s="53">
        <v>0</v>
      </c>
      <c r="E37" s="54">
        <v>0</v>
      </c>
      <c r="F37" s="54">
        <v>0</v>
      </c>
      <c r="G37" s="54">
        <v>0</v>
      </c>
      <c r="H37" s="54">
        <v>0</v>
      </c>
      <c r="I37" s="54">
        <v>0</v>
      </c>
      <c r="J37" s="54">
        <v>0</v>
      </c>
      <c r="K37" s="54">
        <v>0</v>
      </c>
      <c r="L37" s="54">
        <v>0</v>
      </c>
      <c r="M37" s="55">
        <v>0</v>
      </c>
      <c r="N37" s="20"/>
      <c r="O37" s="20" t="s">
        <v>26</v>
      </c>
      <c r="P37" s="195"/>
    </row>
    <row r="38" spans="1:16">
      <c r="A38" s="195"/>
      <c r="B38" s="16" t="s">
        <v>27</v>
      </c>
      <c r="C38" s="16"/>
      <c r="D38" s="50">
        <v>33895.057726860483</v>
      </c>
      <c r="E38" s="51">
        <v>0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v>11278.68437155127</v>
      </c>
      <c r="L38" s="51">
        <v>22616.373355309217</v>
      </c>
      <c r="M38" s="52">
        <v>0</v>
      </c>
      <c r="N38" s="16" t="s">
        <v>27</v>
      </c>
      <c r="O38" s="16"/>
      <c r="P38" s="195"/>
    </row>
    <row r="39" spans="1:16">
      <c r="A39" s="195"/>
      <c r="B39" s="20"/>
      <c r="C39" s="20" t="s">
        <v>28</v>
      </c>
      <c r="D39" s="53">
        <v>0</v>
      </c>
      <c r="E39" s="54">
        <v>0</v>
      </c>
      <c r="F39" s="54">
        <v>0</v>
      </c>
      <c r="G39" s="54">
        <v>0</v>
      </c>
      <c r="H39" s="54">
        <v>0</v>
      </c>
      <c r="I39" s="54">
        <v>0</v>
      </c>
      <c r="J39" s="54">
        <v>0</v>
      </c>
      <c r="K39" s="54">
        <v>0</v>
      </c>
      <c r="L39" s="54">
        <v>0</v>
      </c>
      <c r="M39" s="55">
        <v>0</v>
      </c>
      <c r="N39" s="20"/>
      <c r="O39" s="20" t="s">
        <v>28</v>
      </c>
      <c r="P39" s="195"/>
    </row>
    <row r="40" spans="1:16">
      <c r="A40" s="195"/>
      <c r="B40" s="20"/>
      <c r="C40" s="20" t="s">
        <v>29</v>
      </c>
      <c r="D40" s="53">
        <v>12315.275543020885</v>
      </c>
      <c r="E40" s="54">
        <v>0</v>
      </c>
      <c r="F40" s="54">
        <v>0</v>
      </c>
      <c r="G40" s="54">
        <v>0</v>
      </c>
      <c r="H40" s="54">
        <v>0</v>
      </c>
      <c r="I40" s="54">
        <v>0</v>
      </c>
      <c r="J40" s="54">
        <v>0</v>
      </c>
      <c r="K40" s="54">
        <v>3590.7895501205999</v>
      </c>
      <c r="L40" s="54">
        <v>8724.4859929002851</v>
      </c>
      <c r="M40" s="55">
        <v>0</v>
      </c>
      <c r="N40" s="20"/>
      <c r="O40" s="20" t="s">
        <v>29</v>
      </c>
      <c r="P40" s="195"/>
    </row>
    <row r="41" spans="1:16">
      <c r="A41" s="195"/>
      <c r="B41" s="20"/>
      <c r="C41" s="20" t="s">
        <v>30</v>
      </c>
      <c r="D41" s="53">
        <v>21579.782183839601</v>
      </c>
      <c r="E41" s="54">
        <v>0</v>
      </c>
      <c r="F41" s="54">
        <v>0</v>
      </c>
      <c r="G41" s="54">
        <v>0</v>
      </c>
      <c r="H41" s="54">
        <v>0</v>
      </c>
      <c r="I41" s="54">
        <v>0</v>
      </c>
      <c r="J41" s="54">
        <v>0</v>
      </c>
      <c r="K41" s="54">
        <v>7687.8948214306702</v>
      </c>
      <c r="L41" s="54">
        <v>13891.88736240893</v>
      </c>
      <c r="M41" s="55">
        <v>0</v>
      </c>
      <c r="N41" s="20"/>
      <c r="O41" s="20" t="s">
        <v>30</v>
      </c>
      <c r="P41" s="195"/>
    </row>
    <row r="42" spans="1:16">
      <c r="A42" s="195"/>
      <c r="B42" s="20"/>
      <c r="C42" s="20" t="s">
        <v>59</v>
      </c>
      <c r="D42" s="53">
        <v>0</v>
      </c>
      <c r="E42" s="54">
        <v>0</v>
      </c>
      <c r="F42" s="54">
        <v>0</v>
      </c>
      <c r="G42" s="54">
        <v>0</v>
      </c>
      <c r="H42" s="54">
        <v>0</v>
      </c>
      <c r="I42" s="54">
        <v>0</v>
      </c>
      <c r="J42" s="54">
        <v>0</v>
      </c>
      <c r="K42" s="54">
        <v>0</v>
      </c>
      <c r="L42" s="54">
        <v>0</v>
      </c>
      <c r="M42" s="55">
        <v>0</v>
      </c>
      <c r="N42" s="20"/>
      <c r="O42" s="20" t="s">
        <v>59</v>
      </c>
      <c r="P42" s="195"/>
    </row>
    <row r="43" spans="1:16">
      <c r="A43" s="195"/>
      <c r="B43" s="20"/>
      <c r="C43" s="20" t="s">
        <v>32</v>
      </c>
      <c r="D43" s="53">
        <v>0</v>
      </c>
      <c r="E43" s="54">
        <v>0</v>
      </c>
      <c r="F43" s="54">
        <v>0</v>
      </c>
      <c r="G43" s="54">
        <v>0</v>
      </c>
      <c r="H43" s="54">
        <v>0</v>
      </c>
      <c r="I43" s="54">
        <v>0</v>
      </c>
      <c r="J43" s="54">
        <v>0</v>
      </c>
      <c r="K43" s="54">
        <v>0</v>
      </c>
      <c r="L43" s="54">
        <v>0</v>
      </c>
      <c r="M43" s="55">
        <v>0</v>
      </c>
      <c r="N43" s="20"/>
      <c r="O43" s="20" t="s">
        <v>32</v>
      </c>
      <c r="P43" s="195"/>
    </row>
    <row r="44" spans="1:16">
      <c r="A44" s="195"/>
      <c r="B44" s="20"/>
      <c r="C44" s="20" t="s">
        <v>33</v>
      </c>
      <c r="D44" s="53">
        <v>0</v>
      </c>
      <c r="E44" s="54">
        <v>0</v>
      </c>
      <c r="F44" s="54">
        <v>0</v>
      </c>
      <c r="G44" s="54">
        <v>0</v>
      </c>
      <c r="H44" s="54">
        <v>0</v>
      </c>
      <c r="I44" s="54">
        <v>0</v>
      </c>
      <c r="J44" s="54">
        <v>0</v>
      </c>
      <c r="K44" s="54">
        <v>0</v>
      </c>
      <c r="L44" s="54">
        <v>0</v>
      </c>
      <c r="M44" s="55">
        <v>0</v>
      </c>
      <c r="N44" s="20"/>
      <c r="O44" s="20" t="s">
        <v>33</v>
      </c>
      <c r="P44" s="195"/>
    </row>
    <row r="45" spans="1:16">
      <c r="A45" s="196" t="s">
        <v>3</v>
      </c>
      <c r="B45" s="28" t="s">
        <v>34</v>
      </c>
      <c r="C45" s="28"/>
      <c r="D45" s="57">
        <v>3238.1503946781777</v>
      </c>
      <c r="E45" s="58">
        <v>0</v>
      </c>
      <c r="F45" s="58">
        <v>676.97005342150669</v>
      </c>
      <c r="G45" s="58">
        <v>65.787986568983101</v>
      </c>
      <c r="H45" s="58">
        <v>32.163015655947291</v>
      </c>
      <c r="I45" s="58">
        <v>118.4183758241696</v>
      </c>
      <c r="J45" s="58">
        <v>42.396702455566889</v>
      </c>
      <c r="K45" s="58">
        <v>2154.7567797860643</v>
      </c>
      <c r="L45" s="58">
        <v>135.96183890923169</v>
      </c>
      <c r="M45" s="59">
        <v>11.69564205670811</v>
      </c>
      <c r="N45" s="28" t="s">
        <v>34</v>
      </c>
      <c r="O45" s="28"/>
      <c r="P45" s="196" t="s">
        <v>3</v>
      </c>
    </row>
    <row r="46" spans="1:16">
      <c r="A46" s="195"/>
      <c r="B46" s="20"/>
      <c r="C46" s="20" t="s">
        <v>8</v>
      </c>
      <c r="D46" s="53">
        <v>2458.9282426499999</v>
      </c>
      <c r="E46" s="54">
        <v>0</v>
      </c>
      <c r="F46" s="54">
        <v>486.91586999999993</v>
      </c>
      <c r="G46" s="54">
        <v>0</v>
      </c>
      <c r="H46" s="54">
        <v>0</v>
      </c>
      <c r="I46" s="54">
        <v>0</v>
      </c>
      <c r="J46" s="54">
        <v>0</v>
      </c>
      <c r="K46" s="54">
        <v>1972.0123726500001</v>
      </c>
      <c r="L46" s="54">
        <v>0</v>
      </c>
      <c r="M46" s="55">
        <v>0</v>
      </c>
      <c r="N46" s="20"/>
      <c r="O46" s="20" t="s">
        <v>8</v>
      </c>
      <c r="P46" s="195"/>
    </row>
    <row r="47" spans="1:16">
      <c r="A47" s="195"/>
      <c r="B47" s="20"/>
      <c r="C47" s="20" t="s">
        <v>9</v>
      </c>
      <c r="D47" s="53">
        <v>779.22215202817767</v>
      </c>
      <c r="E47" s="54">
        <v>0</v>
      </c>
      <c r="F47" s="54">
        <v>190.05418342150671</v>
      </c>
      <c r="G47" s="54">
        <v>65.787986568983101</v>
      </c>
      <c r="H47" s="54">
        <v>32.163015655947291</v>
      </c>
      <c r="I47" s="54">
        <v>118.4183758241696</v>
      </c>
      <c r="J47" s="54">
        <v>42.396702455566889</v>
      </c>
      <c r="K47" s="54">
        <v>182.74440713606421</v>
      </c>
      <c r="L47" s="54">
        <v>135.96183890923169</v>
      </c>
      <c r="M47" s="55">
        <v>11.69564205670811</v>
      </c>
      <c r="N47" s="20"/>
      <c r="O47" s="20" t="s">
        <v>9</v>
      </c>
      <c r="P47" s="195"/>
    </row>
    <row r="48" spans="1:16" ht="17.5" thickBot="1">
      <c r="A48" s="197"/>
      <c r="B48" s="32" t="s">
        <v>35</v>
      </c>
      <c r="C48" s="32" t="s">
        <v>62</v>
      </c>
      <c r="D48" s="60">
        <v>0</v>
      </c>
      <c r="E48" s="61">
        <v>0</v>
      </c>
      <c r="F48" s="61">
        <v>0</v>
      </c>
      <c r="G48" s="61">
        <v>0</v>
      </c>
      <c r="H48" s="61">
        <v>0</v>
      </c>
      <c r="I48" s="61">
        <v>0</v>
      </c>
      <c r="J48" s="61">
        <v>0</v>
      </c>
      <c r="K48" s="61">
        <v>0</v>
      </c>
      <c r="L48" s="61">
        <v>0</v>
      </c>
      <c r="M48" s="62">
        <v>0</v>
      </c>
      <c r="N48" s="32" t="s">
        <v>35</v>
      </c>
      <c r="O48" s="32" t="s">
        <v>62</v>
      </c>
      <c r="P48" s="197"/>
    </row>
    <row r="49" spans="1:2">
      <c r="A49" s="37"/>
    </row>
    <row r="50" spans="1:2">
      <c r="A50" s="184" t="s">
        <v>545</v>
      </c>
      <c r="B50"/>
    </row>
    <row r="51" spans="1:2">
      <c r="A51" s="184" t="s">
        <v>546</v>
      </c>
      <c r="B51"/>
    </row>
    <row r="52" spans="1:2">
      <c r="A52" s="184" t="s">
        <v>547</v>
      </c>
      <c r="B52"/>
    </row>
    <row r="53" spans="1:2">
      <c r="A53" s="184" t="s">
        <v>548</v>
      </c>
      <c r="B53"/>
    </row>
    <row r="54" spans="1:2">
      <c r="A54" s="184" t="s">
        <v>549</v>
      </c>
      <c r="B54"/>
    </row>
    <row r="55" spans="1:2">
      <c r="A55" s="184" t="s">
        <v>550</v>
      </c>
      <c r="B55"/>
    </row>
    <row r="56" spans="1:2">
      <c r="A56" s="184" t="s">
        <v>551</v>
      </c>
      <c r="B56"/>
    </row>
    <row r="57" spans="1:2">
      <c r="A57" s="185"/>
      <c r="B57" s="186"/>
    </row>
    <row r="58" spans="1:2">
      <c r="A58"/>
      <c r="B58"/>
    </row>
  </sheetData>
  <mergeCells count="6">
    <mergeCell ref="A12:A44"/>
    <mergeCell ref="P12:P44"/>
    <mergeCell ref="A45:A48"/>
    <mergeCell ref="P45:P48"/>
    <mergeCell ref="A5:C6"/>
    <mergeCell ref="N5:P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.5" style="3" customWidth="1"/>
    <col min="4" max="15" width="11.58203125" style="3" customWidth="1"/>
    <col min="16" max="16" width="9" style="3"/>
    <col min="17" max="17" width="19.25" style="3" bestFit="1" customWidth="1"/>
    <col min="18" max="18" width="4.08203125" style="3" customWidth="1"/>
    <col min="19" max="16384" width="9" style="3"/>
  </cols>
  <sheetData>
    <row r="1" spans="1:18" ht="21">
      <c r="A1" s="4" t="s">
        <v>78</v>
      </c>
    </row>
    <row r="3" spans="1:18" ht="21">
      <c r="B3" s="4" t="s">
        <v>567</v>
      </c>
    </row>
    <row r="4" spans="1:18" ht="21.5" thickBot="1">
      <c r="B4" s="4"/>
      <c r="R4" s="6" t="s">
        <v>0</v>
      </c>
    </row>
    <row r="5" spans="1:18">
      <c r="A5" s="198" t="s">
        <v>1</v>
      </c>
      <c r="B5" s="198"/>
      <c r="C5" s="199"/>
      <c r="D5" s="38" t="s">
        <v>91</v>
      </c>
      <c r="E5" s="8" t="s">
        <v>80</v>
      </c>
      <c r="F5" s="8" t="s">
        <v>87</v>
      </c>
      <c r="G5" s="8" t="s">
        <v>92</v>
      </c>
      <c r="H5" s="8" t="s">
        <v>93</v>
      </c>
      <c r="I5" s="8" t="s">
        <v>94</v>
      </c>
      <c r="J5" s="8" t="s">
        <v>95</v>
      </c>
      <c r="K5" s="8" t="s">
        <v>96</v>
      </c>
      <c r="L5" s="8" t="s">
        <v>86</v>
      </c>
      <c r="M5" s="9" t="s">
        <v>97</v>
      </c>
      <c r="N5" s="9" t="s">
        <v>98</v>
      </c>
      <c r="O5" s="10" t="s">
        <v>81</v>
      </c>
      <c r="P5" s="202" t="s">
        <v>1</v>
      </c>
      <c r="Q5" s="198"/>
      <c r="R5" s="198"/>
    </row>
    <row r="6" spans="1:18" s="37" customFormat="1" ht="16">
      <c r="A6" s="200"/>
      <c r="B6" s="200"/>
      <c r="C6" s="201"/>
      <c r="D6" s="39" t="s">
        <v>366</v>
      </c>
      <c r="E6" s="40" t="s">
        <v>320</v>
      </c>
      <c r="F6" s="40" t="s">
        <v>347</v>
      </c>
      <c r="G6" s="40" t="s">
        <v>367</v>
      </c>
      <c r="H6" s="40" t="s">
        <v>368</v>
      </c>
      <c r="I6" s="40" t="s">
        <v>369</v>
      </c>
      <c r="J6" s="40" t="s">
        <v>370</v>
      </c>
      <c r="K6" s="40" t="s">
        <v>371</v>
      </c>
      <c r="L6" s="40" t="s">
        <v>346</v>
      </c>
      <c r="M6" s="40" t="s">
        <v>372</v>
      </c>
      <c r="N6" s="40" t="s">
        <v>373</v>
      </c>
      <c r="O6" s="14" t="s">
        <v>344</v>
      </c>
      <c r="P6" s="203"/>
      <c r="Q6" s="200"/>
      <c r="R6" s="200"/>
    </row>
    <row r="7" spans="1:18">
      <c r="A7" s="16"/>
      <c r="B7" s="16" t="s">
        <v>4</v>
      </c>
      <c r="C7" s="16"/>
      <c r="D7" s="41">
        <v>586824.12263357698</v>
      </c>
      <c r="E7" s="42">
        <v>22635.854194353</v>
      </c>
      <c r="F7" s="42">
        <v>71600.915067033551</v>
      </c>
      <c r="G7" s="42">
        <v>74595.107010549604</v>
      </c>
      <c r="H7" s="42">
        <v>27464.730015738318</v>
      </c>
      <c r="I7" s="42">
        <v>22475.453437606742</v>
      </c>
      <c r="J7" s="42">
        <v>8789.5853093918504</v>
      </c>
      <c r="K7" s="42">
        <v>8212.6302714890389</v>
      </c>
      <c r="L7" s="42">
        <v>313974.64536883857</v>
      </c>
      <c r="M7" s="42">
        <v>15230.184842975381</v>
      </c>
      <c r="N7" s="42">
        <v>20800.894932565821</v>
      </c>
      <c r="O7" s="43">
        <v>1044.1221830351446</v>
      </c>
      <c r="P7" s="16" t="s">
        <v>4</v>
      </c>
      <c r="Q7" s="16"/>
      <c r="R7" s="16"/>
    </row>
    <row r="8" spans="1:18">
      <c r="A8" s="20"/>
      <c r="B8" s="20"/>
      <c r="C8" s="20" t="s">
        <v>2</v>
      </c>
      <c r="D8" s="44">
        <v>299790.05467570695</v>
      </c>
      <c r="E8" s="45">
        <v>22504.081756899333</v>
      </c>
      <c r="F8" s="45">
        <v>1253.1222700701487</v>
      </c>
      <c r="G8" s="45">
        <v>74431.368021755683</v>
      </c>
      <c r="H8" s="45">
        <v>27254.20845871757</v>
      </c>
      <c r="I8" s="45">
        <v>22297.094896241942</v>
      </c>
      <c r="J8" s="45">
        <v>8789.5853093918504</v>
      </c>
      <c r="K8" s="45">
        <v>8151.2281506913205</v>
      </c>
      <c r="L8" s="45">
        <v>98108.358082660037</v>
      </c>
      <c r="M8" s="45">
        <v>15176.457987277377</v>
      </c>
      <c r="N8" s="45">
        <v>20786.275379994935</v>
      </c>
      <c r="O8" s="46">
        <v>1038.2743620067906</v>
      </c>
      <c r="P8" s="20"/>
      <c r="Q8" s="20" t="s">
        <v>2</v>
      </c>
      <c r="R8" s="20"/>
    </row>
    <row r="9" spans="1:18">
      <c r="A9" s="20"/>
      <c r="B9" s="20"/>
      <c r="C9" s="20" t="s">
        <v>3</v>
      </c>
      <c r="D9" s="44">
        <v>287034.06795787002</v>
      </c>
      <c r="E9" s="45">
        <v>131.77243745366485</v>
      </c>
      <c r="F9" s="45">
        <v>70347.792796963404</v>
      </c>
      <c r="G9" s="45">
        <v>163.73898879391351</v>
      </c>
      <c r="H9" s="45">
        <v>210.52155702074589</v>
      </c>
      <c r="I9" s="45">
        <v>178.35854136479861</v>
      </c>
      <c r="J9" s="45">
        <v>0</v>
      </c>
      <c r="K9" s="45">
        <v>61.402120797717558</v>
      </c>
      <c r="L9" s="45">
        <v>215866.28728617856</v>
      </c>
      <c r="M9" s="45">
        <v>53.726855698002858</v>
      </c>
      <c r="N9" s="45">
        <v>14.61955257088513</v>
      </c>
      <c r="O9" s="46">
        <v>5.8478210283540539</v>
      </c>
      <c r="P9" s="20"/>
      <c r="Q9" s="20" t="s">
        <v>3</v>
      </c>
      <c r="R9" s="20"/>
    </row>
    <row r="10" spans="1:18">
      <c r="A10" s="16"/>
      <c r="B10" s="16" t="s">
        <v>58</v>
      </c>
      <c r="C10" s="16"/>
      <c r="D10" s="189">
        <v>1</v>
      </c>
      <c r="E10" s="191">
        <v>3.8573489604971839E-2</v>
      </c>
      <c r="F10" s="191">
        <v>0.1220142668056991</v>
      </c>
      <c r="G10" s="191">
        <v>0.12711663364446943</v>
      </c>
      <c r="H10" s="191">
        <v>4.6802319394234862E-2</v>
      </c>
      <c r="I10" s="191">
        <v>3.8300152585310131E-2</v>
      </c>
      <c r="J10" s="191">
        <v>1.4978227667168035E-2</v>
      </c>
      <c r="K10" s="191">
        <v>1.3995045456945446E-2</v>
      </c>
      <c r="L10" s="191">
        <v>0.53504045464213079</v>
      </c>
      <c r="M10" s="191">
        <v>2.5953576643415133E-2</v>
      </c>
      <c r="N10" s="191">
        <v>3.5446557376023646E-2</v>
      </c>
      <c r="O10" s="192">
        <v>1.779276179631614E-3</v>
      </c>
      <c r="P10" s="16" t="s">
        <v>58</v>
      </c>
      <c r="Q10" s="16"/>
      <c r="R10" s="16"/>
    </row>
    <row r="11" spans="1:18">
      <c r="A11" s="20"/>
      <c r="B11" s="20"/>
      <c r="C11" s="20"/>
      <c r="D11" s="21"/>
      <c r="E11" s="24"/>
      <c r="F11" s="24"/>
      <c r="G11" s="24"/>
      <c r="H11" s="24"/>
      <c r="I11" s="24"/>
      <c r="J11" s="24"/>
      <c r="K11" s="24"/>
      <c r="L11" s="24"/>
      <c r="M11" s="25"/>
      <c r="N11" s="25"/>
      <c r="O11" s="1"/>
      <c r="P11" s="20"/>
      <c r="Q11" s="20"/>
      <c r="R11" s="20"/>
    </row>
    <row r="12" spans="1:18">
      <c r="A12" s="195" t="s">
        <v>2</v>
      </c>
      <c r="B12" s="16" t="s">
        <v>6</v>
      </c>
      <c r="C12" s="16"/>
      <c r="D12" s="50">
        <v>543.29776000000004</v>
      </c>
      <c r="E12" s="51">
        <v>19.265727999999999</v>
      </c>
      <c r="F12" s="51">
        <v>2.7648000000000001</v>
      </c>
      <c r="G12" s="51">
        <v>65.743808000000001</v>
      </c>
      <c r="H12" s="51">
        <v>30.874112</v>
      </c>
      <c r="I12" s="51">
        <v>74.879328000000001</v>
      </c>
      <c r="J12" s="51">
        <v>10.147168000000001</v>
      </c>
      <c r="K12" s="51">
        <v>36.641919999999999</v>
      </c>
      <c r="L12" s="51">
        <v>48.565376000000001</v>
      </c>
      <c r="M12" s="63">
        <v>73.990048000000002</v>
      </c>
      <c r="N12" s="63">
        <v>147.406272</v>
      </c>
      <c r="O12" s="52">
        <v>33.019199999999998</v>
      </c>
      <c r="P12" s="16" t="s">
        <v>6</v>
      </c>
      <c r="Q12" s="16"/>
      <c r="R12" s="195" t="s">
        <v>2</v>
      </c>
    </row>
    <row r="13" spans="1:18">
      <c r="A13" s="195"/>
      <c r="B13" s="16" t="s">
        <v>7</v>
      </c>
      <c r="C13" s="16"/>
      <c r="D13" s="50">
        <v>57127.945809412558</v>
      </c>
      <c r="E13" s="51">
        <v>9884.2450263198334</v>
      </c>
      <c r="F13" s="51">
        <v>465.66092991070741</v>
      </c>
      <c r="G13" s="51">
        <v>2408.2609494804069</v>
      </c>
      <c r="H13" s="51">
        <v>3651.1146398179862</v>
      </c>
      <c r="I13" s="51">
        <v>6577.3616525118723</v>
      </c>
      <c r="J13" s="51">
        <v>1744.138267009859</v>
      </c>
      <c r="K13" s="51">
        <v>1956.3533674050132</v>
      </c>
      <c r="L13" s="51">
        <v>13473.886933358415</v>
      </c>
      <c r="M13" s="51">
        <v>11533.377349677197</v>
      </c>
      <c r="N13" s="51">
        <v>5071.3968708744596</v>
      </c>
      <c r="O13" s="52">
        <v>362.14982304680802</v>
      </c>
      <c r="P13" s="16" t="s">
        <v>7</v>
      </c>
      <c r="Q13" s="16"/>
      <c r="R13" s="195"/>
    </row>
    <row r="14" spans="1:18">
      <c r="A14" s="195"/>
      <c r="B14" s="20"/>
      <c r="C14" s="20" t="s">
        <v>8</v>
      </c>
      <c r="D14" s="53">
        <v>26773.496108577001</v>
      </c>
      <c r="E14" s="54">
        <v>4484.1088622790003</v>
      </c>
      <c r="F14" s="54">
        <v>186.753927</v>
      </c>
      <c r="G14" s="54">
        <v>331.22437200000002</v>
      </c>
      <c r="H14" s="54">
        <v>496.4526042</v>
      </c>
      <c r="I14" s="54">
        <v>2356.692431721</v>
      </c>
      <c r="J14" s="54">
        <v>289.43930999999998</v>
      </c>
      <c r="K14" s="54">
        <v>666.70246476</v>
      </c>
      <c r="L14" s="54">
        <v>8343.2640660029992</v>
      </c>
      <c r="M14" s="64">
        <v>5804.8701676049996</v>
      </c>
      <c r="N14" s="64">
        <v>3813.9879030090001</v>
      </c>
      <c r="O14" s="55">
        <v>0</v>
      </c>
      <c r="P14" s="20"/>
      <c r="Q14" s="20" t="s">
        <v>8</v>
      </c>
      <c r="R14" s="195"/>
    </row>
    <row r="15" spans="1:18">
      <c r="A15" s="195"/>
      <c r="B15" s="20"/>
      <c r="C15" s="20" t="s">
        <v>9</v>
      </c>
      <c r="D15" s="53">
        <v>30354.449700835561</v>
      </c>
      <c r="E15" s="54">
        <v>5400.136164040834</v>
      </c>
      <c r="F15" s="54">
        <v>278.90700291070738</v>
      </c>
      <c r="G15" s="54">
        <v>2077.0365774804068</v>
      </c>
      <c r="H15" s="54">
        <v>3154.662035617986</v>
      </c>
      <c r="I15" s="54">
        <v>4220.6692207908727</v>
      </c>
      <c r="J15" s="54">
        <v>1454.698957009859</v>
      </c>
      <c r="K15" s="54">
        <v>1289.650902645013</v>
      </c>
      <c r="L15" s="54">
        <v>5130.6228673554151</v>
      </c>
      <c r="M15" s="64">
        <v>5728.5071820721987</v>
      </c>
      <c r="N15" s="64">
        <v>1257.40896786546</v>
      </c>
      <c r="O15" s="55">
        <v>362.14982304680802</v>
      </c>
      <c r="P15" s="20"/>
      <c r="Q15" s="20" t="s">
        <v>9</v>
      </c>
      <c r="R15" s="195"/>
    </row>
    <row r="16" spans="1:18">
      <c r="A16" s="195"/>
      <c r="B16" s="16" t="s">
        <v>10</v>
      </c>
      <c r="C16" s="16"/>
      <c r="D16" s="50">
        <v>8263.0662105198189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174.363994757987</v>
      </c>
      <c r="M16" s="51">
        <v>0</v>
      </c>
      <c r="N16" s="51">
        <v>8087.8182720018485</v>
      </c>
      <c r="O16" s="52">
        <v>0.88394375998267727</v>
      </c>
      <c r="P16" s="16" t="s">
        <v>10</v>
      </c>
      <c r="Q16" s="16"/>
      <c r="R16" s="195"/>
    </row>
    <row r="17" spans="1:18">
      <c r="A17" s="195"/>
      <c r="B17" s="20"/>
      <c r="C17" s="20" t="s">
        <v>8</v>
      </c>
      <c r="D17" s="53">
        <v>8202.7370489010009</v>
      </c>
      <c r="E17" s="54">
        <v>0</v>
      </c>
      <c r="F17" s="64">
        <v>0</v>
      </c>
      <c r="G17" s="54">
        <v>0</v>
      </c>
      <c r="H17" s="64">
        <v>0</v>
      </c>
      <c r="I17" s="54">
        <v>0</v>
      </c>
      <c r="J17" s="54">
        <v>0</v>
      </c>
      <c r="K17" s="64">
        <v>0</v>
      </c>
      <c r="L17" s="54">
        <v>173.70103693799999</v>
      </c>
      <c r="M17" s="64">
        <v>0</v>
      </c>
      <c r="N17" s="64">
        <v>8029.0360119630004</v>
      </c>
      <c r="O17" s="55">
        <v>0</v>
      </c>
      <c r="P17" s="20"/>
      <c r="Q17" s="20" t="s">
        <v>8</v>
      </c>
      <c r="R17" s="195"/>
    </row>
    <row r="18" spans="1:18">
      <c r="A18" s="195"/>
      <c r="B18" s="20"/>
      <c r="C18" s="20" t="s">
        <v>9</v>
      </c>
      <c r="D18" s="53">
        <v>60.329161618817722</v>
      </c>
      <c r="E18" s="54">
        <v>0</v>
      </c>
      <c r="F18" s="64">
        <v>0</v>
      </c>
      <c r="G18" s="54">
        <v>0</v>
      </c>
      <c r="H18" s="64">
        <v>0</v>
      </c>
      <c r="I18" s="54">
        <v>0</v>
      </c>
      <c r="J18" s="54">
        <v>0</v>
      </c>
      <c r="K18" s="64">
        <v>0</v>
      </c>
      <c r="L18" s="54">
        <v>0.66295781998700787</v>
      </c>
      <c r="M18" s="64">
        <v>0</v>
      </c>
      <c r="N18" s="64">
        <v>58.782260038848037</v>
      </c>
      <c r="O18" s="55">
        <v>0.88394375998267727</v>
      </c>
      <c r="P18" s="20"/>
      <c r="Q18" s="20" t="s">
        <v>9</v>
      </c>
      <c r="R18" s="195"/>
    </row>
    <row r="19" spans="1:18">
      <c r="A19" s="195"/>
      <c r="B19" s="16" t="s">
        <v>11</v>
      </c>
      <c r="C19" s="16"/>
      <c r="D19" s="50">
        <v>6480.8532222639997</v>
      </c>
      <c r="E19" s="51">
        <v>0</v>
      </c>
      <c r="F19" s="51">
        <v>0</v>
      </c>
      <c r="G19" s="51">
        <v>0</v>
      </c>
      <c r="H19" s="51">
        <v>0</v>
      </c>
      <c r="I19" s="51">
        <v>423.57282700000002</v>
      </c>
      <c r="J19" s="51">
        <v>0</v>
      </c>
      <c r="K19" s="51">
        <v>0</v>
      </c>
      <c r="L19" s="51">
        <v>0</v>
      </c>
      <c r="M19" s="51">
        <v>0</v>
      </c>
      <c r="N19" s="51">
        <v>6057.2803952639997</v>
      </c>
      <c r="O19" s="52">
        <v>0</v>
      </c>
      <c r="P19" s="16" t="s">
        <v>11</v>
      </c>
      <c r="Q19" s="16"/>
      <c r="R19" s="195"/>
    </row>
    <row r="20" spans="1:18">
      <c r="A20" s="195"/>
      <c r="B20" s="20"/>
      <c r="C20" s="20" t="s">
        <v>8</v>
      </c>
      <c r="D20" s="53">
        <v>6057.2803952639997</v>
      </c>
      <c r="E20" s="54">
        <v>0</v>
      </c>
      <c r="F20" s="54">
        <v>0</v>
      </c>
      <c r="G20" s="54">
        <v>0</v>
      </c>
      <c r="H20" s="54">
        <v>0</v>
      </c>
      <c r="I20" s="54">
        <v>0</v>
      </c>
      <c r="J20" s="54">
        <v>0</v>
      </c>
      <c r="K20" s="54">
        <v>0</v>
      </c>
      <c r="L20" s="54">
        <v>0</v>
      </c>
      <c r="M20" s="64">
        <v>0</v>
      </c>
      <c r="N20" s="64">
        <v>6057.2803952639997</v>
      </c>
      <c r="O20" s="55">
        <v>0</v>
      </c>
      <c r="P20" s="20"/>
      <c r="Q20" s="20" t="s">
        <v>8</v>
      </c>
      <c r="R20" s="195"/>
    </row>
    <row r="21" spans="1:18">
      <c r="A21" s="195"/>
      <c r="B21" s="20"/>
      <c r="C21" s="20" t="s">
        <v>9</v>
      </c>
      <c r="D21" s="53">
        <v>423.57282700000002</v>
      </c>
      <c r="E21" s="54">
        <v>0</v>
      </c>
      <c r="F21" s="54">
        <v>0</v>
      </c>
      <c r="G21" s="54">
        <v>0</v>
      </c>
      <c r="H21" s="54">
        <v>0</v>
      </c>
      <c r="I21" s="54">
        <v>423.57282700000002</v>
      </c>
      <c r="J21" s="54">
        <v>0</v>
      </c>
      <c r="K21" s="54">
        <v>0</v>
      </c>
      <c r="L21" s="54">
        <v>0</v>
      </c>
      <c r="M21" s="64">
        <v>0</v>
      </c>
      <c r="N21" s="64">
        <v>0</v>
      </c>
      <c r="O21" s="55">
        <v>0</v>
      </c>
      <c r="P21" s="20"/>
      <c r="Q21" s="20" t="s">
        <v>9</v>
      </c>
      <c r="R21" s="195"/>
    </row>
    <row r="22" spans="1:18">
      <c r="A22" s="195"/>
      <c r="B22" s="16" t="s">
        <v>12</v>
      </c>
      <c r="C22" s="16"/>
      <c r="D22" s="50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63">
        <v>0</v>
      </c>
      <c r="N22" s="63">
        <v>0</v>
      </c>
      <c r="O22" s="52">
        <v>0</v>
      </c>
      <c r="P22" s="16" t="s">
        <v>12</v>
      </c>
      <c r="Q22" s="16"/>
      <c r="R22" s="195"/>
    </row>
    <row r="23" spans="1:18">
      <c r="A23" s="195"/>
      <c r="B23" s="16" t="s">
        <v>13</v>
      </c>
      <c r="C23" s="16"/>
      <c r="D23" s="50">
        <v>9912.1285618271995</v>
      </c>
      <c r="E23" s="51">
        <v>1353.2755459079999</v>
      </c>
      <c r="F23" s="51">
        <v>0</v>
      </c>
      <c r="G23" s="51">
        <v>803.43401925599994</v>
      </c>
      <c r="H23" s="51">
        <v>3317.966508516</v>
      </c>
      <c r="I23" s="51">
        <v>337.48184844000002</v>
      </c>
      <c r="J23" s="51">
        <v>576.06884068799991</v>
      </c>
      <c r="K23" s="51">
        <v>121.183939752</v>
      </c>
      <c r="L23" s="51">
        <v>1057.467663768</v>
      </c>
      <c r="M23" s="63">
        <v>1476.4737952752</v>
      </c>
      <c r="N23" s="63">
        <v>226.555005024</v>
      </c>
      <c r="O23" s="52">
        <v>642.22139519999996</v>
      </c>
      <c r="P23" s="16" t="s">
        <v>13</v>
      </c>
      <c r="Q23" s="16"/>
      <c r="R23" s="195"/>
    </row>
    <row r="24" spans="1:18">
      <c r="A24" s="195"/>
      <c r="B24" s="16" t="s">
        <v>14</v>
      </c>
      <c r="C24" s="16"/>
      <c r="D24" s="50">
        <v>157.13250577030095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63">
        <v>83.944230536774427</v>
      </c>
      <c r="N24" s="63">
        <v>73.188275233526525</v>
      </c>
      <c r="O24" s="52">
        <v>0</v>
      </c>
      <c r="P24" s="16" t="s">
        <v>14</v>
      </c>
      <c r="Q24" s="16"/>
      <c r="R24" s="195"/>
    </row>
    <row r="25" spans="1:18">
      <c r="A25" s="195"/>
      <c r="B25" s="16" t="s">
        <v>15</v>
      </c>
      <c r="C25" s="16"/>
      <c r="D25" s="50">
        <v>167582.43220372641</v>
      </c>
      <c r="E25" s="51">
        <v>5155.9178138332063</v>
      </c>
      <c r="F25" s="51">
        <v>784.69654015944127</v>
      </c>
      <c r="G25" s="51">
        <v>71153.929245019273</v>
      </c>
      <c r="H25" s="51">
        <v>5267.549748941602</v>
      </c>
      <c r="I25" s="51">
        <v>7774.2192904805515</v>
      </c>
      <c r="J25" s="51">
        <v>6459.2310336939918</v>
      </c>
      <c r="K25" s="51">
        <v>6037.0489235343075</v>
      </c>
      <c r="L25" s="51">
        <v>61818.536754678767</v>
      </c>
      <c r="M25" s="51">
        <v>2008.6725637882071</v>
      </c>
      <c r="N25" s="51">
        <v>1122.630289597098</v>
      </c>
      <c r="O25" s="52">
        <v>0</v>
      </c>
      <c r="P25" s="16" t="s">
        <v>15</v>
      </c>
      <c r="Q25" s="16"/>
      <c r="R25" s="195"/>
    </row>
    <row r="26" spans="1:18">
      <c r="A26" s="195"/>
      <c r="B26" s="20"/>
      <c r="C26" s="20" t="s">
        <v>16</v>
      </c>
      <c r="D26" s="53">
        <v>5946.5451959700003</v>
      </c>
      <c r="E26" s="54">
        <v>0</v>
      </c>
      <c r="F26" s="54">
        <v>0</v>
      </c>
      <c r="G26" s="54">
        <v>0</v>
      </c>
      <c r="H26" s="54">
        <v>91.288574519999997</v>
      </c>
      <c r="I26" s="54">
        <v>0</v>
      </c>
      <c r="J26" s="54">
        <v>0</v>
      </c>
      <c r="K26" s="54">
        <v>0</v>
      </c>
      <c r="L26" s="54">
        <v>5855.2566214500002</v>
      </c>
      <c r="M26" s="64">
        <v>0</v>
      </c>
      <c r="N26" s="64">
        <v>0</v>
      </c>
      <c r="O26" s="55">
        <v>0</v>
      </c>
      <c r="P26" s="20"/>
      <c r="Q26" s="20" t="s">
        <v>16</v>
      </c>
      <c r="R26" s="195"/>
    </row>
    <row r="27" spans="1:18">
      <c r="A27" s="195"/>
      <c r="B27" s="20" t="s">
        <v>5</v>
      </c>
      <c r="C27" s="20" t="s">
        <v>17</v>
      </c>
      <c r="D27" s="53">
        <v>40168.339619040002</v>
      </c>
      <c r="E27" s="54">
        <v>0</v>
      </c>
      <c r="F27" s="54">
        <v>0</v>
      </c>
      <c r="G27" s="54">
        <v>0</v>
      </c>
      <c r="H27" s="54">
        <v>0</v>
      </c>
      <c r="I27" s="54">
        <v>0</v>
      </c>
      <c r="J27" s="54">
        <v>0</v>
      </c>
      <c r="K27" s="54">
        <v>0</v>
      </c>
      <c r="L27" s="54">
        <v>40168.339619040002</v>
      </c>
      <c r="M27" s="64">
        <v>0</v>
      </c>
      <c r="N27" s="64">
        <v>0</v>
      </c>
      <c r="O27" s="55">
        <v>0</v>
      </c>
      <c r="P27" s="20" t="s">
        <v>5</v>
      </c>
      <c r="Q27" s="20" t="s">
        <v>17</v>
      </c>
      <c r="R27" s="195"/>
    </row>
    <row r="28" spans="1:18">
      <c r="A28" s="195"/>
      <c r="B28" s="20"/>
      <c r="C28" s="20" t="s">
        <v>18</v>
      </c>
      <c r="D28" s="53">
        <v>42130.835119247829</v>
      </c>
      <c r="E28" s="54">
        <v>2192.5790477582232</v>
      </c>
      <c r="F28" s="54">
        <v>782.25900838773816</v>
      </c>
      <c r="G28" s="54">
        <v>4452.2128673521174</v>
      </c>
      <c r="H28" s="54">
        <v>5158.0378351923046</v>
      </c>
      <c r="I28" s="54">
        <v>7167.7911376115189</v>
      </c>
      <c r="J28" s="54">
        <v>6434.2483308914498</v>
      </c>
      <c r="K28" s="54">
        <v>6017.9207913522341</v>
      </c>
      <c r="L28" s="54">
        <v>7904.4137042071306</v>
      </c>
      <c r="M28" s="64">
        <v>1515.871809650434</v>
      </c>
      <c r="N28" s="64">
        <v>505.50058684468911</v>
      </c>
      <c r="O28" s="55">
        <v>0</v>
      </c>
      <c r="P28" s="20"/>
      <c r="Q28" s="20" t="s">
        <v>18</v>
      </c>
      <c r="R28" s="195"/>
    </row>
    <row r="29" spans="1:18">
      <c r="A29" s="195"/>
      <c r="B29" s="20"/>
      <c r="C29" s="20" t="s">
        <v>19</v>
      </c>
      <c r="D29" s="53">
        <v>14461.722</v>
      </c>
      <c r="E29" s="54">
        <v>1505.422</v>
      </c>
      <c r="F29" s="54">
        <v>0</v>
      </c>
      <c r="G29" s="54">
        <v>12956.3</v>
      </c>
      <c r="H29" s="54">
        <v>0</v>
      </c>
      <c r="I29" s="54">
        <v>0</v>
      </c>
      <c r="J29" s="54">
        <v>0</v>
      </c>
      <c r="K29" s="54">
        <v>0</v>
      </c>
      <c r="L29" s="54">
        <v>0</v>
      </c>
      <c r="M29" s="64">
        <v>0</v>
      </c>
      <c r="N29" s="64">
        <v>0</v>
      </c>
      <c r="O29" s="55">
        <v>0</v>
      </c>
      <c r="P29" s="20"/>
      <c r="Q29" s="20" t="s">
        <v>19</v>
      </c>
      <c r="R29" s="195"/>
    </row>
    <row r="30" spans="1:18">
      <c r="A30" s="195"/>
      <c r="B30" s="20"/>
      <c r="C30" s="20" t="s">
        <v>20</v>
      </c>
      <c r="D30" s="53">
        <v>133.85427946860165</v>
      </c>
      <c r="E30" s="54">
        <v>6.9238597329213372</v>
      </c>
      <c r="F30" s="54">
        <v>2.4112051011420061</v>
      </c>
      <c r="G30" s="54">
        <v>17.758923066286151</v>
      </c>
      <c r="H30" s="54">
        <v>16.349757841036219</v>
      </c>
      <c r="I30" s="54">
        <v>24.7217258727859</v>
      </c>
      <c r="J30" s="54">
        <v>21.349622265117301</v>
      </c>
      <c r="K30" s="54">
        <v>14.099738104913619</v>
      </c>
      <c r="L30" s="54">
        <v>25.890840205392479</v>
      </c>
      <c r="M30" s="64">
        <v>3.4599618415700379</v>
      </c>
      <c r="N30" s="64">
        <v>0.88864543743655189</v>
      </c>
      <c r="O30" s="55">
        <v>0</v>
      </c>
      <c r="P30" s="20"/>
      <c r="Q30" s="20" t="s">
        <v>20</v>
      </c>
      <c r="R30" s="195"/>
    </row>
    <row r="31" spans="1:18">
      <c r="A31" s="195"/>
      <c r="B31" s="20"/>
      <c r="C31" s="20" t="s">
        <v>21</v>
      </c>
      <c r="D31" s="53">
        <v>172.76000000000002</v>
      </c>
      <c r="E31" s="54">
        <v>14.330484342061821</v>
      </c>
      <c r="F31" s="54">
        <v>2.6326670561044371E-2</v>
      </c>
      <c r="G31" s="54">
        <v>1.0574546008686161</v>
      </c>
      <c r="H31" s="54">
        <v>1.8735813882609911</v>
      </c>
      <c r="I31" s="54">
        <v>5.5329885962461587</v>
      </c>
      <c r="J31" s="54">
        <v>3.633080537424124</v>
      </c>
      <c r="K31" s="54">
        <v>5.0283940771594757</v>
      </c>
      <c r="L31" s="54">
        <v>13.509969776242601</v>
      </c>
      <c r="M31" s="64">
        <v>77.716331496202997</v>
      </c>
      <c r="N31" s="64">
        <v>50.051388514972189</v>
      </c>
      <c r="O31" s="55">
        <v>0</v>
      </c>
      <c r="P31" s="20"/>
      <c r="Q31" s="20" t="s">
        <v>21</v>
      </c>
      <c r="R31" s="195"/>
    </row>
    <row r="32" spans="1:18">
      <c r="A32" s="195"/>
      <c r="B32" s="20"/>
      <c r="C32" s="20" t="s">
        <v>22</v>
      </c>
      <c r="D32" s="53">
        <v>977.81412960000011</v>
      </c>
      <c r="E32" s="54">
        <v>0</v>
      </c>
      <c r="F32" s="54">
        <v>0</v>
      </c>
      <c r="G32" s="54">
        <v>0</v>
      </c>
      <c r="H32" s="54">
        <v>0</v>
      </c>
      <c r="I32" s="54">
        <v>0</v>
      </c>
      <c r="J32" s="54">
        <v>0</v>
      </c>
      <c r="K32" s="54">
        <v>0</v>
      </c>
      <c r="L32" s="56">
        <v>0</v>
      </c>
      <c r="M32" s="65">
        <v>411.62446080000001</v>
      </c>
      <c r="N32" s="65">
        <v>566.18966880000005</v>
      </c>
      <c r="O32" s="55">
        <v>0</v>
      </c>
      <c r="P32" s="20"/>
      <c r="Q32" s="20" t="s">
        <v>22</v>
      </c>
      <c r="R32" s="195"/>
    </row>
    <row r="33" spans="1:18">
      <c r="A33" s="195"/>
      <c r="B33" s="20" t="s">
        <v>5</v>
      </c>
      <c r="C33" s="20" t="s">
        <v>23</v>
      </c>
      <c r="D33" s="53">
        <v>5428.5594384000005</v>
      </c>
      <c r="E33" s="54">
        <v>0</v>
      </c>
      <c r="F33" s="54">
        <v>0</v>
      </c>
      <c r="G33" s="54">
        <v>0</v>
      </c>
      <c r="H33" s="54">
        <v>0</v>
      </c>
      <c r="I33" s="54">
        <v>576.17343840000001</v>
      </c>
      <c r="J33" s="54">
        <v>0</v>
      </c>
      <c r="K33" s="54">
        <v>0</v>
      </c>
      <c r="L33" s="56">
        <v>4852.3860000000004</v>
      </c>
      <c r="M33" s="65">
        <v>0</v>
      </c>
      <c r="N33" s="65">
        <v>0</v>
      </c>
      <c r="O33" s="55">
        <v>0</v>
      </c>
      <c r="P33" s="20" t="s">
        <v>5</v>
      </c>
      <c r="Q33" s="20" t="s">
        <v>23</v>
      </c>
      <c r="R33" s="195"/>
    </row>
    <row r="34" spans="1:18">
      <c r="A34" s="195"/>
      <c r="B34" s="20"/>
      <c r="C34" s="20" t="s">
        <v>24</v>
      </c>
      <c r="D34" s="53">
        <v>0</v>
      </c>
      <c r="E34" s="54">
        <v>0</v>
      </c>
      <c r="F34" s="54">
        <v>0</v>
      </c>
      <c r="G34" s="54">
        <v>0</v>
      </c>
      <c r="H34" s="54">
        <v>0</v>
      </c>
      <c r="I34" s="54">
        <v>0</v>
      </c>
      <c r="J34" s="54">
        <v>0</v>
      </c>
      <c r="K34" s="54">
        <v>0</v>
      </c>
      <c r="L34" s="54">
        <v>0</v>
      </c>
      <c r="M34" s="64">
        <v>0</v>
      </c>
      <c r="N34" s="64">
        <v>0</v>
      </c>
      <c r="O34" s="55">
        <v>0</v>
      </c>
      <c r="P34" s="20"/>
      <c r="Q34" s="20" t="s">
        <v>24</v>
      </c>
      <c r="R34" s="195"/>
    </row>
    <row r="35" spans="1:18">
      <c r="A35" s="195"/>
      <c r="B35" s="20" t="s">
        <v>5</v>
      </c>
      <c r="C35" s="20" t="s">
        <v>47</v>
      </c>
      <c r="D35" s="53">
        <v>0</v>
      </c>
      <c r="E35" s="54">
        <v>0</v>
      </c>
      <c r="F35" s="54">
        <v>0</v>
      </c>
      <c r="G35" s="54">
        <v>0</v>
      </c>
      <c r="H35" s="54">
        <v>0</v>
      </c>
      <c r="I35" s="54">
        <v>0</v>
      </c>
      <c r="J35" s="54">
        <v>0</v>
      </c>
      <c r="K35" s="54">
        <v>0</v>
      </c>
      <c r="L35" s="54">
        <v>0</v>
      </c>
      <c r="M35" s="64">
        <v>0</v>
      </c>
      <c r="N35" s="64">
        <v>0</v>
      </c>
      <c r="O35" s="55">
        <v>0</v>
      </c>
      <c r="P35" s="20" t="s">
        <v>5</v>
      </c>
      <c r="Q35" s="20" t="s">
        <v>47</v>
      </c>
      <c r="R35" s="195"/>
    </row>
    <row r="36" spans="1:18">
      <c r="A36" s="195"/>
      <c r="B36" s="20"/>
      <c r="C36" s="20" t="s">
        <v>25</v>
      </c>
      <c r="D36" s="53">
        <v>58162.002421999998</v>
      </c>
      <c r="E36" s="54">
        <v>1436.6624220000001</v>
      </c>
      <c r="F36" s="54">
        <v>0</v>
      </c>
      <c r="G36" s="54">
        <v>53726.6</v>
      </c>
      <c r="H36" s="54">
        <v>0</v>
      </c>
      <c r="I36" s="54">
        <v>0</v>
      </c>
      <c r="J36" s="54">
        <v>0</v>
      </c>
      <c r="K36" s="54">
        <v>0</v>
      </c>
      <c r="L36" s="54">
        <v>2998.74</v>
      </c>
      <c r="M36" s="64">
        <v>0</v>
      </c>
      <c r="N36" s="64">
        <v>0</v>
      </c>
      <c r="O36" s="55">
        <v>0</v>
      </c>
      <c r="P36" s="20"/>
      <c r="Q36" s="20" t="s">
        <v>25</v>
      </c>
      <c r="R36" s="195"/>
    </row>
    <row r="37" spans="1:18">
      <c r="A37" s="195"/>
      <c r="B37" s="20"/>
      <c r="C37" s="20" t="s">
        <v>26</v>
      </c>
      <c r="D37" s="53">
        <v>0</v>
      </c>
      <c r="E37" s="54">
        <v>0</v>
      </c>
      <c r="F37" s="54">
        <v>0</v>
      </c>
      <c r="G37" s="54">
        <v>0</v>
      </c>
      <c r="H37" s="54">
        <v>0</v>
      </c>
      <c r="I37" s="54">
        <v>0</v>
      </c>
      <c r="J37" s="54">
        <v>0</v>
      </c>
      <c r="K37" s="54">
        <v>0</v>
      </c>
      <c r="L37" s="54">
        <v>0</v>
      </c>
      <c r="M37" s="64">
        <v>0</v>
      </c>
      <c r="N37" s="64">
        <v>0</v>
      </c>
      <c r="O37" s="55">
        <v>0</v>
      </c>
      <c r="P37" s="20"/>
      <c r="Q37" s="20" t="s">
        <v>26</v>
      </c>
      <c r="R37" s="195"/>
    </row>
    <row r="38" spans="1:18">
      <c r="A38" s="195"/>
      <c r="B38" s="16" t="s">
        <v>27</v>
      </c>
      <c r="C38" s="16"/>
      <c r="D38" s="50">
        <v>49723.198402186674</v>
      </c>
      <c r="E38" s="51">
        <v>6091.3776428382944</v>
      </c>
      <c r="F38" s="51">
        <v>0</v>
      </c>
      <c r="G38" s="51">
        <v>0</v>
      </c>
      <c r="H38" s="51">
        <v>14986.70344944198</v>
      </c>
      <c r="I38" s="51">
        <v>7109.5799498095203</v>
      </c>
      <c r="J38" s="51">
        <v>0</v>
      </c>
      <c r="K38" s="51">
        <v>0</v>
      </c>
      <c r="L38" s="51">
        <v>21535.537360096878</v>
      </c>
      <c r="M38" s="51">
        <v>0</v>
      </c>
      <c r="N38" s="51">
        <v>0</v>
      </c>
      <c r="O38" s="52">
        <v>0</v>
      </c>
      <c r="P38" s="16" t="s">
        <v>27</v>
      </c>
      <c r="Q38" s="16"/>
      <c r="R38" s="195"/>
    </row>
    <row r="39" spans="1:18">
      <c r="A39" s="195"/>
      <c r="B39" s="20"/>
      <c r="C39" s="20" t="s">
        <v>28</v>
      </c>
      <c r="D39" s="53">
        <v>0</v>
      </c>
      <c r="E39" s="64">
        <v>0</v>
      </c>
      <c r="F39" s="64">
        <v>0</v>
      </c>
      <c r="G39" s="64">
        <v>0</v>
      </c>
      <c r="H39" s="64">
        <v>0</v>
      </c>
      <c r="I39" s="54">
        <v>0</v>
      </c>
      <c r="J39" s="54">
        <v>0</v>
      </c>
      <c r="K39" s="64">
        <v>0</v>
      </c>
      <c r="L39" s="64">
        <v>0</v>
      </c>
      <c r="M39" s="64">
        <v>0</v>
      </c>
      <c r="N39" s="64">
        <v>0</v>
      </c>
      <c r="O39" s="55">
        <v>0</v>
      </c>
      <c r="P39" s="20"/>
      <c r="Q39" s="20" t="s">
        <v>28</v>
      </c>
      <c r="R39" s="195"/>
    </row>
    <row r="40" spans="1:18">
      <c r="A40" s="195"/>
      <c r="B40" s="20"/>
      <c r="C40" s="20" t="s">
        <v>29</v>
      </c>
      <c r="D40" s="53">
        <v>15964.417691663808</v>
      </c>
      <c r="E40" s="64">
        <v>0</v>
      </c>
      <c r="F40" s="64">
        <v>0</v>
      </c>
      <c r="G40" s="64">
        <v>0</v>
      </c>
      <c r="H40" s="54">
        <v>1396.3842651370301</v>
      </c>
      <c r="I40" s="54">
        <v>7109.5799498095203</v>
      </c>
      <c r="J40" s="54">
        <v>0</v>
      </c>
      <c r="K40" s="64">
        <v>0</v>
      </c>
      <c r="L40" s="54">
        <v>7458.4534767172572</v>
      </c>
      <c r="M40" s="64">
        <v>0</v>
      </c>
      <c r="N40" s="64">
        <v>0</v>
      </c>
      <c r="O40" s="55">
        <v>0</v>
      </c>
      <c r="P40" s="20"/>
      <c r="Q40" s="20" t="s">
        <v>29</v>
      </c>
      <c r="R40" s="195"/>
    </row>
    <row r="41" spans="1:18">
      <c r="A41" s="195"/>
      <c r="B41" s="20"/>
      <c r="C41" s="20" t="s">
        <v>30</v>
      </c>
      <c r="D41" s="53">
        <v>29173.741929712683</v>
      </c>
      <c r="E41" s="54">
        <v>1506.3388620281121</v>
      </c>
      <c r="F41" s="64">
        <v>0</v>
      </c>
      <c r="G41" s="64">
        <v>0</v>
      </c>
      <c r="H41" s="54">
        <v>13590.31918430495</v>
      </c>
      <c r="I41" s="64">
        <v>0</v>
      </c>
      <c r="J41" s="64">
        <v>0</v>
      </c>
      <c r="K41" s="64">
        <v>0</v>
      </c>
      <c r="L41" s="54">
        <v>14077.083883379621</v>
      </c>
      <c r="M41" s="64">
        <v>0</v>
      </c>
      <c r="N41" s="64">
        <v>0</v>
      </c>
      <c r="O41" s="55">
        <v>0</v>
      </c>
      <c r="P41" s="20"/>
      <c r="Q41" s="20" t="s">
        <v>30</v>
      </c>
      <c r="R41" s="195"/>
    </row>
    <row r="42" spans="1:18">
      <c r="A42" s="195"/>
      <c r="B42" s="20"/>
      <c r="C42" s="20" t="s">
        <v>59</v>
      </c>
      <c r="D42" s="53">
        <v>0</v>
      </c>
      <c r="E42" s="64">
        <v>0</v>
      </c>
      <c r="F42" s="64">
        <v>0</v>
      </c>
      <c r="G42" s="64">
        <v>0</v>
      </c>
      <c r="H42" s="64">
        <v>0</v>
      </c>
      <c r="I42" s="64">
        <v>0</v>
      </c>
      <c r="J42" s="64">
        <v>0</v>
      </c>
      <c r="K42" s="64">
        <v>0</v>
      </c>
      <c r="L42" s="64">
        <v>0</v>
      </c>
      <c r="M42" s="64">
        <v>0</v>
      </c>
      <c r="N42" s="64">
        <v>0</v>
      </c>
      <c r="O42" s="55">
        <v>0</v>
      </c>
      <c r="P42" s="20"/>
      <c r="Q42" s="20" t="s">
        <v>59</v>
      </c>
      <c r="R42" s="195"/>
    </row>
    <row r="43" spans="1:18">
      <c r="A43" s="195"/>
      <c r="B43" s="20"/>
      <c r="C43" s="20" t="s">
        <v>32</v>
      </c>
      <c r="D43" s="53">
        <v>4585.0387808101823</v>
      </c>
      <c r="E43" s="54">
        <v>4585.0387808101823</v>
      </c>
      <c r="F43" s="64">
        <v>0</v>
      </c>
      <c r="G43" s="64">
        <v>0</v>
      </c>
      <c r="H43" s="64">
        <v>0</v>
      </c>
      <c r="I43" s="64">
        <v>0</v>
      </c>
      <c r="J43" s="64">
        <v>0</v>
      </c>
      <c r="K43" s="64">
        <v>0</v>
      </c>
      <c r="L43" s="64">
        <v>0</v>
      </c>
      <c r="M43" s="64">
        <v>0</v>
      </c>
      <c r="N43" s="64">
        <v>0</v>
      </c>
      <c r="O43" s="55">
        <v>0</v>
      </c>
      <c r="P43" s="20"/>
      <c r="Q43" s="20" t="s">
        <v>32</v>
      </c>
      <c r="R43" s="195"/>
    </row>
    <row r="44" spans="1:18">
      <c r="A44" s="195"/>
      <c r="B44" s="20"/>
      <c r="C44" s="20" t="s">
        <v>33</v>
      </c>
      <c r="D44" s="53">
        <v>0</v>
      </c>
      <c r="E44" s="64">
        <v>0</v>
      </c>
      <c r="F44" s="64">
        <v>0</v>
      </c>
      <c r="G44" s="64">
        <v>0</v>
      </c>
      <c r="H44" s="64">
        <v>0</v>
      </c>
      <c r="I44" s="64">
        <v>0</v>
      </c>
      <c r="J44" s="64">
        <v>0</v>
      </c>
      <c r="K44" s="64">
        <v>0</v>
      </c>
      <c r="L44" s="54">
        <v>0</v>
      </c>
      <c r="M44" s="64">
        <v>0</v>
      </c>
      <c r="N44" s="64">
        <v>0</v>
      </c>
      <c r="O44" s="55">
        <v>0</v>
      </c>
      <c r="P44" s="20"/>
      <c r="Q44" s="20" t="s">
        <v>33</v>
      </c>
      <c r="R44" s="195"/>
    </row>
    <row r="45" spans="1:18">
      <c r="A45" s="196" t="s">
        <v>3</v>
      </c>
      <c r="B45" s="28" t="s">
        <v>34</v>
      </c>
      <c r="C45" s="28"/>
      <c r="D45" s="57">
        <v>287034.06795787002</v>
      </c>
      <c r="E45" s="58">
        <v>131.77243745366485</v>
      </c>
      <c r="F45" s="58">
        <v>70347.792796963404</v>
      </c>
      <c r="G45" s="58">
        <v>163.73898879391351</v>
      </c>
      <c r="H45" s="58">
        <v>210.52155702074589</v>
      </c>
      <c r="I45" s="58">
        <v>178.35854136479861</v>
      </c>
      <c r="J45" s="58">
        <v>0</v>
      </c>
      <c r="K45" s="58">
        <v>61.402120797717558</v>
      </c>
      <c r="L45" s="58">
        <v>215866.28728617856</v>
      </c>
      <c r="M45" s="58">
        <v>53.726855698002858</v>
      </c>
      <c r="N45" s="58">
        <v>14.61955257088513</v>
      </c>
      <c r="O45" s="59">
        <v>5.8478210283540539</v>
      </c>
      <c r="P45" s="28" t="s">
        <v>34</v>
      </c>
      <c r="Q45" s="28"/>
      <c r="R45" s="196" t="s">
        <v>3</v>
      </c>
    </row>
    <row r="46" spans="1:18">
      <c r="A46" s="195"/>
      <c r="B46" s="20"/>
      <c r="C46" s="20" t="s">
        <v>8</v>
      </c>
      <c r="D46" s="53">
        <v>286013.25769960799</v>
      </c>
      <c r="E46" s="54">
        <v>38.207301000000001</v>
      </c>
      <c r="F46" s="54">
        <v>70324.401512849989</v>
      </c>
      <c r="G46" s="54">
        <v>0</v>
      </c>
      <c r="H46" s="54">
        <v>0</v>
      </c>
      <c r="I46" s="54">
        <v>0</v>
      </c>
      <c r="J46" s="54">
        <v>0</v>
      </c>
      <c r="K46" s="54">
        <v>0</v>
      </c>
      <c r="L46" s="54">
        <v>215650.64888575801</v>
      </c>
      <c r="M46" s="64">
        <v>0</v>
      </c>
      <c r="N46" s="64">
        <v>0</v>
      </c>
      <c r="O46" s="55">
        <v>0</v>
      </c>
      <c r="P46" s="20"/>
      <c r="Q46" s="20" t="s">
        <v>8</v>
      </c>
      <c r="R46" s="195"/>
    </row>
    <row r="47" spans="1:18">
      <c r="A47" s="195"/>
      <c r="B47" s="20"/>
      <c r="C47" s="20" t="s">
        <v>9</v>
      </c>
      <c r="D47" s="53">
        <v>1020.8102582620544</v>
      </c>
      <c r="E47" s="54">
        <v>93.565136453664863</v>
      </c>
      <c r="F47" s="54">
        <v>23.391284113416219</v>
      </c>
      <c r="G47" s="54">
        <v>163.73898879391351</v>
      </c>
      <c r="H47" s="54">
        <v>210.52155702074589</v>
      </c>
      <c r="I47" s="54">
        <v>178.35854136479861</v>
      </c>
      <c r="J47" s="54">
        <v>0</v>
      </c>
      <c r="K47" s="54">
        <v>61.402120797717558</v>
      </c>
      <c r="L47" s="54">
        <v>215.63840042055571</v>
      </c>
      <c r="M47" s="64">
        <v>53.726855698002858</v>
      </c>
      <c r="N47" s="64">
        <v>14.61955257088513</v>
      </c>
      <c r="O47" s="55">
        <v>5.8478210283540539</v>
      </c>
      <c r="P47" s="20"/>
      <c r="Q47" s="20" t="s">
        <v>9</v>
      </c>
      <c r="R47" s="195"/>
    </row>
    <row r="48" spans="1:18" ht="17.5" thickBot="1">
      <c r="A48" s="197"/>
      <c r="B48" s="32" t="s">
        <v>35</v>
      </c>
      <c r="C48" s="32" t="s">
        <v>62</v>
      </c>
      <c r="D48" s="60">
        <v>0</v>
      </c>
      <c r="E48" s="61">
        <v>0</v>
      </c>
      <c r="F48" s="61">
        <v>0</v>
      </c>
      <c r="G48" s="61">
        <v>0</v>
      </c>
      <c r="H48" s="61">
        <v>0</v>
      </c>
      <c r="I48" s="61">
        <v>0</v>
      </c>
      <c r="J48" s="61">
        <v>0</v>
      </c>
      <c r="K48" s="61">
        <v>0</v>
      </c>
      <c r="L48" s="61">
        <v>0</v>
      </c>
      <c r="M48" s="66">
        <v>0</v>
      </c>
      <c r="N48" s="66">
        <v>0</v>
      </c>
      <c r="O48" s="62">
        <v>0</v>
      </c>
      <c r="P48" s="32" t="s">
        <v>35</v>
      </c>
      <c r="Q48" s="32" t="s">
        <v>62</v>
      </c>
      <c r="R48" s="197"/>
    </row>
    <row r="49" spans="1:2">
      <c r="A49" s="37"/>
    </row>
    <row r="50" spans="1:2">
      <c r="A50" s="184" t="s">
        <v>545</v>
      </c>
      <c r="B50"/>
    </row>
    <row r="51" spans="1:2">
      <c r="A51" s="184" t="s">
        <v>552</v>
      </c>
      <c r="B51"/>
    </row>
    <row r="52" spans="1:2">
      <c r="A52" s="184" t="s">
        <v>547</v>
      </c>
      <c r="B52"/>
    </row>
    <row r="53" spans="1:2">
      <c r="A53" s="184" t="s">
        <v>548</v>
      </c>
      <c r="B53"/>
    </row>
    <row r="54" spans="1:2">
      <c r="A54" s="184" t="s">
        <v>549</v>
      </c>
      <c r="B54"/>
    </row>
    <row r="55" spans="1:2">
      <c r="A55" s="184" t="s">
        <v>550</v>
      </c>
      <c r="B55"/>
    </row>
    <row r="56" spans="1:2">
      <c r="A56" s="184" t="s">
        <v>553</v>
      </c>
      <c r="B56"/>
    </row>
    <row r="57" spans="1:2">
      <c r="A57" s="187"/>
      <c r="B57" s="186"/>
    </row>
    <row r="58" spans="1:2">
      <c r="A58"/>
      <c r="B58"/>
    </row>
  </sheetData>
  <mergeCells count="6">
    <mergeCell ref="A12:A44"/>
    <mergeCell ref="R12:R44"/>
    <mergeCell ref="A45:A48"/>
    <mergeCell ref="R45:R48"/>
    <mergeCell ref="A5:C6"/>
    <mergeCell ref="P5:R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.5" style="3" customWidth="1"/>
    <col min="4" max="10" width="11.58203125" style="3" customWidth="1"/>
    <col min="11" max="11" width="9" style="3"/>
    <col min="12" max="12" width="19.25" style="3" bestFit="1" customWidth="1"/>
    <col min="13" max="13" width="4.08203125" style="3" customWidth="1"/>
    <col min="14" max="16384" width="9" style="3"/>
  </cols>
  <sheetData>
    <row r="1" spans="1:13" ht="21">
      <c r="A1" s="4" t="s">
        <v>78</v>
      </c>
    </row>
    <row r="3" spans="1:13" ht="21">
      <c r="B3" s="4" t="s">
        <v>568</v>
      </c>
    </row>
    <row r="4" spans="1:13" ht="21.5" thickBot="1">
      <c r="B4" s="4"/>
      <c r="M4" s="6" t="s">
        <v>0</v>
      </c>
    </row>
    <row r="5" spans="1:13">
      <c r="A5" s="198" t="s">
        <v>1</v>
      </c>
      <c r="B5" s="198"/>
      <c r="C5" s="199"/>
      <c r="D5" s="38" t="s">
        <v>99</v>
      </c>
      <c r="E5" s="8" t="s">
        <v>87</v>
      </c>
      <c r="F5" s="8" t="s">
        <v>86</v>
      </c>
      <c r="G5" s="8" t="s">
        <v>88</v>
      </c>
      <c r="H5" s="8" t="s">
        <v>89</v>
      </c>
      <c r="I5" s="8" t="s">
        <v>100</v>
      </c>
      <c r="J5" s="10" t="s">
        <v>81</v>
      </c>
      <c r="K5" s="202" t="s">
        <v>1</v>
      </c>
      <c r="L5" s="198"/>
      <c r="M5" s="198"/>
    </row>
    <row r="6" spans="1:13">
      <c r="A6" s="200"/>
      <c r="B6" s="200"/>
      <c r="C6" s="201"/>
      <c r="D6" s="39" t="s">
        <v>374</v>
      </c>
      <c r="E6" s="40" t="s">
        <v>347</v>
      </c>
      <c r="F6" s="40" t="s">
        <v>346</v>
      </c>
      <c r="G6" s="40" t="s">
        <v>375</v>
      </c>
      <c r="H6" s="40" t="s">
        <v>362</v>
      </c>
      <c r="I6" s="40" t="s">
        <v>376</v>
      </c>
      <c r="J6" s="14" t="s">
        <v>344</v>
      </c>
      <c r="K6" s="203"/>
      <c r="L6" s="200"/>
      <c r="M6" s="200"/>
    </row>
    <row r="7" spans="1:13">
      <c r="A7" s="16"/>
      <c r="B7" s="16" t="s">
        <v>4</v>
      </c>
      <c r="C7" s="16"/>
      <c r="D7" s="41">
        <v>128439.10103989557</v>
      </c>
      <c r="E7" s="42">
        <v>5725.8462567549477</v>
      </c>
      <c r="F7" s="42">
        <v>26478.193195553762</v>
      </c>
      <c r="G7" s="42">
        <v>9842.9947093390929</v>
      </c>
      <c r="H7" s="42">
        <v>23427.806702860216</v>
      </c>
      <c r="I7" s="42">
        <v>61883.885396878068</v>
      </c>
      <c r="J7" s="43">
        <v>1080.374778509477</v>
      </c>
      <c r="K7" s="16" t="s">
        <v>4</v>
      </c>
      <c r="L7" s="16"/>
      <c r="M7" s="16"/>
    </row>
    <row r="8" spans="1:13">
      <c r="A8" s="20"/>
      <c r="B8" s="20"/>
      <c r="C8" s="20" t="s">
        <v>2</v>
      </c>
      <c r="D8" s="44">
        <v>114533.11902989057</v>
      </c>
      <c r="E8" s="45">
        <v>5284.3357691142164</v>
      </c>
      <c r="F8" s="45">
        <v>15007.806281606654</v>
      </c>
      <c r="G8" s="45">
        <v>9747.9676176283392</v>
      </c>
      <c r="H8" s="45">
        <v>22812.92943917877</v>
      </c>
      <c r="I8" s="45">
        <v>60604.091009624375</v>
      </c>
      <c r="J8" s="46">
        <v>1075.9889127382114</v>
      </c>
      <c r="K8" s="20"/>
      <c r="L8" s="20" t="s">
        <v>2</v>
      </c>
      <c r="M8" s="20"/>
    </row>
    <row r="9" spans="1:13">
      <c r="A9" s="20"/>
      <c r="B9" s="20"/>
      <c r="C9" s="20" t="s">
        <v>3</v>
      </c>
      <c r="D9" s="44">
        <v>13905.982010004995</v>
      </c>
      <c r="E9" s="45">
        <v>441.51048764073113</v>
      </c>
      <c r="F9" s="45">
        <v>11470.386913947108</v>
      </c>
      <c r="G9" s="45">
        <v>95.027091710753368</v>
      </c>
      <c r="H9" s="45">
        <v>614.87726368144831</v>
      </c>
      <c r="I9" s="45">
        <v>1279.7943872536896</v>
      </c>
      <c r="J9" s="46">
        <v>4.3858657712655402</v>
      </c>
      <c r="K9" s="20"/>
      <c r="L9" s="20" t="s">
        <v>3</v>
      </c>
      <c r="M9" s="20"/>
    </row>
    <row r="10" spans="1:13">
      <c r="A10" s="16"/>
      <c r="B10" s="16" t="s">
        <v>58</v>
      </c>
      <c r="C10" s="16"/>
      <c r="D10" s="189">
        <v>1</v>
      </c>
      <c r="E10" s="191">
        <v>4.4580242390332467E-2</v>
      </c>
      <c r="F10" s="191">
        <v>0.20615367891222738</v>
      </c>
      <c r="G10" s="191">
        <v>7.663549985671167E-2</v>
      </c>
      <c r="H10" s="191">
        <v>0.18240400713785052</v>
      </c>
      <c r="I10" s="191">
        <v>0.48181499944986211</v>
      </c>
      <c r="J10" s="192">
        <v>8.4115722530157897E-3</v>
      </c>
      <c r="K10" s="16" t="s">
        <v>58</v>
      </c>
      <c r="L10" s="16"/>
      <c r="M10" s="16"/>
    </row>
    <row r="11" spans="1:13">
      <c r="A11" s="20"/>
      <c r="B11" s="20"/>
      <c r="C11" s="20"/>
      <c r="D11" s="21"/>
      <c r="E11" s="24"/>
      <c r="F11" s="24"/>
      <c r="G11" s="24"/>
      <c r="H11" s="24"/>
      <c r="I11" s="24"/>
      <c r="J11" s="1"/>
      <c r="K11" s="20"/>
      <c r="L11" s="20"/>
      <c r="M11" s="20"/>
    </row>
    <row r="12" spans="1:13">
      <c r="A12" s="195" t="s">
        <v>2</v>
      </c>
      <c r="B12" s="16" t="s">
        <v>6</v>
      </c>
      <c r="C12" s="16"/>
      <c r="D12" s="50">
        <v>519.730816</v>
      </c>
      <c r="E12" s="51">
        <v>53.876448000000003</v>
      </c>
      <c r="F12" s="51">
        <v>66.672256000000004</v>
      </c>
      <c r="G12" s="51">
        <v>59.282368000000012</v>
      </c>
      <c r="H12" s="51">
        <v>125.8416</v>
      </c>
      <c r="I12" s="51">
        <v>188.84713600000001</v>
      </c>
      <c r="J12" s="52">
        <v>25.211008</v>
      </c>
      <c r="K12" s="16" t="s">
        <v>6</v>
      </c>
      <c r="L12" s="16"/>
      <c r="M12" s="195" t="s">
        <v>2</v>
      </c>
    </row>
    <row r="13" spans="1:13">
      <c r="A13" s="195"/>
      <c r="B13" s="16" t="s">
        <v>7</v>
      </c>
      <c r="C13" s="16"/>
      <c r="D13" s="50">
        <v>84614.383253582695</v>
      </c>
      <c r="E13" s="51">
        <v>3002.2374761177321</v>
      </c>
      <c r="F13" s="51">
        <v>8314.3323374873871</v>
      </c>
      <c r="G13" s="51">
        <v>5182.9217556095973</v>
      </c>
      <c r="H13" s="51">
        <v>15348.365737636061</v>
      </c>
      <c r="I13" s="51">
        <v>51972.512857993708</v>
      </c>
      <c r="J13" s="52">
        <v>794.01308873821142</v>
      </c>
      <c r="K13" s="16" t="s">
        <v>7</v>
      </c>
      <c r="L13" s="16"/>
      <c r="M13" s="195"/>
    </row>
    <row r="14" spans="1:13">
      <c r="A14" s="195"/>
      <c r="B14" s="20"/>
      <c r="C14" s="20" t="s">
        <v>8</v>
      </c>
      <c r="D14" s="53">
        <v>64016.547061325997</v>
      </c>
      <c r="E14" s="54">
        <v>1546.28240766</v>
      </c>
      <c r="F14" s="54">
        <v>4453.6092559589997</v>
      </c>
      <c r="G14" s="54">
        <v>1824.10926012</v>
      </c>
      <c r="H14" s="54">
        <v>10090.35553986</v>
      </c>
      <c r="I14" s="54">
        <v>46102.190597727</v>
      </c>
      <c r="J14" s="55">
        <v>0</v>
      </c>
      <c r="K14" s="20"/>
      <c r="L14" s="20" t="s">
        <v>8</v>
      </c>
      <c r="M14" s="195"/>
    </row>
    <row r="15" spans="1:13">
      <c r="A15" s="195"/>
      <c r="B15" s="20"/>
      <c r="C15" s="20" t="s">
        <v>9</v>
      </c>
      <c r="D15" s="53">
        <v>20597.836192256695</v>
      </c>
      <c r="E15" s="54">
        <v>1455.9550684577321</v>
      </c>
      <c r="F15" s="54">
        <v>3860.723081528387</v>
      </c>
      <c r="G15" s="54">
        <v>3358.812495489597</v>
      </c>
      <c r="H15" s="54">
        <v>5258.0101977760596</v>
      </c>
      <c r="I15" s="54">
        <v>5870.3222602667092</v>
      </c>
      <c r="J15" s="55">
        <v>794.01308873821142</v>
      </c>
      <c r="K15" s="20"/>
      <c r="L15" s="20" t="s">
        <v>9</v>
      </c>
      <c r="M15" s="195"/>
    </row>
    <row r="16" spans="1:13">
      <c r="A16" s="195"/>
      <c r="B16" s="16" t="s">
        <v>10</v>
      </c>
      <c r="C16" s="16"/>
      <c r="D16" s="50">
        <v>1.7678875199653545</v>
      </c>
      <c r="E16" s="51">
        <v>0</v>
      </c>
      <c r="F16" s="51">
        <v>1.325915639974016</v>
      </c>
      <c r="G16" s="51">
        <v>0.44197187999133858</v>
      </c>
      <c r="H16" s="51">
        <v>0</v>
      </c>
      <c r="I16" s="51">
        <v>0</v>
      </c>
      <c r="J16" s="52">
        <v>0</v>
      </c>
      <c r="K16" s="16" t="s">
        <v>10</v>
      </c>
      <c r="L16" s="16"/>
      <c r="M16" s="195"/>
    </row>
    <row r="17" spans="1:13">
      <c r="A17" s="195"/>
      <c r="B17" s="20"/>
      <c r="C17" s="20" t="s">
        <v>8</v>
      </c>
      <c r="D17" s="53">
        <v>0</v>
      </c>
      <c r="E17" s="54">
        <v>0</v>
      </c>
      <c r="F17" s="54">
        <v>0</v>
      </c>
      <c r="G17" s="54">
        <v>0</v>
      </c>
      <c r="H17" s="54">
        <v>0</v>
      </c>
      <c r="I17" s="54">
        <v>0</v>
      </c>
      <c r="J17" s="55">
        <v>0</v>
      </c>
      <c r="K17" s="20"/>
      <c r="L17" s="20" t="s">
        <v>8</v>
      </c>
      <c r="M17" s="195"/>
    </row>
    <row r="18" spans="1:13">
      <c r="A18" s="195"/>
      <c r="B18" s="20"/>
      <c r="C18" s="20" t="s">
        <v>9</v>
      </c>
      <c r="D18" s="53">
        <v>1.7678875199653545</v>
      </c>
      <c r="E18" s="54">
        <v>0</v>
      </c>
      <c r="F18" s="54">
        <v>1.325915639974016</v>
      </c>
      <c r="G18" s="54">
        <v>0.44197187999133858</v>
      </c>
      <c r="H18" s="54">
        <v>0</v>
      </c>
      <c r="I18" s="54">
        <v>0</v>
      </c>
      <c r="J18" s="55">
        <v>0</v>
      </c>
      <c r="K18" s="20"/>
      <c r="L18" s="20" t="s">
        <v>9</v>
      </c>
      <c r="M18" s="195"/>
    </row>
    <row r="19" spans="1:13">
      <c r="A19" s="195"/>
      <c r="B19" s="16" t="s">
        <v>11</v>
      </c>
      <c r="C19" s="16"/>
      <c r="D19" s="50">
        <v>1335.3777576719999</v>
      </c>
      <c r="E19" s="51">
        <v>863.66048904000002</v>
      </c>
      <c r="F19" s="51">
        <v>0</v>
      </c>
      <c r="G19" s="51">
        <v>471.71726863200001</v>
      </c>
      <c r="H19" s="51">
        <v>0</v>
      </c>
      <c r="I19" s="51">
        <v>0</v>
      </c>
      <c r="J19" s="52">
        <v>0</v>
      </c>
      <c r="K19" s="16" t="s">
        <v>11</v>
      </c>
      <c r="L19" s="16"/>
      <c r="M19" s="195"/>
    </row>
    <row r="20" spans="1:13">
      <c r="A20" s="195"/>
      <c r="B20" s="20"/>
      <c r="C20" s="20" t="s">
        <v>8</v>
      </c>
      <c r="D20" s="53">
        <v>1335.3777576719999</v>
      </c>
      <c r="E20" s="54">
        <v>863.66048904000002</v>
      </c>
      <c r="F20" s="54">
        <v>0</v>
      </c>
      <c r="G20" s="54">
        <v>471.71726863200001</v>
      </c>
      <c r="H20" s="54">
        <v>0</v>
      </c>
      <c r="I20" s="54">
        <v>0</v>
      </c>
      <c r="J20" s="55">
        <v>0</v>
      </c>
      <c r="K20" s="20"/>
      <c r="L20" s="20" t="s">
        <v>8</v>
      </c>
      <c r="M20" s="195"/>
    </row>
    <row r="21" spans="1:13">
      <c r="A21" s="195"/>
      <c r="B21" s="20"/>
      <c r="C21" s="20" t="s">
        <v>9</v>
      </c>
      <c r="D21" s="53">
        <v>0</v>
      </c>
      <c r="E21" s="54">
        <v>0</v>
      </c>
      <c r="F21" s="54">
        <v>0</v>
      </c>
      <c r="G21" s="54">
        <v>0</v>
      </c>
      <c r="H21" s="54">
        <v>0</v>
      </c>
      <c r="I21" s="54">
        <v>0</v>
      </c>
      <c r="J21" s="55">
        <v>0</v>
      </c>
      <c r="K21" s="20"/>
      <c r="L21" s="20" t="s">
        <v>9</v>
      </c>
      <c r="M21" s="195"/>
    </row>
    <row r="22" spans="1:13">
      <c r="A22" s="195"/>
      <c r="B22" s="16" t="s">
        <v>12</v>
      </c>
      <c r="C22" s="16"/>
      <c r="D22" s="50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2">
        <v>0</v>
      </c>
      <c r="K22" s="16" t="s">
        <v>12</v>
      </c>
      <c r="L22" s="16"/>
      <c r="M22" s="195"/>
    </row>
    <row r="23" spans="1:13">
      <c r="A23" s="195"/>
      <c r="B23" s="16" t="s">
        <v>13</v>
      </c>
      <c r="C23" s="16"/>
      <c r="D23" s="50">
        <v>3914.1069883199998</v>
      </c>
      <c r="E23" s="51">
        <v>76.975839599999986</v>
      </c>
      <c r="F23" s="51">
        <v>495.02412388800002</v>
      </c>
      <c r="G23" s="51">
        <v>963.33180104399992</v>
      </c>
      <c r="H23" s="51">
        <v>1425.45612852</v>
      </c>
      <c r="I23" s="51">
        <v>696.55427926799996</v>
      </c>
      <c r="J23" s="52">
        <v>256.764816</v>
      </c>
      <c r="K23" s="16" t="s">
        <v>13</v>
      </c>
      <c r="L23" s="16"/>
      <c r="M23" s="195"/>
    </row>
    <row r="24" spans="1:13">
      <c r="A24" s="195"/>
      <c r="B24" s="16" t="s">
        <v>14</v>
      </c>
      <c r="C24" s="16"/>
      <c r="D24" s="50">
        <v>0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2">
        <v>0</v>
      </c>
      <c r="K24" s="16" t="s">
        <v>14</v>
      </c>
      <c r="L24" s="16"/>
      <c r="M24" s="195"/>
    </row>
    <row r="25" spans="1:13">
      <c r="A25" s="195"/>
      <c r="B25" s="16" t="s">
        <v>15</v>
      </c>
      <c r="C25" s="16"/>
      <c r="D25" s="50">
        <v>22761.071817941494</v>
      </c>
      <c r="E25" s="51">
        <v>1287.585516356484</v>
      </c>
      <c r="F25" s="51">
        <v>5425.0239799713381</v>
      </c>
      <c r="G25" s="51">
        <v>3070.2724524627506</v>
      </c>
      <c r="H25" s="51">
        <v>5913.2659730227097</v>
      </c>
      <c r="I25" s="51">
        <v>7064.9238961282081</v>
      </c>
      <c r="J25" s="52">
        <v>0</v>
      </c>
      <c r="K25" s="16" t="s">
        <v>15</v>
      </c>
      <c r="L25" s="16"/>
      <c r="M25" s="195"/>
    </row>
    <row r="26" spans="1:13">
      <c r="A26" s="195"/>
      <c r="B26" s="20"/>
      <c r="C26" s="20" t="s">
        <v>16</v>
      </c>
      <c r="D26" s="53">
        <v>2659.8566256034483</v>
      </c>
      <c r="E26" s="54">
        <v>0</v>
      </c>
      <c r="F26" s="54">
        <v>1506.7565510710481</v>
      </c>
      <c r="G26" s="54">
        <v>0</v>
      </c>
      <c r="H26" s="54">
        <v>494.2430228124</v>
      </c>
      <c r="I26" s="54">
        <v>658.85705172000007</v>
      </c>
      <c r="J26" s="55">
        <v>0</v>
      </c>
      <c r="K26" s="20"/>
      <c r="L26" s="20" t="s">
        <v>16</v>
      </c>
      <c r="M26" s="195"/>
    </row>
    <row r="27" spans="1:13">
      <c r="A27" s="195"/>
      <c r="B27" s="20" t="s">
        <v>5</v>
      </c>
      <c r="C27" s="20" t="s">
        <v>17</v>
      </c>
      <c r="D27" s="53">
        <v>649.76177451900003</v>
      </c>
      <c r="E27" s="54">
        <v>0</v>
      </c>
      <c r="F27" s="54">
        <v>0</v>
      </c>
      <c r="G27" s="54">
        <v>649.76177451900003</v>
      </c>
      <c r="H27" s="54">
        <v>0</v>
      </c>
      <c r="I27" s="54">
        <v>0</v>
      </c>
      <c r="J27" s="55">
        <v>0</v>
      </c>
      <c r="K27" s="20" t="s">
        <v>5</v>
      </c>
      <c r="L27" s="20" t="s">
        <v>17</v>
      </c>
      <c r="M27" s="195"/>
    </row>
    <row r="28" spans="1:13">
      <c r="A28" s="195"/>
      <c r="B28" s="20"/>
      <c r="C28" s="20" t="s">
        <v>18</v>
      </c>
      <c r="D28" s="53">
        <v>18455.181076016586</v>
      </c>
      <c r="E28" s="54">
        <v>1112.7032441248989</v>
      </c>
      <c r="F28" s="54">
        <v>3863.2787856972818</v>
      </c>
      <c r="G28" s="54">
        <v>2323.0488752130141</v>
      </c>
      <c r="H28" s="54">
        <v>5135.0796252109894</v>
      </c>
      <c r="I28" s="54">
        <v>6021.0705457704016</v>
      </c>
      <c r="J28" s="55">
        <v>0</v>
      </c>
      <c r="K28" s="20"/>
      <c r="L28" s="20" t="s">
        <v>18</v>
      </c>
      <c r="M28" s="195"/>
    </row>
    <row r="29" spans="1:13">
      <c r="A29" s="195"/>
      <c r="B29" s="20"/>
      <c r="C29" s="20" t="s">
        <v>19</v>
      </c>
      <c r="D29" s="53">
        <v>0</v>
      </c>
      <c r="E29" s="54">
        <v>0</v>
      </c>
      <c r="F29" s="54">
        <v>0</v>
      </c>
      <c r="G29" s="54">
        <v>0</v>
      </c>
      <c r="H29" s="54">
        <v>0</v>
      </c>
      <c r="I29" s="54">
        <v>0</v>
      </c>
      <c r="J29" s="55">
        <v>0</v>
      </c>
      <c r="K29" s="20"/>
      <c r="L29" s="20" t="s">
        <v>19</v>
      </c>
      <c r="M29" s="195"/>
    </row>
    <row r="30" spans="1:13">
      <c r="A30" s="195"/>
      <c r="B30" s="20"/>
      <c r="C30" s="20" t="s">
        <v>20</v>
      </c>
      <c r="D30" s="53">
        <v>72.272341802457248</v>
      </c>
      <c r="E30" s="54">
        <v>6.0708279748282106</v>
      </c>
      <c r="F30" s="54">
        <v>16.407350973278319</v>
      </c>
      <c r="G30" s="54">
        <v>9.9100713118178767</v>
      </c>
      <c r="H30" s="54">
        <v>20.654051350671811</v>
      </c>
      <c r="I30" s="54">
        <v>19.23004019186104</v>
      </c>
      <c r="J30" s="55">
        <v>0</v>
      </c>
      <c r="K30" s="20"/>
      <c r="L30" s="20" t="s">
        <v>20</v>
      </c>
      <c r="M30" s="195"/>
    </row>
    <row r="31" spans="1:13">
      <c r="A31" s="195"/>
      <c r="B31" s="20"/>
      <c r="C31" s="20" t="s">
        <v>21</v>
      </c>
      <c r="D31" s="53">
        <v>924.00000000000023</v>
      </c>
      <c r="E31" s="54">
        <v>168.8114442567568</v>
      </c>
      <c r="F31" s="54">
        <v>38.581292229729733</v>
      </c>
      <c r="G31" s="54">
        <v>87.551731418918934</v>
      </c>
      <c r="H31" s="54">
        <v>263.2892736486487</v>
      </c>
      <c r="I31" s="54">
        <v>365.76625844594599</v>
      </c>
      <c r="J31" s="55">
        <v>0</v>
      </c>
      <c r="K31" s="20"/>
      <c r="L31" s="20" t="s">
        <v>21</v>
      </c>
      <c r="M31" s="195"/>
    </row>
    <row r="32" spans="1:13">
      <c r="A32" s="195"/>
      <c r="B32" s="20"/>
      <c r="C32" s="20" t="s">
        <v>22</v>
      </c>
      <c r="D32" s="53">
        <v>0</v>
      </c>
      <c r="E32" s="54">
        <v>0</v>
      </c>
      <c r="F32" s="54">
        <v>0</v>
      </c>
      <c r="G32" s="54">
        <v>0</v>
      </c>
      <c r="H32" s="54">
        <v>0</v>
      </c>
      <c r="I32" s="54">
        <v>0</v>
      </c>
      <c r="J32" s="55">
        <v>0</v>
      </c>
      <c r="K32" s="20"/>
      <c r="L32" s="20" t="s">
        <v>22</v>
      </c>
      <c r="M32" s="195"/>
    </row>
    <row r="33" spans="1:13">
      <c r="A33" s="195"/>
      <c r="B33" s="20" t="s">
        <v>5</v>
      </c>
      <c r="C33" s="20" t="s">
        <v>23</v>
      </c>
      <c r="D33" s="53">
        <v>0</v>
      </c>
      <c r="E33" s="54">
        <v>0</v>
      </c>
      <c r="F33" s="54">
        <v>0</v>
      </c>
      <c r="G33" s="54">
        <v>0</v>
      </c>
      <c r="H33" s="54">
        <v>0</v>
      </c>
      <c r="I33" s="54">
        <v>0</v>
      </c>
      <c r="J33" s="55">
        <v>0</v>
      </c>
      <c r="K33" s="20" t="s">
        <v>5</v>
      </c>
      <c r="L33" s="20" t="s">
        <v>23</v>
      </c>
      <c r="M33" s="195"/>
    </row>
    <row r="34" spans="1:13">
      <c r="A34" s="195"/>
      <c r="B34" s="20"/>
      <c r="C34" s="20" t="s">
        <v>24</v>
      </c>
      <c r="D34" s="53">
        <v>0</v>
      </c>
      <c r="E34" s="54">
        <v>0</v>
      </c>
      <c r="F34" s="54">
        <v>0</v>
      </c>
      <c r="G34" s="54">
        <v>0</v>
      </c>
      <c r="H34" s="54">
        <v>0</v>
      </c>
      <c r="I34" s="54">
        <v>0</v>
      </c>
      <c r="J34" s="55">
        <v>0</v>
      </c>
      <c r="K34" s="20"/>
      <c r="L34" s="20" t="s">
        <v>24</v>
      </c>
      <c r="M34" s="195"/>
    </row>
    <row r="35" spans="1:13">
      <c r="A35" s="195"/>
      <c r="B35" s="20" t="s">
        <v>5</v>
      </c>
      <c r="C35" s="20" t="s">
        <v>47</v>
      </c>
      <c r="D35" s="53">
        <v>0</v>
      </c>
      <c r="E35" s="54">
        <v>0</v>
      </c>
      <c r="F35" s="54">
        <v>0</v>
      </c>
      <c r="G35" s="54">
        <v>0</v>
      </c>
      <c r="H35" s="54">
        <v>0</v>
      </c>
      <c r="I35" s="54">
        <v>0</v>
      </c>
      <c r="J35" s="55">
        <v>0</v>
      </c>
      <c r="K35" s="20" t="s">
        <v>5</v>
      </c>
      <c r="L35" s="20" t="s">
        <v>47</v>
      </c>
      <c r="M35" s="195"/>
    </row>
    <row r="36" spans="1:13">
      <c r="A36" s="195"/>
      <c r="B36" s="20"/>
      <c r="C36" s="20" t="s">
        <v>25</v>
      </c>
      <c r="D36" s="53">
        <v>0</v>
      </c>
      <c r="E36" s="54">
        <v>0</v>
      </c>
      <c r="F36" s="54">
        <v>0</v>
      </c>
      <c r="G36" s="54">
        <v>0</v>
      </c>
      <c r="H36" s="54">
        <v>0</v>
      </c>
      <c r="I36" s="54">
        <v>0</v>
      </c>
      <c r="J36" s="55">
        <v>0</v>
      </c>
      <c r="K36" s="20"/>
      <c r="L36" s="20" t="s">
        <v>25</v>
      </c>
      <c r="M36" s="195"/>
    </row>
    <row r="37" spans="1:13">
      <c r="A37" s="195"/>
      <c r="B37" s="20"/>
      <c r="C37" s="20" t="s">
        <v>26</v>
      </c>
      <c r="D37" s="53">
        <v>0</v>
      </c>
      <c r="E37" s="54">
        <v>0</v>
      </c>
      <c r="F37" s="54">
        <v>0</v>
      </c>
      <c r="G37" s="54">
        <v>0</v>
      </c>
      <c r="H37" s="54">
        <v>0</v>
      </c>
      <c r="I37" s="54">
        <v>0</v>
      </c>
      <c r="J37" s="55">
        <v>0</v>
      </c>
      <c r="K37" s="20"/>
      <c r="L37" s="20" t="s">
        <v>26</v>
      </c>
      <c r="M37" s="195"/>
    </row>
    <row r="38" spans="1:13">
      <c r="A38" s="195"/>
      <c r="B38" s="16" t="s">
        <v>27</v>
      </c>
      <c r="C38" s="16"/>
      <c r="D38" s="50">
        <v>1386.6805088544138</v>
      </c>
      <c r="E38" s="51">
        <v>0</v>
      </c>
      <c r="F38" s="51">
        <v>705.42766861995335</v>
      </c>
      <c r="G38" s="51">
        <v>0</v>
      </c>
      <c r="H38" s="51">
        <v>0</v>
      </c>
      <c r="I38" s="51">
        <v>681.25284023446056</v>
      </c>
      <c r="J38" s="52">
        <v>0</v>
      </c>
      <c r="K38" s="16" t="s">
        <v>27</v>
      </c>
      <c r="L38" s="16"/>
      <c r="M38" s="195"/>
    </row>
    <row r="39" spans="1:13">
      <c r="A39" s="195"/>
      <c r="B39" s="20"/>
      <c r="C39" s="20" t="s">
        <v>28</v>
      </c>
      <c r="D39" s="53">
        <v>0</v>
      </c>
      <c r="E39" s="54">
        <v>0</v>
      </c>
      <c r="F39" s="54">
        <v>0</v>
      </c>
      <c r="G39" s="54">
        <v>0</v>
      </c>
      <c r="H39" s="54">
        <v>0</v>
      </c>
      <c r="I39" s="54">
        <v>0</v>
      </c>
      <c r="J39" s="55">
        <v>0</v>
      </c>
      <c r="K39" s="20"/>
      <c r="L39" s="20" t="s">
        <v>28</v>
      </c>
      <c r="M39" s="195"/>
    </row>
    <row r="40" spans="1:13">
      <c r="A40" s="195"/>
      <c r="B40" s="20"/>
      <c r="C40" s="20" t="s">
        <v>29</v>
      </c>
      <c r="D40" s="53">
        <v>1386.6805088544138</v>
      </c>
      <c r="E40" s="54">
        <v>0</v>
      </c>
      <c r="F40" s="54">
        <v>705.42766861995335</v>
      </c>
      <c r="G40" s="54">
        <v>0</v>
      </c>
      <c r="H40" s="54">
        <v>0</v>
      </c>
      <c r="I40" s="54">
        <v>681.25284023446056</v>
      </c>
      <c r="J40" s="55">
        <v>0</v>
      </c>
      <c r="K40" s="20"/>
      <c r="L40" s="20" t="s">
        <v>29</v>
      </c>
      <c r="M40" s="195"/>
    </row>
    <row r="41" spans="1:13">
      <c r="A41" s="195"/>
      <c r="B41" s="20"/>
      <c r="C41" s="20" t="s">
        <v>30</v>
      </c>
      <c r="D41" s="53">
        <v>0</v>
      </c>
      <c r="E41" s="54">
        <v>0</v>
      </c>
      <c r="F41" s="54">
        <v>0</v>
      </c>
      <c r="G41" s="54">
        <v>0</v>
      </c>
      <c r="H41" s="54">
        <v>0</v>
      </c>
      <c r="I41" s="54">
        <v>0</v>
      </c>
      <c r="J41" s="55">
        <v>0</v>
      </c>
      <c r="K41" s="20"/>
      <c r="L41" s="20" t="s">
        <v>30</v>
      </c>
      <c r="M41" s="195"/>
    </row>
    <row r="42" spans="1:13">
      <c r="A42" s="195"/>
      <c r="B42" s="20"/>
      <c r="C42" s="20" t="s">
        <v>59</v>
      </c>
      <c r="D42" s="53">
        <v>0</v>
      </c>
      <c r="E42" s="54">
        <v>0</v>
      </c>
      <c r="F42" s="54">
        <v>0</v>
      </c>
      <c r="G42" s="54">
        <v>0</v>
      </c>
      <c r="H42" s="54">
        <v>0</v>
      </c>
      <c r="I42" s="54">
        <v>0</v>
      </c>
      <c r="J42" s="55">
        <v>0</v>
      </c>
      <c r="K42" s="20"/>
      <c r="L42" s="20" t="s">
        <v>59</v>
      </c>
      <c r="M42" s="195"/>
    </row>
    <row r="43" spans="1:13">
      <c r="A43" s="195"/>
      <c r="B43" s="20"/>
      <c r="C43" s="20" t="s">
        <v>32</v>
      </c>
      <c r="D43" s="53">
        <v>0</v>
      </c>
      <c r="E43" s="54">
        <v>0</v>
      </c>
      <c r="F43" s="54">
        <v>0</v>
      </c>
      <c r="G43" s="54">
        <v>0</v>
      </c>
      <c r="H43" s="54">
        <v>0</v>
      </c>
      <c r="I43" s="54">
        <v>0</v>
      </c>
      <c r="J43" s="55">
        <v>0</v>
      </c>
      <c r="K43" s="20"/>
      <c r="L43" s="20" t="s">
        <v>32</v>
      </c>
      <c r="M43" s="195"/>
    </row>
    <row r="44" spans="1:13">
      <c r="A44" s="195"/>
      <c r="B44" s="20"/>
      <c r="C44" s="20" t="s">
        <v>33</v>
      </c>
      <c r="D44" s="53">
        <v>0</v>
      </c>
      <c r="E44" s="54">
        <v>0</v>
      </c>
      <c r="F44" s="54">
        <v>0</v>
      </c>
      <c r="G44" s="54">
        <v>0</v>
      </c>
      <c r="H44" s="54">
        <v>0</v>
      </c>
      <c r="I44" s="54">
        <v>0</v>
      </c>
      <c r="J44" s="55">
        <v>0</v>
      </c>
      <c r="K44" s="20"/>
      <c r="L44" s="20" t="s">
        <v>33</v>
      </c>
      <c r="M44" s="195"/>
    </row>
    <row r="45" spans="1:13">
      <c r="A45" s="196" t="s">
        <v>3</v>
      </c>
      <c r="B45" s="28" t="s">
        <v>34</v>
      </c>
      <c r="C45" s="28"/>
      <c r="D45" s="67">
        <v>13905.982010004995</v>
      </c>
      <c r="E45" s="68">
        <v>441.51048764073113</v>
      </c>
      <c r="F45" s="68">
        <v>11470.386913947108</v>
      </c>
      <c r="G45" s="68">
        <v>95.027091710753368</v>
      </c>
      <c r="H45" s="68">
        <v>614.87726368144831</v>
      </c>
      <c r="I45" s="68">
        <v>1279.7943872536896</v>
      </c>
      <c r="J45" s="69">
        <v>4.3858657712655402</v>
      </c>
      <c r="K45" s="28" t="s">
        <v>34</v>
      </c>
      <c r="L45" s="28"/>
      <c r="M45" s="196" t="s">
        <v>3</v>
      </c>
    </row>
    <row r="46" spans="1:13">
      <c r="A46" s="195"/>
      <c r="B46" s="20"/>
      <c r="C46" s="20" t="s">
        <v>8</v>
      </c>
      <c r="D46" s="53">
        <v>12848.98835913</v>
      </c>
      <c r="E46" s="54">
        <v>0</v>
      </c>
      <c r="F46" s="54">
        <v>11369.512001208001</v>
      </c>
      <c r="G46" s="54">
        <v>0</v>
      </c>
      <c r="H46" s="54">
        <v>500.11377599999997</v>
      </c>
      <c r="I46" s="54">
        <v>979.36258192200012</v>
      </c>
      <c r="J46" s="55">
        <v>0</v>
      </c>
      <c r="K46" s="20"/>
      <c r="L46" s="20" t="s">
        <v>8</v>
      </c>
      <c r="M46" s="195"/>
    </row>
    <row r="47" spans="1:13">
      <c r="A47" s="195"/>
      <c r="B47" s="20"/>
      <c r="C47" s="20" t="s">
        <v>9</v>
      </c>
      <c r="D47" s="53">
        <v>1056.9936508749952</v>
      </c>
      <c r="E47" s="54">
        <v>441.51048764073113</v>
      </c>
      <c r="F47" s="54">
        <v>100.8749127391074</v>
      </c>
      <c r="G47" s="54">
        <v>95.027091710753368</v>
      </c>
      <c r="H47" s="54">
        <v>114.7634876814483</v>
      </c>
      <c r="I47" s="54">
        <v>300.43180533168947</v>
      </c>
      <c r="J47" s="55">
        <v>4.3858657712655402</v>
      </c>
      <c r="K47" s="20"/>
      <c r="L47" s="20" t="s">
        <v>9</v>
      </c>
      <c r="M47" s="195"/>
    </row>
    <row r="48" spans="1:13" ht="17.5" thickBot="1">
      <c r="A48" s="197"/>
      <c r="B48" s="32" t="s">
        <v>35</v>
      </c>
      <c r="C48" s="32" t="s">
        <v>62</v>
      </c>
      <c r="D48" s="60">
        <v>0</v>
      </c>
      <c r="E48" s="61">
        <v>0</v>
      </c>
      <c r="F48" s="61">
        <v>0</v>
      </c>
      <c r="G48" s="61">
        <v>0</v>
      </c>
      <c r="H48" s="61">
        <v>0</v>
      </c>
      <c r="I48" s="61">
        <v>0</v>
      </c>
      <c r="J48" s="62">
        <v>0</v>
      </c>
      <c r="K48" s="32" t="s">
        <v>35</v>
      </c>
      <c r="L48" s="32" t="s">
        <v>62</v>
      </c>
      <c r="M48" s="197"/>
    </row>
    <row r="49" spans="1:2">
      <c r="A49" s="37"/>
    </row>
    <row r="50" spans="1:2">
      <c r="A50" s="184" t="s">
        <v>545</v>
      </c>
      <c r="B50"/>
    </row>
    <row r="51" spans="1:2">
      <c r="A51" s="184" t="s">
        <v>546</v>
      </c>
      <c r="B51"/>
    </row>
    <row r="52" spans="1:2">
      <c r="A52" s="184" t="s">
        <v>547</v>
      </c>
      <c r="B52"/>
    </row>
    <row r="53" spans="1:2">
      <c r="A53" s="184" t="s">
        <v>548</v>
      </c>
      <c r="B53"/>
    </row>
    <row r="54" spans="1:2">
      <c r="A54" s="184" t="s">
        <v>549</v>
      </c>
      <c r="B54"/>
    </row>
    <row r="55" spans="1:2">
      <c r="A55" s="184" t="s">
        <v>550</v>
      </c>
      <c r="B55"/>
    </row>
    <row r="56" spans="1:2">
      <c r="A56" s="184" t="s">
        <v>551</v>
      </c>
      <c r="B56"/>
    </row>
    <row r="57" spans="1:2">
      <c r="A57" s="187"/>
      <c r="B57" s="186"/>
    </row>
    <row r="58" spans="1:2">
      <c r="A58"/>
      <c r="B58"/>
    </row>
  </sheetData>
  <mergeCells count="6">
    <mergeCell ref="A12:A44"/>
    <mergeCell ref="M12:M44"/>
    <mergeCell ref="A45:A48"/>
    <mergeCell ref="M45:M48"/>
    <mergeCell ref="A5:C6"/>
    <mergeCell ref="K5:M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.5" style="3" customWidth="1"/>
    <col min="4" max="10" width="11.58203125" style="3" customWidth="1"/>
    <col min="11" max="11" width="9" style="3"/>
    <col min="12" max="12" width="19.25" style="3" bestFit="1" customWidth="1"/>
    <col min="13" max="13" width="4.08203125" style="3" customWidth="1"/>
    <col min="14" max="16384" width="9" style="3"/>
  </cols>
  <sheetData>
    <row r="1" spans="1:13" ht="21">
      <c r="A1" s="4" t="s">
        <v>78</v>
      </c>
    </row>
    <row r="3" spans="1:13" ht="21">
      <c r="B3" s="4" t="s">
        <v>569</v>
      </c>
    </row>
    <row r="4" spans="1:13" ht="21.5" thickBot="1">
      <c r="B4" s="4"/>
      <c r="M4" s="6" t="s">
        <v>0</v>
      </c>
    </row>
    <row r="5" spans="1:13">
      <c r="A5" s="198" t="s">
        <v>1</v>
      </c>
      <c r="B5" s="198"/>
      <c r="C5" s="199"/>
      <c r="D5" s="38" t="s">
        <v>102</v>
      </c>
      <c r="E5" s="8" t="s">
        <v>87</v>
      </c>
      <c r="F5" s="8" t="s">
        <v>80</v>
      </c>
      <c r="G5" s="8" t="s">
        <v>86</v>
      </c>
      <c r="H5" s="8" t="s">
        <v>103</v>
      </c>
      <c r="I5" s="8" t="s">
        <v>104</v>
      </c>
      <c r="J5" s="10" t="s">
        <v>81</v>
      </c>
      <c r="K5" s="202" t="s">
        <v>1</v>
      </c>
      <c r="L5" s="198"/>
      <c r="M5" s="198"/>
    </row>
    <row r="6" spans="1:13" s="37" customFormat="1" ht="16">
      <c r="A6" s="200"/>
      <c r="B6" s="200"/>
      <c r="C6" s="201"/>
      <c r="D6" s="39" t="s">
        <v>377</v>
      </c>
      <c r="E6" s="40" t="s">
        <v>347</v>
      </c>
      <c r="F6" s="40" t="s">
        <v>320</v>
      </c>
      <c r="G6" s="40" t="s">
        <v>346</v>
      </c>
      <c r="H6" s="40" t="s">
        <v>378</v>
      </c>
      <c r="I6" s="40" t="s">
        <v>379</v>
      </c>
      <c r="J6" s="14" t="s">
        <v>344</v>
      </c>
      <c r="K6" s="203"/>
      <c r="L6" s="200"/>
      <c r="M6" s="200"/>
    </row>
    <row r="7" spans="1:13">
      <c r="A7" s="16"/>
      <c r="B7" s="16" t="s">
        <v>4</v>
      </c>
      <c r="C7" s="16"/>
      <c r="D7" s="41">
        <v>114634.08556289115</v>
      </c>
      <c r="E7" s="42">
        <v>7041.348477470242</v>
      </c>
      <c r="F7" s="42">
        <v>5755.2701118433379</v>
      </c>
      <c r="G7" s="42">
        <v>11658.976134563371</v>
      </c>
      <c r="H7" s="42">
        <v>47118.686411086834</v>
      </c>
      <c r="I7" s="42">
        <v>42380.28837545128</v>
      </c>
      <c r="J7" s="43">
        <v>679.51605247609268</v>
      </c>
      <c r="K7" s="16" t="s">
        <v>4</v>
      </c>
      <c r="L7" s="16"/>
      <c r="M7" s="16"/>
    </row>
    <row r="8" spans="1:13">
      <c r="A8" s="20"/>
      <c r="B8" s="20"/>
      <c r="C8" s="20" t="s">
        <v>2</v>
      </c>
      <c r="D8" s="44">
        <v>96207.25978922518</v>
      </c>
      <c r="E8" s="45">
        <v>6914.1583701035415</v>
      </c>
      <c r="F8" s="45">
        <v>5680.7103937318234</v>
      </c>
      <c r="G8" s="45">
        <v>11559.563177081352</v>
      </c>
      <c r="H8" s="45">
        <v>34498.593957982899</v>
      </c>
      <c r="I8" s="45">
        <v>36887.875435163267</v>
      </c>
      <c r="J8" s="46">
        <v>666.35845516229608</v>
      </c>
      <c r="K8" s="20"/>
      <c r="L8" s="20" t="s">
        <v>2</v>
      </c>
      <c r="M8" s="20"/>
    </row>
    <row r="9" spans="1:13">
      <c r="A9" s="20"/>
      <c r="B9" s="20"/>
      <c r="C9" s="20" t="s">
        <v>3</v>
      </c>
      <c r="D9" s="44">
        <v>18426.825773665973</v>
      </c>
      <c r="E9" s="45">
        <v>127.1901073667007</v>
      </c>
      <c r="F9" s="45">
        <v>74.559718111514186</v>
      </c>
      <c r="G9" s="45">
        <v>99.412957482018911</v>
      </c>
      <c r="H9" s="45">
        <v>12620.092453103931</v>
      </c>
      <c r="I9" s="45">
        <v>5492.4129402880117</v>
      </c>
      <c r="J9" s="46">
        <v>13.15759731379662</v>
      </c>
      <c r="K9" s="20"/>
      <c r="L9" s="20" t="s">
        <v>3</v>
      </c>
      <c r="M9" s="20"/>
    </row>
    <row r="10" spans="1:13">
      <c r="A10" s="16"/>
      <c r="B10" s="16" t="s">
        <v>58</v>
      </c>
      <c r="C10" s="16"/>
      <c r="D10" s="189">
        <v>1</v>
      </c>
      <c r="E10" s="191">
        <v>6.1424561838609344E-2</v>
      </c>
      <c r="F10" s="191">
        <v>5.0205574402962819E-2</v>
      </c>
      <c r="G10" s="191">
        <v>0.10170601594904302</v>
      </c>
      <c r="H10" s="191">
        <v>0.41103556747296016</v>
      </c>
      <c r="I10" s="191">
        <v>0.36970058396985583</v>
      </c>
      <c r="J10" s="192">
        <v>5.9276963665688513E-3</v>
      </c>
      <c r="K10" s="16" t="s">
        <v>58</v>
      </c>
      <c r="L10" s="16"/>
      <c r="M10" s="16"/>
    </row>
    <row r="11" spans="1:13">
      <c r="A11" s="20"/>
      <c r="B11" s="20"/>
      <c r="C11" s="20"/>
      <c r="D11" s="21"/>
      <c r="E11" s="24"/>
      <c r="F11" s="24"/>
      <c r="G11" s="24"/>
      <c r="H11" s="24"/>
      <c r="I11" s="24"/>
      <c r="J11" s="1"/>
      <c r="K11" s="20"/>
      <c r="L11" s="20"/>
      <c r="M11" s="20"/>
    </row>
    <row r="12" spans="1:13">
      <c r="A12" s="195" t="s">
        <v>2</v>
      </c>
      <c r="B12" s="16" t="s">
        <v>6</v>
      </c>
      <c r="C12" s="16"/>
      <c r="D12" s="50">
        <v>527.53721599999994</v>
      </c>
      <c r="E12" s="51">
        <v>96.373248000000004</v>
      </c>
      <c r="F12" s="51">
        <v>36.249152000000002</v>
      </c>
      <c r="G12" s="51">
        <v>88.159552000000005</v>
      </c>
      <c r="H12" s="51">
        <v>121.91820800000001</v>
      </c>
      <c r="I12" s="51">
        <v>170.91097600000001</v>
      </c>
      <c r="J12" s="52">
        <v>13.926080000000001</v>
      </c>
      <c r="K12" s="16" t="s">
        <v>6</v>
      </c>
      <c r="L12" s="16"/>
      <c r="M12" s="195" t="s">
        <v>2</v>
      </c>
    </row>
    <row r="13" spans="1:13">
      <c r="A13" s="195"/>
      <c r="B13" s="16" t="s">
        <v>7</v>
      </c>
      <c r="C13" s="16"/>
      <c r="D13" s="70">
        <v>30136.075397257086</v>
      </c>
      <c r="E13" s="71">
        <v>3410.5035417987879</v>
      </c>
      <c r="F13" s="71">
        <v>2609.6738291699003</v>
      </c>
      <c r="G13" s="71">
        <v>5611.6630357727763</v>
      </c>
      <c r="H13" s="71">
        <v>10134.421141566985</v>
      </c>
      <c r="I13" s="71">
        <v>7999.1657121846074</v>
      </c>
      <c r="J13" s="72">
        <v>370.64813676402832</v>
      </c>
      <c r="K13" s="16" t="s">
        <v>7</v>
      </c>
      <c r="L13" s="16"/>
      <c r="M13" s="195"/>
    </row>
    <row r="14" spans="1:13">
      <c r="A14" s="195"/>
      <c r="B14" s="20"/>
      <c r="C14" s="20" t="s">
        <v>8</v>
      </c>
      <c r="D14" s="73">
        <v>11176.112260569</v>
      </c>
      <c r="E14" s="74">
        <v>1238.688294</v>
      </c>
      <c r="F14" s="74">
        <v>738.57845253599999</v>
      </c>
      <c r="G14" s="74">
        <v>1011.211344726</v>
      </c>
      <c r="H14" s="74">
        <v>3445.3669955519999</v>
      </c>
      <c r="I14" s="74">
        <v>4742.2671737549999</v>
      </c>
      <c r="J14" s="75">
        <v>0</v>
      </c>
      <c r="K14" s="20"/>
      <c r="L14" s="20" t="s">
        <v>8</v>
      </c>
      <c r="M14" s="195"/>
    </row>
    <row r="15" spans="1:13">
      <c r="A15" s="195"/>
      <c r="B15" s="20"/>
      <c r="C15" s="20" t="s">
        <v>9</v>
      </c>
      <c r="D15" s="73">
        <v>18959.963136688086</v>
      </c>
      <c r="E15" s="74">
        <v>2171.8152477987878</v>
      </c>
      <c r="F15" s="74">
        <v>1871.0953766339001</v>
      </c>
      <c r="G15" s="74">
        <v>4600.4516910467764</v>
      </c>
      <c r="H15" s="74">
        <v>6689.0541460149843</v>
      </c>
      <c r="I15" s="74">
        <v>3256.898538429607</v>
      </c>
      <c r="J15" s="75">
        <v>370.64813676402832</v>
      </c>
      <c r="K15" s="20"/>
      <c r="L15" s="20" t="s">
        <v>9</v>
      </c>
      <c r="M15" s="195"/>
    </row>
    <row r="16" spans="1:13">
      <c r="A16" s="195"/>
      <c r="B16" s="16" t="s">
        <v>10</v>
      </c>
      <c r="C16" s="16"/>
      <c r="D16" s="70">
        <v>88.394375998267734</v>
      </c>
      <c r="E16" s="71">
        <v>0</v>
      </c>
      <c r="F16" s="71">
        <v>0</v>
      </c>
      <c r="G16" s="71">
        <v>0</v>
      </c>
      <c r="H16" s="71">
        <v>0</v>
      </c>
      <c r="I16" s="71">
        <v>0</v>
      </c>
      <c r="J16" s="72">
        <v>88.394375998267734</v>
      </c>
      <c r="K16" s="16" t="s">
        <v>10</v>
      </c>
      <c r="L16" s="16"/>
      <c r="M16" s="195"/>
    </row>
    <row r="17" spans="1:13">
      <c r="A17" s="195"/>
      <c r="B17" s="20"/>
      <c r="C17" s="20" t="s">
        <v>8</v>
      </c>
      <c r="D17" s="73">
        <v>0</v>
      </c>
      <c r="E17" s="74">
        <v>0</v>
      </c>
      <c r="F17" s="74">
        <v>0</v>
      </c>
      <c r="G17" s="74">
        <v>0</v>
      </c>
      <c r="H17" s="74">
        <v>0</v>
      </c>
      <c r="I17" s="74">
        <v>0</v>
      </c>
      <c r="J17" s="75">
        <v>0</v>
      </c>
      <c r="K17" s="20"/>
      <c r="L17" s="20" t="s">
        <v>8</v>
      </c>
      <c r="M17" s="195"/>
    </row>
    <row r="18" spans="1:13">
      <c r="A18" s="195"/>
      <c r="B18" s="20"/>
      <c r="C18" s="20" t="s">
        <v>9</v>
      </c>
      <c r="D18" s="73">
        <v>88.394375998267734</v>
      </c>
      <c r="E18" s="74">
        <v>0</v>
      </c>
      <c r="F18" s="74">
        <v>0</v>
      </c>
      <c r="G18" s="74">
        <v>0</v>
      </c>
      <c r="H18" s="74">
        <v>0</v>
      </c>
      <c r="I18" s="74">
        <v>0</v>
      </c>
      <c r="J18" s="75">
        <v>88.394375998267734</v>
      </c>
      <c r="K18" s="20"/>
      <c r="L18" s="20" t="s">
        <v>9</v>
      </c>
      <c r="M18" s="195"/>
    </row>
    <row r="19" spans="1:13">
      <c r="A19" s="195"/>
      <c r="B19" s="16" t="s">
        <v>11</v>
      </c>
      <c r="C19" s="16"/>
      <c r="D19" s="70">
        <v>27.848918999999999</v>
      </c>
      <c r="E19" s="71">
        <v>0</v>
      </c>
      <c r="F19" s="71">
        <v>0</v>
      </c>
      <c r="G19" s="71">
        <v>0</v>
      </c>
      <c r="H19" s="71">
        <v>27.848918999999999</v>
      </c>
      <c r="I19" s="71">
        <v>0</v>
      </c>
      <c r="J19" s="72">
        <v>0</v>
      </c>
      <c r="K19" s="16" t="s">
        <v>11</v>
      </c>
      <c r="L19" s="16"/>
      <c r="M19" s="195"/>
    </row>
    <row r="20" spans="1:13">
      <c r="A20" s="195"/>
      <c r="B20" s="20"/>
      <c r="C20" s="20" t="s">
        <v>8</v>
      </c>
      <c r="D20" s="73">
        <v>0</v>
      </c>
      <c r="E20" s="74">
        <v>0</v>
      </c>
      <c r="F20" s="74">
        <v>0</v>
      </c>
      <c r="G20" s="74">
        <v>0</v>
      </c>
      <c r="H20" s="74">
        <v>0</v>
      </c>
      <c r="I20" s="74">
        <v>0</v>
      </c>
      <c r="J20" s="75">
        <v>0</v>
      </c>
      <c r="K20" s="20"/>
      <c r="L20" s="20" t="s">
        <v>8</v>
      </c>
      <c r="M20" s="195"/>
    </row>
    <row r="21" spans="1:13">
      <c r="A21" s="195"/>
      <c r="B21" s="20"/>
      <c r="C21" s="20" t="s">
        <v>9</v>
      </c>
      <c r="D21" s="73">
        <v>27.848918999999999</v>
      </c>
      <c r="E21" s="74">
        <v>0</v>
      </c>
      <c r="F21" s="74">
        <v>0</v>
      </c>
      <c r="G21" s="74">
        <v>0</v>
      </c>
      <c r="H21" s="74">
        <v>27.848918999999999</v>
      </c>
      <c r="I21" s="74">
        <v>0</v>
      </c>
      <c r="J21" s="75">
        <v>0</v>
      </c>
      <c r="K21" s="20"/>
      <c r="L21" s="20" t="s">
        <v>9</v>
      </c>
      <c r="M21" s="195"/>
    </row>
    <row r="22" spans="1:13">
      <c r="A22" s="195"/>
      <c r="B22" s="16" t="s">
        <v>12</v>
      </c>
      <c r="C22" s="16"/>
      <c r="D22" s="50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2">
        <v>0</v>
      </c>
      <c r="K22" s="16" t="s">
        <v>12</v>
      </c>
      <c r="L22" s="16"/>
      <c r="M22" s="195"/>
    </row>
    <row r="23" spans="1:13">
      <c r="A23" s="195"/>
      <c r="B23" s="16" t="s">
        <v>13</v>
      </c>
      <c r="C23" s="16"/>
      <c r="D23" s="50">
        <v>7024.7852194440002</v>
      </c>
      <c r="E23" s="51">
        <v>638.71677802800002</v>
      </c>
      <c r="F23" s="51">
        <v>339.30484247999999</v>
      </c>
      <c r="G23" s="51">
        <v>750.10351799999989</v>
      </c>
      <c r="H23" s="51">
        <v>4532.0594871599997</v>
      </c>
      <c r="I23" s="51">
        <v>606.21073137600001</v>
      </c>
      <c r="J23" s="52">
        <v>158.3898624</v>
      </c>
      <c r="K23" s="16" t="s">
        <v>13</v>
      </c>
      <c r="L23" s="16"/>
      <c r="M23" s="195"/>
    </row>
    <row r="24" spans="1:13">
      <c r="A24" s="195"/>
      <c r="B24" s="16" t="s">
        <v>14</v>
      </c>
      <c r="C24" s="16"/>
      <c r="D24" s="50">
        <v>0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2">
        <v>0</v>
      </c>
      <c r="K24" s="16" t="s">
        <v>14</v>
      </c>
      <c r="L24" s="16"/>
      <c r="M24" s="195"/>
    </row>
    <row r="25" spans="1:13">
      <c r="A25" s="195"/>
      <c r="B25" s="16" t="s">
        <v>15</v>
      </c>
      <c r="C25" s="16"/>
      <c r="D25" s="50">
        <v>25098.424184104329</v>
      </c>
      <c r="E25" s="51">
        <v>2768.5648022767537</v>
      </c>
      <c r="F25" s="51">
        <v>2695.4825700819233</v>
      </c>
      <c r="G25" s="51">
        <v>5109.6370713085753</v>
      </c>
      <c r="H25" s="51">
        <v>7525.1946226004784</v>
      </c>
      <c r="I25" s="51">
        <v>6964.5451178365993</v>
      </c>
      <c r="J25" s="52">
        <v>35</v>
      </c>
      <c r="K25" s="16" t="s">
        <v>15</v>
      </c>
      <c r="L25" s="16"/>
      <c r="M25" s="195"/>
    </row>
    <row r="26" spans="1:13">
      <c r="A26" s="195"/>
      <c r="B26" s="20"/>
      <c r="C26" s="20" t="s">
        <v>16</v>
      </c>
      <c r="D26" s="53">
        <v>6044.6786401740001</v>
      </c>
      <c r="E26" s="54">
        <v>0</v>
      </c>
      <c r="F26" s="54">
        <v>0</v>
      </c>
      <c r="G26" s="54">
        <v>0</v>
      </c>
      <c r="H26" s="54">
        <v>2826.548640174</v>
      </c>
      <c r="I26" s="54">
        <v>3218.13</v>
      </c>
      <c r="J26" s="55">
        <v>0</v>
      </c>
      <c r="K26" s="20"/>
      <c r="L26" s="20" t="s">
        <v>16</v>
      </c>
      <c r="M26" s="195"/>
    </row>
    <row r="27" spans="1:13">
      <c r="A27" s="195"/>
      <c r="B27" s="20" t="s">
        <v>5</v>
      </c>
      <c r="C27" s="20" t="s">
        <v>17</v>
      </c>
      <c r="D27" s="53">
        <v>1009.289245864</v>
      </c>
      <c r="E27" s="54">
        <v>0</v>
      </c>
      <c r="F27" s="54">
        <v>0</v>
      </c>
      <c r="G27" s="54">
        <v>0</v>
      </c>
      <c r="H27" s="54">
        <v>0</v>
      </c>
      <c r="I27" s="54">
        <v>1009.289245864</v>
      </c>
      <c r="J27" s="55">
        <v>0</v>
      </c>
      <c r="K27" s="20" t="s">
        <v>5</v>
      </c>
      <c r="L27" s="20" t="s">
        <v>17</v>
      </c>
      <c r="M27" s="195"/>
    </row>
    <row r="28" spans="1:13">
      <c r="A28" s="195"/>
      <c r="B28" s="20"/>
      <c r="C28" s="20" t="s">
        <v>18</v>
      </c>
      <c r="D28" s="53">
        <v>17204.448593833291</v>
      </c>
      <c r="E28" s="54">
        <v>2603.9369747709939</v>
      </c>
      <c r="F28" s="54">
        <v>2592.317880695085</v>
      </c>
      <c r="G28" s="54">
        <v>4977.7318933878296</v>
      </c>
      <c r="H28" s="54">
        <v>4350.5107969165947</v>
      </c>
      <c r="I28" s="54">
        <v>2679.9510480627878</v>
      </c>
      <c r="J28" s="55">
        <v>0</v>
      </c>
      <c r="K28" s="20"/>
      <c r="L28" s="20" t="s">
        <v>18</v>
      </c>
      <c r="M28" s="195"/>
    </row>
    <row r="29" spans="1:13">
      <c r="A29" s="195"/>
      <c r="B29" s="20"/>
      <c r="C29" s="20" t="s">
        <v>19</v>
      </c>
      <c r="D29" s="53">
        <v>0</v>
      </c>
      <c r="E29" s="54">
        <v>0</v>
      </c>
      <c r="F29" s="54">
        <v>0</v>
      </c>
      <c r="G29" s="54">
        <v>0</v>
      </c>
      <c r="H29" s="54">
        <v>0</v>
      </c>
      <c r="I29" s="54">
        <v>0</v>
      </c>
      <c r="J29" s="55">
        <v>0</v>
      </c>
      <c r="K29" s="20"/>
      <c r="L29" s="20" t="s">
        <v>19</v>
      </c>
      <c r="M29" s="195"/>
    </row>
    <row r="30" spans="1:13">
      <c r="A30" s="195"/>
      <c r="B30" s="20"/>
      <c r="C30" s="20" t="s">
        <v>20</v>
      </c>
      <c r="D30" s="53">
        <v>78.618015033039967</v>
      </c>
      <c r="E30" s="54">
        <v>11.436022557688281</v>
      </c>
      <c r="F30" s="54">
        <v>12.846049897468831</v>
      </c>
      <c r="G30" s="54">
        <v>25.076864277471991</v>
      </c>
      <c r="H30" s="54">
        <v>19.636681483732289</v>
      </c>
      <c r="I30" s="54">
        <v>9.6223968166785792</v>
      </c>
      <c r="J30" s="55">
        <v>0</v>
      </c>
      <c r="K30" s="20"/>
      <c r="L30" s="20" t="s">
        <v>20</v>
      </c>
      <c r="M30" s="195"/>
    </row>
    <row r="31" spans="1:13">
      <c r="A31" s="195"/>
      <c r="B31" s="20"/>
      <c r="C31" s="20" t="s">
        <v>21</v>
      </c>
      <c r="D31" s="53">
        <v>496.44000000000005</v>
      </c>
      <c r="E31" s="54">
        <v>145.84301034807149</v>
      </c>
      <c r="F31" s="54">
        <v>57.092935089369718</v>
      </c>
      <c r="G31" s="54">
        <v>85.314158043273764</v>
      </c>
      <c r="H31" s="54">
        <v>160.63746942615239</v>
      </c>
      <c r="I31" s="54">
        <v>47.55242709313265</v>
      </c>
      <c r="J31" s="55">
        <v>0</v>
      </c>
      <c r="K31" s="20"/>
      <c r="L31" s="20" t="s">
        <v>21</v>
      </c>
      <c r="M31" s="195"/>
    </row>
    <row r="32" spans="1:13">
      <c r="A32" s="195"/>
      <c r="B32" s="20"/>
      <c r="C32" s="20" t="s">
        <v>22</v>
      </c>
      <c r="D32" s="53">
        <v>264.94968920000002</v>
      </c>
      <c r="E32" s="54">
        <v>7.3487946000000006</v>
      </c>
      <c r="F32" s="54">
        <v>33.225704399999998</v>
      </c>
      <c r="G32" s="54">
        <v>21.514155599999999</v>
      </c>
      <c r="H32" s="54">
        <v>167.86103460000001</v>
      </c>
      <c r="I32" s="54">
        <v>0</v>
      </c>
      <c r="J32" s="55">
        <v>35</v>
      </c>
      <c r="K32" s="20"/>
      <c r="L32" s="20" t="s">
        <v>22</v>
      </c>
      <c r="M32" s="195"/>
    </row>
    <row r="33" spans="1:13">
      <c r="A33" s="195"/>
      <c r="B33" s="20" t="s">
        <v>5</v>
      </c>
      <c r="C33" s="20" t="s">
        <v>23</v>
      </c>
      <c r="D33" s="53">
        <v>0</v>
      </c>
      <c r="E33" s="54">
        <v>0</v>
      </c>
      <c r="F33" s="54">
        <v>0</v>
      </c>
      <c r="G33" s="54">
        <v>0</v>
      </c>
      <c r="H33" s="54">
        <v>0</v>
      </c>
      <c r="I33" s="54">
        <v>0</v>
      </c>
      <c r="J33" s="55">
        <v>0</v>
      </c>
      <c r="K33" s="20" t="s">
        <v>5</v>
      </c>
      <c r="L33" s="20" t="s">
        <v>23</v>
      </c>
      <c r="M33" s="195"/>
    </row>
    <row r="34" spans="1:13">
      <c r="A34" s="195"/>
      <c r="B34" s="20"/>
      <c r="C34" s="20" t="s">
        <v>24</v>
      </c>
      <c r="D34" s="53">
        <v>0</v>
      </c>
      <c r="E34" s="54">
        <v>0</v>
      </c>
      <c r="F34" s="54">
        <v>0</v>
      </c>
      <c r="G34" s="54">
        <v>0</v>
      </c>
      <c r="H34" s="54">
        <v>0</v>
      </c>
      <c r="I34" s="54">
        <v>0</v>
      </c>
      <c r="J34" s="55">
        <v>0</v>
      </c>
      <c r="K34" s="20"/>
      <c r="L34" s="20" t="s">
        <v>24</v>
      </c>
      <c r="M34" s="195"/>
    </row>
    <row r="35" spans="1:13">
      <c r="A35" s="195"/>
      <c r="B35" s="20" t="s">
        <v>5</v>
      </c>
      <c r="C35" s="20" t="s">
        <v>47</v>
      </c>
      <c r="D35" s="53">
        <v>0</v>
      </c>
      <c r="E35" s="54">
        <v>0</v>
      </c>
      <c r="F35" s="54">
        <v>0</v>
      </c>
      <c r="G35" s="54">
        <v>0</v>
      </c>
      <c r="H35" s="54">
        <v>0</v>
      </c>
      <c r="I35" s="54">
        <v>0</v>
      </c>
      <c r="J35" s="55">
        <v>0</v>
      </c>
      <c r="K35" s="20" t="s">
        <v>5</v>
      </c>
      <c r="L35" s="20" t="s">
        <v>47</v>
      </c>
      <c r="M35" s="195"/>
    </row>
    <row r="36" spans="1:13">
      <c r="A36" s="195"/>
      <c r="B36" s="20"/>
      <c r="C36" s="20" t="s">
        <v>25</v>
      </c>
      <c r="D36" s="53">
        <v>0</v>
      </c>
      <c r="E36" s="54">
        <v>0</v>
      </c>
      <c r="F36" s="54">
        <v>0</v>
      </c>
      <c r="G36" s="54">
        <v>0</v>
      </c>
      <c r="H36" s="54">
        <v>0</v>
      </c>
      <c r="I36" s="54">
        <v>0</v>
      </c>
      <c r="J36" s="55">
        <v>0</v>
      </c>
      <c r="K36" s="20"/>
      <c r="L36" s="20" t="s">
        <v>25</v>
      </c>
      <c r="M36" s="195"/>
    </row>
    <row r="37" spans="1:13">
      <c r="A37" s="195"/>
      <c r="B37" s="20"/>
      <c r="C37" s="20" t="s">
        <v>26</v>
      </c>
      <c r="D37" s="53">
        <v>0</v>
      </c>
      <c r="E37" s="54">
        <v>0</v>
      </c>
      <c r="F37" s="54">
        <v>0</v>
      </c>
      <c r="G37" s="54">
        <v>0</v>
      </c>
      <c r="H37" s="54">
        <v>0</v>
      </c>
      <c r="I37" s="54">
        <v>0</v>
      </c>
      <c r="J37" s="55">
        <v>0</v>
      </c>
      <c r="K37" s="20"/>
      <c r="L37" s="20" t="s">
        <v>26</v>
      </c>
      <c r="M37" s="195"/>
    </row>
    <row r="38" spans="1:13">
      <c r="A38" s="195"/>
      <c r="B38" s="16" t="s">
        <v>27</v>
      </c>
      <c r="C38" s="16"/>
      <c r="D38" s="50">
        <v>33304.194477421501</v>
      </c>
      <c r="E38" s="51">
        <v>0</v>
      </c>
      <c r="F38" s="51">
        <v>0</v>
      </c>
      <c r="G38" s="51">
        <v>0</v>
      </c>
      <c r="H38" s="51">
        <v>12157.151579655439</v>
      </c>
      <c r="I38" s="51">
        <v>21147.042897766063</v>
      </c>
      <c r="J38" s="52">
        <v>0</v>
      </c>
      <c r="K38" s="16" t="s">
        <v>27</v>
      </c>
      <c r="L38" s="16"/>
      <c r="M38" s="195"/>
    </row>
    <row r="39" spans="1:13">
      <c r="A39" s="195"/>
      <c r="B39" s="20"/>
      <c r="C39" s="20" t="s">
        <v>28</v>
      </c>
      <c r="D39" s="53">
        <v>0</v>
      </c>
      <c r="E39" s="54">
        <v>0</v>
      </c>
      <c r="F39" s="54">
        <v>0</v>
      </c>
      <c r="G39" s="54">
        <v>0</v>
      </c>
      <c r="H39" s="54">
        <v>0</v>
      </c>
      <c r="I39" s="54">
        <v>0</v>
      </c>
      <c r="J39" s="55">
        <v>0</v>
      </c>
      <c r="K39" s="20"/>
      <c r="L39" s="20" t="s">
        <v>28</v>
      </c>
      <c r="M39" s="195"/>
    </row>
    <row r="40" spans="1:13">
      <c r="A40" s="195"/>
      <c r="B40" s="20"/>
      <c r="C40" s="20" t="s">
        <v>29</v>
      </c>
      <c r="D40" s="53">
        <v>11948.11843738768</v>
      </c>
      <c r="E40" s="54">
        <v>0</v>
      </c>
      <c r="F40" s="54">
        <v>0</v>
      </c>
      <c r="G40" s="54">
        <v>0</v>
      </c>
      <c r="H40" s="54">
        <v>0</v>
      </c>
      <c r="I40" s="54">
        <v>11948.11843738768</v>
      </c>
      <c r="J40" s="55">
        <v>0</v>
      </c>
      <c r="K40" s="20"/>
      <c r="L40" s="20" t="s">
        <v>29</v>
      </c>
      <c r="M40" s="195"/>
    </row>
    <row r="41" spans="1:13">
      <c r="A41" s="195"/>
      <c r="B41" s="20"/>
      <c r="C41" s="20" t="s">
        <v>30</v>
      </c>
      <c r="D41" s="53">
        <v>9198.9244603783809</v>
      </c>
      <c r="E41" s="54">
        <v>0</v>
      </c>
      <c r="F41" s="54">
        <v>0</v>
      </c>
      <c r="G41" s="54">
        <v>0</v>
      </c>
      <c r="H41" s="54">
        <v>0</v>
      </c>
      <c r="I41" s="54">
        <v>9198.9244603783809</v>
      </c>
      <c r="J41" s="55">
        <v>0</v>
      </c>
      <c r="K41" s="20"/>
      <c r="L41" s="20" t="s">
        <v>30</v>
      </c>
      <c r="M41" s="195"/>
    </row>
    <row r="42" spans="1:13">
      <c r="A42" s="195"/>
      <c r="B42" s="20"/>
      <c r="C42" s="20" t="s">
        <v>59</v>
      </c>
      <c r="D42" s="53">
        <v>0</v>
      </c>
      <c r="E42" s="54">
        <v>0</v>
      </c>
      <c r="F42" s="54">
        <v>0</v>
      </c>
      <c r="G42" s="54">
        <v>0</v>
      </c>
      <c r="H42" s="54">
        <v>0</v>
      </c>
      <c r="I42" s="54">
        <v>0</v>
      </c>
      <c r="J42" s="55">
        <v>0</v>
      </c>
      <c r="K42" s="20"/>
      <c r="L42" s="20" t="s">
        <v>59</v>
      </c>
      <c r="M42" s="195"/>
    </row>
    <row r="43" spans="1:13">
      <c r="A43" s="195"/>
      <c r="B43" s="20"/>
      <c r="C43" s="20" t="s">
        <v>32</v>
      </c>
      <c r="D43" s="53">
        <v>12157.151579655439</v>
      </c>
      <c r="E43" s="54">
        <v>0</v>
      </c>
      <c r="F43" s="54">
        <v>0</v>
      </c>
      <c r="G43" s="54">
        <v>0</v>
      </c>
      <c r="H43" s="54">
        <v>12157.151579655439</v>
      </c>
      <c r="I43" s="54">
        <v>0</v>
      </c>
      <c r="J43" s="55">
        <v>0</v>
      </c>
      <c r="K43" s="20"/>
      <c r="L43" s="20" t="s">
        <v>32</v>
      </c>
      <c r="M43" s="195"/>
    </row>
    <row r="44" spans="1:13">
      <c r="A44" s="195"/>
      <c r="B44" s="20"/>
      <c r="C44" s="20" t="s">
        <v>33</v>
      </c>
      <c r="D44" s="53">
        <v>0</v>
      </c>
      <c r="E44" s="54">
        <v>0</v>
      </c>
      <c r="F44" s="54">
        <v>0</v>
      </c>
      <c r="G44" s="54">
        <v>0</v>
      </c>
      <c r="H44" s="54">
        <v>0</v>
      </c>
      <c r="I44" s="54">
        <v>0</v>
      </c>
      <c r="J44" s="55">
        <v>0</v>
      </c>
      <c r="K44" s="20"/>
      <c r="L44" s="20" t="s">
        <v>33</v>
      </c>
      <c r="M44" s="195"/>
    </row>
    <row r="45" spans="1:13">
      <c r="A45" s="196" t="s">
        <v>3</v>
      </c>
      <c r="B45" s="28" t="s">
        <v>34</v>
      </c>
      <c r="C45" s="28"/>
      <c r="D45" s="67">
        <v>18426.825773665973</v>
      </c>
      <c r="E45" s="68">
        <v>127.1901073667007</v>
      </c>
      <c r="F45" s="68">
        <v>74.559718111514186</v>
      </c>
      <c r="G45" s="68">
        <v>99.412957482018911</v>
      </c>
      <c r="H45" s="68">
        <v>12620.092453103931</v>
      </c>
      <c r="I45" s="68">
        <v>5492.4129402880117</v>
      </c>
      <c r="J45" s="69">
        <v>13.15759731379662</v>
      </c>
      <c r="K45" s="28" t="s">
        <v>34</v>
      </c>
      <c r="L45" s="28"/>
      <c r="M45" s="196" t="s">
        <v>3</v>
      </c>
    </row>
    <row r="46" spans="1:13">
      <c r="A46" s="195"/>
      <c r="B46" s="20"/>
      <c r="C46" s="20" t="s">
        <v>8</v>
      </c>
      <c r="D46" s="53">
        <v>12695.961165879</v>
      </c>
      <c r="E46" s="54">
        <v>0</v>
      </c>
      <c r="F46" s="54">
        <v>0</v>
      </c>
      <c r="G46" s="54">
        <v>0</v>
      </c>
      <c r="H46" s="54">
        <v>12522.141450879</v>
      </c>
      <c r="I46" s="54">
        <v>173.819715</v>
      </c>
      <c r="J46" s="55">
        <v>0</v>
      </c>
      <c r="K46" s="20"/>
      <c r="L46" s="20" t="s">
        <v>8</v>
      </c>
      <c r="M46" s="195"/>
    </row>
    <row r="47" spans="1:13">
      <c r="A47" s="195"/>
      <c r="B47" s="20"/>
      <c r="C47" s="20" t="s">
        <v>9</v>
      </c>
      <c r="D47" s="53">
        <v>5730.8646077869735</v>
      </c>
      <c r="E47" s="54">
        <v>127.1901073667007</v>
      </c>
      <c r="F47" s="54">
        <v>74.559718111514186</v>
      </c>
      <c r="G47" s="54">
        <v>99.412957482018911</v>
      </c>
      <c r="H47" s="54">
        <v>97.951002224930392</v>
      </c>
      <c r="I47" s="54">
        <v>5318.593225288012</v>
      </c>
      <c r="J47" s="55">
        <v>13.15759731379662</v>
      </c>
      <c r="K47" s="20"/>
      <c r="L47" s="20" t="s">
        <v>9</v>
      </c>
      <c r="M47" s="195"/>
    </row>
    <row r="48" spans="1:13" ht="17.5" thickBot="1">
      <c r="A48" s="197"/>
      <c r="B48" s="32" t="s">
        <v>35</v>
      </c>
      <c r="C48" s="32" t="s">
        <v>62</v>
      </c>
      <c r="D48" s="60">
        <v>0</v>
      </c>
      <c r="E48" s="61">
        <v>0</v>
      </c>
      <c r="F48" s="61">
        <v>0</v>
      </c>
      <c r="G48" s="61">
        <v>0</v>
      </c>
      <c r="H48" s="61">
        <v>0</v>
      </c>
      <c r="I48" s="61">
        <v>0</v>
      </c>
      <c r="J48" s="62">
        <v>0</v>
      </c>
      <c r="K48" s="32" t="s">
        <v>35</v>
      </c>
      <c r="L48" s="32" t="s">
        <v>62</v>
      </c>
      <c r="M48" s="197"/>
    </row>
    <row r="49" spans="1:2">
      <c r="A49" s="37"/>
    </row>
    <row r="50" spans="1:2">
      <c r="A50" s="184" t="s">
        <v>545</v>
      </c>
      <c r="B50"/>
    </row>
    <row r="51" spans="1:2">
      <c r="A51" s="184" t="s">
        <v>546</v>
      </c>
      <c r="B51"/>
    </row>
    <row r="52" spans="1:2">
      <c r="A52" s="184" t="s">
        <v>547</v>
      </c>
      <c r="B52"/>
    </row>
    <row r="53" spans="1:2">
      <c r="A53" s="184" t="s">
        <v>548</v>
      </c>
      <c r="B53"/>
    </row>
    <row r="54" spans="1:2">
      <c r="A54" s="184" t="s">
        <v>549</v>
      </c>
      <c r="B54"/>
    </row>
    <row r="55" spans="1:2">
      <c r="A55" s="184" t="s">
        <v>550</v>
      </c>
      <c r="B55"/>
    </row>
    <row r="56" spans="1:2">
      <c r="A56" s="184" t="s">
        <v>551</v>
      </c>
      <c r="B56"/>
    </row>
    <row r="57" spans="1:2">
      <c r="A57" s="187"/>
      <c r="B57" s="186"/>
    </row>
    <row r="58" spans="1:2">
      <c r="A58"/>
      <c r="B58"/>
    </row>
  </sheetData>
  <mergeCells count="6">
    <mergeCell ref="A12:A44"/>
    <mergeCell ref="M12:M44"/>
    <mergeCell ref="A45:A48"/>
    <mergeCell ref="M45:M48"/>
    <mergeCell ref="A5:C6"/>
    <mergeCell ref="K5:M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.5" style="3" customWidth="1"/>
    <col min="4" max="10" width="11.58203125" style="3" customWidth="1"/>
    <col min="11" max="11" width="9" style="3"/>
    <col min="12" max="12" width="19.25" style="3" bestFit="1" customWidth="1"/>
    <col min="13" max="13" width="4.08203125" style="3" customWidth="1"/>
    <col min="14" max="16384" width="9" style="3"/>
  </cols>
  <sheetData>
    <row r="1" spans="1:13" ht="21">
      <c r="A1" s="4" t="s">
        <v>78</v>
      </c>
    </row>
    <row r="3" spans="1:13" ht="21">
      <c r="B3" s="4" t="s">
        <v>570</v>
      </c>
    </row>
    <row r="4" spans="1:13" ht="21.5" thickBot="1">
      <c r="B4" s="4"/>
      <c r="M4" s="6" t="s">
        <v>0</v>
      </c>
    </row>
    <row r="5" spans="1:13">
      <c r="A5" s="198" t="s">
        <v>1</v>
      </c>
      <c r="B5" s="198"/>
      <c r="C5" s="199"/>
      <c r="D5" s="38" t="s">
        <v>106</v>
      </c>
      <c r="E5" s="8" t="s">
        <v>80</v>
      </c>
      <c r="F5" s="8" t="s">
        <v>88</v>
      </c>
      <c r="G5" s="8" t="s">
        <v>87</v>
      </c>
      <c r="H5" s="8" t="s">
        <v>89</v>
      </c>
      <c r="I5" s="8" t="s">
        <v>317</v>
      </c>
      <c r="J5" s="10" t="s">
        <v>81</v>
      </c>
      <c r="K5" s="202" t="s">
        <v>1</v>
      </c>
      <c r="L5" s="198"/>
      <c r="M5" s="198"/>
    </row>
    <row r="6" spans="1:13" ht="13.5" customHeight="1">
      <c r="A6" s="200"/>
      <c r="B6" s="200"/>
      <c r="C6" s="201"/>
      <c r="D6" s="39" t="s">
        <v>380</v>
      </c>
      <c r="E6" s="40" t="s">
        <v>320</v>
      </c>
      <c r="F6" s="40" t="s">
        <v>351</v>
      </c>
      <c r="G6" s="40" t="s">
        <v>347</v>
      </c>
      <c r="H6" s="40" t="s">
        <v>352</v>
      </c>
      <c r="I6" s="40" t="s">
        <v>381</v>
      </c>
      <c r="J6" s="14" t="s">
        <v>344</v>
      </c>
      <c r="K6" s="203"/>
      <c r="L6" s="200"/>
      <c r="M6" s="200"/>
    </row>
    <row r="7" spans="1:13">
      <c r="A7" s="16"/>
      <c r="B7" s="16" t="s">
        <v>4</v>
      </c>
      <c r="C7" s="16"/>
      <c r="D7" s="41">
        <v>480458.53169335204</v>
      </c>
      <c r="E7" s="42">
        <v>6896.9518113669255</v>
      </c>
      <c r="F7" s="42">
        <v>160258.91335123387</v>
      </c>
      <c r="G7" s="42">
        <v>4463.0642657358667</v>
      </c>
      <c r="H7" s="42">
        <v>48724.258373973273</v>
      </c>
      <c r="I7" s="42">
        <v>259716.3894202775</v>
      </c>
      <c r="J7" s="43">
        <v>398.95447076460016</v>
      </c>
      <c r="K7" s="16" t="s">
        <v>4</v>
      </c>
      <c r="L7" s="16"/>
      <c r="M7" s="16"/>
    </row>
    <row r="8" spans="1:13">
      <c r="A8" s="20"/>
      <c r="B8" s="20"/>
      <c r="C8" s="20" t="s">
        <v>2</v>
      </c>
      <c r="D8" s="44">
        <v>434257.80258329574</v>
      </c>
      <c r="E8" s="45">
        <v>6896.9518113669255</v>
      </c>
      <c r="F8" s="45">
        <v>151420.10870203844</v>
      </c>
      <c r="G8" s="45">
        <v>4448.4447131649813</v>
      </c>
      <c r="H8" s="45">
        <v>11593.322843732392</v>
      </c>
      <c r="I8" s="45">
        <v>259502.94395274259</v>
      </c>
      <c r="J8" s="46">
        <v>396.03056025042315</v>
      </c>
      <c r="K8" s="20"/>
      <c r="L8" s="20" t="s">
        <v>2</v>
      </c>
      <c r="M8" s="20"/>
    </row>
    <row r="9" spans="1:13">
      <c r="A9" s="20"/>
      <c r="B9" s="20"/>
      <c r="C9" s="20" t="s">
        <v>3</v>
      </c>
      <c r="D9" s="44">
        <v>46200.729110056294</v>
      </c>
      <c r="E9" s="45">
        <v>0</v>
      </c>
      <c r="F9" s="45">
        <v>8838.8046491954265</v>
      </c>
      <c r="G9" s="45">
        <v>14.61955257088513</v>
      </c>
      <c r="H9" s="45">
        <v>37130.93553024088</v>
      </c>
      <c r="I9" s="45">
        <v>213.44546753492301</v>
      </c>
      <c r="J9" s="46">
        <v>2.923910514177027</v>
      </c>
      <c r="K9" s="20"/>
      <c r="L9" s="20" t="s">
        <v>3</v>
      </c>
      <c r="M9" s="20"/>
    </row>
    <row r="10" spans="1:13">
      <c r="A10" s="16"/>
      <c r="B10" s="16" t="s">
        <v>58</v>
      </c>
      <c r="C10" s="16"/>
      <c r="D10" s="189">
        <v>1</v>
      </c>
      <c r="E10" s="191">
        <v>1.4354936704025141E-2</v>
      </c>
      <c r="F10" s="191">
        <v>0.33355410046817019</v>
      </c>
      <c r="G10" s="191">
        <v>9.2891768411438556E-3</v>
      </c>
      <c r="H10" s="191">
        <v>0.10141199533338927</v>
      </c>
      <c r="I10" s="191">
        <v>0.54055942872930174</v>
      </c>
      <c r="J10" s="192">
        <v>8.3036192396980675E-4</v>
      </c>
      <c r="K10" s="16" t="s">
        <v>58</v>
      </c>
      <c r="L10" s="16"/>
      <c r="M10" s="16"/>
    </row>
    <row r="11" spans="1:13">
      <c r="A11" s="20"/>
      <c r="B11" s="20"/>
      <c r="C11" s="20"/>
      <c r="D11" s="21"/>
      <c r="E11" s="24"/>
      <c r="F11" s="24"/>
      <c r="G11" s="24"/>
      <c r="H11" s="24"/>
      <c r="I11" s="24"/>
      <c r="J11" s="1"/>
      <c r="K11" s="20"/>
      <c r="L11" s="20"/>
      <c r="M11" s="20"/>
    </row>
    <row r="12" spans="1:13">
      <c r="A12" s="195" t="s">
        <v>2</v>
      </c>
      <c r="B12" s="16" t="s">
        <v>6</v>
      </c>
      <c r="C12" s="16"/>
      <c r="D12" s="41">
        <v>277.37170560000004</v>
      </c>
      <c r="E12" s="18">
        <v>18.988800000000001</v>
      </c>
      <c r="F12" s="18">
        <v>44.169632000000007</v>
      </c>
      <c r="G12" s="18">
        <v>19.096319999999999</v>
      </c>
      <c r="H12" s="18">
        <v>65.893504000000007</v>
      </c>
      <c r="I12" s="18">
        <v>127.57472</v>
      </c>
      <c r="J12" s="19">
        <v>1.6487296</v>
      </c>
      <c r="K12" s="16" t="s">
        <v>6</v>
      </c>
      <c r="L12" s="16"/>
      <c r="M12" s="195" t="s">
        <v>2</v>
      </c>
    </row>
    <row r="13" spans="1:13">
      <c r="A13" s="195"/>
      <c r="B13" s="16" t="s">
        <v>7</v>
      </c>
      <c r="C13" s="16"/>
      <c r="D13" s="41">
        <v>38903.082485667837</v>
      </c>
      <c r="E13" s="42">
        <v>2398.0279361090252</v>
      </c>
      <c r="F13" s="42">
        <v>6780.417814338477</v>
      </c>
      <c r="G13" s="42">
        <v>1427.6516349544099</v>
      </c>
      <c r="H13" s="42">
        <v>7692.4127154296602</v>
      </c>
      <c r="I13" s="42">
        <v>20400.930196369831</v>
      </c>
      <c r="J13" s="43">
        <v>203.64218846643871</v>
      </c>
      <c r="K13" s="16" t="s">
        <v>7</v>
      </c>
      <c r="L13" s="16"/>
      <c r="M13" s="195"/>
    </row>
    <row r="14" spans="1:13">
      <c r="A14" s="195"/>
      <c r="B14" s="20"/>
      <c r="C14" s="20" t="s">
        <v>8</v>
      </c>
      <c r="D14" s="44">
        <v>23093.709698621999</v>
      </c>
      <c r="E14" s="45">
        <v>44.185401599999999</v>
      </c>
      <c r="F14" s="45">
        <v>2804.514260208</v>
      </c>
      <c r="G14" s="45">
        <v>114.71008500000001</v>
      </c>
      <c r="H14" s="45">
        <v>5479.3971498239998</v>
      </c>
      <c r="I14" s="45">
        <v>14650.90280199</v>
      </c>
      <c r="J14" s="46">
        <v>0</v>
      </c>
      <c r="K14" s="20"/>
      <c r="L14" s="20" t="s">
        <v>8</v>
      </c>
      <c r="M14" s="195"/>
    </row>
    <row r="15" spans="1:13">
      <c r="A15" s="195"/>
      <c r="B15" s="20"/>
      <c r="C15" s="20" t="s">
        <v>9</v>
      </c>
      <c r="D15" s="44">
        <v>15809.372787045842</v>
      </c>
      <c r="E15" s="45">
        <v>2353.842534509025</v>
      </c>
      <c r="F15" s="45">
        <v>3975.903554130477</v>
      </c>
      <c r="G15" s="45">
        <v>1312.94154995441</v>
      </c>
      <c r="H15" s="45">
        <v>2213.0155656056609</v>
      </c>
      <c r="I15" s="45">
        <v>5750.0273943798311</v>
      </c>
      <c r="J15" s="46">
        <v>203.64218846643871</v>
      </c>
      <c r="K15" s="20"/>
      <c r="L15" s="20" t="s">
        <v>9</v>
      </c>
      <c r="M15" s="195"/>
    </row>
    <row r="16" spans="1:13">
      <c r="A16" s="195"/>
      <c r="B16" s="16" t="s">
        <v>10</v>
      </c>
      <c r="C16" s="16"/>
      <c r="D16" s="41">
        <v>53.554304447916842</v>
      </c>
      <c r="E16" s="42">
        <v>0</v>
      </c>
      <c r="F16" s="42">
        <v>0</v>
      </c>
      <c r="G16" s="42">
        <v>49.311374399999991</v>
      </c>
      <c r="H16" s="42">
        <v>0</v>
      </c>
      <c r="I16" s="42">
        <v>3.44738066393244</v>
      </c>
      <c r="J16" s="43">
        <v>0.79554938398440966</v>
      </c>
      <c r="K16" s="16" t="s">
        <v>10</v>
      </c>
      <c r="L16" s="16"/>
      <c r="M16" s="195"/>
    </row>
    <row r="17" spans="1:13">
      <c r="A17" s="195"/>
      <c r="B17" s="20"/>
      <c r="C17" s="20" t="s">
        <v>8</v>
      </c>
      <c r="D17" s="44">
        <v>49.311374399999991</v>
      </c>
      <c r="E17" s="45">
        <v>0</v>
      </c>
      <c r="F17" s="45">
        <v>0</v>
      </c>
      <c r="G17" s="45">
        <v>49.311374399999991</v>
      </c>
      <c r="H17" s="45">
        <v>0</v>
      </c>
      <c r="I17" s="45">
        <v>0</v>
      </c>
      <c r="J17" s="46">
        <v>0</v>
      </c>
      <c r="K17" s="20"/>
      <c r="L17" s="20" t="s">
        <v>8</v>
      </c>
      <c r="M17" s="195"/>
    </row>
    <row r="18" spans="1:13">
      <c r="A18" s="195"/>
      <c r="B18" s="20"/>
      <c r="C18" s="20" t="s">
        <v>9</v>
      </c>
      <c r="D18" s="44">
        <v>4.2429300479168495</v>
      </c>
      <c r="E18" s="45">
        <v>0</v>
      </c>
      <c r="F18" s="45">
        <v>0</v>
      </c>
      <c r="G18" s="45">
        <v>0</v>
      </c>
      <c r="H18" s="45">
        <v>0</v>
      </c>
      <c r="I18" s="45">
        <v>3.44738066393244</v>
      </c>
      <c r="J18" s="46">
        <v>0.79554938398440966</v>
      </c>
      <c r="K18" s="20"/>
      <c r="L18" s="20" t="s">
        <v>9</v>
      </c>
      <c r="M18" s="195"/>
    </row>
    <row r="19" spans="1:13">
      <c r="A19" s="195"/>
      <c r="B19" s="16" t="s">
        <v>11</v>
      </c>
      <c r="C19" s="16"/>
      <c r="D19" s="41">
        <v>93.155592812999998</v>
      </c>
      <c r="E19" s="42">
        <v>0</v>
      </c>
      <c r="F19" s="42">
        <v>0</v>
      </c>
      <c r="G19" s="42">
        <v>0</v>
      </c>
      <c r="H19" s="42">
        <v>0</v>
      </c>
      <c r="I19" s="42">
        <v>93.155592812999998</v>
      </c>
      <c r="J19" s="43">
        <v>0</v>
      </c>
      <c r="K19" s="16" t="s">
        <v>11</v>
      </c>
      <c r="L19" s="16"/>
      <c r="M19" s="195"/>
    </row>
    <row r="20" spans="1:13">
      <c r="A20" s="195"/>
      <c r="B20" s="20"/>
      <c r="C20" s="20" t="s">
        <v>8</v>
      </c>
      <c r="D20" s="44">
        <v>93.155592812999998</v>
      </c>
      <c r="E20" s="45">
        <v>0</v>
      </c>
      <c r="F20" s="45">
        <v>0</v>
      </c>
      <c r="G20" s="45">
        <v>0</v>
      </c>
      <c r="H20" s="45">
        <v>0</v>
      </c>
      <c r="I20" s="45">
        <v>93.155592812999998</v>
      </c>
      <c r="J20" s="46">
        <v>0</v>
      </c>
      <c r="K20" s="20"/>
      <c r="L20" s="20" t="s">
        <v>8</v>
      </c>
      <c r="M20" s="195"/>
    </row>
    <row r="21" spans="1:13">
      <c r="A21" s="195"/>
      <c r="B21" s="20"/>
      <c r="C21" s="20" t="s">
        <v>9</v>
      </c>
      <c r="D21" s="44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6">
        <v>0</v>
      </c>
      <c r="K21" s="20"/>
      <c r="L21" s="20" t="s">
        <v>9</v>
      </c>
      <c r="M21" s="195"/>
    </row>
    <row r="22" spans="1:13">
      <c r="A22" s="195"/>
      <c r="B22" s="16" t="s">
        <v>12</v>
      </c>
      <c r="C22" s="16"/>
      <c r="D22" s="41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9">
        <v>0</v>
      </c>
      <c r="K22" s="16" t="s">
        <v>12</v>
      </c>
      <c r="L22" s="16"/>
      <c r="M22" s="195"/>
    </row>
    <row r="23" spans="1:13">
      <c r="A23" s="195"/>
      <c r="B23" s="16" t="s">
        <v>13</v>
      </c>
      <c r="C23" s="16"/>
      <c r="D23" s="41">
        <v>4838.8923839520003</v>
      </c>
      <c r="E23" s="18">
        <v>1904.555147388</v>
      </c>
      <c r="F23" s="18">
        <v>1010.887012248</v>
      </c>
      <c r="G23" s="18">
        <v>0</v>
      </c>
      <c r="H23" s="18">
        <v>602.58718028399994</v>
      </c>
      <c r="I23" s="18">
        <v>1130.9189512319999</v>
      </c>
      <c r="J23" s="19">
        <v>189.94409279999999</v>
      </c>
      <c r="K23" s="16" t="s">
        <v>13</v>
      </c>
      <c r="L23" s="16"/>
      <c r="M23" s="195"/>
    </row>
    <row r="24" spans="1:13">
      <c r="A24" s="195"/>
      <c r="B24" s="16" t="s">
        <v>14</v>
      </c>
      <c r="C24" s="16"/>
      <c r="D24" s="41">
        <v>17.251467692307688</v>
      </c>
      <c r="E24" s="18">
        <v>0</v>
      </c>
      <c r="F24" s="18">
        <v>0</v>
      </c>
      <c r="G24" s="18">
        <v>0</v>
      </c>
      <c r="H24" s="18">
        <v>0</v>
      </c>
      <c r="I24" s="18">
        <v>17.251467692307688</v>
      </c>
      <c r="J24" s="19">
        <v>0</v>
      </c>
      <c r="K24" s="16" t="s">
        <v>14</v>
      </c>
      <c r="L24" s="16"/>
      <c r="M24" s="195"/>
    </row>
    <row r="25" spans="1:13">
      <c r="A25" s="195"/>
      <c r="B25" s="16" t="s">
        <v>15</v>
      </c>
      <c r="C25" s="16"/>
      <c r="D25" s="41">
        <v>286450.430950596</v>
      </c>
      <c r="E25" s="18">
        <v>2575.3799278699007</v>
      </c>
      <c r="F25" s="18">
        <v>49011.107758832411</v>
      </c>
      <c r="G25" s="18">
        <v>1567.55474862866</v>
      </c>
      <c r="H25" s="18">
        <v>3232.4294440187336</v>
      </c>
      <c r="I25" s="18">
        <v>230063.9590712463</v>
      </c>
      <c r="J25" s="19">
        <v>0</v>
      </c>
      <c r="K25" s="16" t="s">
        <v>15</v>
      </c>
      <c r="L25" s="16"/>
      <c r="M25" s="195"/>
    </row>
    <row r="26" spans="1:13">
      <c r="A26" s="195"/>
      <c r="B26" s="20"/>
      <c r="C26" s="20" t="s">
        <v>16</v>
      </c>
      <c r="D26" s="21">
        <v>6445.4862412672001</v>
      </c>
      <c r="E26" s="24">
        <v>0</v>
      </c>
      <c r="F26" s="24">
        <v>5941.5641116672005</v>
      </c>
      <c r="G26" s="24">
        <v>0</v>
      </c>
      <c r="H26" s="24">
        <v>0</v>
      </c>
      <c r="I26" s="24">
        <v>503.92212960000001</v>
      </c>
      <c r="J26" s="1">
        <v>0</v>
      </c>
      <c r="K26" s="20"/>
      <c r="L26" s="20" t="s">
        <v>16</v>
      </c>
      <c r="M26" s="195"/>
    </row>
    <row r="27" spans="1:13">
      <c r="A27" s="195"/>
      <c r="B27" s="20" t="s">
        <v>5</v>
      </c>
      <c r="C27" s="20" t="s">
        <v>17</v>
      </c>
      <c r="D27" s="21">
        <v>0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1">
        <v>0</v>
      </c>
      <c r="K27" s="20" t="s">
        <v>5</v>
      </c>
      <c r="L27" s="20" t="s">
        <v>17</v>
      </c>
      <c r="M27" s="195"/>
    </row>
    <row r="28" spans="1:13">
      <c r="A28" s="195"/>
      <c r="B28" s="20"/>
      <c r="C28" s="20" t="s">
        <v>18</v>
      </c>
      <c r="D28" s="21">
        <v>14969.802825956867</v>
      </c>
      <c r="E28" s="24">
        <v>2561.170309226532</v>
      </c>
      <c r="F28" s="24">
        <v>3875.177857943695</v>
      </c>
      <c r="G28" s="24">
        <v>1551.849004560177</v>
      </c>
      <c r="H28" s="24">
        <v>3191.2611819454319</v>
      </c>
      <c r="I28" s="24">
        <v>3790.34447228103</v>
      </c>
      <c r="J28" s="1">
        <v>0</v>
      </c>
      <c r="K28" s="20"/>
      <c r="L28" s="20" t="s">
        <v>18</v>
      </c>
      <c r="M28" s="195"/>
    </row>
    <row r="29" spans="1:13">
      <c r="A29" s="195"/>
      <c r="B29" s="20"/>
      <c r="C29" s="20" t="s">
        <v>19</v>
      </c>
      <c r="D29" s="21">
        <v>27355.5</v>
      </c>
      <c r="E29" s="24">
        <v>0</v>
      </c>
      <c r="F29" s="24">
        <v>27355.5</v>
      </c>
      <c r="G29" s="24">
        <v>0</v>
      </c>
      <c r="H29" s="24">
        <v>0</v>
      </c>
      <c r="I29" s="24">
        <v>0</v>
      </c>
      <c r="J29" s="1">
        <v>0</v>
      </c>
      <c r="K29" s="20"/>
      <c r="L29" s="20" t="s">
        <v>19</v>
      </c>
      <c r="M29" s="195"/>
    </row>
    <row r="30" spans="1:13">
      <c r="A30" s="195"/>
      <c r="B30" s="20"/>
      <c r="C30" s="20" t="s">
        <v>20</v>
      </c>
      <c r="D30" s="21">
        <v>66.277632071954784</v>
      </c>
      <c r="E30" s="24">
        <v>12.037336471047469</v>
      </c>
      <c r="F30" s="24">
        <v>20.10664981027946</v>
      </c>
      <c r="G30" s="24">
        <v>8.913086828971867</v>
      </c>
      <c r="H30" s="24">
        <v>11.887494830173409</v>
      </c>
      <c r="I30" s="24">
        <v>13.333064131482571</v>
      </c>
      <c r="J30" s="1">
        <v>0</v>
      </c>
      <c r="K30" s="20"/>
      <c r="L30" s="20" t="s">
        <v>20</v>
      </c>
      <c r="M30" s="195"/>
    </row>
    <row r="31" spans="1:13">
      <c r="A31" s="195"/>
      <c r="B31" s="20"/>
      <c r="C31" s="20" t="s">
        <v>21</v>
      </c>
      <c r="D31" s="21">
        <v>103.88000000000002</v>
      </c>
      <c r="E31" s="24">
        <v>2.1722821723209949</v>
      </c>
      <c r="F31" s="24">
        <v>2.684036411229247</v>
      </c>
      <c r="G31" s="24">
        <v>2.8597132395111839</v>
      </c>
      <c r="H31" s="24">
        <v>16.947467243128781</v>
      </c>
      <c r="I31" s="24">
        <v>79.216500933809812</v>
      </c>
      <c r="J31" s="1">
        <v>0</v>
      </c>
      <c r="K31" s="20"/>
      <c r="L31" s="20" t="s">
        <v>21</v>
      </c>
      <c r="M31" s="195"/>
    </row>
    <row r="32" spans="1:13">
      <c r="A32" s="195"/>
      <c r="B32" s="20"/>
      <c r="C32" s="20" t="s">
        <v>22</v>
      </c>
      <c r="D32" s="21">
        <v>794.33714830000008</v>
      </c>
      <c r="E32" s="24">
        <v>0</v>
      </c>
      <c r="F32" s="24">
        <v>0</v>
      </c>
      <c r="G32" s="24">
        <v>3.932944</v>
      </c>
      <c r="H32" s="24">
        <v>12.333299999999999</v>
      </c>
      <c r="I32" s="24">
        <v>778.07090430000005</v>
      </c>
      <c r="J32" s="1">
        <v>0</v>
      </c>
      <c r="K32" s="20"/>
      <c r="L32" s="20" t="s">
        <v>22</v>
      </c>
      <c r="M32" s="195"/>
    </row>
    <row r="33" spans="1:13">
      <c r="A33" s="195"/>
      <c r="B33" s="20" t="s">
        <v>5</v>
      </c>
      <c r="C33" s="20" t="s">
        <v>23</v>
      </c>
      <c r="D33" s="21">
        <v>0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1">
        <v>0</v>
      </c>
      <c r="K33" s="20" t="s">
        <v>5</v>
      </c>
      <c r="L33" s="20" t="s">
        <v>23</v>
      </c>
      <c r="M33" s="195"/>
    </row>
    <row r="34" spans="1:13">
      <c r="A34" s="195"/>
      <c r="B34" s="20"/>
      <c r="C34" s="20" t="s">
        <v>24</v>
      </c>
      <c r="D34" s="21">
        <v>224899.07199999999</v>
      </c>
      <c r="E34" s="24">
        <v>0</v>
      </c>
      <c r="F34" s="24">
        <v>0</v>
      </c>
      <c r="G34" s="24">
        <v>0</v>
      </c>
      <c r="H34" s="24">
        <v>0</v>
      </c>
      <c r="I34" s="24">
        <v>224899.07199999999</v>
      </c>
      <c r="J34" s="1">
        <v>0</v>
      </c>
      <c r="K34" s="20"/>
      <c r="L34" s="20" t="s">
        <v>24</v>
      </c>
      <c r="M34" s="195"/>
    </row>
    <row r="35" spans="1:13">
      <c r="A35" s="195"/>
      <c r="B35" s="20" t="s">
        <v>5</v>
      </c>
      <c r="C35" s="20" t="s">
        <v>47</v>
      </c>
      <c r="D35" s="21">
        <v>0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1">
        <v>0</v>
      </c>
      <c r="K35" s="20" t="s">
        <v>5</v>
      </c>
      <c r="L35" s="20" t="s">
        <v>47</v>
      </c>
      <c r="M35" s="195"/>
    </row>
    <row r="36" spans="1:13">
      <c r="A36" s="195"/>
      <c r="B36" s="20"/>
      <c r="C36" s="20" t="s">
        <v>25</v>
      </c>
      <c r="D36" s="21">
        <v>0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1">
        <v>0</v>
      </c>
      <c r="K36" s="20"/>
      <c r="L36" s="20" t="s">
        <v>25</v>
      </c>
      <c r="M36" s="195"/>
    </row>
    <row r="37" spans="1:13">
      <c r="A37" s="195"/>
      <c r="B37" s="20"/>
      <c r="C37" s="20" t="s">
        <v>26</v>
      </c>
      <c r="D37" s="21">
        <v>11816.075102999999</v>
      </c>
      <c r="E37" s="24">
        <v>0</v>
      </c>
      <c r="F37" s="24">
        <v>11816.075102999999</v>
      </c>
      <c r="G37" s="24">
        <v>0</v>
      </c>
      <c r="H37" s="24">
        <v>0</v>
      </c>
      <c r="I37" s="24">
        <v>0</v>
      </c>
      <c r="J37" s="1">
        <v>0</v>
      </c>
      <c r="K37" s="20"/>
      <c r="L37" s="20" t="s">
        <v>26</v>
      </c>
      <c r="M37" s="195"/>
    </row>
    <row r="38" spans="1:13">
      <c r="A38" s="195"/>
      <c r="B38" s="16" t="s">
        <v>27</v>
      </c>
      <c r="C38" s="16"/>
      <c r="D38" s="41">
        <v>103624.06369252666</v>
      </c>
      <c r="E38" s="18">
        <v>0</v>
      </c>
      <c r="F38" s="18">
        <v>94573.526484619564</v>
      </c>
      <c r="G38" s="18">
        <v>1384.830635181911</v>
      </c>
      <c r="H38" s="18">
        <v>0</v>
      </c>
      <c r="I38" s="18">
        <v>7665.7065727251957</v>
      </c>
      <c r="J38" s="19">
        <v>0</v>
      </c>
      <c r="K38" s="16" t="s">
        <v>27</v>
      </c>
      <c r="L38" s="16"/>
      <c r="M38" s="195"/>
    </row>
    <row r="39" spans="1:13">
      <c r="A39" s="195"/>
      <c r="B39" s="20"/>
      <c r="C39" s="20" t="s">
        <v>28</v>
      </c>
      <c r="D39" s="21">
        <v>0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1">
        <v>0</v>
      </c>
      <c r="K39" s="20"/>
      <c r="L39" s="20" t="s">
        <v>28</v>
      </c>
      <c r="M39" s="195"/>
    </row>
    <row r="40" spans="1:13">
      <c r="A40" s="195"/>
      <c r="B40" s="20"/>
      <c r="C40" s="20" t="s">
        <v>29</v>
      </c>
      <c r="D40" s="21">
        <v>33352.306592252935</v>
      </c>
      <c r="E40" s="24">
        <v>0</v>
      </c>
      <c r="F40" s="24">
        <v>24301.769384345829</v>
      </c>
      <c r="G40" s="24">
        <v>1384.830635181911</v>
      </c>
      <c r="H40" s="24">
        <v>0</v>
      </c>
      <c r="I40" s="24">
        <v>7665.7065727251957</v>
      </c>
      <c r="J40" s="1">
        <v>0</v>
      </c>
      <c r="K40" s="20"/>
      <c r="L40" s="20" t="s">
        <v>29</v>
      </c>
      <c r="M40" s="195"/>
    </row>
    <row r="41" spans="1:13">
      <c r="A41" s="195"/>
      <c r="B41" s="20"/>
      <c r="C41" s="20" t="s">
        <v>30</v>
      </c>
      <c r="D41" s="21">
        <v>18893.150203796082</v>
      </c>
      <c r="E41" s="24">
        <v>0</v>
      </c>
      <c r="F41" s="24">
        <v>18893.150203796082</v>
      </c>
      <c r="G41" s="24">
        <v>0</v>
      </c>
      <c r="H41" s="24">
        <v>0</v>
      </c>
      <c r="I41" s="24">
        <v>0</v>
      </c>
      <c r="J41" s="1">
        <v>0</v>
      </c>
      <c r="K41" s="20"/>
      <c r="L41" s="20" t="s">
        <v>30</v>
      </c>
      <c r="M41" s="195"/>
    </row>
    <row r="42" spans="1:13">
      <c r="A42" s="195"/>
      <c r="B42" s="20"/>
      <c r="C42" s="20" t="s">
        <v>59</v>
      </c>
      <c r="D42" s="21">
        <v>0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1">
        <v>0</v>
      </c>
      <c r="K42" s="20"/>
      <c r="L42" s="20" t="s">
        <v>59</v>
      </c>
      <c r="M42" s="195"/>
    </row>
    <row r="43" spans="1:13">
      <c r="A43" s="195"/>
      <c r="B43" s="20"/>
      <c r="C43" s="20" t="s">
        <v>32</v>
      </c>
      <c r="D43" s="21">
        <v>51378.606896477642</v>
      </c>
      <c r="E43" s="76">
        <v>0</v>
      </c>
      <c r="F43" s="24">
        <v>51378.606896477642</v>
      </c>
      <c r="G43" s="24">
        <v>0</v>
      </c>
      <c r="H43" s="24">
        <v>0</v>
      </c>
      <c r="I43" s="24">
        <v>0</v>
      </c>
      <c r="J43" s="1">
        <v>0</v>
      </c>
      <c r="K43" s="20"/>
      <c r="L43" s="20" t="s">
        <v>32</v>
      </c>
      <c r="M43" s="195"/>
    </row>
    <row r="44" spans="1:13">
      <c r="A44" s="195"/>
      <c r="B44" s="20"/>
      <c r="C44" s="20" t="s">
        <v>33</v>
      </c>
      <c r="D44" s="21">
        <v>0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1">
        <v>0</v>
      </c>
      <c r="K44" s="20"/>
      <c r="L44" s="20" t="s">
        <v>33</v>
      </c>
      <c r="M44" s="195"/>
    </row>
    <row r="45" spans="1:13">
      <c r="A45" s="196" t="s">
        <v>3</v>
      </c>
      <c r="B45" s="28" t="s">
        <v>34</v>
      </c>
      <c r="C45" s="28"/>
      <c r="D45" s="47">
        <v>46200.729110056294</v>
      </c>
      <c r="E45" s="48">
        <v>0</v>
      </c>
      <c r="F45" s="48">
        <v>8838.8046491954265</v>
      </c>
      <c r="G45" s="48">
        <v>14.61955257088513</v>
      </c>
      <c r="H45" s="48">
        <v>37130.93553024088</v>
      </c>
      <c r="I45" s="48">
        <v>213.44546753492301</v>
      </c>
      <c r="J45" s="49">
        <v>2.923910514177027</v>
      </c>
      <c r="K45" s="28" t="s">
        <v>34</v>
      </c>
      <c r="L45" s="28"/>
      <c r="M45" s="196" t="s">
        <v>3</v>
      </c>
    </row>
    <row r="46" spans="1:13">
      <c r="A46" s="195"/>
      <c r="B46" s="20"/>
      <c r="C46" s="20" t="s">
        <v>8</v>
      </c>
      <c r="D46" s="21">
        <v>45882.022864011</v>
      </c>
      <c r="E46" s="24">
        <v>0</v>
      </c>
      <c r="F46" s="24">
        <v>8765.7068863410004</v>
      </c>
      <c r="G46" s="24">
        <v>0</v>
      </c>
      <c r="H46" s="24">
        <v>37116.315977669998</v>
      </c>
      <c r="I46" s="24">
        <v>0</v>
      </c>
      <c r="J46" s="1">
        <v>0</v>
      </c>
      <c r="K46" s="20"/>
      <c r="L46" s="20" t="s">
        <v>8</v>
      </c>
      <c r="M46" s="195"/>
    </row>
    <row r="47" spans="1:13">
      <c r="A47" s="195"/>
      <c r="B47" s="20"/>
      <c r="C47" s="20" t="s">
        <v>9</v>
      </c>
      <c r="D47" s="21">
        <v>318.70624604529598</v>
      </c>
      <c r="E47" s="24">
        <v>0</v>
      </c>
      <c r="F47" s="24">
        <v>73.097762854425667</v>
      </c>
      <c r="G47" s="24">
        <v>14.61955257088513</v>
      </c>
      <c r="H47" s="24">
        <v>14.61955257088513</v>
      </c>
      <c r="I47" s="24">
        <v>213.44546753492301</v>
      </c>
      <c r="J47" s="1">
        <v>2.923910514177027</v>
      </c>
      <c r="K47" s="20"/>
      <c r="L47" s="20" t="s">
        <v>9</v>
      </c>
      <c r="M47" s="195"/>
    </row>
    <row r="48" spans="1:13" ht="17.5" thickBot="1">
      <c r="A48" s="197"/>
      <c r="B48" s="32" t="s">
        <v>35</v>
      </c>
      <c r="C48" s="32" t="s">
        <v>62</v>
      </c>
      <c r="D48" s="33">
        <v>0</v>
      </c>
      <c r="E48" s="34">
        <v>0</v>
      </c>
      <c r="F48" s="34">
        <v>0</v>
      </c>
      <c r="G48" s="34">
        <v>0</v>
      </c>
      <c r="H48" s="34">
        <v>0</v>
      </c>
      <c r="I48" s="34">
        <v>0</v>
      </c>
      <c r="J48" s="36">
        <v>0</v>
      </c>
      <c r="K48" s="32" t="s">
        <v>35</v>
      </c>
      <c r="L48" s="32" t="s">
        <v>62</v>
      </c>
      <c r="M48" s="197"/>
    </row>
    <row r="49" spans="1:2">
      <c r="A49" s="37"/>
    </row>
    <row r="50" spans="1:2">
      <c r="A50" s="184" t="s">
        <v>545</v>
      </c>
      <c r="B50"/>
    </row>
    <row r="51" spans="1:2">
      <c r="A51" s="184" t="s">
        <v>546</v>
      </c>
      <c r="B51"/>
    </row>
    <row r="52" spans="1:2">
      <c r="A52" s="184" t="s">
        <v>547</v>
      </c>
      <c r="B52"/>
    </row>
    <row r="53" spans="1:2">
      <c r="A53" s="184" t="s">
        <v>548</v>
      </c>
      <c r="B53"/>
    </row>
    <row r="54" spans="1:2">
      <c r="A54" s="184" t="s">
        <v>549</v>
      </c>
      <c r="B54"/>
    </row>
    <row r="55" spans="1:2">
      <c r="A55" s="184" t="s">
        <v>550</v>
      </c>
      <c r="B55"/>
    </row>
    <row r="56" spans="1:2">
      <c r="A56" s="184" t="s">
        <v>551</v>
      </c>
      <c r="B56"/>
    </row>
    <row r="57" spans="1:2">
      <c r="A57" s="187"/>
      <c r="B57" s="186"/>
    </row>
    <row r="58" spans="1:2">
      <c r="A58"/>
      <c r="B58"/>
    </row>
  </sheetData>
  <mergeCells count="6">
    <mergeCell ref="A12:A44"/>
    <mergeCell ref="M12:M44"/>
    <mergeCell ref="A45:A48"/>
    <mergeCell ref="M45:M48"/>
    <mergeCell ref="A5:C6"/>
    <mergeCell ref="K5:M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.5" style="3" customWidth="1"/>
    <col min="4" max="4" width="11.58203125" style="3" customWidth="1"/>
    <col min="5" max="5" width="9" style="3"/>
    <col min="6" max="6" width="19.25" style="3" bestFit="1" customWidth="1"/>
    <col min="7" max="7" width="4.08203125" style="3" customWidth="1"/>
    <col min="8" max="16384" width="9" style="3"/>
  </cols>
  <sheetData>
    <row r="1" spans="1:7" ht="21">
      <c r="A1" s="4" t="s">
        <v>78</v>
      </c>
    </row>
    <row r="3" spans="1:7" ht="21">
      <c r="B3" s="4" t="s">
        <v>571</v>
      </c>
    </row>
    <row r="4" spans="1:7" ht="21.5" thickBot="1">
      <c r="B4" s="4"/>
      <c r="G4" s="6" t="s">
        <v>0</v>
      </c>
    </row>
    <row r="5" spans="1:7">
      <c r="A5" s="198" t="s">
        <v>1</v>
      </c>
      <c r="B5" s="198"/>
      <c r="C5" s="199"/>
      <c r="D5" s="77" t="s">
        <v>107</v>
      </c>
      <c r="E5" s="202" t="s">
        <v>1</v>
      </c>
      <c r="F5" s="198"/>
      <c r="G5" s="198"/>
    </row>
    <row r="6" spans="1:7">
      <c r="A6" s="200"/>
      <c r="B6" s="200"/>
      <c r="C6" s="201"/>
      <c r="D6" s="78" t="s">
        <v>382</v>
      </c>
      <c r="E6" s="203"/>
      <c r="F6" s="200"/>
      <c r="G6" s="200"/>
    </row>
    <row r="7" spans="1:7">
      <c r="A7" s="16"/>
      <c r="B7" s="16" t="s">
        <v>4</v>
      </c>
      <c r="C7" s="16"/>
      <c r="D7" s="79">
        <v>90157.447488905411</v>
      </c>
      <c r="E7" s="16" t="s">
        <v>4</v>
      </c>
      <c r="F7" s="16"/>
      <c r="G7" s="16"/>
    </row>
    <row r="8" spans="1:7">
      <c r="A8" s="20"/>
      <c r="B8" s="20"/>
      <c r="C8" s="20" t="s">
        <v>2</v>
      </c>
      <c r="D8" s="80">
        <v>81552.454469365432</v>
      </c>
      <c r="E8" s="20"/>
      <c r="F8" s="20" t="s">
        <v>2</v>
      </c>
      <c r="G8" s="20"/>
    </row>
    <row r="9" spans="1:7">
      <c r="A9" s="20"/>
      <c r="B9" s="20"/>
      <c r="C9" s="20" t="s">
        <v>3</v>
      </c>
      <c r="D9" s="80">
        <v>8604.9930195399738</v>
      </c>
      <c r="E9" s="20"/>
      <c r="F9" s="20" t="s">
        <v>3</v>
      </c>
      <c r="G9" s="20"/>
    </row>
    <row r="10" spans="1:7">
      <c r="A10" s="16"/>
      <c r="B10" s="16" t="s">
        <v>58</v>
      </c>
      <c r="C10" s="16"/>
      <c r="D10" s="190">
        <v>1</v>
      </c>
      <c r="E10" s="16" t="s">
        <v>58</v>
      </c>
      <c r="F10" s="16"/>
      <c r="G10" s="16"/>
    </row>
    <row r="11" spans="1:7">
      <c r="A11" s="20"/>
      <c r="B11" s="20"/>
      <c r="C11" s="20"/>
      <c r="D11" s="81"/>
      <c r="E11" s="20"/>
      <c r="F11" s="20"/>
      <c r="G11" s="20"/>
    </row>
    <row r="12" spans="1:7">
      <c r="A12" s="195" t="s">
        <v>2</v>
      </c>
      <c r="B12" s="16" t="s">
        <v>6</v>
      </c>
      <c r="C12" s="16"/>
      <c r="D12" s="79">
        <v>101.68630400000001</v>
      </c>
      <c r="E12" s="16" t="s">
        <v>6</v>
      </c>
      <c r="F12" s="16"/>
      <c r="G12" s="195" t="s">
        <v>2</v>
      </c>
    </row>
    <row r="13" spans="1:7">
      <c r="A13" s="195"/>
      <c r="B13" s="16" t="s">
        <v>7</v>
      </c>
      <c r="C13" s="16"/>
      <c r="D13" s="79">
        <v>24538.109916016601</v>
      </c>
      <c r="E13" s="16" t="s">
        <v>7</v>
      </c>
      <c r="F13" s="16"/>
      <c r="G13" s="195"/>
    </row>
    <row r="14" spans="1:7">
      <c r="A14" s="195"/>
      <c r="B14" s="20"/>
      <c r="C14" s="20" t="s">
        <v>8</v>
      </c>
      <c r="D14" s="81">
        <v>15598.444556058001</v>
      </c>
      <c r="E14" s="20"/>
      <c r="F14" s="20" t="s">
        <v>8</v>
      </c>
      <c r="G14" s="195"/>
    </row>
    <row r="15" spans="1:7">
      <c r="A15" s="195"/>
      <c r="B15" s="20"/>
      <c r="C15" s="20" t="s">
        <v>9</v>
      </c>
      <c r="D15" s="81">
        <v>8939.6653599586007</v>
      </c>
      <c r="E15" s="20"/>
      <c r="F15" s="20" t="s">
        <v>9</v>
      </c>
      <c r="G15" s="195"/>
    </row>
    <row r="16" spans="1:7">
      <c r="A16" s="195"/>
      <c r="B16" s="16" t="s">
        <v>10</v>
      </c>
      <c r="C16" s="16"/>
      <c r="D16" s="79">
        <v>0</v>
      </c>
      <c r="E16" s="16" t="s">
        <v>10</v>
      </c>
      <c r="F16" s="16"/>
      <c r="G16" s="195"/>
    </row>
    <row r="17" spans="1:7">
      <c r="A17" s="195"/>
      <c r="B17" s="20"/>
      <c r="C17" s="20" t="s">
        <v>8</v>
      </c>
      <c r="D17" s="81">
        <v>0</v>
      </c>
      <c r="E17" s="20"/>
      <c r="F17" s="20" t="s">
        <v>8</v>
      </c>
      <c r="G17" s="195"/>
    </row>
    <row r="18" spans="1:7">
      <c r="A18" s="195"/>
      <c r="B18" s="20"/>
      <c r="C18" s="20" t="s">
        <v>9</v>
      </c>
      <c r="D18" s="81">
        <v>0</v>
      </c>
      <c r="E18" s="20"/>
      <c r="F18" s="20" t="s">
        <v>9</v>
      </c>
      <c r="G18" s="195"/>
    </row>
    <row r="19" spans="1:7">
      <c r="A19" s="195"/>
      <c r="B19" s="16" t="s">
        <v>11</v>
      </c>
      <c r="C19" s="16"/>
      <c r="D19" s="79">
        <v>0</v>
      </c>
      <c r="E19" s="16" t="s">
        <v>11</v>
      </c>
      <c r="F19" s="16"/>
      <c r="G19" s="195"/>
    </row>
    <row r="20" spans="1:7">
      <c r="A20" s="195"/>
      <c r="B20" s="20"/>
      <c r="C20" s="20" t="s">
        <v>8</v>
      </c>
      <c r="D20" s="81">
        <v>0</v>
      </c>
      <c r="E20" s="20"/>
      <c r="F20" s="20" t="s">
        <v>8</v>
      </c>
      <c r="G20" s="195"/>
    </row>
    <row r="21" spans="1:7">
      <c r="A21" s="195"/>
      <c r="B21" s="20"/>
      <c r="C21" s="20" t="s">
        <v>9</v>
      </c>
      <c r="D21" s="81">
        <v>0</v>
      </c>
      <c r="E21" s="20"/>
      <c r="F21" s="20" t="s">
        <v>9</v>
      </c>
      <c r="G21" s="195"/>
    </row>
    <row r="22" spans="1:7">
      <c r="A22" s="195"/>
      <c r="B22" s="16" t="s">
        <v>12</v>
      </c>
      <c r="C22" s="16"/>
      <c r="D22" s="79">
        <v>0</v>
      </c>
      <c r="E22" s="16" t="s">
        <v>12</v>
      </c>
      <c r="F22" s="16"/>
      <c r="G22" s="195"/>
    </row>
    <row r="23" spans="1:7">
      <c r="A23" s="195"/>
      <c r="B23" s="16" t="s">
        <v>13</v>
      </c>
      <c r="C23" s="16"/>
      <c r="D23" s="79">
        <v>16258.462445832</v>
      </c>
      <c r="E23" s="16" t="s">
        <v>13</v>
      </c>
      <c r="F23" s="16"/>
      <c r="G23" s="195"/>
    </row>
    <row r="24" spans="1:7">
      <c r="A24" s="195"/>
      <c r="B24" s="16" t="s">
        <v>14</v>
      </c>
      <c r="C24" s="16"/>
      <c r="D24" s="79">
        <v>0</v>
      </c>
      <c r="E24" s="16" t="s">
        <v>14</v>
      </c>
      <c r="F24" s="16"/>
      <c r="G24" s="195"/>
    </row>
    <row r="25" spans="1:7">
      <c r="A25" s="195"/>
      <c r="B25" s="16" t="s">
        <v>15</v>
      </c>
      <c r="C25" s="16"/>
      <c r="D25" s="79">
        <v>35239.729290653464</v>
      </c>
      <c r="E25" s="16" t="s">
        <v>15</v>
      </c>
      <c r="F25" s="16"/>
      <c r="G25" s="195"/>
    </row>
    <row r="26" spans="1:7">
      <c r="A26" s="195"/>
      <c r="B26" s="20"/>
      <c r="C26" s="20" t="s">
        <v>16</v>
      </c>
      <c r="D26" s="81">
        <v>549.48433471999999</v>
      </c>
      <c r="E26" s="20"/>
      <c r="F26" s="20" t="s">
        <v>16</v>
      </c>
      <c r="G26" s="195"/>
    </row>
    <row r="27" spans="1:7">
      <c r="A27" s="195"/>
      <c r="B27" s="20" t="s">
        <v>5</v>
      </c>
      <c r="C27" s="20" t="s">
        <v>17</v>
      </c>
      <c r="D27" s="81">
        <v>0</v>
      </c>
      <c r="E27" s="20" t="s">
        <v>5</v>
      </c>
      <c r="F27" s="20" t="s">
        <v>17</v>
      </c>
      <c r="G27" s="195"/>
    </row>
    <row r="28" spans="1:7">
      <c r="A28" s="195"/>
      <c r="B28" s="20"/>
      <c r="C28" s="20" t="s">
        <v>18</v>
      </c>
      <c r="D28" s="81">
        <v>4612.9203372213224</v>
      </c>
      <c r="E28" s="20"/>
      <c r="F28" s="20" t="s">
        <v>18</v>
      </c>
      <c r="G28" s="195"/>
    </row>
    <row r="29" spans="1:7">
      <c r="A29" s="195"/>
      <c r="B29" s="20"/>
      <c r="C29" s="20" t="s">
        <v>19</v>
      </c>
      <c r="D29" s="81">
        <v>0</v>
      </c>
      <c r="E29" s="20"/>
      <c r="F29" s="20" t="s">
        <v>19</v>
      </c>
      <c r="G29" s="195"/>
    </row>
    <row r="30" spans="1:7">
      <c r="A30" s="195"/>
      <c r="B30" s="20"/>
      <c r="C30" s="20" t="s">
        <v>20</v>
      </c>
      <c r="D30" s="81">
        <v>16.531432912140019</v>
      </c>
      <c r="E30" s="20"/>
      <c r="F30" s="20" t="s">
        <v>20</v>
      </c>
      <c r="G30" s="195"/>
    </row>
    <row r="31" spans="1:7">
      <c r="A31" s="195"/>
      <c r="B31" s="20"/>
      <c r="C31" s="20" t="s">
        <v>21</v>
      </c>
      <c r="D31" s="81">
        <v>1044.68</v>
      </c>
      <c r="E31" s="20"/>
      <c r="F31" s="20" t="s">
        <v>21</v>
      </c>
      <c r="G31" s="195"/>
    </row>
    <row r="32" spans="1:7">
      <c r="A32" s="195"/>
      <c r="B32" s="20"/>
      <c r="C32" s="20" t="s">
        <v>22</v>
      </c>
      <c r="D32" s="81">
        <v>456.1131858</v>
      </c>
      <c r="E32" s="20"/>
      <c r="F32" s="20" t="s">
        <v>22</v>
      </c>
      <c r="G32" s="195"/>
    </row>
    <row r="33" spans="1:7">
      <c r="A33" s="195"/>
      <c r="B33" s="20" t="s">
        <v>5</v>
      </c>
      <c r="C33" s="20" t="s">
        <v>23</v>
      </c>
      <c r="D33" s="81">
        <v>0</v>
      </c>
      <c r="E33" s="20" t="s">
        <v>5</v>
      </c>
      <c r="F33" s="20" t="s">
        <v>23</v>
      </c>
      <c r="G33" s="195"/>
    </row>
    <row r="34" spans="1:7">
      <c r="A34" s="195"/>
      <c r="B34" s="20"/>
      <c r="C34" s="20" t="s">
        <v>24</v>
      </c>
      <c r="D34" s="81">
        <v>0</v>
      </c>
      <c r="E34" s="20"/>
      <c r="F34" s="20" t="s">
        <v>24</v>
      </c>
      <c r="G34" s="195"/>
    </row>
    <row r="35" spans="1:7">
      <c r="A35" s="195"/>
      <c r="B35" s="20" t="s">
        <v>5</v>
      </c>
      <c r="C35" s="20" t="s">
        <v>47</v>
      </c>
      <c r="D35" s="81">
        <v>0</v>
      </c>
      <c r="E35" s="20" t="s">
        <v>5</v>
      </c>
      <c r="F35" s="20" t="s">
        <v>47</v>
      </c>
      <c r="G35" s="195"/>
    </row>
    <row r="36" spans="1:7">
      <c r="A36" s="195"/>
      <c r="B36" s="20"/>
      <c r="C36" s="20" t="s">
        <v>25</v>
      </c>
      <c r="D36" s="81">
        <v>28560</v>
      </c>
      <c r="E36" s="20"/>
      <c r="F36" s="20" t="s">
        <v>25</v>
      </c>
      <c r="G36" s="195"/>
    </row>
    <row r="37" spans="1:7">
      <c r="A37" s="195"/>
      <c r="B37" s="20"/>
      <c r="C37" s="20" t="s">
        <v>26</v>
      </c>
      <c r="D37" s="81">
        <v>0</v>
      </c>
      <c r="E37" s="20"/>
      <c r="F37" s="20" t="s">
        <v>26</v>
      </c>
      <c r="G37" s="195"/>
    </row>
    <row r="38" spans="1:7">
      <c r="A38" s="195"/>
      <c r="B38" s="16" t="s">
        <v>27</v>
      </c>
      <c r="C38" s="16"/>
      <c r="D38" s="79">
        <v>5414.4665128633642</v>
      </c>
      <c r="E38" s="16" t="s">
        <v>27</v>
      </c>
      <c r="F38" s="16"/>
      <c r="G38" s="195"/>
    </row>
    <row r="39" spans="1:7">
      <c r="A39" s="195"/>
      <c r="B39" s="20"/>
      <c r="C39" s="20" t="s">
        <v>28</v>
      </c>
      <c r="D39" s="81">
        <v>0</v>
      </c>
      <c r="E39" s="20"/>
      <c r="F39" s="20" t="s">
        <v>28</v>
      </c>
      <c r="G39" s="195"/>
    </row>
    <row r="40" spans="1:7">
      <c r="A40" s="195"/>
      <c r="B40" s="20"/>
      <c r="C40" s="20" t="s">
        <v>29</v>
      </c>
      <c r="D40" s="81">
        <v>766.5782238788189</v>
      </c>
      <c r="E40" s="20"/>
      <c r="F40" s="20" t="s">
        <v>29</v>
      </c>
      <c r="G40" s="195"/>
    </row>
    <row r="41" spans="1:7">
      <c r="A41" s="195"/>
      <c r="B41" s="20"/>
      <c r="C41" s="20" t="s">
        <v>30</v>
      </c>
      <c r="D41" s="81">
        <v>718.71192254147877</v>
      </c>
      <c r="E41" s="20"/>
      <c r="F41" s="20" t="s">
        <v>30</v>
      </c>
      <c r="G41" s="195"/>
    </row>
    <row r="42" spans="1:7">
      <c r="A42" s="195"/>
      <c r="B42" s="20"/>
      <c r="C42" s="20" t="s">
        <v>59</v>
      </c>
      <c r="D42" s="80">
        <v>0</v>
      </c>
      <c r="E42" s="20"/>
      <c r="F42" s="20" t="s">
        <v>59</v>
      </c>
      <c r="G42" s="195"/>
    </row>
    <row r="43" spans="1:7">
      <c r="A43" s="195"/>
      <c r="B43" s="20"/>
      <c r="C43" s="20" t="s">
        <v>32</v>
      </c>
      <c r="D43" s="80">
        <v>3929.1763664430669</v>
      </c>
      <c r="E43" s="20"/>
      <c r="F43" s="20" t="s">
        <v>32</v>
      </c>
      <c r="G43" s="195"/>
    </row>
    <row r="44" spans="1:7">
      <c r="A44" s="195"/>
      <c r="B44" s="20"/>
      <c r="C44" s="20" t="s">
        <v>33</v>
      </c>
      <c r="D44" s="81">
        <v>0</v>
      </c>
      <c r="E44" s="20"/>
      <c r="F44" s="20" t="s">
        <v>33</v>
      </c>
      <c r="G44" s="195"/>
    </row>
    <row r="45" spans="1:7">
      <c r="A45" s="196" t="s">
        <v>3</v>
      </c>
      <c r="B45" s="28" t="s">
        <v>34</v>
      </c>
      <c r="C45" s="28"/>
      <c r="D45" s="49">
        <v>8604.9930195399738</v>
      </c>
      <c r="E45" s="28" t="s">
        <v>34</v>
      </c>
      <c r="F45" s="28"/>
      <c r="G45" s="196" t="s">
        <v>3</v>
      </c>
    </row>
    <row r="46" spans="1:7">
      <c r="A46" s="195"/>
      <c r="B46" s="20"/>
      <c r="C46" s="20" t="s">
        <v>8</v>
      </c>
      <c r="D46" s="81">
        <v>8588.911511712</v>
      </c>
      <c r="E46" s="20"/>
      <c r="F46" s="20" t="s">
        <v>8</v>
      </c>
      <c r="G46" s="195"/>
    </row>
    <row r="47" spans="1:7">
      <c r="A47" s="195"/>
      <c r="B47" s="20"/>
      <c r="C47" s="20" t="s">
        <v>9</v>
      </c>
      <c r="D47" s="81">
        <v>16.081507827973649</v>
      </c>
      <c r="E47" s="20"/>
      <c r="F47" s="20" t="s">
        <v>9</v>
      </c>
      <c r="G47" s="195"/>
    </row>
    <row r="48" spans="1:7" ht="17.5" thickBot="1">
      <c r="A48" s="197"/>
      <c r="B48" s="32" t="s">
        <v>35</v>
      </c>
      <c r="C48" s="32" t="s">
        <v>62</v>
      </c>
      <c r="D48" s="33">
        <v>0</v>
      </c>
      <c r="E48" s="32" t="s">
        <v>35</v>
      </c>
      <c r="F48" s="32" t="s">
        <v>62</v>
      </c>
      <c r="G48" s="197"/>
    </row>
    <row r="49" spans="1:2">
      <c r="A49" s="37"/>
    </row>
    <row r="50" spans="1:2">
      <c r="A50" s="184" t="s">
        <v>545</v>
      </c>
      <c r="B50"/>
    </row>
    <row r="51" spans="1:2">
      <c r="A51" s="184" t="s">
        <v>546</v>
      </c>
      <c r="B51"/>
    </row>
    <row r="52" spans="1:2">
      <c r="A52" s="184" t="s">
        <v>547</v>
      </c>
      <c r="B52"/>
    </row>
    <row r="53" spans="1:2">
      <c r="A53" s="184" t="s">
        <v>548</v>
      </c>
      <c r="B53"/>
    </row>
    <row r="54" spans="1:2">
      <c r="A54" s="184" t="s">
        <v>549</v>
      </c>
      <c r="B54"/>
    </row>
    <row r="55" spans="1:2">
      <c r="A55" s="184" t="s">
        <v>550</v>
      </c>
      <c r="B55"/>
    </row>
    <row r="56" spans="1:2">
      <c r="A56" s="184" t="s">
        <v>551</v>
      </c>
      <c r="B56"/>
    </row>
    <row r="57" spans="1:2">
      <c r="A57" s="187"/>
      <c r="B57" s="186"/>
    </row>
    <row r="58" spans="1:2">
      <c r="A58"/>
      <c r="B58"/>
    </row>
  </sheetData>
  <mergeCells count="6">
    <mergeCell ref="A12:A44"/>
    <mergeCell ref="G12:G44"/>
    <mergeCell ref="A45:A48"/>
    <mergeCell ref="G45:G48"/>
    <mergeCell ref="A5:C6"/>
    <mergeCell ref="E5:G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M58"/>
  <sheetViews>
    <sheetView showGridLines="0" zoomScale="75" zoomScaleNormal="75" workbookViewId="0">
      <pane xSplit="3" ySplit="6" topLeftCell="E7" activePane="bottomRight" state="frozen"/>
      <selection pane="topRight" activeCell="D1" sqref="D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.5" style="3" customWidth="1"/>
    <col min="4" max="36" width="11.58203125" style="3" customWidth="1"/>
    <col min="37" max="37" width="9" style="3"/>
    <col min="38" max="38" width="19.25" style="3" bestFit="1" customWidth="1"/>
    <col min="39" max="39" width="4.08203125" style="3" customWidth="1"/>
    <col min="40" max="16384" width="9" style="3"/>
  </cols>
  <sheetData>
    <row r="1" spans="1:39" ht="21">
      <c r="A1" s="4" t="s">
        <v>78</v>
      </c>
    </row>
    <row r="3" spans="1:39" ht="21">
      <c r="B3" s="4" t="s">
        <v>572</v>
      </c>
    </row>
    <row r="4" spans="1:39" ht="21.5" thickBot="1">
      <c r="B4" s="4"/>
      <c r="AM4" s="6" t="s">
        <v>0</v>
      </c>
    </row>
    <row r="5" spans="1:39">
      <c r="A5" s="198" t="s">
        <v>1</v>
      </c>
      <c r="B5" s="198"/>
      <c r="C5" s="199"/>
      <c r="D5" s="38" t="s">
        <v>109</v>
      </c>
      <c r="E5" s="7" t="s">
        <v>110</v>
      </c>
      <c r="F5" s="7" t="s">
        <v>111</v>
      </c>
      <c r="G5" s="7" t="s">
        <v>112</v>
      </c>
      <c r="H5" s="7" t="s">
        <v>113</v>
      </c>
      <c r="I5" s="7" t="s">
        <v>114</v>
      </c>
      <c r="J5" s="7" t="s">
        <v>115</v>
      </c>
      <c r="K5" s="7" t="s">
        <v>116</v>
      </c>
      <c r="L5" s="7" t="s">
        <v>117</v>
      </c>
      <c r="M5" s="7" t="s">
        <v>118</v>
      </c>
      <c r="N5" s="7" t="s">
        <v>119</v>
      </c>
      <c r="O5" s="7" t="s">
        <v>120</v>
      </c>
      <c r="P5" s="7" t="s">
        <v>121</v>
      </c>
      <c r="Q5" s="7" t="s">
        <v>122</v>
      </c>
      <c r="R5" s="7" t="s">
        <v>123</v>
      </c>
      <c r="S5" s="7" t="s">
        <v>124</v>
      </c>
      <c r="T5" s="7" t="s">
        <v>125</v>
      </c>
      <c r="U5" s="8" t="s">
        <v>126</v>
      </c>
      <c r="V5" s="8" t="s">
        <v>127</v>
      </c>
      <c r="W5" s="8" t="s">
        <v>128</v>
      </c>
      <c r="X5" s="8" t="s">
        <v>129</v>
      </c>
      <c r="Y5" s="8" t="s">
        <v>130</v>
      </c>
      <c r="Z5" s="9" t="s">
        <v>131</v>
      </c>
      <c r="AA5" s="9" t="s">
        <v>132</v>
      </c>
      <c r="AB5" s="9" t="s">
        <v>133</v>
      </c>
      <c r="AC5" s="9" t="s">
        <v>134</v>
      </c>
      <c r="AD5" s="9" t="s">
        <v>135</v>
      </c>
      <c r="AE5" s="9" t="s">
        <v>136</v>
      </c>
      <c r="AF5" s="9" t="s">
        <v>137</v>
      </c>
      <c r="AG5" s="9" t="s">
        <v>138</v>
      </c>
      <c r="AH5" s="9" t="s">
        <v>139</v>
      </c>
      <c r="AI5" s="9" t="s">
        <v>140</v>
      </c>
      <c r="AJ5" s="10" t="s">
        <v>81</v>
      </c>
      <c r="AK5" s="202" t="s">
        <v>1</v>
      </c>
      <c r="AL5" s="198"/>
      <c r="AM5" s="198"/>
    </row>
    <row r="6" spans="1:39" s="37" customFormat="1" ht="16">
      <c r="A6" s="200"/>
      <c r="B6" s="200"/>
      <c r="C6" s="201"/>
      <c r="D6" s="39" t="s">
        <v>383</v>
      </c>
      <c r="E6" s="40" t="s">
        <v>384</v>
      </c>
      <c r="F6" s="40" t="s">
        <v>385</v>
      </c>
      <c r="G6" s="40" t="s">
        <v>386</v>
      </c>
      <c r="H6" s="40" t="s">
        <v>387</v>
      </c>
      <c r="I6" s="40" t="s">
        <v>388</v>
      </c>
      <c r="J6" s="40" t="s">
        <v>389</v>
      </c>
      <c r="K6" s="40" t="s">
        <v>390</v>
      </c>
      <c r="L6" s="40" t="s">
        <v>391</v>
      </c>
      <c r="M6" s="40" t="s">
        <v>392</v>
      </c>
      <c r="N6" s="40" t="s">
        <v>393</v>
      </c>
      <c r="O6" s="40" t="s">
        <v>394</v>
      </c>
      <c r="P6" s="40" t="s">
        <v>395</v>
      </c>
      <c r="Q6" s="40" t="s">
        <v>396</v>
      </c>
      <c r="R6" s="40" t="s">
        <v>397</v>
      </c>
      <c r="S6" s="40" t="s">
        <v>398</v>
      </c>
      <c r="T6" s="40" t="s">
        <v>399</v>
      </c>
      <c r="U6" s="40" t="s">
        <v>400</v>
      </c>
      <c r="V6" s="40" t="s">
        <v>401</v>
      </c>
      <c r="W6" s="40" t="s">
        <v>402</v>
      </c>
      <c r="X6" s="40" t="s">
        <v>403</v>
      </c>
      <c r="Y6" s="40" t="s">
        <v>404</v>
      </c>
      <c r="Z6" s="40" t="s">
        <v>405</v>
      </c>
      <c r="AA6" s="40" t="s">
        <v>406</v>
      </c>
      <c r="AB6" s="40" t="s">
        <v>407</v>
      </c>
      <c r="AC6" s="40" t="s">
        <v>408</v>
      </c>
      <c r="AD6" s="40" t="s">
        <v>409</v>
      </c>
      <c r="AE6" s="40" t="s">
        <v>410</v>
      </c>
      <c r="AF6" s="40" t="s">
        <v>411</v>
      </c>
      <c r="AG6" s="40" t="s">
        <v>412</v>
      </c>
      <c r="AH6" s="40" t="s">
        <v>413</v>
      </c>
      <c r="AI6" s="40" t="s">
        <v>414</v>
      </c>
      <c r="AJ6" s="14" t="s">
        <v>344</v>
      </c>
      <c r="AK6" s="203"/>
      <c r="AL6" s="200"/>
      <c r="AM6" s="200"/>
    </row>
    <row r="7" spans="1:39">
      <c r="A7" s="16"/>
      <c r="B7" s="16" t="s">
        <v>4</v>
      </c>
      <c r="C7" s="16"/>
      <c r="D7" s="41">
        <v>1782795.0496608121</v>
      </c>
      <c r="E7" s="42">
        <v>42083.771677106131</v>
      </c>
      <c r="F7" s="42">
        <v>105398.36630026551</v>
      </c>
      <c r="G7" s="42">
        <v>14865.391280534062</v>
      </c>
      <c r="H7" s="42">
        <v>21845.385972531367</v>
      </c>
      <c r="I7" s="42">
        <v>36994.170048921791</v>
      </c>
      <c r="J7" s="42">
        <v>16171.947700431654</v>
      </c>
      <c r="K7" s="42">
        <v>143286.26328165788</v>
      </c>
      <c r="L7" s="42">
        <v>38106.048198139928</v>
      </c>
      <c r="M7" s="42">
        <v>184999.95958320698</v>
      </c>
      <c r="N7" s="42">
        <v>49534.814943705751</v>
      </c>
      <c r="O7" s="42">
        <v>3619.9891242357357</v>
      </c>
      <c r="P7" s="42">
        <v>15733.252505401297</v>
      </c>
      <c r="Q7" s="42">
        <v>97460.538873195299</v>
      </c>
      <c r="R7" s="42">
        <v>18172.772187819977</v>
      </c>
      <c r="S7" s="42">
        <v>64008.647893423164</v>
      </c>
      <c r="T7" s="42">
        <v>8885.715300144906</v>
      </c>
      <c r="U7" s="42">
        <v>22183.655620489168</v>
      </c>
      <c r="V7" s="42">
        <v>9826.7925320878221</v>
      </c>
      <c r="W7" s="42">
        <v>76723.979096312018</v>
      </c>
      <c r="X7" s="42">
        <v>60280.381588125965</v>
      </c>
      <c r="Y7" s="42">
        <v>59216.866695483528</v>
      </c>
      <c r="Z7" s="42">
        <v>45381.908269080595</v>
      </c>
      <c r="AA7" s="42">
        <v>27904.772099729249</v>
      </c>
      <c r="AB7" s="42">
        <v>248194.56899662712</v>
      </c>
      <c r="AC7" s="42">
        <v>24252.310235059849</v>
      </c>
      <c r="AD7" s="42">
        <v>33306.752757757538</v>
      </c>
      <c r="AE7" s="42">
        <v>92614.997887357473</v>
      </c>
      <c r="AF7" s="42">
        <v>59498.179963414244</v>
      </c>
      <c r="AG7" s="42">
        <v>47877.199854974431</v>
      </c>
      <c r="AH7" s="42">
        <v>85108.873852710094</v>
      </c>
      <c r="AI7" s="42">
        <v>22973.444676231069</v>
      </c>
      <c r="AJ7" s="43">
        <v>6283.3306646503252</v>
      </c>
      <c r="AK7" s="16" t="s">
        <v>4</v>
      </c>
      <c r="AL7" s="16"/>
      <c r="AM7" s="16"/>
    </row>
    <row r="8" spans="1:39">
      <c r="A8" s="20"/>
      <c r="B8" s="20"/>
      <c r="C8" s="20" t="s">
        <v>2</v>
      </c>
      <c r="D8" s="44">
        <v>1453494.4933574423</v>
      </c>
      <c r="E8" s="45">
        <v>41788.456715174252</v>
      </c>
      <c r="F8" s="45">
        <v>49264.148305845898</v>
      </c>
      <c r="G8" s="45">
        <v>14842.730974049191</v>
      </c>
      <c r="H8" s="45">
        <v>16104.640805586783</v>
      </c>
      <c r="I8" s="45">
        <v>20421.903456388867</v>
      </c>
      <c r="J8" s="45">
        <v>11918.646561719759</v>
      </c>
      <c r="K8" s="45">
        <v>120989.8474419158</v>
      </c>
      <c r="L8" s="45">
        <v>38106.048198139928</v>
      </c>
      <c r="M8" s="45">
        <v>180544.61035446977</v>
      </c>
      <c r="N8" s="45">
        <v>41211.476055134866</v>
      </c>
      <c r="O8" s="45">
        <v>3617.0652137215588</v>
      </c>
      <c r="P8" s="45">
        <v>15733.252505401297</v>
      </c>
      <c r="Q8" s="45">
        <v>97444.457365367329</v>
      </c>
      <c r="R8" s="45">
        <v>18047.044035710365</v>
      </c>
      <c r="S8" s="45">
        <v>54622.372330426639</v>
      </c>
      <c r="T8" s="45">
        <v>8812.61753729048</v>
      </c>
      <c r="U8" s="45">
        <v>3827.3326769530795</v>
      </c>
      <c r="V8" s="45">
        <v>9778.5480086039006</v>
      </c>
      <c r="W8" s="45">
        <v>76485.136156373483</v>
      </c>
      <c r="X8" s="45">
        <v>45625.922112803724</v>
      </c>
      <c r="Y8" s="45">
        <v>54932.045177361812</v>
      </c>
      <c r="Z8" s="45">
        <v>45311.73441674035</v>
      </c>
      <c r="AA8" s="45">
        <v>27855.06562098824</v>
      </c>
      <c r="AB8" s="45">
        <v>85218.759535540317</v>
      </c>
      <c r="AC8" s="45">
        <v>24163.861942005995</v>
      </c>
      <c r="AD8" s="45">
        <v>33280.437563129948</v>
      </c>
      <c r="AE8" s="45">
        <v>91895.944504557847</v>
      </c>
      <c r="AF8" s="45">
        <v>59498.179963414244</v>
      </c>
      <c r="AG8" s="45">
        <v>47877.199854974431</v>
      </c>
      <c r="AH8" s="45">
        <v>85108.873852710094</v>
      </c>
      <c r="AI8" s="45">
        <v>22973.444676231069</v>
      </c>
      <c r="AJ8" s="46">
        <v>6192.6894387108377</v>
      </c>
      <c r="AK8" s="20"/>
      <c r="AL8" s="20" t="s">
        <v>2</v>
      </c>
      <c r="AM8" s="20"/>
    </row>
    <row r="9" spans="1:39">
      <c r="A9" s="20"/>
      <c r="B9" s="20"/>
      <c r="C9" s="20" t="s">
        <v>3</v>
      </c>
      <c r="D9" s="44">
        <v>329300.55630336975</v>
      </c>
      <c r="E9" s="45">
        <v>295.31496193187968</v>
      </c>
      <c r="F9" s="45">
        <v>56134.217994419603</v>
      </c>
      <c r="G9" s="45">
        <v>22.66030648487196</v>
      </c>
      <c r="H9" s="45">
        <v>5740.7451669445854</v>
      </c>
      <c r="I9" s="45">
        <v>16572.266592532927</v>
      </c>
      <c r="J9" s="45">
        <v>4253.3011387118941</v>
      </c>
      <c r="K9" s="45">
        <v>22296.415839742087</v>
      </c>
      <c r="L9" s="45">
        <v>0</v>
      </c>
      <c r="M9" s="45">
        <v>4455.3492287372064</v>
      </c>
      <c r="N9" s="45">
        <v>8323.3388885708846</v>
      </c>
      <c r="O9" s="45">
        <v>2.923910514177027</v>
      </c>
      <c r="P9" s="45">
        <v>0</v>
      </c>
      <c r="Q9" s="45">
        <v>16.081507827973649</v>
      </c>
      <c r="R9" s="45">
        <v>125.7281521096122</v>
      </c>
      <c r="S9" s="45">
        <v>9386.275562996525</v>
      </c>
      <c r="T9" s="45">
        <v>73.097762854425667</v>
      </c>
      <c r="U9" s="45">
        <v>18356.322943536088</v>
      </c>
      <c r="V9" s="45">
        <v>48.244523483920943</v>
      </c>
      <c r="W9" s="45">
        <v>238.8429399385368</v>
      </c>
      <c r="X9" s="45">
        <v>14654.459475322241</v>
      </c>
      <c r="Y9" s="45">
        <v>4284.8215181217138</v>
      </c>
      <c r="Z9" s="45">
        <v>70.173852340248644</v>
      </c>
      <c r="AA9" s="45">
        <v>49.706478741009462</v>
      </c>
      <c r="AB9" s="45">
        <v>162975.80946108681</v>
      </c>
      <c r="AC9" s="45">
        <v>88.448293053855068</v>
      </c>
      <c r="AD9" s="45">
        <v>26.31519462759324</v>
      </c>
      <c r="AE9" s="45">
        <v>719.05338279961961</v>
      </c>
      <c r="AF9" s="45">
        <v>0</v>
      </c>
      <c r="AG9" s="45">
        <v>0</v>
      </c>
      <c r="AH9" s="45">
        <v>0</v>
      </c>
      <c r="AI9" s="45">
        <v>0</v>
      </c>
      <c r="AJ9" s="46">
        <v>90.641225939487839</v>
      </c>
      <c r="AK9" s="20"/>
      <c r="AL9" s="20" t="s">
        <v>3</v>
      </c>
      <c r="AM9" s="20"/>
    </row>
    <row r="10" spans="1:39">
      <c r="A10" s="16"/>
      <c r="B10" s="16" t="s">
        <v>58</v>
      </c>
      <c r="C10" s="16"/>
      <c r="D10" s="189">
        <v>1</v>
      </c>
      <c r="E10" s="191">
        <v>2.3605501756981451E-2</v>
      </c>
      <c r="F10" s="191">
        <v>5.9119732422590138E-2</v>
      </c>
      <c r="G10" s="191">
        <v>8.3382502567315823E-3</v>
      </c>
      <c r="H10" s="191">
        <v>1.2253447740214215E-2</v>
      </c>
      <c r="I10" s="191">
        <v>2.075065782573278E-2</v>
      </c>
      <c r="J10" s="191">
        <v>9.0711199268297647E-3</v>
      </c>
      <c r="K10" s="191">
        <v>8.0371696852601759E-2</v>
      </c>
      <c r="L10" s="191">
        <v>2.1374329149831239E-2</v>
      </c>
      <c r="M10" s="191">
        <v>0.10376961705071168</v>
      </c>
      <c r="N10" s="191">
        <v>2.7784918380343304E-2</v>
      </c>
      <c r="O10" s="191">
        <v>2.0305133363055171E-3</v>
      </c>
      <c r="P10" s="191">
        <v>8.82504834663673E-3</v>
      </c>
      <c r="Q10" s="191">
        <v>5.4667270302179591E-2</v>
      </c>
      <c r="R10" s="191">
        <v>1.0193416338730277E-2</v>
      </c>
      <c r="S10" s="191">
        <v>3.5903536924001E-2</v>
      </c>
      <c r="T10" s="191">
        <v>4.9841485154647862E-3</v>
      </c>
      <c r="U10" s="191">
        <v>1.2443188926685514E-2</v>
      </c>
      <c r="V10" s="191">
        <v>5.5120147063216444E-3</v>
      </c>
      <c r="W10" s="191">
        <v>4.3035781993510262E-2</v>
      </c>
      <c r="X10" s="191">
        <v>3.3812289079215629E-2</v>
      </c>
      <c r="Y10" s="191">
        <v>3.3215745526525835E-2</v>
      </c>
      <c r="Z10" s="191">
        <v>2.5455482545632367E-2</v>
      </c>
      <c r="AA10" s="191">
        <v>1.5652260255624058E-2</v>
      </c>
      <c r="AB10" s="191">
        <v>0.13921654597585273</v>
      </c>
      <c r="AC10" s="191">
        <v>1.3603532408099295E-2</v>
      </c>
      <c r="AD10" s="191">
        <v>1.8682322886242227E-2</v>
      </c>
      <c r="AE10" s="191">
        <v>5.1949324127289927E-2</v>
      </c>
      <c r="AF10" s="191">
        <v>3.3373538912806686E-2</v>
      </c>
      <c r="AG10" s="191">
        <v>2.6855133944916083E-2</v>
      </c>
      <c r="AH10" s="191">
        <v>4.7739011766328714E-2</v>
      </c>
      <c r="AI10" s="191">
        <v>1.2886195011929112E-2</v>
      </c>
      <c r="AJ10" s="192">
        <v>3.5244268071339823E-3</v>
      </c>
      <c r="AK10" s="16" t="s">
        <v>58</v>
      </c>
      <c r="AL10" s="16"/>
      <c r="AM10" s="16"/>
    </row>
    <row r="11" spans="1:39">
      <c r="A11" s="20"/>
      <c r="B11" s="20"/>
      <c r="C11" s="20"/>
      <c r="D11" s="21"/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24"/>
      <c r="V11" s="24"/>
      <c r="W11" s="24"/>
      <c r="X11" s="24"/>
      <c r="Y11" s="24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1"/>
      <c r="AK11" s="20"/>
      <c r="AL11" s="20"/>
      <c r="AM11" s="20"/>
    </row>
    <row r="12" spans="1:39" ht="16.5" customHeight="1">
      <c r="A12" s="195" t="s">
        <v>2</v>
      </c>
      <c r="B12" s="16" t="s">
        <v>6</v>
      </c>
      <c r="C12" s="16"/>
      <c r="D12" s="83">
        <v>2207.8227391999994</v>
      </c>
      <c r="E12" s="84">
        <v>81.484703999999994</v>
      </c>
      <c r="F12" s="84">
        <v>60.116608000000006</v>
      </c>
      <c r="G12" s="84">
        <v>12.299776</v>
      </c>
      <c r="H12" s="84">
        <v>4.0552640000000002</v>
      </c>
      <c r="I12" s="84">
        <v>13.185536000000001</v>
      </c>
      <c r="J12" s="84">
        <v>15.880768</v>
      </c>
      <c r="K12" s="84">
        <v>247.02608000000001</v>
      </c>
      <c r="L12" s="84">
        <v>0.82080000000000009</v>
      </c>
      <c r="M12" s="84">
        <v>122.38598399999999</v>
      </c>
      <c r="N12" s="84">
        <v>161.28582399999999</v>
      </c>
      <c r="O12" s="84">
        <v>18.220991999999999</v>
      </c>
      <c r="P12" s="84">
        <v>11.99104</v>
      </c>
      <c r="Q12" s="84">
        <v>60.078924800000003</v>
      </c>
      <c r="R12" s="84">
        <v>62.582464000000002</v>
      </c>
      <c r="S12" s="84">
        <v>19.409600000000001</v>
      </c>
      <c r="T12" s="84">
        <v>7.5075839999999996</v>
      </c>
      <c r="U12" s="18">
        <v>4.2114240000000001</v>
      </c>
      <c r="V12" s="18">
        <v>6.5897600000000001</v>
      </c>
      <c r="W12" s="18">
        <v>119.347616</v>
      </c>
      <c r="X12" s="18">
        <v>68.859776000000011</v>
      </c>
      <c r="Y12" s="18">
        <v>88.857856000000012</v>
      </c>
      <c r="Z12" s="26">
        <v>158.02655999999999</v>
      </c>
      <c r="AA12" s="26">
        <v>24.735616</v>
      </c>
      <c r="AB12" s="26">
        <v>81.024895999999998</v>
      </c>
      <c r="AC12" s="26">
        <v>85.836064000000007</v>
      </c>
      <c r="AD12" s="26">
        <v>85.152960000000007</v>
      </c>
      <c r="AE12" s="26">
        <v>107.19027199999999</v>
      </c>
      <c r="AF12" s="26">
        <v>73.749120000000005</v>
      </c>
      <c r="AG12" s="26">
        <v>37.836799999999997</v>
      </c>
      <c r="AH12" s="26">
        <v>224.12927999999999</v>
      </c>
      <c r="AI12" s="26">
        <v>73.207302400000003</v>
      </c>
      <c r="AJ12" s="19">
        <v>70.735488000000004</v>
      </c>
      <c r="AK12" s="16" t="s">
        <v>6</v>
      </c>
      <c r="AL12" s="16"/>
      <c r="AM12" s="195" t="s">
        <v>2</v>
      </c>
    </row>
    <row r="13" spans="1:39">
      <c r="A13" s="195"/>
      <c r="B13" s="16" t="s">
        <v>7</v>
      </c>
      <c r="C13" s="16"/>
      <c r="D13" s="41">
        <v>464712.797812253</v>
      </c>
      <c r="E13" s="42">
        <v>9347.7599959029048</v>
      </c>
      <c r="F13" s="42">
        <v>6203.689088906227</v>
      </c>
      <c r="G13" s="42">
        <v>3324.0041020352419</v>
      </c>
      <c r="H13" s="42">
        <v>2035.768785918056</v>
      </c>
      <c r="I13" s="42">
        <v>3243.5773767481592</v>
      </c>
      <c r="J13" s="42">
        <v>2348.0489850757672</v>
      </c>
      <c r="K13" s="42">
        <v>31196.881985248328</v>
      </c>
      <c r="L13" s="42">
        <v>2739.3995814447321</v>
      </c>
      <c r="M13" s="42">
        <v>12187.806561968278</v>
      </c>
      <c r="N13" s="42">
        <v>11967.105275288934</v>
      </c>
      <c r="O13" s="42">
        <v>574.91674456242401</v>
      </c>
      <c r="P13" s="42">
        <v>1494.7402667787819</v>
      </c>
      <c r="Q13" s="42">
        <v>10445.584303350337</v>
      </c>
      <c r="R13" s="42">
        <v>3741.7362513963071</v>
      </c>
      <c r="S13" s="42">
        <v>10977.906786769869</v>
      </c>
      <c r="T13" s="42">
        <v>1581.4952198150331</v>
      </c>
      <c r="U13" s="42">
        <v>1548.379478049096</v>
      </c>
      <c r="V13" s="42">
        <v>3552.5339272475921</v>
      </c>
      <c r="W13" s="42">
        <v>17843.423907417106</v>
      </c>
      <c r="X13" s="42">
        <v>24164.680133754056</v>
      </c>
      <c r="Y13" s="42">
        <v>37955.495029044308</v>
      </c>
      <c r="Z13" s="42">
        <v>37293.731399070224</v>
      </c>
      <c r="AA13" s="42">
        <v>18124.583280968858</v>
      </c>
      <c r="AB13" s="42">
        <v>57435.860566207579</v>
      </c>
      <c r="AC13" s="42">
        <v>12106.327756054055</v>
      </c>
      <c r="AD13" s="42">
        <v>9621.6770861440709</v>
      </c>
      <c r="AE13" s="42">
        <v>27767.446307899681</v>
      </c>
      <c r="AF13" s="42">
        <v>40831.908805891755</v>
      </c>
      <c r="AG13" s="42">
        <v>36354.030765659416</v>
      </c>
      <c r="AH13" s="42">
        <v>11485.030925007983</v>
      </c>
      <c r="AI13" s="42">
        <v>13485.376408076829</v>
      </c>
      <c r="AJ13" s="43">
        <v>1731.890724551042</v>
      </c>
      <c r="AK13" s="16" t="s">
        <v>7</v>
      </c>
      <c r="AL13" s="16"/>
      <c r="AM13" s="195"/>
    </row>
    <row r="14" spans="1:39">
      <c r="A14" s="195"/>
      <c r="B14" s="20"/>
      <c r="C14" s="20" t="s">
        <v>8</v>
      </c>
      <c r="D14" s="44">
        <v>317900.59231811098</v>
      </c>
      <c r="E14" s="45">
        <v>1913.04185508</v>
      </c>
      <c r="F14" s="45">
        <v>911.34908459999997</v>
      </c>
      <c r="G14" s="45">
        <v>1311.742438665</v>
      </c>
      <c r="H14" s="45">
        <v>355.78220700000003</v>
      </c>
      <c r="I14" s="45">
        <v>434.11359599999997</v>
      </c>
      <c r="J14" s="45">
        <v>1006.017676692</v>
      </c>
      <c r="K14" s="45">
        <v>20259.693456786001</v>
      </c>
      <c r="L14" s="45">
        <v>1737.397731393</v>
      </c>
      <c r="M14" s="45">
        <v>6728.0886486629997</v>
      </c>
      <c r="N14" s="45">
        <v>6247.2002718330004</v>
      </c>
      <c r="O14" s="45">
        <v>64.991198999999995</v>
      </c>
      <c r="P14" s="45">
        <v>237.86987999999999</v>
      </c>
      <c r="Q14" s="45">
        <v>4498.6799190000002</v>
      </c>
      <c r="R14" s="45">
        <v>1653.7645270170001</v>
      </c>
      <c r="S14" s="45">
        <v>7270.5093275039999</v>
      </c>
      <c r="T14" s="45">
        <v>758.36370899999997</v>
      </c>
      <c r="U14" s="45">
        <v>336.66993000000002</v>
      </c>
      <c r="V14" s="45">
        <v>807.27511200000004</v>
      </c>
      <c r="W14" s="45">
        <v>8254.1126608289997</v>
      </c>
      <c r="X14" s="45">
        <v>16630.593922619999</v>
      </c>
      <c r="Y14" s="45">
        <v>32378.058766409998</v>
      </c>
      <c r="Z14" s="45">
        <v>32480.705454552</v>
      </c>
      <c r="AA14" s="45">
        <v>11570.219945229001</v>
      </c>
      <c r="AB14" s="45">
        <v>43354.544693762997</v>
      </c>
      <c r="AC14" s="45">
        <v>7180.759272411</v>
      </c>
      <c r="AD14" s="45">
        <v>5081.2846012499986</v>
      </c>
      <c r="AE14" s="45">
        <v>21948.567915056999</v>
      </c>
      <c r="AF14" s="45">
        <v>35658.376486611</v>
      </c>
      <c r="AG14" s="45">
        <v>33023.823386124001</v>
      </c>
      <c r="AH14" s="45">
        <v>8089.6801248479997</v>
      </c>
      <c r="AI14" s="45">
        <v>5717.3145181740001</v>
      </c>
      <c r="AJ14" s="46">
        <v>0</v>
      </c>
      <c r="AK14" s="20"/>
      <c r="AL14" s="20" t="s">
        <v>8</v>
      </c>
      <c r="AM14" s="195"/>
    </row>
    <row r="15" spans="1:39">
      <c r="A15" s="195"/>
      <c r="B15" s="20"/>
      <c r="C15" s="20" t="s">
        <v>9</v>
      </c>
      <c r="D15" s="44">
        <v>146812.20549414202</v>
      </c>
      <c r="E15" s="45">
        <v>7434.7181408229053</v>
      </c>
      <c r="F15" s="45">
        <v>5292.3400043062265</v>
      </c>
      <c r="G15" s="45">
        <v>2012.2616633702421</v>
      </c>
      <c r="H15" s="45">
        <v>1679.986578918056</v>
      </c>
      <c r="I15" s="45">
        <v>2809.463780748159</v>
      </c>
      <c r="J15" s="45">
        <v>1342.0313083837671</v>
      </c>
      <c r="K15" s="45">
        <v>10937.188528462329</v>
      </c>
      <c r="L15" s="45">
        <v>1002.001850051732</v>
      </c>
      <c r="M15" s="45">
        <v>5459.7179133052796</v>
      </c>
      <c r="N15" s="45">
        <v>5719.9050034559341</v>
      </c>
      <c r="O15" s="45">
        <v>509.92554556242402</v>
      </c>
      <c r="P15" s="45">
        <v>1256.8703867787819</v>
      </c>
      <c r="Q15" s="45">
        <v>5946.9043843503368</v>
      </c>
      <c r="R15" s="45">
        <v>2087.971724379307</v>
      </c>
      <c r="S15" s="45">
        <v>3707.3974592658692</v>
      </c>
      <c r="T15" s="45">
        <v>823.13151081503327</v>
      </c>
      <c r="U15" s="45">
        <v>1211.7095480490959</v>
      </c>
      <c r="V15" s="45">
        <v>2745.2588152475919</v>
      </c>
      <c r="W15" s="45">
        <v>9589.311246588104</v>
      </c>
      <c r="X15" s="45">
        <v>7534.0862111340566</v>
      </c>
      <c r="Y15" s="45">
        <v>5577.4362626343082</v>
      </c>
      <c r="Z15" s="45">
        <v>4813.0259445182237</v>
      </c>
      <c r="AA15" s="45">
        <v>6554.3633357398558</v>
      </c>
      <c r="AB15" s="45">
        <v>14081.31587244458</v>
      </c>
      <c r="AC15" s="45">
        <v>4925.5684836430564</v>
      </c>
      <c r="AD15" s="45">
        <v>4540.3924848940733</v>
      </c>
      <c r="AE15" s="45">
        <v>5818.8783928426828</v>
      </c>
      <c r="AF15" s="45">
        <v>5173.5323192807546</v>
      </c>
      <c r="AG15" s="45">
        <v>3330.207379535414</v>
      </c>
      <c r="AH15" s="45">
        <v>3395.350800159983</v>
      </c>
      <c r="AI15" s="45">
        <v>7768.0618899028286</v>
      </c>
      <c r="AJ15" s="46">
        <v>1731.890724551042</v>
      </c>
      <c r="AK15" s="20"/>
      <c r="AL15" s="20" t="s">
        <v>9</v>
      </c>
      <c r="AM15" s="195"/>
    </row>
    <row r="16" spans="1:39">
      <c r="A16" s="195"/>
      <c r="B16" s="16" t="s">
        <v>10</v>
      </c>
      <c r="C16" s="16"/>
      <c r="D16" s="41">
        <v>958.57195497745693</v>
      </c>
      <c r="E16" s="42">
        <v>0</v>
      </c>
      <c r="F16" s="42">
        <v>0</v>
      </c>
      <c r="G16" s="42">
        <v>0.35799722279298429</v>
      </c>
      <c r="H16" s="42">
        <v>0</v>
      </c>
      <c r="I16" s="42">
        <v>0</v>
      </c>
      <c r="J16" s="42">
        <v>0</v>
      </c>
      <c r="K16" s="42">
        <v>0</v>
      </c>
      <c r="L16" s="42">
        <v>0</v>
      </c>
      <c r="M16" s="42">
        <v>942.47975882697233</v>
      </c>
      <c r="N16" s="42">
        <v>0</v>
      </c>
      <c r="O16" s="42">
        <v>0</v>
      </c>
      <c r="P16" s="42">
        <v>0</v>
      </c>
      <c r="Q16" s="42">
        <v>0</v>
      </c>
      <c r="R16" s="42">
        <v>0</v>
      </c>
      <c r="S16" s="42">
        <v>0</v>
      </c>
      <c r="T16" s="42">
        <v>0</v>
      </c>
      <c r="U16" s="42">
        <v>0</v>
      </c>
      <c r="V16" s="42">
        <v>0</v>
      </c>
      <c r="W16" s="42">
        <v>0</v>
      </c>
      <c r="X16" s="42">
        <v>0</v>
      </c>
      <c r="Y16" s="42">
        <v>0</v>
      </c>
      <c r="Z16" s="42">
        <v>0</v>
      </c>
      <c r="AA16" s="42">
        <v>0</v>
      </c>
      <c r="AB16" s="42">
        <v>1.325915639974016</v>
      </c>
      <c r="AC16" s="42">
        <v>0</v>
      </c>
      <c r="AD16" s="42">
        <v>2.651831279948031</v>
      </c>
      <c r="AE16" s="42">
        <v>0</v>
      </c>
      <c r="AF16" s="42">
        <v>0</v>
      </c>
      <c r="AG16" s="42">
        <v>0</v>
      </c>
      <c r="AH16" s="42">
        <v>1.325915639974016</v>
      </c>
      <c r="AI16" s="42">
        <v>0</v>
      </c>
      <c r="AJ16" s="43">
        <v>10.43053636779559</v>
      </c>
      <c r="AK16" s="16" t="s">
        <v>10</v>
      </c>
      <c r="AL16" s="16"/>
      <c r="AM16" s="195"/>
    </row>
    <row r="17" spans="1:39">
      <c r="A17" s="195"/>
      <c r="B17" s="20"/>
      <c r="C17" s="20" t="s">
        <v>8</v>
      </c>
      <c r="D17" s="44">
        <v>941.06544881100001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941.06544881100001</v>
      </c>
      <c r="N17" s="45">
        <v>0</v>
      </c>
      <c r="O17" s="45">
        <v>0</v>
      </c>
      <c r="P17" s="45">
        <v>0</v>
      </c>
      <c r="Q17" s="45">
        <v>0</v>
      </c>
      <c r="R17" s="45">
        <v>0</v>
      </c>
      <c r="S17" s="45">
        <v>0</v>
      </c>
      <c r="T17" s="45">
        <v>0</v>
      </c>
      <c r="U17" s="45">
        <v>0</v>
      </c>
      <c r="V17" s="45">
        <v>0</v>
      </c>
      <c r="W17" s="45">
        <v>0</v>
      </c>
      <c r="X17" s="45">
        <v>0</v>
      </c>
      <c r="Y17" s="45">
        <v>0</v>
      </c>
      <c r="Z17" s="45">
        <v>0</v>
      </c>
      <c r="AA17" s="45">
        <v>0</v>
      </c>
      <c r="AB17" s="45">
        <v>0</v>
      </c>
      <c r="AC17" s="45">
        <v>0</v>
      </c>
      <c r="AD17" s="45">
        <v>0</v>
      </c>
      <c r="AE17" s="45">
        <v>0</v>
      </c>
      <c r="AF17" s="45">
        <v>0</v>
      </c>
      <c r="AG17" s="45">
        <v>0</v>
      </c>
      <c r="AH17" s="45">
        <v>0</v>
      </c>
      <c r="AI17" s="45">
        <v>0</v>
      </c>
      <c r="AJ17" s="46">
        <v>0</v>
      </c>
      <c r="AK17" s="20"/>
      <c r="AL17" s="20" t="s">
        <v>8</v>
      </c>
      <c r="AM17" s="195"/>
    </row>
    <row r="18" spans="1:39">
      <c r="A18" s="195"/>
      <c r="B18" s="20"/>
      <c r="C18" s="20" t="s">
        <v>9</v>
      </c>
      <c r="D18" s="44">
        <v>17.506506166456919</v>
      </c>
      <c r="E18" s="45">
        <v>0</v>
      </c>
      <c r="F18" s="45">
        <v>0</v>
      </c>
      <c r="G18" s="45">
        <v>0.35799722279298429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1.414310015972283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  <c r="T18" s="45">
        <v>0</v>
      </c>
      <c r="U18" s="45">
        <v>0</v>
      </c>
      <c r="V18" s="45">
        <v>0</v>
      </c>
      <c r="W18" s="45">
        <v>0</v>
      </c>
      <c r="X18" s="45">
        <v>0</v>
      </c>
      <c r="Y18" s="45">
        <v>0</v>
      </c>
      <c r="Z18" s="45">
        <v>0</v>
      </c>
      <c r="AA18" s="45">
        <v>0</v>
      </c>
      <c r="AB18" s="45">
        <v>1.325915639974016</v>
      </c>
      <c r="AC18" s="45">
        <v>0</v>
      </c>
      <c r="AD18" s="45">
        <v>2.651831279948031</v>
      </c>
      <c r="AE18" s="45">
        <v>0</v>
      </c>
      <c r="AF18" s="45">
        <v>0</v>
      </c>
      <c r="AG18" s="45">
        <v>0</v>
      </c>
      <c r="AH18" s="45">
        <v>1.325915639974016</v>
      </c>
      <c r="AI18" s="45">
        <v>0</v>
      </c>
      <c r="AJ18" s="46">
        <v>10.43053636779559</v>
      </c>
      <c r="AK18" s="20"/>
      <c r="AL18" s="20" t="s">
        <v>9</v>
      </c>
      <c r="AM18" s="195"/>
    </row>
    <row r="19" spans="1:39">
      <c r="A19" s="195"/>
      <c r="B19" s="16" t="s">
        <v>11</v>
      </c>
      <c r="C19" s="16"/>
      <c r="D19" s="41">
        <v>152857.12538445499</v>
      </c>
      <c r="E19" s="42">
        <v>0</v>
      </c>
      <c r="F19" s="42">
        <v>823.5714768150001</v>
      </c>
      <c r="G19" s="42">
        <v>0</v>
      </c>
      <c r="H19" s="42">
        <v>232.393551</v>
      </c>
      <c r="I19" s="42">
        <v>0</v>
      </c>
      <c r="J19" s="42">
        <v>0</v>
      </c>
      <c r="K19" s="42">
        <v>0</v>
      </c>
      <c r="L19" s="42">
        <v>0</v>
      </c>
      <c r="M19" s="42">
        <v>0</v>
      </c>
      <c r="N19" s="42">
        <v>0</v>
      </c>
      <c r="O19" s="42">
        <v>0</v>
      </c>
      <c r="P19" s="42">
        <v>15.446121</v>
      </c>
      <c r="Q19" s="42">
        <v>70990.130999999994</v>
      </c>
      <c r="R19" s="42">
        <v>0</v>
      </c>
      <c r="S19" s="42">
        <v>0</v>
      </c>
      <c r="T19" s="42">
        <v>0</v>
      </c>
      <c r="U19" s="42">
        <v>0</v>
      </c>
      <c r="V19" s="42">
        <v>0</v>
      </c>
      <c r="W19" s="42">
        <v>29.722446000000001</v>
      </c>
      <c r="X19" s="42">
        <v>89.928758000000016</v>
      </c>
      <c r="Y19" s="42">
        <v>0</v>
      </c>
      <c r="Z19" s="42">
        <v>104.511858</v>
      </c>
      <c r="AA19" s="42">
        <v>0</v>
      </c>
      <c r="AB19" s="42">
        <v>0</v>
      </c>
      <c r="AC19" s="42">
        <v>0</v>
      </c>
      <c r="AD19" s="42">
        <v>0</v>
      </c>
      <c r="AE19" s="42">
        <v>0</v>
      </c>
      <c r="AF19" s="42">
        <v>13148.337517559999</v>
      </c>
      <c r="AG19" s="42">
        <v>1132.1576560799999</v>
      </c>
      <c r="AH19" s="42">
        <v>66290.925000000003</v>
      </c>
      <c r="AI19" s="42">
        <v>0</v>
      </c>
      <c r="AJ19" s="43">
        <v>0</v>
      </c>
      <c r="AK19" s="16" t="s">
        <v>11</v>
      </c>
      <c r="AL19" s="16"/>
      <c r="AM19" s="195"/>
    </row>
    <row r="20" spans="1:39">
      <c r="A20" s="195"/>
      <c r="B20" s="20"/>
      <c r="C20" s="20" t="s">
        <v>8</v>
      </c>
      <c r="D20" s="44">
        <v>152534.80307545498</v>
      </c>
      <c r="E20" s="45">
        <v>0</v>
      </c>
      <c r="F20" s="45">
        <v>823.5714768150001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15.446121</v>
      </c>
      <c r="Q20" s="45">
        <v>70990.130999999994</v>
      </c>
      <c r="R20" s="45">
        <v>0</v>
      </c>
      <c r="S20" s="45">
        <v>0</v>
      </c>
      <c r="T20" s="45">
        <v>0</v>
      </c>
      <c r="U20" s="45">
        <v>0</v>
      </c>
      <c r="V20" s="45">
        <v>0</v>
      </c>
      <c r="W20" s="45">
        <v>29.722446000000001</v>
      </c>
      <c r="X20" s="45">
        <v>0</v>
      </c>
      <c r="Y20" s="45">
        <v>0</v>
      </c>
      <c r="Z20" s="45">
        <v>104.511858</v>
      </c>
      <c r="AA20" s="45">
        <v>0</v>
      </c>
      <c r="AB20" s="45">
        <v>0</v>
      </c>
      <c r="AC20" s="45">
        <v>0</v>
      </c>
      <c r="AD20" s="45">
        <v>0</v>
      </c>
      <c r="AE20" s="45">
        <v>0</v>
      </c>
      <c r="AF20" s="45">
        <v>13148.337517559999</v>
      </c>
      <c r="AG20" s="45">
        <v>1132.1576560799999</v>
      </c>
      <c r="AH20" s="45">
        <v>66290.925000000003</v>
      </c>
      <c r="AI20" s="45">
        <v>0</v>
      </c>
      <c r="AJ20" s="46">
        <v>0</v>
      </c>
      <c r="AK20" s="20"/>
      <c r="AL20" s="20" t="s">
        <v>8</v>
      </c>
      <c r="AM20" s="195"/>
    </row>
    <row r="21" spans="1:39">
      <c r="A21" s="195"/>
      <c r="B21" s="20"/>
      <c r="C21" s="20" t="s">
        <v>9</v>
      </c>
      <c r="D21" s="44">
        <v>322.32230900000002</v>
      </c>
      <c r="E21" s="45">
        <v>0</v>
      </c>
      <c r="F21" s="45">
        <v>0</v>
      </c>
      <c r="G21" s="45">
        <v>0</v>
      </c>
      <c r="H21" s="45">
        <v>232.393551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  <c r="T21" s="45">
        <v>0</v>
      </c>
      <c r="U21" s="45">
        <v>0</v>
      </c>
      <c r="V21" s="45">
        <v>0</v>
      </c>
      <c r="W21" s="45">
        <v>0</v>
      </c>
      <c r="X21" s="45">
        <v>89.928758000000016</v>
      </c>
      <c r="Y21" s="45">
        <v>0</v>
      </c>
      <c r="Z21" s="45">
        <v>0</v>
      </c>
      <c r="AA21" s="45">
        <v>0</v>
      </c>
      <c r="AB21" s="45">
        <v>0</v>
      </c>
      <c r="AC21" s="45">
        <v>0</v>
      </c>
      <c r="AD21" s="45">
        <v>0</v>
      </c>
      <c r="AE21" s="45">
        <v>0</v>
      </c>
      <c r="AF21" s="45">
        <v>0</v>
      </c>
      <c r="AG21" s="45">
        <v>0</v>
      </c>
      <c r="AH21" s="45">
        <v>0</v>
      </c>
      <c r="AI21" s="45">
        <v>0</v>
      </c>
      <c r="AJ21" s="46">
        <v>0</v>
      </c>
      <c r="AK21" s="20"/>
      <c r="AL21" s="20" t="s">
        <v>9</v>
      </c>
      <c r="AM21" s="195"/>
    </row>
    <row r="22" spans="1:39">
      <c r="A22" s="195"/>
      <c r="B22" s="16" t="s">
        <v>12</v>
      </c>
      <c r="C22" s="16"/>
      <c r="D22" s="83">
        <v>90277.77049743</v>
      </c>
      <c r="E22" s="84">
        <v>0</v>
      </c>
      <c r="F22" s="84">
        <v>0</v>
      </c>
      <c r="G22" s="84">
        <v>0</v>
      </c>
      <c r="H22" s="84">
        <v>0</v>
      </c>
      <c r="I22" s="84">
        <v>0</v>
      </c>
      <c r="J22" s="84">
        <v>0</v>
      </c>
      <c r="K22" s="84">
        <v>0</v>
      </c>
      <c r="L22" s="84">
        <v>0</v>
      </c>
      <c r="M22" s="84">
        <v>90277.77049743</v>
      </c>
      <c r="N22" s="84">
        <v>0</v>
      </c>
      <c r="O22" s="84">
        <v>0</v>
      </c>
      <c r="P22" s="84">
        <v>0</v>
      </c>
      <c r="Q22" s="84">
        <v>0</v>
      </c>
      <c r="R22" s="84">
        <v>0</v>
      </c>
      <c r="S22" s="84">
        <v>0</v>
      </c>
      <c r="T22" s="84">
        <v>0</v>
      </c>
      <c r="U22" s="18">
        <v>0</v>
      </c>
      <c r="V22" s="18">
        <v>0</v>
      </c>
      <c r="W22" s="18">
        <v>0</v>
      </c>
      <c r="X22" s="18">
        <v>0</v>
      </c>
      <c r="Y22" s="84">
        <v>0</v>
      </c>
      <c r="Z22" s="84">
        <v>0</v>
      </c>
      <c r="AA22" s="84">
        <v>0</v>
      </c>
      <c r="AB22" s="84">
        <v>0</v>
      </c>
      <c r="AC22" s="18">
        <v>0</v>
      </c>
      <c r="AD22" s="18">
        <v>0</v>
      </c>
      <c r="AE22" s="18">
        <v>0</v>
      </c>
      <c r="AF22" s="18">
        <v>0</v>
      </c>
      <c r="AG22" s="26">
        <v>0</v>
      </c>
      <c r="AH22" s="26">
        <v>0</v>
      </c>
      <c r="AI22" s="26">
        <v>0</v>
      </c>
      <c r="AJ22" s="19">
        <v>0</v>
      </c>
      <c r="AK22" s="16" t="s">
        <v>12</v>
      </c>
      <c r="AL22" s="16"/>
      <c r="AM22" s="195"/>
    </row>
    <row r="23" spans="1:39" ht="16.5" customHeight="1">
      <c r="A23" s="195"/>
      <c r="B23" s="16" t="s">
        <v>13</v>
      </c>
      <c r="C23" s="16"/>
      <c r="D23" s="83">
        <v>60037.991606887445</v>
      </c>
      <c r="E23" s="84">
        <v>4140.1944309600003</v>
      </c>
      <c r="F23" s="84">
        <v>3710.32738866</v>
      </c>
      <c r="G23" s="84">
        <v>794.5285935359999</v>
      </c>
      <c r="H23" s="84">
        <v>778.22606449199998</v>
      </c>
      <c r="I23" s="84">
        <v>781.58374377600001</v>
      </c>
      <c r="J23" s="84">
        <v>179.96123164799999</v>
      </c>
      <c r="K23" s="84">
        <v>2424.8307220319998</v>
      </c>
      <c r="L23" s="84">
        <v>417.69722724000002</v>
      </c>
      <c r="M23" s="84">
        <v>1325.3007351599999</v>
      </c>
      <c r="N23" s="84">
        <v>3642.500747088</v>
      </c>
      <c r="O23" s="84">
        <v>318.52979135999999</v>
      </c>
      <c r="P23" s="84">
        <v>761.01022647599996</v>
      </c>
      <c r="Q23" s="84">
        <v>3918.3807151607998</v>
      </c>
      <c r="R23" s="84">
        <v>267.694959192</v>
      </c>
      <c r="S23" s="84">
        <v>1108.2963928895999</v>
      </c>
      <c r="T23" s="84">
        <v>83.497259999999997</v>
      </c>
      <c r="U23" s="18">
        <v>396.91582009199999</v>
      </c>
      <c r="V23" s="18">
        <v>1016.786233584</v>
      </c>
      <c r="W23" s="18">
        <v>4650.89343063264</v>
      </c>
      <c r="X23" s="18">
        <v>1730.4762364896001</v>
      </c>
      <c r="Y23" s="18">
        <v>1411.4259677004</v>
      </c>
      <c r="Z23" s="26">
        <v>1388.3789306616</v>
      </c>
      <c r="AA23" s="26">
        <v>1502.8914762239999</v>
      </c>
      <c r="AB23" s="26">
        <v>6526.3077946439998</v>
      </c>
      <c r="AC23" s="26">
        <v>3079.0690480799999</v>
      </c>
      <c r="AD23" s="26">
        <v>749.49000638399991</v>
      </c>
      <c r="AE23" s="26">
        <v>1222.3307768111999</v>
      </c>
      <c r="AF23" s="26">
        <v>1071.602222688</v>
      </c>
      <c r="AG23" s="26">
        <v>739.29598210799998</v>
      </c>
      <c r="AH23" s="26">
        <v>3311.9929993176002</v>
      </c>
      <c r="AI23" s="26">
        <v>3758.9417620079998</v>
      </c>
      <c r="AJ23" s="19">
        <v>2828.6326897919998</v>
      </c>
      <c r="AK23" s="16" t="s">
        <v>13</v>
      </c>
      <c r="AL23" s="16"/>
      <c r="AM23" s="195"/>
    </row>
    <row r="24" spans="1:39">
      <c r="A24" s="195"/>
      <c r="B24" s="16" t="s">
        <v>14</v>
      </c>
      <c r="C24" s="16"/>
      <c r="D24" s="83">
        <v>96.560637270841397</v>
      </c>
      <c r="E24" s="84">
        <v>0</v>
      </c>
      <c r="F24" s="84">
        <v>0</v>
      </c>
      <c r="G24" s="84">
        <v>0</v>
      </c>
      <c r="H24" s="84">
        <v>0</v>
      </c>
      <c r="I24" s="84">
        <v>0</v>
      </c>
      <c r="J24" s="84">
        <v>0</v>
      </c>
      <c r="K24" s="84">
        <v>0</v>
      </c>
      <c r="L24" s="84">
        <v>0</v>
      </c>
      <c r="M24" s="84">
        <v>0</v>
      </c>
      <c r="N24" s="84">
        <v>18.454453746260391</v>
      </c>
      <c r="O24" s="84">
        <v>0</v>
      </c>
      <c r="P24" s="84">
        <v>0</v>
      </c>
      <c r="Q24" s="84">
        <v>0</v>
      </c>
      <c r="R24" s="84">
        <v>0</v>
      </c>
      <c r="S24" s="84">
        <v>0</v>
      </c>
      <c r="T24" s="84">
        <v>0</v>
      </c>
      <c r="U24" s="18">
        <v>0</v>
      </c>
      <c r="V24" s="18">
        <v>0</v>
      </c>
      <c r="W24" s="18">
        <v>0</v>
      </c>
      <c r="X24" s="18">
        <v>0</v>
      </c>
      <c r="Y24" s="84">
        <v>0</v>
      </c>
      <c r="Z24" s="84">
        <v>0</v>
      </c>
      <c r="AA24" s="84">
        <v>0</v>
      </c>
      <c r="AB24" s="84">
        <v>59.152114079999997</v>
      </c>
      <c r="AC24" s="18">
        <v>0</v>
      </c>
      <c r="AD24" s="18">
        <v>0</v>
      </c>
      <c r="AE24" s="18">
        <v>0</v>
      </c>
      <c r="AF24" s="18">
        <v>0</v>
      </c>
      <c r="AG24" s="26">
        <v>0</v>
      </c>
      <c r="AH24" s="26">
        <v>8.1724995830851697</v>
      </c>
      <c r="AI24" s="26">
        <v>10.781569861495839</v>
      </c>
      <c r="AJ24" s="19">
        <v>0</v>
      </c>
      <c r="AK24" s="16" t="s">
        <v>14</v>
      </c>
      <c r="AL24" s="16"/>
      <c r="AM24" s="195"/>
    </row>
    <row r="25" spans="1:39">
      <c r="A25" s="195"/>
      <c r="B25" s="16" t="s">
        <v>15</v>
      </c>
      <c r="C25" s="16"/>
      <c r="D25" s="83">
        <v>431014.06926052878</v>
      </c>
      <c r="E25" s="84">
        <v>13982.021221385163</v>
      </c>
      <c r="F25" s="84">
        <v>22288.670675187412</v>
      </c>
      <c r="G25" s="84">
        <v>4962.1263871359242</v>
      </c>
      <c r="H25" s="84">
        <v>7568.5095073640869</v>
      </c>
      <c r="I25" s="84">
        <v>10291.084933818198</v>
      </c>
      <c r="J25" s="84">
        <v>2965.5759150827657</v>
      </c>
      <c r="K25" s="84">
        <v>72869.164037801354</v>
      </c>
      <c r="L25" s="84">
        <v>32721.874407792769</v>
      </c>
      <c r="M25" s="84">
        <v>15824.404801891345</v>
      </c>
      <c r="N25" s="84">
        <v>20197.258061867062</v>
      </c>
      <c r="O25" s="84">
        <v>789.05628691759375</v>
      </c>
      <c r="P25" s="84">
        <v>9540.4557950828585</v>
      </c>
      <c r="Q25" s="84">
        <v>10924.967225238237</v>
      </c>
      <c r="R25" s="84">
        <v>6372.0083510637978</v>
      </c>
      <c r="S25" s="84">
        <v>14146.361000243105</v>
      </c>
      <c r="T25" s="84">
        <v>2811.7789724452218</v>
      </c>
      <c r="U25" s="84">
        <v>1877.8259548119834</v>
      </c>
      <c r="V25" s="84">
        <v>4114.1021971517657</v>
      </c>
      <c r="W25" s="84">
        <v>41868.254079013459</v>
      </c>
      <c r="X25" s="84">
        <v>10033.956995993512</v>
      </c>
      <c r="Y25" s="84">
        <v>5287.6244157269339</v>
      </c>
      <c r="Z25" s="84">
        <v>5001.767865163034</v>
      </c>
      <c r="AA25" s="84">
        <v>6984.3873075561869</v>
      </c>
      <c r="AB25" s="84">
        <v>16582.055162677218</v>
      </c>
      <c r="AC25" s="84">
        <v>7815.5139724629444</v>
      </c>
      <c r="AD25" s="84">
        <v>9491.6257429162197</v>
      </c>
      <c r="AE25" s="84">
        <v>55171.824785035446</v>
      </c>
      <c r="AF25" s="84">
        <v>4304.9166788843768</v>
      </c>
      <c r="AG25" s="84">
        <v>3369.5015847122722</v>
      </c>
      <c r="AH25" s="84">
        <v>3787.2972331614501</v>
      </c>
      <c r="AI25" s="84">
        <v>5517.0977049450739</v>
      </c>
      <c r="AJ25" s="19">
        <v>1551</v>
      </c>
      <c r="AK25" s="16" t="s">
        <v>15</v>
      </c>
      <c r="AL25" s="16"/>
      <c r="AM25" s="195"/>
    </row>
    <row r="26" spans="1:39">
      <c r="A26" s="195"/>
      <c r="B26" s="20"/>
      <c r="C26" s="20" t="s">
        <v>16</v>
      </c>
      <c r="D26" s="21">
        <v>21107.412290736229</v>
      </c>
      <c r="E26" s="82">
        <v>0</v>
      </c>
      <c r="F26" s="82">
        <v>1605.63137448</v>
      </c>
      <c r="G26" s="82">
        <v>49.307302021726713</v>
      </c>
      <c r="H26" s="82">
        <v>1938.66179474</v>
      </c>
      <c r="I26" s="82">
        <v>1779.6860524199999</v>
      </c>
      <c r="J26" s="82">
        <v>0</v>
      </c>
      <c r="K26" s="82">
        <v>14.309098050239999</v>
      </c>
      <c r="L26" s="82">
        <v>884.39138754600003</v>
      </c>
      <c r="M26" s="82">
        <v>4125.2272269113091</v>
      </c>
      <c r="N26" s="82">
        <v>7409.9468703975572</v>
      </c>
      <c r="O26" s="82">
        <v>35.88922144</v>
      </c>
      <c r="P26" s="82">
        <v>661.79985147000002</v>
      </c>
      <c r="Q26" s="82">
        <v>228.61714710000001</v>
      </c>
      <c r="R26" s="82">
        <v>0</v>
      </c>
      <c r="S26" s="82">
        <v>0</v>
      </c>
      <c r="T26" s="82">
        <v>0</v>
      </c>
      <c r="U26" s="24">
        <v>0</v>
      </c>
      <c r="V26" s="24">
        <v>0</v>
      </c>
      <c r="W26" s="24">
        <v>0</v>
      </c>
      <c r="X26" s="24">
        <v>0</v>
      </c>
      <c r="Y26" s="24">
        <v>406.84090828763988</v>
      </c>
      <c r="Z26" s="25">
        <v>0</v>
      </c>
      <c r="AA26" s="25">
        <v>0</v>
      </c>
      <c r="AB26" s="25">
        <v>1387.846721871754</v>
      </c>
      <c r="AC26" s="25">
        <v>0</v>
      </c>
      <c r="AD26" s="25">
        <v>0</v>
      </c>
      <c r="AE26" s="25">
        <v>0</v>
      </c>
      <c r="AF26" s="25">
        <v>0</v>
      </c>
      <c r="AG26" s="25">
        <v>579.25733400000001</v>
      </c>
      <c r="AH26" s="25">
        <v>0</v>
      </c>
      <c r="AI26" s="25">
        <v>0</v>
      </c>
      <c r="AJ26" s="1">
        <v>0</v>
      </c>
      <c r="AK26" s="20"/>
      <c r="AL26" s="20" t="s">
        <v>16</v>
      </c>
      <c r="AM26" s="195"/>
    </row>
    <row r="27" spans="1:39">
      <c r="A27" s="195"/>
      <c r="B27" s="20" t="s">
        <v>5</v>
      </c>
      <c r="C27" s="20" t="s">
        <v>17</v>
      </c>
      <c r="D27" s="21">
        <v>0</v>
      </c>
      <c r="E27" s="82">
        <v>0</v>
      </c>
      <c r="F27" s="82">
        <v>0</v>
      </c>
      <c r="G27" s="82">
        <v>0</v>
      </c>
      <c r="H27" s="82">
        <v>0</v>
      </c>
      <c r="I27" s="82">
        <v>0</v>
      </c>
      <c r="J27" s="82">
        <v>0</v>
      </c>
      <c r="K27" s="82">
        <v>0</v>
      </c>
      <c r="L27" s="82">
        <v>0</v>
      </c>
      <c r="M27" s="82">
        <v>0</v>
      </c>
      <c r="N27" s="82">
        <v>0</v>
      </c>
      <c r="O27" s="82">
        <v>0</v>
      </c>
      <c r="P27" s="82">
        <v>0</v>
      </c>
      <c r="Q27" s="82">
        <v>0</v>
      </c>
      <c r="R27" s="82">
        <v>0</v>
      </c>
      <c r="S27" s="82">
        <v>0</v>
      </c>
      <c r="T27" s="82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5">
        <v>0</v>
      </c>
      <c r="AA27" s="25">
        <v>0</v>
      </c>
      <c r="AB27" s="25">
        <v>0</v>
      </c>
      <c r="AC27" s="25">
        <v>0</v>
      </c>
      <c r="AD27" s="25">
        <v>0</v>
      </c>
      <c r="AE27" s="25">
        <v>0</v>
      </c>
      <c r="AF27" s="25">
        <v>0</v>
      </c>
      <c r="AG27" s="25">
        <v>0</v>
      </c>
      <c r="AH27" s="25">
        <v>0</v>
      </c>
      <c r="AI27" s="25">
        <v>0</v>
      </c>
      <c r="AJ27" s="1">
        <v>0</v>
      </c>
      <c r="AK27" s="20" t="s">
        <v>5</v>
      </c>
      <c r="AL27" s="20" t="s">
        <v>17</v>
      </c>
      <c r="AM27" s="195"/>
    </row>
    <row r="28" spans="1:39">
      <c r="A28" s="195"/>
      <c r="B28" s="20"/>
      <c r="C28" s="20" t="s">
        <v>18</v>
      </c>
      <c r="D28" s="21">
        <v>170990.57811001386</v>
      </c>
      <c r="E28" s="82">
        <v>13825.602037650289</v>
      </c>
      <c r="F28" s="82">
        <v>8186.2817273618739</v>
      </c>
      <c r="G28" s="82">
        <v>4720.5719437800499</v>
      </c>
      <c r="H28" s="82">
        <v>5494.5715961379246</v>
      </c>
      <c r="I28" s="82">
        <v>8440.5719007219905</v>
      </c>
      <c r="J28" s="82">
        <v>2814.2005808193808</v>
      </c>
      <c r="K28" s="82">
        <v>8697.6618557871443</v>
      </c>
      <c r="L28" s="82">
        <v>1139.0911866948859</v>
      </c>
      <c r="M28" s="82">
        <v>9081.6519166331636</v>
      </c>
      <c r="N28" s="82">
        <v>10796.588205511831</v>
      </c>
      <c r="O28" s="82">
        <v>666.83800759752876</v>
      </c>
      <c r="P28" s="82">
        <v>2007.7934552256861</v>
      </c>
      <c r="Q28" s="82">
        <v>9348.7510912938324</v>
      </c>
      <c r="R28" s="82">
        <v>2917.2325475647949</v>
      </c>
      <c r="S28" s="82">
        <v>7705.4192195215228</v>
      </c>
      <c r="T28" s="82">
        <v>2740.6363165194962</v>
      </c>
      <c r="U28" s="24">
        <v>1712.276496258879</v>
      </c>
      <c r="V28" s="24">
        <v>3736.3086853737891</v>
      </c>
      <c r="W28" s="24">
        <v>12182.410154963231</v>
      </c>
      <c r="X28" s="24">
        <v>6755.0333197462269</v>
      </c>
      <c r="Y28" s="24">
        <v>3812.5327422934602</v>
      </c>
      <c r="Z28" s="25">
        <v>3486.4281681991092</v>
      </c>
      <c r="AA28" s="25">
        <v>6658.2308672945228</v>
      </c>
      <c r="AB28" s="25">
        <v>13685.75294148361</v>
      </c>
      <c r="AC28" s="25">
        <v>6380.1425494415807</v>
      </c>
      <c r="AD28" s="25">
        <v>3648.4655343782069</v>
      </c>
      <c r="AE28" s="25">
        <v>3259.7158446336211</v>
      </c>
      <c r="AF28" s="25">
        <v>2624.0954030472708</v>
      </c>
      <c r="AG28" s="25">
        <v>1213.2854018784051</v>
      </c>
      <c r="AH28" s="25">
        <v>1103.043997242517</v>
      </c>
      <c r="AI28" s="25">
        <v>2149.3924149580048</v>
      </c>
      <c r="AJ28" s="1">
        <v>0</v>
      </c>
      <c r="AK28" s="20"/>
      <c r="AL28" s="20" t="s">
        <v>18</v>
      </c>
      <c r="AM28" s="195"/>
    </row>
    <row r="29" spans="1:39">
      <c r="A29" s="195"/>
      <c r="B29" s="20"/>
      <c r="C29" s="20" t="s">
        <v>19</v>
      </c>
      <c r="D29" s="21">
        <v>2661.66</v>
      </c>
      <c r="E29" s="82">
        <v>0</v>
      </c>
      <c r="F29" s="82">
        <v>0</v>
      </c>
      <c r="G29" s="82">
        <v>0</v>
      </c>
      <c r="H29" s="82">
        <v>0</v>
      </c>
      <c r="I29" s="82">
        <v>0</v>
      </c>
      <c r="J29" s="82">
        <v>0</v>
      </c>
      <c r="K29" s="82">
        <v>0</v>
      </c>
      <c r="L29" s="82">
        <v>0</v>
      </c>
      <c r="M29" s="82">
        <v>0</v>
      </c>
      <c r="N29" s="82">
        <v>0</v>
      </c>
      <c r="O29" s="82">
        <v>0</v>
      </c>
      <c r="P29" s="82">
        <v>0</v>
      </c>
      <c r="Q29" s="82">
        <v>0</v>
      </c>
      <c r="R29" s="82">
        <v>0</v>
      </c>
      <c r="S29" s="82">
        <v>0</v>
      </c>
      <c r="T29" s="82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5">
        <v>0</v>
      </c>
      <c r="AA29" s="25">
        <v>0</v>
      </c>
      <c r="AB29" s="25">
        <v>421.2</v>
      </c>
      <c r="AC29" s="25">
        <v>0</v>
      </c>
      <c r="AD29" s="25">
        <v>2240.46</v>
      </c>
      <c r="AE29" s="25">
        <v>0</v>
      </c>
      <c r="AF29" s="25">
        <v>0</v>
      </c>
      <c r="AG29" s="25">
        <v>0</v>
      </c>
      <c r="AH29" s="25">
        <v>0</v>
      </c>
      <c r="AI29" s="25">
        <v>0</v>
      </c>
      <c r="AJ29" s="1">
        <v>0</v>
      </c>
      <c r="AK29" s="20"/>
      <c r="AL29" s="20" t="s">
        <v>19</v>
      </c>
      <c r="AM29" s="195"/>
    </row>
    <row r="30" spans="1:39">
      <c r="A30" s="195"/>
      <c r="B30" s="20"/>
      <c r="C30" s="20" t="s">
        <v>20</v>
      </c>
      <c r="D30" s="21">
        <v>634.38573761609814</v>
      </c>
      <c r="E30" s="82">
        <v>56.252526609031072</v>
      </c>
      <c r="F30" s="82">
        <v>41.874340683553172</v>
      </c>
      <c r="G30" s="82">
        <v>23.032934091492699</v>
      </c>
      <c r="H30" s="82">
        <v>24.356366030454382</v>
      </c>
      <c r="I30" s="82">
        <v>36.370782826158418</v>
      </c>
      <c r="J30" s="82">
        <v>11.93314988613486</v>
      </c>
      <c r="K30" s="82">
        <v>30.296091472246239</v>
      </c>
      <c r="L30" s="82">
        <v>5.1383575780953343</v>
      </c>
      <c r="M30" s="82">
        <v>31.8102028873524</v>
      </c>
      <c r="N30" s="82">
        <v>45.956014403151222</v>
      </c>
      <c r="O30" s="82">
        <v>2.3713904485810802</v>
      </c>
      <c r="P30" s="82">
        <v>9.353030178309119</v>
      </c>
      <c r="Q30" s="82">
        <v>33.029743138383452</v>
      </c>
      <c r="R30" s="82">
        <v>11.22611083831705</v>
      </c>
      <c r="S30" s="82">
        <v>24.46497044429583</v>
      </c>
      <c r="T30" s="82">
        <v>11.141967941815761</v>
      </c>
      <c r="U30" s="24">
        <v>6.4168165558575403</v>
      </c>
      <c r="V30" s="24">
        <v>13.410919536362</v>
      </c>
      <c r="W30" s="24">
        <v>44.418724182892532</v>
      </c>
      <c r="X30" s="24">
        <v>23.50665276267361</v>
      </c>
      <c r="Y30" s="24">
        <v>12.58080072192918</v>
      </c>
      <c r="Z30" s="25">
        <v>10.573173717284179</v>
      </c>
      <c r="AA30" s="25">
        <v>21.20041154989638</v>
      </c>
      <c r="AB30" s="25">
        <v>40.871044489001932</v>
      </c>
      <c r="AC30" s="25">
        <v>18.040473995899561</v>
      </c>
      <c r="AD30" s="25">
        <v>11.745962316543631</v>
      </c>
      <c r="AE30" s="25">
        <v>10.50219395959742</v>
      </c>
      <c r="AF30" s="25">
        <v>7.0217190502687084</v>
      </c>
      <c r="AG30" s="25">
        <v>2.9693007843826398</v>
      </c>
      <c r="AH30" s="25">
        <v>6.1152530182671709</v>
      </c>
      <c r="AI30" s="25">
        <v>6.4043115178694823</v>
      </c>
      <c r="AJ30" s="1">
        <v>0</v>
      </c>
      <c r="AK30" s="20"/>
      <c r="AL30" s="20" t="s">
        <v>20</v>
      </c>
      <c r="AM30" s="195"/>
    </row>
    <row r="31" spans="1:39">
      <c r="A31" s="195"/>
      <c r="B31" s="20"/>
      <c r="C31" s="20" t="s">
        <v>21</v>
      </c>
      <c r="D31" s="21">
        <v>18476.640000000003</v>
      </c>
      <c r="E31" s="82">
        <v>93.554891125843355</v>
      </c>
      <c r="F31" s="82">
        <v>248.26502346198541</v>
      </c>
      <c r="G31" s="82">
        <v>169.21420724265531</v>
      </c>
      <c r="H31" s="82">
        <v>107.9868064557073</v>
      </c>
      <c r="I31" s="82">
        <v>34.456197850050287</v>
      </c>
      <c r="J31" s="82">
        <v>53.1094484138995</v>
      </c>
      <c r="K31" s="82">
        <v>280.05131697601081</v>
      </c>
      <c r="L31" s="82">
        <v>226.9057887737867</v>
      </c>
      <c r="M31" s="82">
        <v>223.87508655451521</v>
      </c>
      <c r="N31" s="82">
        <v>333.23292496655972</v>
      </c>
      <c r="O31" s="82">
        <v>83.957667431483799</v>
      </c>
      <c r="P31" s="82">
        <v>46.326448208863432</v>
      </c>
      <c r="Q31" s="82">
        <v>1112.0512357426701</v>
      </c>
      <c r="R31" s="82">
        <v>38.749692660684829</v>
      </c>
      <c r="S31" s="82">
        <v>149.94760027728691</v>
      </c>
      <c r="T31" s="82">
        <v>60.000687983909557</v>
      </c>
      <c r="U31" s="24">
        <v>122.38264199724669</v>
      </c>
      <c r="V31" s="24">
        <v>173.54378184161459</v>
      </c>
      <c r="W31" s="24">
        <v>1079.074309213931</v>
      </c>
      <c r="X31" s="24">
        <v>972.24205598461265</v>
      </c>
      <c r="Y31" s="24">
        <v>593.87331582390345</v>
      </c>
      <c r="Z31" s="25">
        <v>855.48786096601293</v>
      </c>
      <c r="AA31" s="25">
        <v>242.2396988117672</v>
      </c>
      <c r="AB31" s="25">
        <v>625.98432743285082</v>
      </c>
      <c r="AC31" s="25">
        <v>1017.233552025464</v>
      </c>
      <c r="AD31" s="25">
        <v>576.26637912146941</v>
      </c>
      <c r="AE31" s="25">
        <v>1919.4086590835871</v>
      </c>
      <c r="AF31" s="25">
        <v>1025.3875841868371</v>
      </c>
      <c r="AG31" s="25">
        <v>1333.2924977494849</v>
      </c>
      <c r="AH31" s="25">
        <v>2465.4040958006658</v>
      </c>
      <c r="AI31" s="25">
        <v>2213.1342158346438</v>
      </c>
      <c r="AJ31" s="1">
        <v>0</v>
      </c>
      <c r="AK31" s="20"/>
      <c r="AL31" s="20" t="s">
        <v>21</v>
      </c>
      <c r="AM31" s="195"/>
    </row>
    <row r="32" spans="1:39">
      <c r="A32" s="195"/>
      <c r="B32" s="20"/>
      <c r="C32" s="20" t="s">
        <v>22</v>
      </c>
      <c r="D32" s="21">
        <v>19945.136577546597</v>
      </c>
      <c r="E32" s="82">
        <v>6.6117659999999994</v>
      </c>
      <c r="F32" s="82">
        <v>91.763809199999997</v>
      </c>
      <c r="G32" s="82">
        <v>0</v>
      </c>
      <c r="H32" s="82">
        <v>2.932944</v>
      </c>
      <c r="I32" s="82">
        <v>0</v>
      </c>
      <c r="J32" s="82">
        <v>86.332735963350785</v>
      </c>
      <c r="K32" s="82">
        <v>2129.7555527157069</v>
      </c>
      <c r="L32" s="82">
        <v>26.947687200000001</v>
      </c>
      <c r="M32" s="82">
        <v>221.10110608900521</v>
      </c>
      <c r="N32" s="82">
        <v>1611.5340465879581</v>
      </c>
      <c r="O32" s="82">
        <v>0</v>
      </c>
      <c r="P32" s="82">
        <v>0</v>
      </c>
      <c r="Q32" s="82">
        <v>202.51800796335081</v>
      </c>
      <c r="R32" s="82">
        <v>3404.8</v>
      </c>
      <c r="S32" s="82">
        <v>34.702289999999998</v>
      </c>
      <c r="T32" s="82">
        <v>0</v>
      </c>
      <c r="U32" s="24">
        <v>36.75</v>
      </c>
      <c r="V32" s="24">
        <v>190.8388104</v>
      </c>
      <c r="W32" s="24">
        <v>848.3508906534031</v>
      </c>
      <c r="X32" s="24">
        <v>2283.1749675000001</v>
      </c>
      <c r="Y32" s="24">
        <v>461.79664860000003</v>
      </c>
      <c r="Z32" s="25">
        <v>649.27866228062828</v>
      </c>
      <c r="AA32" s="25">
        <v>62.716329899999998</v>
      </c>
      <c r="AB32" s="25">
        <v>420.40012739999997</v>
      </c>
      <c r="AC32" s="25">
        <v>400.097397</v>
      </c>
      <c r="AD32" s="25">
        <v>1860.1438671000001</v>
      </c>
      <c r="AE32" s="25">
        <v>1111.579258358639</v>
      </c>
      <c r="AF32" s="25">
        <v>648.41197260000001</v>
      </c>
      <c r="AG32" s="25">
        <v>240.6970503</v>
      </c>
      <c r="AH32" s="25">
        <v>212.7338871</v>
      </c>
      <c r="AI32" s="25">
        <v>1148.166762634555</v>
      </c>
      <c r="AJ32" s="1">
        <v>1551</v>
      </c>
      <c r="AK32" s="20"/>
      <c r="AL32" s="20" t="s">
        <v>22</v>
      </c>
      <c r="AM32" s="195"/>
    </row>
    <row r="33" spans="1:39">
      <c r="A33" s="195"/>
      <c r="B33" s="20" t="s">
        <v>5</v>
      </c>
      <c r="C33" s="20" t="s">
        <v>23</v>
      </c>
      <c r="D33" s="21">
        <v>2140.7392628160001</v>
      </c>
      <c r="E33" s="82">
        <v>0</v>
      </c>
      <c r="F33" s="82">
        <v>0</v>
      </c>
      <c r="G33" s="82">
        <v>0</v>
      </c>
      <c r="H33" s="82">
        <v>0</v>
      </c>
      <c r="I33" s="82">
        <v>0</v>
      </c>
      <c r="J33" s="82">
        <v>0</v>
      </c>
      <c r="K33" s="82">
        <v>0</v>
      </c>
      <c r="L33" s="82">
        <v>0</v>
      </c>
      <c r="M33" s="82">
        <v>2140.7392628160001</v>
      </c>
      <c r="N33" s="82">
        <v>0</v>
      </c>
      <c r="O33" s="82">
        <v>0</v>
      </c>
      <c r="P33" s="82">
        <v>0</v>
      </c>
      <c r="Q33" s="82">
        <v>0</v>
      </c>
      <c r="R33" s="82">
        <v>0</v>
      </c>
      <c r="S33" s="82">
        <v>0</v>
      </c>
      <c r="T33" s="82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5">
        <v>0</v>
      </c>
      <c r="AA33" s="25">
        <v>0</v>
      </c>
      <c r="AB33" s="25">
        <v>0</v>
      </c>
      <c r="AC33" s="25">
        <v>0</v>
      </c>
      <c r="AD33" s="25">
        <v>0</v>
      </c>
      <c r="AE33" s="25">
        <v>0</v>
      </c>
      <c r="AF33" s="25">
        <v>0</v>
      </c>
      <c r="AG33" s="25">
        <v>0</v>
      </c>
      <c r="AH33" s="25">
        <v>0</v>
      </c>
      <c r="AI33" s="25">
        <v>0</v>
      </c>
      <c r="AJ33" s="1">
        <v>0</v>
      </c>
      <c r="AK33" s="20" t="s">
        <v>5</v>
      </c>
      <c r="AL33" s="20" t="s">
        <v>23</v>
      </c>
      <c r="AM33" s="195"/>
    </row>
    <row r="34" spans="1:39">
      <c r="A34" s="195"/>
      <c r="B34" s="20"/>
      <c r="C34" s="20" t="s">
        <v>24</v>
      </c>
      <c r="D34" s="21">
        <v>0</v>
      </c>
      <c r="E34" s="82">
        <v>0</v>
      </c>
      <c r="F34" s="82">
        <v>0</v>
      </c>
      <c r="G34" s="82">
        <v>0</v>
      </c>
      <c r="H34" s="82">
        <v>0</v>
      </c>
      <c r="I34" s="82">
        <v>0</v>
      </c>
      <c r="J34" s="82">
        <v>0</v>
      </c>
      <c r="K34" s="82">
        <v>0</v>
      </c>
      <c r="L34" s="82">
        <v>0</v>
      </c>
      <c r="M34" s="82">
        <v>0</v>
      </c>
      <c r="N34" s="82">
        <v>0</v>
      </c>
      <c r="O34" s="82">
        <v>0</v>
      </c>
      <c r="P34" s="82">
        <v>0</v>
      </c>
      <c r="Q34" s="82">
        <v>0</v>
      </c>
      <c r="R34" s="82">
        <v>0</v>
      </c>
      <c r="S34" s="82">
        <v>0</v>
      </c>
      <c r="T34" s="82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5">
        <v>0</v>
      </c>
      <c r="AA34" s="25">
        <v>0</v>
      </c>
      <c r="AB34" s="25">
        <v>0</v>
      </c>
      <c r="AC34" s="25">
        <v>0</v>
      </c>
      <c r="AD34" s="25">
        <v>0</v>
      </c>
      <c r="AE34" s="25">
        <v>0</v>
      </c>
      <c r="AF34" s="25">
        <v>0</v>
      </c>
      <c r="AG34" s="25">
        <v>0</v>
      </c>
      <c r="AH34" s="25">
        <v>0</v>
      </c>
      <c r="AI34" s="25">
        <v>0</v>
      </c>
      <c r="AJ34" s="1">
        <v>0</v>
      </c>
      <c r="AK34" s="20"/>
      <c r="AL34" s="20" t="s">
        <v>24</v>
      </c>
      <c r="AM34" s="195"/>
    </row>
    <row r="35" spans="1:39">
      <c r="A35" s="195"/>
      <c r="B35" s="20" t="s">
        <v>5</v>
      </c>
      <c r="C35" s="20" t="s">
        <v>47</v>
      </c>
      <c r="D35" s="21">
        <v>46644.037410000004</v>
      </c>
      <c r="E35" s="82">
        <v>0</v>
      </c>
      <c r="F35" s="82">
        <v>12114.8544</v>
      </c>
      <c r="G35" s="82">
        <v>0</v>
      </c>
      <c r="H35" s="82">
        <v>0</v>
      </c>
      <c r="I35" s="82">
        <v>0</v>
      </c>
      <c r="J35" s="82">
        <v>0</v>
      </c>
      <c r="K35" s="82">
        <v>0</v>
      </c>
      <c r="L35" s="82">
        <v>0</v>
      </c>
      <c r="M35" s="82">
        <v>0</v>
      </c>
      <c r="N35" s="82">
        <v>0</v>
      </c>
      <c r="O35" s="82">
        <v>0</v>
      </c>
      <c r="P35" s="82">
        <v>6815.1830099999997</v>
      </c>
      <c r="Q35" s="82">
        <v>0</v>
      </c>
      <c r="R35" s="82">
        <v>0</v>
      </c>
      <c r="S35" s="82">
        <v>0</v>
      </c>
      <c r="T35" s="82">
        <v>0</v>
      </c>
      <c r="U35" s="24">
        <v>0</v>
      </c>
      <c r="V35" s="24">
        <v>0</v>
      </c>
      <c r="W35" s="24">
        <v>27714</v>
      </c>
      <c r="X35" s="24">
        <v>0</v>
      </c>
      <c r="Y35" s="24">
        <v>0</v>
      </c>
      <c r="Z35" s="25">
        <v>0</v>
      </c>
      <c r="AA35" s="25">
        <v>0</v>
      </c>
      <c r="AB35" s="25">
        <v>0</v>
      </c>
      <c r="AC35" s="25">
        <v>0</v>
      </c>
      <c r="AD35" s="25">
        <v>0</v>
      </c>
      <c r="AE35" s="25">
        <v>0</v>
      </c>
      <c r="AF35" s="25">
        <v>0</v>
      </c>
      <c r="AG35" s="25">
        <v>0</v>
      </c>
      <c r="AH35" s="25">
        <v>0</v>
      </c>
      <c r="AI35" s="25">
        <v>0</v>
      </c>
      <c r="AJ35" s="1">
        <v>0</v>
      </c>
      <c r="AK35" s="20" t="s">
        <v>5</v>
      </c>
      <c r="AL35" s="20" t="s">
        <v>47</v>
      </c>
      <c r="AM35" s="195"/>
    </row>
    <row r="36" spans="1:39">
      <c r="A36" s="195"/>
      <c r="B36" s="20"/>
      <c r="C36" s="20" t="s">
        <v>25</v>
      </c>
      <c r="D36" s="21">
        <v>148413.47987179999</v>
      </c>
      <c r="E36" s="82">
        <v>0</v>
      </c>
      <c r="F36" s="82">
        <v>0</v>
      </c>
      <c r="G36" s="82">
        <v>0</v>
      </c>
      <c r="H36" s="82">
        <v>0</v>
      </c>
      <c r="I36" s="82">
        <v>0</v>
      </c>
      <c r="J36" s="82">
        <v>0</v>
      </c>
      <c r="K36" s="82">
        <v>61717.0901228</v>
      </c>
      <c r="L36" s="82">
        <v>30439.4</v>
      </c>
      <c r="M36" s="82">
        <v>0</v>
      </c>
      <c r="N36" s="82">
        <v>0</v>
      </c>
      <c r="O36" s="82">
        <v>0</v>
      </c>
      <c r="P36" s="82">
        <v>0</v>
      </c>
      <c r="Q36" s="82">
        <v>0</v>
      </c>
      <c r="R36" s="82">
        <v>0</v>
      </c>
      <c r="S36" s="82">
        <v>6231.8269200000004</v>
      </c>
      <c r="T36" s="82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5">
        <v>0</v>
      </c>
      <c r="AA36" s="25">
        <v>0</v>
      </c>
      <c r="AB36" s="25">
        <v>0</v>
      </c>
      <c r="AC36" s="25">
        <v>0</v>
      </c>
      <c r="AD36" s="25">
        <v>1154.5440000000001</v>
      </c>
      <c r="AE36" s="25">
        <v>48870.618828999999</v>
      </c>
      <c r="AF36" s="25">
        <v>0</v>
      </c>
      <c r="AG36" s="25">
        <v>0</v>
      </c>
      <c r="AH36" s="25">
        <v>0</v>
      </c>
      <c r="AI36" s="25">
        <v>0</v>
      </c>
      <c r="AJ36" s="1">
        <v>0</v>
      </c>
      <c r="AK36" s="20"/>
      <c r="AL36" s="20" t="s">
        <v>25</v>
      </c>
      <c r="AM36" s="195"/>
    </row>
    <row r="37" spans="1:39">
      <c r="A37" s="195"/>
      <c r="B37" s="20"/>
      <c r="C37" s="20" t="s">
        <v>26</v>
      </c>
      <c r="D37" s="21">
        <v>0</v>
      </c>
      <c r="E37" s="82">
        <v>0</v>
      </c>
      <c r="F37" s="82">
        <v>0</v>
      </c>
      <c r="G37" s="82">
        <v>0</v>
      </c>
      <c r="H37" s="82">
        <v>0</v>
      </c>
      <c r="I37" s="82">
        <v>0</v>
      </c>
      <c r="J37" s="82">
        <v>0</v>
      </c>
      <c r="K37" s="82">
        <v>0</v>
      </c>
      <c r="L37" s="82">
        <v>0</v>
      </c>
      <c r="M37" s="82">
        <v>0</v>
      </c>
      <c r="N37" s="82">
        <v>0</v>
      </c>
      <c r="O37" s="82">
        <v>0</v>
      </c>
      <c r="P37" s="82">
        <v>0</v>
      </c>
      <c r="Q37" s="82">
        <v>0</v>
      </c>
      <c r="R37" s="82">
        <v>0</v>
      </c>
      <c r="S37" s="82">
        <v>0</v>
      </c>
      <c r="T37" s="82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5">
        <v>0</v>
      </c>
      <c r="AA37" s="25">
        <v>0</v>
      </c>
      <c r="AB37" s="25">
        <v>0</v>
      </c>
      <c r="AC37" s="25">
        <v>0</v>
      </c>
      <c r="AD37" s="25">
        <v>0</v>
      </c>
      <c r="AE37" s="25">
        <v>0</v>
      </c>
      <c r="AF37" s="25">
        <v>0</v>
      </c>
      <c r="AG37" s="25">
        <v>0</v>
      </c>
      <c r="AH37" s="25">
        <v>0</v>
      </c>
      <c r="AI37" s="25">
        <v>0</v>
      </c>
      <c r="AJ37" s="1">
        <v>0</v>
      </c>
      <c r="AK37" s="20"/>
      <c r="AL37" s="20" t="s">
        <v>26</v>
      </c>
      <c r="AM37" s="195"/>
    </row>
    <row r="38" spans="1:39">
      <c r="A38" s="195"/>
      <c r="B38" s="16" t="s">
        <v>27</v>
      </c>
      <c r="C38" s="16"/>
      <c r="D38" s="83">
        <v>251331.78346443959</v>
      </c>
      <c r="E38" s="84">
        <v>14236.99636292618</v>
      </c>
      <c r="F38" s="84">
        <v>16177.77306827726</v>
      </c>
      <c r="G38" s="84">
        <v>5749.4141181192308</v>
      </c>
      <c r="H38" s="84">
        <v>5485.68763281264</v>
      </c>
      <c r="I38" s="84">
        <v>6092.4718660465096</v>
      </c>
      <c r="J38" s="84">
        <v>6409.1796619132256</v>
      </c>
      <c r="K38" s="84">
        <v>14251.944616834109</v>
      </c>
      <c r="L38" s="84">
        <v>2226.256181662432</v>
      </c>
      <c r="M38" s="84">
        <v>59864.462015193181</v>
      </c>
      <c r="N38" s="84">
        <v>5224.8716931446079</v>
      </c>
      <c r="O38" s="84">
        <v>1916.341398881541</v>
      </c>
      <c r="P38" s="84">
        <v>3909.6090560636571</v>
      </c>
      <c r="Q38" s="84">
        <v>1105.3151968179479</v>
      </c>
      <c r="R38" s="84">
        <v>7603.022010058261</v>
      </c>
      <c r="S38" s="84">
        <v>28370.398550524063</v>
      </c>
      <c r="T38" s="84">
        <v>4328.3385010302236</v>
      </c>
      <c r="U38" s="84">
        <v>0</v>
      </c>
      <c r="V38" s="84">
        <v>1088.535890620542</v>
      </c>
      <c r="W38" s="84">
        <v>11973.49467731028</v>
      </c>
      <c r="X38" s="84">
        <v>9538.020212566551</v>
      </c>
      <c r="Y38" s="84">
        <v>10188.641908890164</v>
      </c>
      <c r="Z38" s="84">
        <v>1365.317803845496</v>
      </c>
      <c r="AA38" s="84">
        <v>1218.467940239196</v>
      </c>
      <c r="AB38" s="84">
        <v>4533.0330862915425</v>
      </c>
      <c r="AC38" s="84">
        <v>1077.1151014089951</v>
      </c>
      <c r="AD38" s="84">
        <v>13329.839936405711</v>
      </c>
      <c r="AE38" s="84">
        <v>7627.1523628115301</v>
      </c>
      <c r="AF38" s="84">
        <v>67.665618390106474</v>
      </c>
      <c r="AG38" s="84">
        <v>6244.3770664147469</v>
      </c>
      <c r="AH38" s="84">
        <v>0</v>
      </c>
      <c r="AI38" s="84">
        <v>128.0399289396747</v>
      </c>
      <c r="AJ38" s="19">
        <v>0</v>
      </c>
      <c r="AK38" s="16" t="s">
        <v>27</v>
      </c>
      <c r="AL38" s="16"/>
      <c r="AM38" s="195"/>
    </row>
    <row r="39" spans="1:39">
      <c r="A39" s="195"/>
      <c r="B39" s="20"/>
      <c r="C39" s="20" t="s">
        <v>28</v>
      </c>
      <c r="D39" s="21">
        <v>0</v>
      </c>
      <c r="E39" s="82">
        <v>0</v>
      </c>
      <c r="F39" s="82">
        <v>0</v>
      </c>
      <c r="G39" s="82">
        <v>0</v>
      </c>
      <c r="H39" s="82">
        <v>0</v>
      </c>
      <c r="I39" s="82">
        <v>0</v>
      </c>
      <c r="J39" s="82">
        <v>0</v>
      </c>
      <c r="K39" s="82">
        <v>0</v>
      </c>
      <c r="L39" s="82">
        <v>0</v>
      </c>
      <c r="M39" s="82">
        <v>0</v>
      </c>
      <c r="N39" s="82">
        <v>0</v>
      </c>
      <c r="O39" s="82">
        <v>0</v>
      </c>
      <c r="P39" s="82">
        <v>0</v>
      </c>
      <c r="Q39" s="82">
        <v>0</v>
      </c>
      <c r="R39" s="82">
        <v>0</v>
      </c>
      <c r="S39" s="82">
        <v>0</v>
      </c>
      <c r="T39" s="82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5">
        <v>0</v>
      </c>
      <c r="AA39" s="25">
        <v>0</v>
      </c>
      <c r="AB39" s="25">
        <v>0</v>
      </c>
      <c r="AC39" s="25">
        <v>0</v>
      </c>
      <c r="AD39" s="25">
        <v>0</v>
      </c>
      <c r="AE39" s="25">
        <v>0</v>
      </c>
      <c r="AF39" s="25">
        <v>0</v>
      </c>
      <c r="AG39" s="25">
        <v>0</v>
      </c>
      <c r="AH39" s="25">
        <v>0</v>
      </c>
      <c r="AI39" s="25">
        <v>0</v>
      </c>
      <c r="AJ39" s="1">
        <v>0</v>
      </c>
      <c r="AK39" s="20"/>
      <c r="AL39" s="20" t="s">
        <v>28</v>
      </c>
      <c r="AM39" s="195"/>
    </row>
    <row r="40" spans="1:39">
      <c r="A40" s="195"/>
      <c r="B40" s="20"/>
      <c r="C40" s="20" t="s">
        <v>29</v>
      </c>
      <c r="D40" s="21">
        <v>93700.780280405845</v>
      </c>
      <c r="E40" s="82">
        <v>0</v>
      </c>
      <c r="F40" s="82">
        <v>0</v>
      </c>
      <c r="G40" s="82">
        <v>0</v>
      </c>
      <c r="H40" s="82">
        <v>0</v>
      </c>
      <c r="I40" s="82">
        <v>0</v>
      </c>
      <c r="J40" s="82">
        <v>0</v>
      </c>
      <c r="K40" s="82">
        <v>9707.7626172390665</v>
      </c>
      <c r="L40" s="82">
        <v>1148.3711269590481</v>
      </c>
      <c r="M40" s="82">
        <v>39398.122083486553</v>
      </c>
      <c r="N40" s="82">
        <v>0</v>
      </c>
      <c r="O40" s="82">
        <v>0</v>
      </c>
      <c r="P40" s="82">
        <v>0</v>
      </c>
      <c r="Q40" s="82">
        <v>0</v>
      </c>
      <c r="R40" s="82">
        <v>7603.022010058261</v>
      </c>
      <c r="S40" s="82">
        <v>19685.227275613001</v>
      </c>
      <c r="T40" s="82">
        <v>0</v>
      </c>
      <c r="U40" s="24">
        <v>0</v>
      </c>
      <c r="V40" s="24">
        <v>0</v>
      </c>
      <c r="W40" s="24">
        <v>1503.5613473702001</v>
      </c>
      <c r="X40" s="24">
        <v>649.58319729029324</v>
      </c>
      <c r="Y40" s="24">
        <v>2670.9851821346938</v>
      </c>
      <c r="Z40" s="25">
        <v>0</v>
      </c>
      <c r="AA40" s="25">
        <v>0</v>
      </c>
      <c r="AB40" s="25">
        <v>3836.5056221187692</v>
      </c>
      <c r="AC40" s="25">
        <v>1077.1151014089951</v>
      </c>
      <c r="AD40" s="25">
        <v>4965.2605791110254</v>
      </c>
      <c r="AE40" s="25">
        <v>5.8621513603381903</v>
      </c>
      <c r="AF40" s="25">
        <v>67.665618390106474</v>
      </c>
      <c r="AG40" s="25">
        <v>1253.6964389258119</v>
      </c>
      <c r="AH40" s="25">
        <v>0</v>
      </c>
      <c r="AI40" s="25">
        <v>128.0399289396747</v>
      </c>
      <c r="AJ40" s="1">
        <v>0</v>
      </c>
      <c r="AK40" s="20"/>
      <c r="AL40" s="20" t="s">
        <v>29</v>
      </c>
      <c r="AM40" s="195"/>
    </row>
    <row r="41" spans="1:39">
      <c r="A41" s="195"/>
      <c r="B41" s="20"/>
      <c r="C41" s="20" t="s">
        <v>30</v>
      </c>
      <c r="D41" s="21">
        <v>121220.00942968803</v>
      </c>
      <c r="E41" s="82">
        <v>14236.99636292618</v>
      </c>
      <c r="F41" s="82">
        <v>16177.77306827726</v>
      </c>
      <c r="G41" s="82">
        <v>5749.4141181192308</v>
      </c>
      <c r="H41" s="82">
        <v>5485.68763281264</v>
      </c>
      <c r="I41" s="82">
        <v>6092.4718660465096</v>
      </c>
      <c r="J41" s="82">
        <v>6409.1796619132256</v>
      </c>
      <c r="K41" s="82">
        <v>0</v>
      </c>
      <c r="L41" s="82">
        <v>0</v>
      </c>
      <c r="M41" s="82">
        <v>10013.19692073447</v>
      </c>
      <c r="N41" s="82">
        <v>5224.8716931446079</v>
      </c>
      <c r="O41" s="82">
        <v>1916.341398881541</v>
      </c>
      <c r="P41" s="82">
        <v>3909.6090560636571</v>
      </c>
      <c r="Q41" s="82">
        <v>1105.3151968179479</v>
      </c>
      <c r="R41" s="82">
        <v>0</v>
      </c>
      <c r="S41" s="82">
        <v>0</v>
      </c>
      <c r="T41" s="82">
        <v>4328.3385010302236</v>
      </c>
      <c r="U41" s="24">
        <v>0</v>
      </c>
      <c r="V41" s="24">
        <v>1088.535890620542</v>
      </c>
      <c r="W41" s="24">
        <v>10469.933329940081</v>
      </c>
      <c r="X41" s="24">
        <v>7160.4481792765364</v>
      </c>
      <c r="Y41" s="24">
        <v>7517.656726755471</v>
      </c>
      <c r="Z41" s="25">
        <v>1365.317803845496</v>
      </c>
      <c r="AA41" s="25">
        <v>1218.467940239196</v>
      </c>
      <c r="AB41" s="25">
        <v>696.52746417277342</v>
      </c>
      <c r="AC41" s="25">
        <v>0</v>
      </c>
      <c r="AD41" s="25">
        <v>7572.9111266159853</v>
      </c>
      <c r="AE41" s="25">
        <v>2314.4690571379128</v>
      </c>
      <c r="AF41" s="25">
        <v>0</v>
      </c>
      <c r="AG41" s="25">
        <v>1166.5464343165711</v>
      </c>
      <c r="AH41" s="25">
        <v>0</v>
      </c>
      <c r="AI41" s="25">
        <v>0</v>
      </c>
      <c r="AJ41" s="1">
        <v>0</v>
      </c>
      <c r="AK41" s="20"/>
      <c r="AL41" s="20" t="s">
        <v>30</v>
      </c>
      <c r="AM41" s="195"/>
    </row>
    <row r="42" spans="1:39">
      <c r="A42" s="195"/>
      <c r="B42" s="20"/>
      <c r="C42" s="20" t="s">
        <v>59</v>
      </c>
      <c r="D42" s="21">
        <v>0</v>
      </c>
      <c r="E42" s="82">
        <v>0</v>
      </c>
      <c r="F42" s="82">
        <v>0</v>
      </c>
      <c r="G42" s="82">
        <v>0</v>
      </c>
      <c r="H42" s="82">
        <v>0</v>
      </c>
      <c r="I42" s="82">
        <v>0</v>
      </c>
      <c r="J42" s="82">
        <v>0</v>
      </c>
      <c r="K42" s="82">
        <v>0</v>
      </c>
      <c r="L42" s="82">
        <v>0</v>
      </c>
      <c r="M42" s="82">
        <v>0</v>
      </c>
      <c r="N42" s="82">
        <v>0</v>
      </c>
      <c r="O42" s="82">
        <v>0</v>
      </c>
      <c r="P42" s="82">
        <v>0</v>
      </c>
      <c r="Q42" s="82">
        <v>0</v>
      </c>
      <c r="R42" s="82">
        <v>0</v>
      </c>
      <c r="S42" s="82">
        <v>0</v>
      </c>
      <c r="T42" s="82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5">
        <v>0</v>
      </c>
      <c r="AA42" s="25">
        <v>0</v>
      </c>
      <c r="AB42" s="25">
        <v>0</v>
      </c>
      <c r="AC42" s="25">
        <v>0</v>
      </c>
      <c r="AD42" s="25">
        <v>0</v>
      </c>
      <c r="AE42" s="25">
        <v>0</v>
      </c>
      <c r="AF42" s="25">
        <v>0</v>
      </c>
      <c r="AG42" s="25">
        <v>0</v>
      </c>
      <c r="AH42" s="25">
        <v>0</v>
      </c>
      <c r="AI42" s="25">
        <v>0</v>
      </c>
      <c r="AJ42" s="1">
        <v>0</v>
      </c>
      <c r="AK42" s="20"/>
      <c r="AL42" s="20" t="s">
        <v>59</v>
      </c>
      <c r="AM42" s="195"/>
    </row>
    <row r="43" spans="1:39">
      <c r="A43" s="195"/>
      <c r="B43" s="20"/>
      <c r="C43" s="20" t="s">
        <v>32</v>
      </c>
      <c r="D43" s="21">
        <v>36410.993754345713</v>
      </c>
      <c r="E43" s="82">
        <v>0</v>
      </c>
      <c r="F43" s="82">
        <v>0</v>
      </c>
      <c r="G43" s="82">
        <v>0</v>
      </c>
      <c r="H43" s="82">
        <v>0</v>
      </c>
      <c r="I43" s="82">
        <v>0</v>
      </c>
      <c r="J43" s="82">
        <v>0</v>
      </c>
      <c r="K43" s="82">
        <v>4544.1819995950418</v>
      </c>
      <c r="L43" s="82">
        <v>1077.885054703384</v>
      </c>
      <c r="M43" s="82">
        <v>10453.14301097216</v>
      </c>
      <c r="N43" s="82">
        <v>0</v>
      </c>
      <c r="O43" s="82">
        <v>0</v>
      </c>
      <c r="P43" s="82">
        <v>0</v>
      </c>
      <c r="Q43" s="82">
        <v>0</v>
      </c>
      <c r="R43" s="82">
        <v>0</v>
      </c>
      <c r="S43" s="82">
        <v>8685.1712749110629</v>
      </c>
      <c r="T43" s="82">
        <v>0</v>
      </c>
      <c r="U43" s="24">
        <v>0</v>
      </c>
      <c r="V43" s="24">
        <v>0</v>
      </c>
      <c r="W43" s="24">
        <v>0</v>
      </c>
      <c r="X43" s="24">
        <v>1727.9888359997219</v>
      </c>
      <c r="Y43" s="24">
        <v>0</v>
      </c>
      <c r="Z43" s="25">
        <v>0</v>
      </c>
      <c r="AA43" s="25">
        <v>0</v>
      </c>
      <c r="AB43" s="25">
        <v>0</v>
      </c>
      <c r="AC43" s="25">
        <v>0</v>
      </c>
      <c r="AD43" s="25">
        <v>791.66823067870064</v>
      </c>
      <c r="AE43" s="25">
        <v>5306.8211543132793</v>
      </c>
      <c r="AF43" s="25">
        <v>0</v>
      </c>
      <c r="AG43" s="25">
        <v>3824.1341931723632</v>
      </c>
      <c r="AH43" s="25">
        <v>0</v>
      </c>
      <c r="AI43" s="25">
        <v>0</v>
      </c>
      <c r="AJ43" s="1">
        <v>0</v>
      </c>
      <c r="AK43" s="20"/>
      <c r="AL43" s="20" t="s">
        <v>32</v>
      </c>
      <c r="AM43" s="195"/>
    </row>
    <row r="44" spans="1:39">
      <c r="A44" s="195"/>
      <c r="B44" s="20"/>
      <c r="C44" s="20" t="s">
        <v>33</v>
      </c>
      <c r="D44" s="21">
        <v>0</v>
      </c>
      <c r="E44" s="82">
        <v>0</v>
      </c>
      <c r="F44" s="82">
        <v>0</v>
      </c>
      <c r="G44" s="82">
        <v>0</v>
      </c>
      <c r="H44" s="82">
        <v>0</v>
      </c>
      <c r="I44" s="82">
        <v>0</v>
      </c>
      <c r="J44" s="82">
        <v>0</v>
      </c>
      <c r="K44" s="82">
        <v>0</v>
      </c>
      <c r="L44" s="82">
        <v>0</v>
      </c>
      <c r="M44" s="82">
        <v>0</v>
      </c>
      <c r="N44" s="82">
        <v>0</v>
      </c>
      <c r="O44" s="82">
        <v>0</v>
      </c>
      <c r="P44" s="82">
        <v>0</v>
      </c>
      <c r="Q44" s="82">
        <v>0</v>
      </c>
      <c r="R44" s="82">
        <v>0</v>
      </c>
      <c r="S44" s="82">
        <v>0</v>
      </c>
      <c r="T44" s="82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5">
        <v>0</v>
      </c>
      <c r="AA44" s="25">
        <v>0</v>
      </c>
      <c r="AB44" s="25">
        <v>0</v>
      </c>
      <c r="AC44" s="25">
        <v>0</v>
      </c>
      <c r="AD44" s="25">
        <v>0</v>
      </c>
      <c r="AE44" s="25">
        <v>0</v>
      </c>
      <c r="AF44" s="25">
        <v>0</v>
      </c>
      <c r="AG44" s="25">
        <v>0</v>
      </c>
      <c r="AH44" s="25">
        <v>0</v>
      </c>
      <c r="AI44" s="25">
        <v>0</v>
      </c>
      <c r="AJ44" s="1">
        <v>0</v>
      </c>
      <c r="AK44" s="20"/>
      <c r="AL44" s="20" t="s">
        <v>33</v>
      </c>
      <c r="AM44" s="195"/>
    </row>
    <row r="45" spans="1:39" ht="16.5" customHeight="1">
      <c r="A45" s="196" t="s">
        <v>3</v>
      </c>
      <c r="B45" s="28" t="s">
        <v>34</v>
      </c>
      <c r="C45" s="28"/>
      <c r="D45" s="47">
        <v>329300.55630336975</v>
      </c>
      <c r="E45" s="85">
        <v>295.31496193187968</v>
      </c>
      <c r="F45" s="85">
        <v>56134.217994419603</v>
      </c>
      <c r="G45" s="85">
        <v>22.66030648487196</v>
      </c>
      <c r="H45" s="85">
        <v>5740.7451669445854</v>
      </c>
      <c r="I45" s="85">
        <v>16572.266592532927</v>
      </c>
      <c r="J45" s="85">
        <v>4253.3011387118941</v>
      </c>
      <c r="K45" s="85">
        <v>22296.415839742087</v>
      </c>
      <c r="L45" s="85">
        <v>0</v>
      </c>
      <c r="M45" s="85">
        <v>4455.3492287372064</v>
      </c>
      <c r="N45" s="85">
        <v>8323.3388885708846</v>
      </c>
      <c r="O45" s="85">
        <v>2.923910514177027</v>
      </c>
      <c r="P45" s="85">
        <v>0</v>
      </c>
      <c r="Q45" s="85">
        <v>16.081507827973649</v>
      </c>
      <c r="R45" s="85">
        <v>125.7281521096122</v>
      </c>
      <c r="S45" s="85">
        <v>9386.275562996525</v>
      </c>
      <c r="T45" s="85">
        <v>73.097762854425667</v>
      </c>
      <c r="U45" s="48">
        <v>18356.322943536088</v>
      </c>
      <c r="V45" s="48">
        <v>48.244523483920943</v>
      </c>
      <c r="W45" s="48">
        <v>238.8429399385368</v>
      </c>
      <c r="X45" s="48">
        <v>14654.459475322241</v>
      </c>
      <c r="Y45" s="48">
        <v>4284.8215181217138</v>
      </c>
      <c r="Z45" s="86">
        <v>70.173852340248644</v>
      </c>
      <c r="AA45" s="86">
        <v>49.706478741009462</v>
      </c>
      <c r="AB45" s="86">
        <v>162975.80946108681</v>
      </c>
      <c r="AC45" s="86">
        <v>88.448293053855068</v>
      </c>
      <c r="AD45" s="86">
        <v>26.31519462759324</v>
      </c>
      <c r="AE45" s="86">
        <v>719.05338279961961</v>
      </c>
      <c r="AF45" s="86">
        <v>0</v>
      </c>
      <c r="AG45" s="86">
        <v>0</v>
      </c>
      <c r="AH45" s="86">
        <v>0</v>
      </c>
      <c r="AI45" s="86">
        <v>0</v>
      </c>
      <c r="AJ45" s="49">
        <v>90.641225939487839</v>
      </c>
      <c r="AK45" s="28" t="s">
        <v>34</v>
      </c>
      <c r="AL45" s="28"/>
      <c r="AM45" s="196" t="s">
        <v>3</v>
      </c>
    </row>
    <row r="46" spans="1:39">
      <c r="A46" s="195"/>
      <c r="B46" s="20"/>
      <c r="C46" s="20" t="s">
        <v>8</v>
      </c>
      <c r="D46" s="21">
        <v>326450.84001848998</v>
      </c>
      <c r="E46" s="82">
        <v>0</v>
      </c>
      <c r="F46" s="82">
        <v>55892.995376999999</v>
      </c>
      <c r="G46" s="82">
        <v>0</v>
      </c>
      <c r="H46" s="82">
        <v>5710.409595359999</v>
      </c>
      <c r="I46" s="82">
        <v>16416.568357652999</v>
      </c>
      <c r="J46" s="82">
        <v>4188.9751073999996</v>
      </c>
      <c r="K46" s="82">
        <v>21906.804763728</v>
      </c>
      <c r="L46" s="82">
        <v>0</v>
      </c>
      <c r="M46" s="82">
        <v>4303.3058820000006</v>
      </c>
      <c r="N46" s="82">
        <v>8308.7193360000001</v>
      </c>
      <c r="O46" s="82">
        <v>0</v>
      </c>
      <c r="P46" s="82">
        <v>0</v>
      </c>
      <c r="Q46" s="82">
        <v>0</v>
      </c>
      <c r="R46" s="82">
        <v>0</v>
      </c>
      <c r="S46" s="82">
        <v>9096.8084220929995</v>
      </c>
      <c r="T46" s="82">
        <v>0</v>
      </c>
      <c r="U46" s="24">
        <v>18354.860988279001</v>
      </c>
      <c r="V46" s="24">
        <v>0</v>
      </c>
      <c r="W46" s="24">
        <v>122.617497</v>
      </c>
      <c r="X46" s="24">
        <v>14633.992101723001</v>
      </c>
      <c r="Y46" s="24">
        <v>4165.6721646690003</v>
      </c>
      <c r="Z46" s="25">
        <v>0</v>
      </c>
      <c r="AA46" s="25">
        <v>0</v>
      </c>
      <c r="AB46" s="25">
        <v>162640.29072958499</v>
      </c>
      <c r="AC46" s="25">
        <v>0</v>
      </c>
      <c r="AD46" s="25">
        <v>0</v>
      </c>
      <c r="AE46" s="25">
        <v>708.81969600000002</v>
      </c>
      <c r="AF46" s="25">
        <v>0</v>
      </c>
      <c r="AG46" s="25">
        <v>0</v>
      </c>
      <c r="AH46" s="25">
        <v>0</v>
      </c>
      <c r="AI46" s="25">
        <v>0</v>
      </c>
      <c r="AJ46" s="1">
        <v>0</v>
      </c>
      <c r="AK46" s="20"/>
      <c r="AL46" s="20" t="s">
        <v>8</v>
      </c>
      <c r="AM46" s="195"/>
    </row>
    <row r="47" spans="1:39">
      <c r="A47" s="195"/>
      <c r="B47" s="20"/>
      <c r="C47" s="20" t="s">
        <v>9</v>
      </c>
      <c r="D47" s="21">
        <v>2849.7162848797857</v>
      </c>
      <c r="E47" s="82">
        <v>295.31496193187968</v>
      </c>
      <c r="F47" s="82">
        <v>241.22261741960469</v>
      </c>
      <c r="G47" s="82">
        <v>22.66030648487196</v>
      </c>
      <c r="H47" s="82">
        <v>30.335571584586649</v>
      </c>
      <c r="I47" s="82">
        <v>155.6982348799267</v>
      </c>
      <c r="J47" s="82">
        <v>64.326031311894582</v>
      </c>
      <c r="K47" s="82">
        <v>389.61107601408878</v>
      </c>
      <c r="L47" s="82">
        <v>0</v>
      </c>
      <c r="M47" s="82">
        <v>152.04334673720541</v>
      </c>
      <c r="N47" s="82">
        <v>14.61955257088513</v>
      </c>
      <c r="O47" s="82">
        <v>2.923910514177027</v>
      </c>
      <c r="P47" s="82">
        <v>0</v>
      </c>
      <c r="Q47" s="82">
        <v>16.081507827973649</v>
      </c>
      <c r="R47" s="82">
        <v>125.7281521096122</v>
      </c>
      <c r="S47" s="82">
        <v>289.46714090352572</v>
      </c>
      <c r="T47" s="82">
        <v>73.097762854425667</v>
      </c>
      <c r="U47" s="24">
        <v>1.461955257088513</v>
      </c>
      <c r="V47" s="24">
        <v>48.244523483920943</v>
      </c>
      <c r="W47" s="24">
        <v>116.2254429385368</v>
      </c>
      <c r="X47" s="24">
        <v>20.467373599239188</v>
      </c>
      <c r="Y47" s="24">
        <v>119.1493534527139</v>
      </c>
      <c r="Z47" s="25">
        <v>70.173852340248644</v>
      </c>
      <c r="AA47" s="25">
        <v>49.706478741009462</v>
      </c>
      <c r="AB47" s="25">
        <v>335.51873150181382</v>
      </c>
      <c r="AC47" s="25">
        <v>88.448293053855068</v>
      </c>
      <c r="AD47" s="25">
        <v>26.31519462759324</v>
      </c>
      <c r="AE47" s="25">
        <v>10.233686799619591</v>
      </c>
      <c r="AF47" s="25">
        <v>0</v>
      </c>
      <c r="AG47" s="25">
        <v>0</v>
      </c>
      <c r="AH47" s="25">
        <v>0</v>
      </c>
      <c r="AI47" s="25">
        <v>0</v>
      </c>
      <c r="AJ47" s="1">
        <v>90.641225939487839</v>
      </c>
      <c r="AK47" s="20"/>
      <c r="AL47" s="20" t="s">
        <v>9</v>
      </c>
      <c r="AM47" s="195"/>
    </row>
    <row r="48" spans="1:39" ht="17.5" thickBot="1">
      <c r="A48" s="197"/>
      <c r="B48" s="32" t="s">
        <v>35</v>
      </c>
      <c r="C48" s="32" t="s">
        <v>62</v>
      </c>
      <c r="D48" s="33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  <c r="R48" s="87">
        <v>0</v>
      </c>
      <c r="S48" s="87">
        <v>0</v>
      </c>
      <c r="T48" s="87">
        <v>0</v>
      </c>
      <c r="U48" s="34">
        <v>0</v>
      </c>
      <c r="V48" s="34">
        <v>0</v>
      </c>
      <c r="W48" s="34">
        <v>0</v>
      </c>
      <c r="X48" s="34">
        <v>0</v>
      </c>
      <c r="Y48" s="34">
        <v>0</v>
      </c>
      <c r="Z48" s="35">
        <v>0</v>
      </c>
      <c r="AA48" s="35">
        <v>0</v>
      </c>
      <c r="AB48" s="35">
        <v>0</v>
      </c>
      <c r="AC48" s="35">
        <v>0</v>
      </c>
      <c r="AD48" s="35">
        <v>0</v>
      </c>
      <c r="AE48" s="35">
        <v>0</v>
      </c>
      <c r="AF48" s="35">
        <v>0</v>
      </c>
      <c r="AG48" s="35">
        <v>0</v>
      </c>
      <c r="AH48" s="35">
        <v>0</v>
      </c>
      <c r="AI48" s="35">
        <v>0</v>
      </c>
      <c r="AJ48" s="36">
        <v>0</v>
      </c>
      <c r="AK48" s="32" t="s">
        <v>35</v>
      </c>
      <c r="AL48" s="32" t="s">
        <v>62</v>
      </c>
      <c r="AM48" s="197"/>
    </row>
    <row r="49" spans="1:2">
      <c r="A49" s="37"/>
    </row>
    <row r="50" spans="1:2">
      <c r="A50" s="184" t="s">
        <v>545</v>
      </c>
      <c r="B50"/>
    </row>
    <row r="51" spans="1:2">
      <c r="A51" s="184" t="s">
        <v>546</v>
      </c>
      <c r="B51"/>
    </row>
    <row r="52" spans="1:2">
      <c r="A52" s="184" t="s">
        <v>547</v>
      </c>
      <c r="B52"/>
    </row>
    <row r="53" spans="1:2">
      <c r="A53" s="184" t="s">
        <v>548</v>
      </c>
      <c r="B53"/>
    </row>
    <row r="54" spans="1:2">
      <c r="A54" s="184" t="s">
        <v>549</v>
      </c>
      <c r="B54"/>
    </row>
    <row r="55" spans="1:2">
      <c r="A55" s="184" t="s">
        <v>550</v>
      </c>
      <c r="B55"/>
    </row>
    <row r="56" spans="1:2">
      <c r="A56" s="184" t="s">
        <v>551</v>
      </c>
      <c r="B56"/>
    </row>
    <row r="57" spans="1:2">
      <c r="A57" s="185"/>
      <c r="B57" s="186"/>
    </row>
    <row r="58" spans="1:2">
      <c r="A58"/>
      <c r="B58"/>
    </row>
  </sheetData>
  <mergeCells count="6">
    <mergeCell ref="AM12:AM44"/>
    <mergeCell ref="A45:A48"/>
    <mergeCell ref="AM45:AM48"/>
    <mergeCell ref="A12:A44"/>
    <mergeCell ref="A5:C6"/>
    <mergeCell ref="AK5:AM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.5" style="3" customWidth="1"/>
    <col min="4" max="23" width="11.58203125" style="3" customWidth="1"/>
    <col min="24" max="24" width="9" style="3"/>
    <col min="25" max="25" width="19.25" style="3" bestFit="1" customWidth="1"/>
    <col min="26" max="26" width="4.08203125" style="3" customWidth="1"/>
    <col min="27" max="16384" width="9" style="3"/>
  </cols>
  <sheetData>
    <row r="1" spans="1:26" ht="21">
      <c r="A1" s="4" t="s">
        <v>78</v>
      </c>
    </row>
    <row r="3" spans="1:26" ht="21">
      <c r="B3" s="4" t="s">
        <v>573</v>
      </c>
    </row>
    <row r="4" spans="1:26" ht="21.5" thickBot="1">
      <c r="B4" s="4"/>
      <c r="Z4" s="6" t="s">
        <v>0</v>
      </c>
    </row>
    <row r="5" spans="1:26">
      <c r="A5" s="198" t="s">
        <v>1</v>
      </c>
      <c r="B5" s="198"/>
      <c r="C5" s="199"/>
      <c r="D5" s="38" t="s">
        <v>142</v>
      </c>
      <c r="E5" s="7" t="s">
        <v>143</v>
      </c>
      <c r="F5" s="7" t="s">
        <v>144</v>
      </c>
      <c r="G5" s="7" t="s">
        <v>145</v>
      </c>
      <c r="H5" s="7" t="s">
        <v>146</v>
      </c>
      <c r="I5" s="7" t="s">
        <v>147</v>
      </c>
      <c r="J5" s="7" t="s">
        <v>148</v>
      </c>
      <c r="K5" s="7" t="s">
        <v>149</v>
      </c>
      <c r="L5" s="7" t="s">
        <v>150</v>
      </c>
      <c r="M5" s="7" t="s">
        <v>151</v>
      </c>
      <c r="N5" s="7" t="s">
        <v>152</v>
      </c>
      <c r="O5" s="7" t="s">
        <v>153</v>
      </c>
      <c r="P5" s="7" t="s">
        <v>154</v>
      </c>
      <c r="Q5" s="7" t="s">
        <v>155</v>
      </c>
      <c r="R5" s="7" t="s">
        <v>156</v>
      </c>
      <c r="S5" s="7" t="s">
        <v>157</v>
      </c>
      <c r="T5" s="7" t="s">
        <v>158</v>
      </c>
      <c r="U5" s="8" t="s">
        <v>159</v>
      </c>
      <c r="V5" s="8" t="s">
        <v>160</v>
      </c>
      <c r="W5" s="10" t="s">
        <v>81</v>
      </c>
      <c r="X5" s="202" t="s">
        <v>1</v>
      </c>
      <c r="Y5" s="198"/>
      <c r="Z5" s="198"/>
    </row>
    <row r="6" spans="1:26" s="37" customFormat="1" ht="16">
      <c r="A6" s="200"/>
      <c r="B6" s="200"/>
      <c r="C6" s="201"/>
      <c r="D6" s="39" t="s">
        <v>415</v>
      </c>
      <c r="E6" s="40" t="s">
        <v>416</v>
      </c>
      <c r="F6" s="40" t="s">
        <v>417</v>
      </c>
      <c r="G6" s="40" t="s">
        <v>418</v>
      </c>
      <c r="H6" s="40" t="s">
        <v>419</v>
      </c>
      <c r="I6" s="40" t="s">
        <v>420</v>
      </c>
      <c r="J6" s="40" t="s">
        <v>421</v>
      </c>
      <c r="K6" s="40" t="s">
        <v>422</v>
      </c>
      <c r="L6" s="40" t="s">
        <v>423</v>
      </c>
      <c r="M6" s="40" t="s">
        <v>424</v>
      </c>
      <c r="N6" s="40" t="s">
        <v>425</v>
      </c>
      <c r="O6" s="40" t="s">
        <v>426</v>
      </c>
      <c r="P6" s="40" t="s">
        <v>427</v>
      </c>
      <c r="Q6" s="40" t="s">
        <v>428</v>
      </c>
      <c r="R6" s="40" t="s">
        <v>429</v>
      </c>
      <c r="S6" s="40" t="s">
        <v>430</v>
      </c>
      <c r="T6" s="40" t="s">
        <v>431</v>
      </c>
      <c r="U6" s="40" t="s">
        <v>432</v>
      </c>
      <c r="V6" s="40" t="s">
        <v>433</v>
      </c>
      <c r="W6" s="14" t="s">
        <v>344</v>
      </c>
      <c r="X6" s="203"/>
      <c r="Y6" s="200"/>
      <c r="Z6" s="200"/>
    </row>
    <row r="7" spans="1:26">
      <c r="A7" s="16"/>
      <c r="B7" s="16" t="s">
        <v>4</v>
      </c>
      <c r="C7" s="16"/>
      <c r="D7" s="41">
        <v>1730424.8467207006</v>
      </c>
      <c r="E7" s="42">
        <v>220718.94851319282</v>
      </c>
      <c r="F7" s="42">
        <v>56095.475108595383</v>
      </c>
      <c r="G7" s="42">
        <v>479264.01792494708</v>
      </c>
      <c r="H7" s="42">
        <v>154193.65915033958</v>
      </c>
      <c r="I7" s="42">
        <v>90591.188954293684</v>
      </c>
      <c r="J7" s="42">
        <v>5871.1538946467035</v>
      </c>
      <c r="K7" s="42">
        <v>93886.794717009383</v>
      </c>
      <c r="L7" s="42">
        <v>47192.743578500922</v>
      </c>
      <c r="M7" s="42">
        <v>43394.816746329816</v>
      </c>
      <c r="N7" s="42">
        <v>126600.48118606742</v>
      </c>
      <c r="O7" s="42">
        <v>121228.67283228663</v>
      </c>
      <c r="P7" s="42">
        <v>41595.300383580397</v>
      </c>
      <c r="Q7" s="42">
        <v>52744.172340908888</v>
      </c>
      <c r="R7" s="42">
        <v>74826.528331531837</v>
      </c>
      <c r="S7" s="42">
        <v>27890.696222910166</v>
      </c>
      <c r="T7" s="42">
        <v>40620.140021852356</v>
      </c>
      <c r="U7" s="42">
        <v>38578.443399795593</v>
      </c>
      <c r="V7" s="42">
        <v>11276.06993379061</v>
      </c>
      <c r="W7" s="43">
        <v>3855.5434801214274</v>
      </c>
      <c r="X7" s="16" t="s">
        <v>4</v>
      </c>
      <c r="Y7" s="16"/>
      <c r="Z7" s="16"/>
    </row>
    <row r="8" spans="1:26">
      <c r="A8" s="20"/>
      <c r="B8" s="20"/>
      <c r="C8" s="20" t="s">
        <v>2</v>
      </c>
      <c r="D8" s="44">
        <v>1671605.8145340842</v>
      </c>
      <c r="E8" s="45">
        <v>220641.46488456713</v>
      </c>
      <c r="F8" s="45">
        <v>56018.722457598233</v>
      </c>
      <c r="G8" s="45">
        <v>479234.7788198053</v>
      </c>
      <c r="H8" s="45">
        <v>122201.29176763957</v>
      </c>
      <c r="I8" s="45">
        <v>90591.188954293684</v>
      </c>
      <c r="J8" s="45">
        <v>5871.1538946467035</v>
      </c>
      <c r="K8" s="45">
        <v>93885.332761752288</v>
      </c>
      <c r="L8" s="45">
        <v>47192.743578500922</v>
      </c>
      <c r="M8" s="45">
        <v>43387.506970044371</v>
      </c>
      <c r="N8" s="45">
        <v>100093.19671448643</v>
      </c>
      <c r="O8" s="45">
        <v>121107.38743728663</v>
      </c>
      <c r="P8" s="45">
        <v>41595.300383580397</v>
      </c>
      <c r="Q8" s="45">
        <v>52744.172340908888</v>
      </c>
      <c r="R8" s="45">
        <v>74826.528331531837</v>
      </c>
      <c r="S8" s="45">
        <v>27890.696222910166</v>
      </c>
      <c r="T8" s="45">
        <v>40620.140021852356</v>
      </c>
      <c r="U8" s="45">
        <v>38578.443399795593</v>
      </c>
      <c r="V8" s="45">
        <v>11276.06993379061</v>
      </c>
      <c r="W8" s="46">
        <v>3849.6956590930731</v>
      </c>
      <c r="X8" s="20"/>
      <c r="Y8" s="20" t="s">
        <v>2</v>
      </c>
      <c r="Z8" s="20"/>
    </row>
    <row r="9" spans="1:26">
      <c r="A9" s="20"/>
      <c r="B9" s="20"/>
      <c r="C9" s="20" t="s">
        <v>3</v>
      </c>
      <c r="D9" s="44">
        <v>58819.032186616489</v>
      </c>
      <c r="E9" s="45">
        <v>77.48362862569121</v>
      </c>
      <c r="F9" s="45">
        <v>76.752650997146958</v>
      </c>
      <c r="G9" s="45">
        <v>29.239105141770271</v>
      </c>
      <c r="H9" s="45">
        <v>31992.367382699998</v>
      </c>
      <c r="I9" s="45">
        <v>0</v>
      </c>
      <c r="J9" s="45">
        <v>0</v>
      </c>
      <c r="K9" s="45">
        <v>1.461955257088513</v>
      </c>
      <c r="L9" s="45">
        <v>0</v>
      </c>
      <c r="M9" s="45">
        <v>7.3097762854425667</v>
      </c>
      <c r="N9" s="45">
        <v>26507.284471580999</v>
      </c>
      <c r="O9" s="45">
        <v>121.28539499999999</v>
      </c>
      <c r="P9" s="45">
        <v>0</v>
      </c>
      <c r="Q9" s="45">
        <v>0</v>
      </c>
      <c r="R9" s="45">
        <v>0</v>
      </c>
      <c r="S9" s="45">
        <v>0</v>
      </c>
      <c r="T9" s="45">
        <v>0</v>
      </c>
      <c r="U9" s="45">
        <v>0</v>
      </c>
      <c r="V9" s="45">
        <v>0</v>
      </c>
      <c r="W9" s="46">
        <v>5.8478210283540539</v>
      </c>
      <c r="X9" s="20"/>
      <c r="Y9" s="20" t="s">
        <v>3</v>
      </c>
      <c r="Z9" s="20"/>
    </row>
    <row r="10" spans="1:26">
      <c r="A10" s="16"/>
      <c r="B10" s="16" t="s">
        <v>58</v>
      </c>
      <c r="C10" s="16"/>
      <c r="D10" s="189">
        <v>1</v>
      </c>
      <c r="E10" s="191">
        <v>0.12755188353396199</v>
      </c>
      <c r="F10" s="191">
        <v>3.2417169237312436E-2</v>
      </c>
      <c r="G10" s="191">
        <v>0.27696320867860419</v>
      </c>
      <c r="H10" s="191">
        <v>8.9107400094577599E-2</v>
      </c>
      <c r="I10" s="191">
        <v>5.23519927062834E-2</v>
      </c>
      <c r="J10" s="191">
        <v>3.3928973603060716E-3</v>
      </c>
      <c r="K10" s="191">
        <v>5.4256499434189635E-2</v>
      </c>
      <c r="L10" s="191">
        <v>2.7272345093712163E-2</v>
      </c>
      <c r="M10" s="191">
        <v>2.5077550653856254E-2</v>
      </c>
      <c r="N10" s="191">
        <v>7.3161502174443394E-2</v>
      </c>
      <c r="O10" s="191">
        <v>7.0057172989641855E-2</v>
      </c>
      <c r="P10" s="191">
        <v>2.4037623166592272E-2</v>
      </c>
      <c r="Q10" s="191">
        <v>3.0480475613178747E-2</v>
      </c>
      <c r="R10" s="191">
        <v>4.3241709383296446E-2</v>
      </c>
      <c r="S10" s="191">
        <v>1.611783156937752E-2</v>
      </c>
      <c r="T10" s="191">
        <v>2.3474085048438197E-2</v>
      </c>
      <c r="U10" s="191">
        <v>2.2294203341396167E-2</v>
      </c>
      <c r="V10" s="191">
        <v>6.5163592369583126E-3</v>
      </c>
      <c r="W10" s="192">
        <v>2.2280906838733875E-3</v>
      </c>
      <c r="X10" s="16" t="s">
        <v>58</v>
      </c>
      <c r="Y10" s="16"/>
      <c r="Z10" s="16"/>
    </row>
    <row r="11" spans="1:26">
      <c r="A11" s="20"/>
      <c r="B11" s="20"/>
      <c r="C11" s="20"/>
      <c r="D11" s="21"/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24"/>
      <c r="V11" s="24"/>
      <c r="W11" s="1"/>
      <c r="X11" s="20"/>
      <c r="Y11" s="20"/>
      <c r="Z11" s="20"/>
    </row>
    <row r="12" spans="1:26">
      <c r="A12" s="195" t="s">
        <v>2</v>
      </c>
      <c r="B12" s="16" t="s">
        <v>6</v>
      </c>
      <c r="C12" s="16"/>
      <c r="D12" s="83">
        <v>2492.0324863999999</v>
      </c>
      <c r="E12" s="88">
        <v>145.81324799999999</v>
      </c>
      <c r="F12" s="88">
        <v>209.03852800000001</v>
      </c>
      <c r="G12" s="88">
        <v>507.89247999999998</v>
      </c>
      <c r="H12" s="88">
        <v>219.329408</v>
      </c>
      <c r="I12" s="88">
        <v>53.895488</v>
      </c>
      <c r="J12" s="88">
        <v>129.70918399999999</v>
      </c>
      <c r="K12" s="88">
        <v>111.98399999999999</v>
      </c>
      <c r="L12" s="88">
        <v>49.852544000000002</v>
      </c>
      <c r="M12" s="88">
        <v>130.913568</v>
      </c>
      <c r="N12" s="88">
        <v>49.765824000000002</v>
      </c>
      <c r="O12" s="88">
        <v>67.965248000000003</v>
      </c>
      <c r="P12" s="88">
        <v>115.652992</v>
      </c>
      <c r="Q12" s="88">
        <v>225.912992</v>
      </c>
      <c r="R12" s="88">
        <v>57.677568000000008</v>
      </c>
      <c r="S12" s="88">
        <v>131.726912</v>
      </c>
      <c r="T12" s="88">
        <v>167.40556799999999</v>
      </c>
      <c r="U12" s="51">
        <v>54.561120000000003</v>
      </c>
      <c r="V12" s="51">
        <v>28.099488000000001</v>
      </c>
      <c r="W12" s="52">
        <v>34.836326399999997</v>
      </c>
      <c r="X12" s="16" t="s">
        <v>6</v>
      </c>
      <c r="Y12" s="16"/>
      <c r="Z12" s="195" t="s">
        <v>2</v>
      </c>
    </row>
    <row r="13" spans="1:26">
      <c r="A13" s="195"/>
      <c r="B13" s="16" t="s">
        <v>7</v>
      </c>
      <c r="C13" s="16"/>
      <c r="D13" s="41">
        <v>468676.92097964522</v>
      </c>
      <c r="E13" s="71">
        <v>23465.641061248312</v>
      </c>
      <c r="F13" s="71">
        <v>39050.162374457301</v>
      </c>
      <c r="G13" s="71">
        <v>32666.261913648967</v>
      </c>
      <c r="H13" s="71">
        <v>7488.8132654314068</v>
      </c>
      <c r="I13" s="71">
        <v>18010.657685018843</v>
      </c>
      <c r="J13" s="71">
        <v>2861.1596227214532</v>
      </c>
      <c r="K13" s="71">
        <v>31413.768142804249</v>
      </c>
      <c r="L13" s="71">
        <v>38550.040799459755</v>
      </c>
      <c r="M13" s="71">
        <v>18566.278121318901</v>
      </c>
      <c r="N13" s="71">
        <v>31059.166815626799</v>
      </c>
      <c r="O13" s="71">
        <v>34344.289032657805</v>
      </c>
      <c r="P13" s="71">
        <v>21879.849616293963</v>
      </c>
      <c r="Q13" s="71">
        <v>47193.785757015969</v>
      </c>
      <c r="R13" s="71">
        <v>25248.933689873429</v>
      </c>
      <c r="S13" s="71">
        <v>23963.973677850299</v>
      </c>
      <c r="T13" s="71">
        <v>30438.994863975975</v>
      </c>
      <c r="U13" s="71">
        <v>35329.551413062261</v>
      </c>
      <c r="V13" s="71">
        <v>6475.063840198929</v>
      </c>
      <c r="W13" s="72">
        <v>670.52928698054791</v>
      </c>
      <c r="X13" s="16" t="s">
        <v>7</v>
      </c>
      <c r="Y13" s="16"/>
      <c r="Z13" s="195"/>
    </row>
    <row r="14" spans="1:26">
      <c r="A14" s="195"/>
      <c r="B14" s="20"/>
      <c r="C14" s="20" t="s">
        <v>8</v>
      </c>
      <c r="D14" s="44">
        <v>411415.31625191105</v>
      </c>
      <c r="E14" s="74">
        <v>16441.435238613001</v>
      </c>
      <c r="F14" s="74">
        <v>31409.980458017999</v>
      </c>
      <c r="G14" s="74">
        <v>27075.432438279</v>
      </c>
      <c r="H14" s="74">
        <v>5414.0122739999997</v>
      </c>
      <c r="I14" s="74">
        <v>17101.113003842998</v>
      </c>
      <c r="J14" s="74">
        <v>1220.5543259999999</v>
      </c>
      <c r="K14" s="74">
        <v>27271.518360684</v>
      </c>
      <c r="L14" s="74">
        <v>33981.646775223002</v>
      </c>
      <c r="M14" s="74">
        <v>15348.788457164999</v>
      </c>
      <c r="N14" s="74">
        <v>28422.516303626999</v>
      </c>
      <c r="O14" s="74">
        <v>31695.200515983001</v>
      </c>
      <c r="P14" s="74">
        <v>19827.644327927999</v>
      </c>
      <c r="Q14" s="74">
        <v>43801.576492469998</v>
      </c>
      <c r="R14" s="74">
        <v>24235.264815443999</v>
      </c>
      <c r="S14" s="74">
        <v>22219.265023415999</v>
      </c>
      <c r="T14" s="74">
        <v>27836.502969384001</v>
      </c>
      <c r="U14" s="74">
        <v>32811.052143011999</v>
      </c>
      <c r="V14" s="74">
        <v>5301.8123288219986</v>
      </c>
      <c r="W14" s="75">
        <v>0</v>
      </c>
      <c r="X14" s="20"/>
      <c r="Y14" s="20" t="s">
        <v>8</v>
      </c>
      <c r="Z14" s="195"/>
    </row>
    <row r="15" spans="1:26">
      <c r="A15" s="195"/>
      <c r="B15" s="20"/>
      <c r="C15" s="20" t="s">
        <v>9</v>
      </c>
      <c r="D15" s="44">
        <v>57261.604727734171</v>
      </c>
      <c r="E15" s="74">
        <v>7024.205822635312</v>
      </c>
      <c r="F15" s="74">
        <v>7640.1819164393046</v>
      </c>
      <c r="G15" s="74">
        <v>5590.8294753699656</v>
      </c>
      <c r="H15" s="74">
        <v>2074.8009914314071</v>
      </c>
      <c r="I15" s="74">
        <v>909.54468117584315</v>
      </c>
      <c r="J15" s="74">
        <v>1640.605296721453</v>
      </c>
      <c r="K15" s="74">
        <v>4142.2497821202487</v>
      </c>
      <c r="L15" s="74">
        <v>4568.3940242367526</v>
      </c>
      <c r="M15" s="74">
        <v>3217.4896641539021</v>
      </c>
      <c r="N15" s="74">
        <v>2636.6505119998001</v>
      </c>
      <c r="O15" s="74">
        <v>2649.0885166748021</v>
      </c>
      <c r="P15" s="74">
        <v>2052.2052883659649</v>
      </c>
      <c r="Q15" s="74">
        <v>3392.2092645459711</v>
      </c>
      <c r="R15" s="74">
        <v>1013.668874429431</v>
      </c>
      <c r="S15" s="74">
        <v>1744.7086544343019</v>
      </c>
      <c r="T15" s="74">
        <v>2602.491894591974</v>
      </c>
      <c r="U15" s="74">
        <v>2518.4992700502621</v>
      </c>
      <c r="V15" s="74">
        <v>1173.25151137693</v>
      </c>
      <c r="W15" s="75">
        <v>670.52928698054791</v>
      </c>
      <c r="X15" s="20"/>
      <c r="Y15" s="20" t="s">
        <v>9</v>
      </c>
      <c r="Z15" s="195"/>
    </row>
    <row r="16" spans="1:26">
      <c r="A16" s="195"/>
      <c r="B16" s="16" t="s">
        <v>10</v>
      </c>
      <c r="C16" s="16"/>
      <c r="D16" s="41">
        <v>203378.54632202617</v>
      </c>
      <c r="E16" s="71">
        <v>7.0715500798614173</v>
      </c>
      <c r="F16" s="71">
        <v>0</v>
      </c>
      <c r="G16" s="71">
        <v>18283.873268699896</v>
      </c>
      <c r="H16" s="71">
        <v>0</v>
      </c>
      <c r="I16" s="71">
        <v>70869.236193324003</v>
      </c>
      <c r="J16" s="71">
        <v>1.325915639974016</v>
      </c>
      <c r="K16" s="71">
        <v>6790.410864662671</v>
      </c>
      <c r="L16" s="71">
        <v>0</v>
      </c>
      <c r="M16" s="71">
        <v>19123.303413599999</v>
      </c>
      <c r="N16" s="71">
        <v>85.836208919844097</v>
      </c>
      <c r="O16" s="71">
        <v>75456.313714556978</v>
      </c>
      <c r="P16" s="71">
        <v>11556.040268135826</v>
      </c>
      <c r="Q16" s="71">
        <v>0</v>
      </c>
      <c r="R16" s="71">
        <v>1.325915639974016</v>
      </c>
      <c r="S16" s="71">
        <v>8.8394375998267734</v>
      </c>
      <c r="T16" s="71">
        <v>460.1305639187874</v>
      </c>
      <c r="U16" s="71">
        <v>0</v>
      </c>
      <c r="V16" s="71">
        <v>353.41727481599997</v>
      </c>
      <c r="W16" s="72">
        <v>381.42173243252529</v>
      </c>
      <c r="X16" s="16" t="s">
        <v>10</v>
      </c>
      <c r="Y16" s="16"/>
      <c r="Z16" s="195"/>
    </row>
    <row r="17" spans="1:26">
      <c r="A17" s="195"/>
      <c r="B17" s="20"/>
      <c r="C17" s="20" t="s">
        <v>8</v>
      </c>
      <c r="D17" s="44">
        <v>202876.466266356</v>
      </c>
      <c r="E17" s="74">
        <v>0</v>
      </c>
      <c r="F17" s="74">
        <v>0</v>
      </c>
      <c r="G17" s="74">
        <v>18278.569606140001</v>
      </c>
      <c r="H17" s="74">
        <v>0</v>
      </c>
      <c r="I17" s="74">
        <v>70869.236193324003</v>
      </c>
      <c r="J17" s="74">
        <v>0</v>
      </c>
      <c r="K17" s="74">
        <v>6773.615933223</v>
      </c>
      <c r="L17" s="74">
        <v>0</v>
      </c>
      <c r="M17" s="74">
        <v>19123.303413599999</v>
      </c>
      <c r="N17" s="74">
        <v>77.880715080000002</v>
      </c>
      <c r="O17" s="74">
        <v>75454.987798917005</v>
      </c>
      <c r="P17" s="74">
        <v>11547.200830536</v>
      </c>
      <c r="Q17" s="74">
        <v>0</v>
      </c>
      <c r="R17" s="74">
        <v>0</v>
      </c>
      <c r="S17" s="74">
        <v>0</v>
      </c>
      <c r="T17" s="74">
        <v>398.25450072000001</v>
      </c>
      <c r="U17" s="74">
        <v>0</v>
      </c>
      <c r="V17" s="74">
        <v>353.41727481599997</v>
      </c>
      <c r="W17" s="75">
        <v>0</v>
      </c>
      <c r="X17" s="20"/>
      <c r="Y17" s="20" t="s">
        <v>8</v>
      </c>
      <c r="Z17" s="195"/>
    </row>
    <row r="18" spans="1:26">
      <c r="A18" s="195"/>
      <c r="B18" s="20"/>
      <c r="C18" s="20" t="s">
        <v>9</v>
      </c>
      <c r="D18" s="44">
        <v>502.08005567016073</v>
      </c>
      <c r="E18" s="74">
        <v>7.0715500798614173</v>
      </c>
      <c r="F18" s="74">
        <v>0</v>
      </c>
      <c r="G18" s="74">
        <v>5.3036625598960629</v>
      </c>
      <c r="H18" s="74">
        <v>0</v>
      </c>
      <c r="I18" s="74">
        <v>0</v>
      </c>
      <c r="J18" s="74">
        <v>1.325915639974016</v>
      </c>
      <c r="K18" s="74">
        <v>16.794931439670869</v>
      </c>
      <c r="L18" s="74">
        <v>0</v>
      </c>
      <c r="M18" s="74">
        <v>0</v>
      </c>
      <c r="N18" s="74">
        <v>7.9554938398440944</v>
      </c>
      <c r="O18" s="74">
        <v>1.325915639974016</v>
      </c>
      <c r="P18" s="74">
        <v>8.8394375998267734</v>
      </c>
      <c r="Q18" s="74">
        <v>0</v>
      </c>
      <c r="R18" s="74">
        <v>1.325915639974016</v>
      </c>
      <c r="S18" s="74">
        <v>8.8394375998267734</v>
      </c>
      <c r="T18" s="74">
        <v>61.876063198787413</v>
      </c>
      <c r="U18" s="74">
        <v>0</v>
      </c>
      <c r="V18" s="74">
        <v>0</v>
      </c>
      <c r="W18" s="75">
        <v>381.42173243252529</v>
      </c>
      <c r="X18" s="20"/>
      <c r="Y18" s="20" t="s">
        <v>9</v>
      </c>
      <c r="Z18" s="195"/>
    </row>
    <row r="19" spans="1:26">
      <c r="A19" s="195"/>
      <c r="B19" s="16" t="s">
        <v>11</v>
      </c>
      <c r="C19" s="16"/>
      <c r="D19" s="41">
        <v>249064.10233848897</v>
      </c>
      <c r="E19" s="71">
        <v>187525.76061600001</v>
      </c>
      <c r="F19" s="71">
        <v>0</v>
      </c>
      <c r="G19" s="71">
        <v>405.53666399999997</v>
      </c>
      <c r="H19" s="71">
        <v>7087.3082805480008</v>
      </c>
      <c r="I19" s="71">
        <v>0</v>
      </c>
      <c r="J19" s="71">
        <v>0</v>
      </c>
      <c r="K19" s="71">
        <v>2461.0338648000002</v>
      </c>
      <c r="L19" s="71">
        <v>164.26985999999999</v>
      </c>
      <c r="M19" s="71">
        <v>1002.062119296</v>
      </c>
      <c r="N19" s="71">
        <v>0</v>
      </c>
      <c r="O19" s="71">
        <v>0</v>
      </c>
      <c r="P19" s="71">
        <v>3069.5299473599998</v>
      </c>
      <c r="Q19" s="71">
        <v>228.546018</v>
      </c>
      <c r="R19" s="71">
        <v>45418.595346000002</v>
      </c>
      <c r="S19" s="71">
        <v>59.196534</v>
      </c>
      <c r="T19" s="71">
        <v>381.08302434000001</v>
      </c>
      <c r="U19" s="71">
        <v>171.01407900000001</v>
      </c>
      <c r="V19" s="71">
        <v>1090.1659851449999</v>
      </c>
      <c r="W19" s="72">
        <v>0</v>
      </c>
      <c r="X19" s="16" t="s">
        <v>11</v>
      </c>
      <c r="Y19" s="16"/>
      <c r="Z19" s="195"/>
    </row>
    <row r="20" spans="1:26">
      <c r="A20" s="195"/>
      <c r="B20" s="20"/>
      <c r="C20" s="20" t="s">
        <v>8</v>
      </c>
      <c r="D20" s="44">
        <v>249064.10233848897</v>
      </c>
      <c r="E20" s="74">
        <v>187525.76061600001</v>
      </c>
      <c r="F20" s="74">
        <v>0</v>
      </c>
      <c r="G20" s="74">
        <v>405.53666399999997</v>
      </c>
      <c r="H20" s="74">
        <v>7087.3082805480008</v>
      </c>
      <c r="I20" s="74">
        <v>0</v>
      </c>
      <c r="J20" s="74">
        <v>0</v>
      </c>
      <c r="K20" s="74">
        <v>2461.0338648000002</v>
      </c>
      <c r="L20" s="74">
        <v>164.26985999999999</v>
      </c>
      <c r="M20" s="74">
        <v>1002.062119296</v>
      </c>
      <c r="N20" s="74">
        <v>0</v>
      </c>
      <c r="O20" s="74">
        <v>0</v>
      </c>
      <c r="P20" s="74">
        <v>3069.5299473599998</v>
      </c>
      <c r="Q20" s="74">
        <v>228.546018</v>
      </c>
      <c r="R20" s="74">
        <v>45418.595346000002</v>
      </c>
      <c r="S20" s="74">
        <v>59.196534</v>
      </c>
      <c r="T20" s="74">
        <v>381.08302434000001</v>
      </c>
      <c r="U20" s="74">
        <v>171.01407900000001</v>
      </c>
      <c r="V20" s="74">
        <v>1090.1659851449999</v>
      </c>
      <c r="W20" s="75">
        <v>0</v>
      </c>
      <c r="X20" s="20"/>
      <c r="Y20" s="20" t="s">
        <v>8</v>
      </c>
      <c r="Z20" s="195"/>
    </row>
    <row r="21" spans="1:26">
      <c r="A21" s="195"/>
      <c r="B21" s="20"/>
      <c r="C21" s="20" t="s">
        <v>9</v>
      </c>
      <c r="D21" s="89">
        <v>0</v>
      </c>
      <c r="E21" s="90">
        <v>0</v>
      </c>
      <c r="F21" s="74">
        <v>0</v>
      </c>
      <c r="G21" s="74">
        <v>0</v>
      </c>
      <c r="H21" s="74">
        <v>0</v>
      </c>
      <c r="I21" s="74">
        <v>0</v>
      </c>
      <c r="J21" s="74">
        <v>0</v>
      </c>
      <c r="K21" s="74">
        <v>0</v>
      </c>
      <c r="L21" s="74">
        <v>0</v>
      </c>
      <c r="M21" s="74">
        <v>0</v>
      </c>
      <c r="N21" s="74">
        <v>0</v>
      </c>
      <c r="O21" s="74">
        <v>0</v>
      </c>
      <c r="P21" s="74">
        <v>0</v>
      </c>
      <c r="Q21" s="74">
        <v>0</v>
      </c>
      <c r="R21" s="74">
        <v>0</v>
      </c>
      <c r="S21" s="74">
        <v>0</v>
      </c>
      <c r="T21" s="74">
        <v>0</v>
      </c>
      <c r="U21" s="74">
        <v>0</v>
      </c>
      <c r="V21" s="74">
        <v>0</v>
      </c>
      <c r="W21" s="75">
        <v>0</v>
      </c>
      <c r="X21" s="20"/>
      <c r="Y21" s="20" t="s">
        <v>9</v>
      </c>
      <c r="Z21" s="195"/>
    </row>
    <row r="22" spans="1:26">
      <c r="A22" s="195"/>
      <c r="B22" s="16" t="s">
        <v>12</v>
      </c>
      <c r="C22" s="16"/>
      <c r="D22" s="83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52">
        <v>0</v>
      </c>
      <c r="X22" s="16" t="s">
        <v>12</v>
      </c>
      <c r="Y22" s="16"/>
      <c r="Z22" s="195"/>
    </row>
    <row r="23" spans="1:26">
      <c r="A23" s="195"/>
      <c r="B23" s="16" t="s">
        <v>13</v>
      </c>
      <c r="C23" s="16"/>
      <c r="D23" s="83">
        <v>24057.033019958399</v>
      </c>
      <c r="E23" s="88">
        <v>1826.6645156832001</v>
      </c>
      <c r="F23" s="88">
        <v>4294.7085891336001</v>
      </c>
      <c r="G23" s="88">
        <v>2513.6275396440001</v>
      </c>
      <c r="H23" s="88">
        <v>207.50942937600001</v>
      </c>
      <c r="I23" s="88">
        <v>123.187922544</v>
      </c>
      <c r="J23" s="88">
        <v>683.0478009336</v>
      </c>
      <c r="K23" s="88">
        <v>813.44545177199996</v>
      </c>
      <c r="L23" s="88">
        <v>1041.9227481696</v>
      </c>
      <c r="M23" s="88">
        <v>809.81709931199998</v>
      </c>
      <c r="N23" s="88">
        <v>816.92256391199987</v>
      </c>
      <c r="O23" s="88">
        <v>3715.4674165679999</v>
      </c>
      <c r="P23" s="88">
        <v>774.23814719999984</v>
      </c>
      <c r="Q23" s="88">
        <v>163.50175247999999</v>
      </c>
      <c r="R23" s="88">
        <v>761.82403753200003</v>
      </c>
      <c r="S23" s="88">
        <v>846.60606687359996</v>
      </c>
      <c r="T23" s="88">
        <v>1547.7279985247999</v>
      </c>
      <c r="U23" s="51">
        <v>888.27208151999992</v>
      </c>
      <c r="V23" s="51">
        <v>218.6335455</v>
      </c>
      <c r="W23" s="52">
        <v>2009.9083132799999</v>
      </c>
      <c r="X23" s="16" t="s">
        <v>13</v>
      </c>
      <c r="Y23" s="16"/>
      <c r="Z23" s="195"/>
    </row>
    <row r="24" spans="1:26">
      <c r="A24" s="195"/>
      <c r="B24" s="16" t="s">
        <v>14</v>
      </c>
      <c r="C24" s="16"/>
      <c r="D24" s="83">
        <v>708.51794917092752</v>
      </c>
      <c r="E24" s="88">
        <v>0</v>
      </c>
      <c r="F24" s="88">
        <v>0</v>
      </c>
      <c r="G24" s="88">
        <v>79.165034609037747</v>
      </c>
      <c r="H24" s="88">
        <v>0</v>
      </c>
      <c r="I24" s="88">
        <v>15.148105655401659</v>
      </c>
      <c r="J24" s="88">
        <v>0</v>
      </c>
      <c r="K24" s="88">
        <v>182.61053138602429</v>
      </c>
      <c r="L24" s="88">
        <v>273.14870053849779</v>
      </c>
      <c r="M24" s="88">
        <v>0</v>
      </c>
      <c r="N24" s="88">
        <v>0</v>
      </c>
      <c r="O24" s="88">
        <v>0</v>
      </c>
      <c r="P24" s="88">
        <v>0</v>
      </c>
      <c r="Q24" s="88">
        <v>0</v>
      </c>
      <c r="R24" s="88">
        <v>0</v>
      </c>
      <c r="S24" s="88">
        <v>0</v>
      </c>
      <c r="T24" s="88">
        <v>7.1233902910829068</v>
      </c>
      <c r="U24" s="51">
        <v>82.577241716761762</v>
      </c>
      <c r="V24" s="51">
        <v>68.744944974121353</v>
      </c>
      <c r="W24" s="52">
        <v>0</v>
      </c>
      <c r="X24" s="16" t="s">
        <v>14</v>
      </c>
      <c r="Y24" s="16"/>
      <c r="Z24" s="195"/>
    </row>
    <row r="25" spans="1:26">
      <c r="A25" s="195"/>
      <c r="B25" s="16" t="s">
        <v>15</v>
      </c>
      <c r="C25" s="16"/>
      <c r="D25" s="83">
        <v>481690.64131794346</v>
      </c>
      <c r="E25" s="88">
        <v>7211.9774479985917</v>
      </c>
      <c r="F25" s="88">
        <v>10088.438657822588</v>
      </c>
      <c r="G25" s="88">
        <v>355884.43242211413</v>
      </c>
      <c r="H25" s="88">
        <v>45542.625478987087</v>
      </c>
      <c r="I25" s="88">
        <v>1509.5733938967996</v>
      </c>
      <c r="J25" s="88">
        <v>2058.0968256366391</v>
      </c>
      <c r="K25" s="88">
        <v>10956.240223482047</v>
      </c>
      <c r="L25" s="88">
        <v>6621.8458440550376</v>
      </c>
      <c r="M25" s="88">
        <v>3755.1326485174709</v>
      </c>
      <c r="N25" s="88">
        <v>3688.55601489009</v>
      </c>
      <c r="O25" s="88">
        <v>7523.3520255038438</v>
      </c>
      <c r="P25" s="88">
        <v>4117.9714615335224</v>
      </c>
      <c r="Q25" s="88">
        <v>4840.5572068710753</v>
      </c>
      <c r="R25" s="88">
        <v>3338.17177448643</v>
      </c>
      <c r="S25" s="88">
        <v>2880.3535945864451</v>
      </c>
      <c r="T25" s="88">
        <v>6761.9319063051444</v>
      </c>
      <c r="U25" s="88">
        <v>2052.4674644965671</v>
      </c>
      <c r="V25" s="88">
        <v>2105.9169267599632</v>
      </c>
      <c r="W25" s="91">
        <v>753</v>
      </c>
      <c r="X25" s="16" t="s">
        <v>15</v>
      </c>
      <c r="Y25" s="16"/>
      <c r="Z25" s="195"/>
    </row>
    <row r="26" spans="1:26">
      <c r="A26" s="195"/>
      <c r="B26" s="20"/>
      <c r="C26" s="20" t="s">
        <v>16</v>
      </c>
      <c r="D26" s="89">
        <v>4192.6481842160001</v>
      </c>
      <c r="E26" s="92">
        <v>686.67110400000001</v>
      </c>
      <c r="F26" s="92">
        <v>2378.5334834999999</v>
      </c>
      <c r="G26" s="92">
        <v>41.665714999999999</v>
      </c>
      <c r="H26" s="92">
        <v>0</v>
      </c>
      <c r="I26" s="92">
        <v>0</v>
      </c>
      <c r="J26" s="92">
        <v>681.10399371599999</v>
      </c>
      <c r="K26" s="92">
        <v>0</v>
      </c>
      <c r="L26" s="92">
        <v>404.67388799999992</v>
      </c>
      <c r="M26" s="92">
        <v>0</v>
      </c>
      <c r="N26" s="92">
        <v>0</v>
      </c>
      <c r="O26" s="92">
        <v>0</v>
      </c>
      <c r="P26" s="92">
        <v>0</v>
      </c>
      <c r="Q26" s="92">
        <v>0</v>
      </c>
      <c r="R26" s="92">
        <v>0</v>
      </c>
      <c r="S26" s="92">
        <v>0</v>
      </c>
      <c r="T26" s="92">
        <v>0</v>
      </c>
      <c r="U26" s="54">
        <v>0</v>
      </c>
      <c r="V26" s="54">
        <v>0</v>
      </c>
      <c r="W26" s="55">
        <v>0</v>
      </c>
      <c r="X26" s="20"/>
      <c r="Y26" s="20" t="s">
        <v>16</v>
      </c>
      <c r="Z26" s="195"/>
    </row>
    <row r="27" spans="1:26">
      <c r="A27" s="195"/>
      <c r="B27" s="20" t="s">
        <v>5</v>
      </c>
      <c r="C27" s="20" t="s">
        <v>17</v>
      </c>
      <c r="D27" s="89">
        <v>266.48898600000001</v>
      </c>
      <c r="E27" s="92">
        <v>0</v>
      </c>
      <c r="F27" s="92">
        <v>266.48898600000001</v>
      </c>
      <c r="G27" s="92">
        <v>0</v>
      </c>
      <c r="H27" s="92">
        <v>0</v>
      </c>
      <c r="I27" s="92">
        <v>0</v>
      </c>
      <c r="J27" s="92">
        <v>0</v>
      </c>
      <c r="K27" s="92">
        <v>0</v>
      </c>
      <c r="L27" s="92">
        <v>0</v>
      </c>
      <c r="M27" s="92">
        <v>0</v>
      </c>
      <c r="N27" s="92">
        <v>0</v>
      </c>
      <c r="O27" s="92">
        <v>0</v>
      </c>
      <c r="P27" s="92">
        <v>0</v>
      </c>
      <c r="Q27" s="92">
        <v>0</v>
      </c>
      <c r="R27" s="92">
        <v>0</v>
      </c>
      <c r="S27" s="92">
        <v>0</v>
      </c>
      <c r="T27" s="92">
        <v>0</v>
      </c>
      <c r="U27" s="54">
        <v>0</v>
      </c>
      <c r="V27" s="54">
        <v>0</v>
      </c>
      <c r="W27" s="55">
        <v>0</v>
      </c>
      <c r="X27" s="20" t="s">
        <v>5</v>
      </c>
      <c r="Y27" s="20" t="s">
        <v>17</v>
      </c>
      <c r="Z27" s="195"/>
    </row>
    <row r="28" spans="1:26">
      <c r="A28" s="195"/>
      <c r="B28" s="20"/>
      <c r="C28" s="20" t="s">
        <v>18</v>
      </c>
      <c r="D28" s="89">
        <v>25840.375263024343</v>
      </c>
      <c r="E28" s="92">
        <v>3775.5756237869532</v>
      </c>
      <c r="F28" s="92">
        <v>5323.9948957584584</v>
      </c>
      <c r="G28" s="92">
        <v>3293.9431759777171</v>
      </c>
      <c r="H28" s="92">
        <v>1356.6342251763731</v>
      </c>
      <c r="I28" s="92">
        <v>644.78972667035111</v>
      </c>
      <c r="J28" s="92">
        <v>1139.72113757852</v>
      </c>
      <c r="K28" s="92">
        <v>1077.5659837266669</v>
      </c>
      <c r="L28" s="92">
        <v>1587.826199469921</v>
      </c>
      <c r="M28" s="92">
        <v>1125.5122454254499</v>
      </c>
      <c r="N28" s="92">
        <v>838.81459882951458</v>
      </c>
      <c r="O28" s="92">
        <v>1113.7531622642889</v>
      </c>
      <c r="P28" s="92">
        <v>843.5742277280799</v>
      </c>
      <c r="Q28" s="92">
        <v>915.03865574918598</v>
      </c>
      <c r="R28" s="92">
        <v>480.72251875509897</v>
      </c>
      <c r="S28" s="92">
        <v>450.0649090849281</v>
      </c>
      <c r="T28" s="92">
        <v>729.20314507725993</v>
      </c>
      <c r="U28" s="54">
        <v>561.84619365858748</v>
      </c>
      <c r="V28" s="54">
        <v>581.79463830698637</v>
      </c>
      <c r="W28" s="55">
        <v>0</v>
      </c>
      <c r="X28" s="20"/>
      <c r="Y28" s="20" t="s">
        <v>18</v>
      </c>
      <c r="Z28" s="195"/>
    </row>
    <row r="29" spans="1:26">
      <c r="A29" s="195"/>
      <c r="B29" s="20"/>
      <c r="C29" s="20" t="s">
        <v>19</v>
      </c>
      <c r="D29" s="89">
        <v>341.5</v>
      </c>
      <c r="E29" s="92">
        <v>0</v>
      </c>
      <c r="F29" s="92">
        <v>0</v>
      </c>
      <c r="G29" s="92">
        <v>0</v>
      </c>
      <c r="H29" s="92">
        <v>0</v>
      </c>
      <c r="I29" s="92">
        <v>0</v>
      </c>
      <c r="J29" s="92">
        <v>0</v>
      </c>
      <c r="K29" s="92">
        <v>0</v>
      </c>
      <c r="L29" s="92">
        <v>0</v>
      </c>
      <c r="M29" s="92">
        <v>0</v>
      </c>
      <c r="N29" s="92">
        <v>0</v>
      </c>
      <c r="O29" s="92">
        <v>0</v>
      </c>
      <c r="P29" s="92">
        <v>0</v>
      </c>
      <c r="Q29" s="92">
        <v>0</v>
      </c>
      <c r="R29" s="92">
        <v>341.5</v>
      </c>
      <c r="S29" s="92">
        <v>0</v>
      </c>
      <c r="T29" s="92">
        <v>0</v>
      </c>
      <c r="U29" s="54">
        <v>0</v>
      </c>
      <c r="V29" s="54">
        <v>0</v>
      </c>
      <c r="W29" s="55">
        <v>0</v>
      </c>
      <c r="X29" s="20"/>
      <c r="Y29" s="20" t="s">
        <v>19</v>
      </c>
      <c r="Z29" s="195"/>
    </row>
    <row r="30" spans="1:26">
      <c r="A30" s="195"/>
      <c r="B30" s="20"/>
      <c r="C30" s="20" t="s">
        <v>20</v>
      </c>
      <c r="D30" s="89">
        <v>106.74889618214401</v>
      </c>
      <c r="E30" s="92">
        <v>21.110277859334001</v>
      </c>
      <c r="F30" s="92">
        <v>23.67137253371326</v>
      </c>
      <c r="G30" s="92">
        <v>14.30037773319726</v>
      </c>
      <c r="H30" s="92">
        <v>5.9125922718107224</v>
      </c>
      <c r="I30" s="92">
        <v>3.061999650181269</v>
      </c>
      <c r="J30" s="92">
        <v>5.8562039598836231</v>
      </c>
      <c r="K30" s="92">
        <v>4.1136123184786584</v>
      </c>
      <c r="L30" s="92">
        <v>4.9505334637713911</v>
      </c>
      <c r="M30" s="92">
        <v>2.6578685593830591</v>
      </c>
      <c r="N30" s="92">
        <v>2.3665022307761641</v>
      </c>
      <c r="O30" s="92">
        <v>3.4055523813644362</v>
      </c>
      <c r="P30" s="92">
        <v>2.4429162492472609</v>
      </c>
      <c r="Q30" s="92">
        <v>3.2036318024310182</v>
      </c>
      <c r="R30" s="92">
        <v>1.955150945779889</v>
      </c>
      <c r="S30" s="92">
        <v>1.552815541290133</v>
      </c>
      <c r="T30" s="92">
        <v>2.5507606242215739</v>
      </c>
      <c r="U30" s="54">
        <v>1.8442432116393761</v>
      </c>
      <c r="V30" s="54">
        <v>1.792484845640923</v>
      </c>
      <c r="W30" s="55">
        <v>0</v>
      </c>
      <c r="X30" s="20"/>
      <c r="Y30" s="20" t="s">
        <v>20</v>
      </c>
      <c r="Z30" s="195"/>
    </row>
    <row r="31" spans="1:26">
      <c r="A31" s="195"/>
      <c r="B31" s="20"/>
      <c r="C31" s="20" t="s">
        <v>21</v>
      </c>
      <c r="D31" s="89">
        <v>38459.959999999992</v>
      </c>
      <c r="E31" s="92">
        <v>2243.359771352305</v>
      </c>
      <c r="F31" s="92">
        <v>1708.325951630417</v>
      </c>
      <c r="G31" s="92">
        <v>2326.0406761673121</v>
      </c>
      <c r="H31" s="92">
        <v>383.71481863601639</v>
      </c>
      <c r="I31" s="92">
        <v>751.75459847626735</v>
      </c>
      <c r="J31" s="92">
        <v>223.92510538223561</v>
      </c>
      <c r="K31" s="92">
        <v>2875.2298720369022</v>
      </c>
      <c r="L31" s="92">
        <v>4174.231875221345</v>
      </c>
      <c r="M31" s="92">
        <v>2027.7365267326379</v>
      </c>
      <c r="N31" s="92">
        <v>2524.0470908297989</v>
      </c>
      <c r="O31" s="92">
        <v>3351.362693195887</v>
      </c>
      <c r="P31" s="92">
        <v>2808.167722215881</v>
      </c>
      <c r="Q31" s="92">
        <v>1798.09861546972</v>
      </c>
      <c r="R31" s="92">
        <v>2241.249128785551</v>
      </c>
      <c r="S31" s="92">
        <v>1623.9002489602269</v>
      </c>
      <c r="T31" s="92">
        <v>4473.0988626738199</v>
      </c>
      <c r="U31" s="54">
        <v>1461.57776462634</v>
      </c>
      <c r="V31" s="54">
        <v>1464.1386776073359</v>
      </c>
      <c r="W31" s="55">
        <v>0</v>
      </c>
      <c r="X31" s="20"/>
      <c r="Y31" s="20" t="s">
        <v>21</v>
      </c>
      <c r="Z31" s="195"/>
    </row>
    <row r="32" spans="1:26">
      <c r="A32" s="195"/>
      <c r="B32" s="20"/>
      <c r="C32" s="20" t="s">
        <v>22</v>
      </c>
      <c r="D32" s="89">
        <v>368854.27519981808</v>
      </c>
      <c r="E32" s="92">
        <v>485.260671</v>
      </c>
      <c r="F32" s="92">
        <v>387.42396839999998</v>
      </c>
      <c r="G32" s="92">
        <v>350025.14582443592</v>
      </c>
      <c r="H32" s="92">
        <v>351.05570699999998</v>
      </c>
      <c r="I32" s="92">
        <v>109.9670691</v>
      </c>
      <c r="J32" s="92">
        <v>7.4903849999999998</v>
      </c>
      <c r="K32" s="92">
        <v>6999.3307553999994</v>
      </c>
      <c r="L32" s="92">
        <v>450.16334790000002</v>
      </c>
      <c r="M32" s="92">
        <v>599.22600779999993</v>
      </c>
      <c r="N32" s="92">
        <v>323.32782300000002</v>
      </c>
      <c r="O32" s="92">
        <v>3054.8306176623041</v>
      </c>
      <c r="P32" s="92">
        <v>463.78659534031408</v>
      </c>
      <c r="Q32" s="92">
        <v>2124.2163038497379</v>
      </c>
      <c r="R32" s="92">
        <v>272.74497600000001</v>
      </c>
      <c r="S32" s="92">
        <v>804.83562099999995</v>
      </c>
      <c r="T32" s="92">
        <v>1557.079137929843</v>
      </c>
      <c r="U32" s="54">
        <v>27.199262999999998</v>
      </c>
      <c r="V32" s="54">
        <v>58.191125999999997</v>
      </c>
      <c r="W32" s="55">
        <v>753</v>
      </c>
      <c r="X32" s="20"/>
      <c r="Y32" s="20" t="s">
        <v>22</v>
      </c>
      <c r="Z32" s="195"/>
    </row>
    <row r="33" spans="1:26">
      <c r="A33" s="195"/>
      <c r="B33" s="20" t="s">
        <v>5</v>
      </c>
      <c r="C33" s="20" t="s">
        <v>23</v>
      </c>
      <c r="D33" s="89">
        <v>183.3366528</v>
      </c>
      <c r="E33" s="92">
        <v>0</v>
      </c>
      <c r="F33" s="92">
        <v>0</v>
      </c>
      <c r="G33" s="92">
        <v>183.3366528</v>
      </c>
      <c r="H33" s="92">
        <v>0</v>
      </c>
      <c r="I33" s="92">
        <v>0</v>
      </c>
      <c r="J33" s="92">
        <v>0</v>
      </c>
      <c r="K33" s="92">
        <v>0</v>
      </c>
      <c r="L33" s="92">
        <v>0</v>
      </c>
      <c r="M33" s="92">
        <v>0</v>
      </c>
      <c r="N33" s="92">
        <v>0</v>
      </c>
      <c r="O33" s="92">
        <v>0</v>
      </c>
      <c r="P33" s="92">
        <v>0</v>
      </c>
      <c r="Q33" s="92">
        <v>0</v>
      </c>
      <c r="R33" s="92">
        <v>0</v>
      </c>
      <c r="S33" s="92">
        <v>0</v>
      </c>
      <c r="T33" s="92">
        <v>0</v>
      </c>
      <c r="U33" s="54">
        <v>0</v>
      </c>
      <c r="V33" s="54">
        <v>0</v>
      </c>
      <c r="W33" s="55">
        <v>0</v>
      </c>
      <c r="X33" s="20" t="s">
        <v>5</v>
      </c>
      <c r="Y33" s="20" t="s">
        <v>23</v>
      </c>
      <c r="Z33" s="195"/>
    </row>
    <row r="34" spans="1:26">
      <c r="A34" s="195"/>
      <c r="B34" s="20"/>
      <c r="C34" s="20" t="s">
        <v>24</v>
      </c>
      <c r="D34" s="89">
        <v>0</v>
      </c>
      <c r="E34" s="92">
        <v>0</v>
      </c>
      <c r="F34" s="92">
        <v>0</v>
      </c>
      <c r="G34" s="92">
        <v>0</v>
      </c>
      <c r="H34" s="92">
        <v>0</v>
      </c>
      <c r="I34" s="92">
        <v>0</v>
      </c>
      <c r="J34" s="92">
        <v>0</v>
      </c>
      <c r="K34" s="92">
        <v>0</v>
      </c>
      <c r="L34" s="92">
        <v>0</v>
      </c>
      <c r="M34" s="92">
        <v>0</v>
      </c>
      <c r="N34" s="92">
        <v>0</v>
      </c>
      <c r="O34" s="92">
        <v>0</v>
      </c>
      <c r="P34" s="92">
        <v>0</v>
      </c>
      <c r="Q34" s="92">
        <v>0</v>
      </c>
      <c r="R34" s="92">
        <v>0</v>
      </c>
      <c r="S34" s="92">
        <v>0</v>
      </c>
      <c r="T34" s="92">
        <v>0</v>
      </c>
      <c r="U34" s="54">
        <v>0</v>
      </c>
      <c r="V34" s="54">
        <v>0</v>
      </c>
      <c r="W34" s="55">
        <v>0</v>
      </c>
      <c r="X34" s="20"/>
      <c r="Y34" s="20" t="s">
        <v>24</v>
      </c>
      <c r="Z34" s="195"/>
    </row>
    <row r="35" spans="1:26">
      <c r="A35" s="195"/>
      <c r="B35" s="20" t="s">
        <v>5</v>
      </c>
      <c r="C35" s="20" t="s">
        <v>47</v>
      </c>
      <c r="D35" s="89">
        <v>0</v>
      </c>
      <c r="E35" s="92">
        <v>0</v>
      </c>
      <c r="F35" s="92">
        <v>0</v>
      </c>
      <c r="G35" s="92">
        <v>0</v>
      </c>
      <c r="H35" s="92">
        <v>0</v>
      </c>
      <c r="I35" s="92">
        <v>0</v>
      </c>
      <c r="J35" s="92">
        <v>0</v>
      </c>
      <c r="K35" s="92">
        <v>0</v>
      </c>
      <c r="L35" s="92">
        <v>0</v>
      </c>
      <c r="M35" s="92">
        <v>0</v>
      </c>
      <c r="N35" s="92">
        <v>0</v>
      </c>
      <c r="O35" s="92">
        <v>0</v>
      </c>
      <c r="P35" s="92">
        <v>0</v>
      </c>
      <c r="Q35" s="92">
        <v>0</v>
      </c>
      <c r="R35" s="92">
        <v>0</v>
      </c>
      <c r="S35" s="92">
        <v>0</v>
      </c>
      <c r="T35" s="92">
        <v>0</v>
      </c>
      <c r="U35" s="54">
        <v>0</v>
      </c>
      <c r="V35" s="54">
        <v>0</v>
      </c>
      <c r="W35" s="55">
        <v>0</v>
      </c>
      <c r="X35" s="20" t="s">
        <v>5</v>
      </c>
      <c r="Y35" s="20" t="s">
        <v>47</v>
      </c>
      <c r="Z35" s="195"/>
    </row>
    <row r="36" spans="1:26">
      <c r="A36" s="195"/>
      <c r="B36" s="20"/>
      <c r="C36" s="20" t="s">
        <v>25</v>
      </c>
      <c r="D36" s="89">
        <v>43445.308135902887</v>
      </c>
      <c r="E36" s="92">
        <v>0</v>
      </c>
      <c r="F36" s="92">
        <v>0</v>
      </c>
      <c r="G36" s="92">
        <v>0</v>
      </c>
      <c r="H36" s="92">
        <v>43445.308135902887</v>
      </c>
      <c r="I36" s="92">
        <v>0</v>
      </c>
      <c r="J36" s="92">
        <v>0</v>
      </c>
      <c r="K36" s="92">
        <v>0</v>
      </c>
      <c r="L36" s="92">
        <v>0</v>
      </c>
      <c r="M36" s="92">
        <v>0</v>
      </c>
      <c r="N36" s="92">
        <v>0</v>
      </c>
      <c r="O36" s="92">
        <v>0</v>
      </c>
      <c r="P36" s="92">
        <v>0</v>
      </c>
      <c r="Q36" s="92">
        <v>0</v>
      </c>
      <c r="R36" s="92">
        <v>0</v>
      </c>
      <c r="S36" s="92">
        <v>0</v>
      </c>
      <c r="T36" s="92">
        <v>0</v>
      </c>
      <c r="U36" s="54">
        <v>0</v>
      </c>
      <c r="V36" s="54">
        <v>0</v>
      </c>
      <c r="W36" s="55">
        <v>0</v>
      </c>
      <c r="X36" s="20"/>
      <c r="Y36" s="20" t="s">
        <v>25</v>
      </c>
      <c r="Z36" s="195"/>
    </row>
    <row r="37" spans="1:26">
      <c r="A37" s="195"/>
      <c r="B37" s="20"/>
      <c r="C37" s="20" t="s">
        <v>26</v>
      </c>
      <c r="D37" s="89">
        <v>0</v>
      </c>
      <c r="E37" s="92">
        <v>0</v>
      </c>
      <c r="F37" s="92">
        <v>0</v>
      </c>
      <c r="G37" s="92">
        <v>0</v>
      </c>
      <c r="H37" s="92">
        <v>0</v>
      </c>
      <c r="I37" s="92">
        <v>0</v>
      </c>
      <c r="J37" s="92">
        <v>0</v>
      </c>
      <c r="K37" s="92">
        <v>0</v>
      </c>
      <c r="L37" s="92">
        <v>0</v>
      </c>
      <c r="M37" s="92">
        <v>0</v>
      </c>
      <c r="N37" s="92">
        <v>0</v>
      </c>
      <c r="O37" s="92">
        <v>0</v>
      </c>
      <c r="P37" s="92">
        <v>0</v>
      </c>
      <c r="Q37" s="92">
        <v>0</v>
      </c>
      <c r="R37" s="92">
        <v>0</v>
      </c>
      <c r="S37" s="92">
        <v>0</v>
      </c>
      <c r="T37" s="92">
        <v>0</v>
      </c>
      <c r="U37" s="54">
        <v>0</v>
      </c>
      <c r="V37" s="54">
        <v>0</v>
      </c>
      <c r="W37" s="55">
        <v>0</v>
      </c>
      <c r="X37" s="20"/>
      <c r="Y37" s="20" t="s">
        <v>26</v>
      </c>
      <c r="Z37" s="195"/>
    </row>
    <row r="38" spans="1:26">
      <c r="A38" s="195"/>
      <c r="B38" s="16" t="s">
        <v>27</v>
      </c>
      <c r="C38" s="16"/>
      <c r="D38" s="83">
        <v>241538.02012045105</v>
      </c>
      <c r="E38" s="88">
        <v>458.53644555716102</v>
      </c>
      <c r="F38" s="88">
        <v>2376.3743081847401</v>
      </c>
      <c r="G38" s="88">
        <v>68893.989497089307</v>
      </c>
      <c r="H38" s="88">
        <v>61655.705905297087</v>
      </c>
      <c r="I38" s="88">
        <v>9.4901658546225054</v>
      </c>
      <c r="J38" s="88">
        <v>137.81454571503801</v>
      </c>
      <c r="K38" s="88">
        <v>41155.83968284529</v>
      </c>
      <c r="L38" s="88">
        <v>491.66308227802688</v>
      </c>
      <c r="M38" s="88">
        <v>0</v>
      </c>
      <c r="N38" s="88">
        <v>64392.949287137693</v>
      </c>
      <c r="O38" s="88">
        <v>0</v>
      </c>
      <c r="P38" s="88">
        <v>82.017951057079514</v>
      </c>
      <c r="Q38" s="88">
        <v>91.868614541844167</v>
      </c>
      <c r="R38" s="88">
        <v>0</v>
      </c>
      <c r="S38" s="88">
        <v>0</v>
      </c>
      <c r="T38" s="88">
        <v>855.7427064965658</v>
      </c>
      <c r="U38" s="88">
        <v>0</v>
      </c>
      <c r="V38" s="88">
        <v>936.0279283965981</v>
      </c>
      <c r="W38" s="52">
        <v>0</v>
      </c>
      <c r="X38" s="16" t="s">
        <v>27</v>
      </c>
      <c r="Y38" s="16"/>
      <c r="Z38" s="195"/>
    </row>
    <row r="39" spans="1:26">
      <c r="A39" s="195"/>
      <c r="B39" s="20"/>
      <c r="C39" s="20" t="s">
        <v>28</v>
      </c>
      <c r="D39" s="21">
        <v>0</v>
      </c>
      <c r="E39" s="92">
        <v>0</v>
      </c>
      <c r="F39" s="92">
        <v>0</v>
      </c>
      <c r="G39" s="92">
        <v>0</v>
      </c>
      <c r="H39" s="92">
        <v>0</v>
      </c>
      <c r="I39" s="92">
        <v>0</v>
      </c>
      <c r="J39" s="92">
        <v>0</v>
      </c>
      <c r="K39" s="92">
        <v>0</v>
      </c>
      <c r="L39" s="92">
        <v>0</v>
      </c>
      <c r="M39" s="92">
        <v>0</v>
      </c>
      <c r="N39" s="92">
        <v>0</v>
      </c>
      <c r="O39" s="92">
        <v>0</v>
      </c>
      <c r="P39" s="92">
        <v>0</v>
      </c>
      <c r="Q39" s="92">
        <v>0</v>
      </c>
      <c r="R39" s="92">
        <v>0</v>
      </c>
      <c r="S39" s="92">
        <v>0</v>
      </c>
      <c r="T39" s="92">
        <v>0</v>
      </c>
      <c r="U39" s="54">
        <v>0</v>
      </c>
      <c r="V39" s="54">
        <v>0</v>
      </c>
      <c r="W39" s="55">
        <v>0</v>
      </c>
      <c r="X39" s="20"/>
      <c r="Y39" s="20" t="s">
        <v>28</v>
      </c>
      <c r="Z39" s="195"/>
    </row>
    <row r="40" spans="1:26">
      <c r="A40" s="195"/>
      <c r="B40" s="20"/>
      <c r="C40" s="20" t="s">
        <v>29</v>
      </c>
      <c r="D40" s="21">
        <v>0</v>
      </c>
      <c r="E40" s="92">
        <v>0</v>
      </c>
      <c r="F40" s="92">
        <v>0</v>
      </c>
      <c r="G40" s="92">
        <v>0</v>
      </c>
      <c r="H40" s="92">
        <v>0</v>
      </c>
      <c r="I40" s="92">
        <v>0</v>
      </c>
      <c r="J40" s="92">
        <v>0</v>
      </c>
      <c r="K40" s="92">
        <v>0</v>
      </c>
      <c r="L40" s="92">
        <v>0</v>
      </c>
      <c r="M40" s="92">
        <v>0</v>
      </c>
      <c r="N40" s="92">
        <v>0</v>
      </c>
      <c r="O40" s="92">
        <v>0</v>
      </c>
      <c r="P40" s="92">
        <v>0</v>
      </c>
      <c r="Q40" s="92">
        <v>0</v>
      </c>
      <c r="R40" s="92">
        <v>0</v>
      </c>
      <c r="S40" s="92">
        <v>0</v>
      </c>
      <c r="T40" s="92">
        <v>0</v>
      </c>
      <c r="U40" s="54">
        <v>0</v>
      </c>
      <c r="V40" s="54">
        <v>0</v>
      </c>
      <c r="W40" s="55">
        <v>0</v>
      </c>
      <c r="X40" s="20"/>
      <c r="Y40" s="20" t="s">
        <v>29</v>
      </c>
      <c r="Z40" s="195"/>
    </row>
    <row r="41" spans="1:26">
      <c r="A41" s="195"/>
      <c r="B41" s="20"/>
      <c r="C41" s="20" t="s">
        <v>30</v>
      </c>
      <c r="D41" s="21">
        <v>3470.6154576247336</v>
      </c>
      <c r="E41" s="92">
        <v>458.53644555716102</v>
      </c>
      <c r="F41" s="92">
        <v>0</v>
      </c>
      <c r="G41" s="92">
        <v>0</v>
      </c>
      <c r="H41" s="92">
        <v>0</v>
      </c>
      <c r="I41" s="92">
        <v>9.4901658546225054</v>
      </c>
      <c r="J41" s="92">
        <v>137.81454571503801</v>
      </c>
      <c r="K41" s="92">
        <v>0</v>
      </c>
      <c r="L41" s="92">
        <v>491.66308227802688</v>
      </c>
      <c r="M41" s="92">
        <v>0</v>
      </c>
      <c r="N41" s="92">
        <v>407.45401772779758</v>
      </c>
      <c r="O41" s="92">
        <v>0</v>
      </c>
      <c r="P41" s="92">
        <v>82.017951057079514</v>
      </c>
      <c r="Q41" s="92">
        <v>91.868614541844167</v>
      </c>
      <c r="R41" s="92">
        <v>0</v>
      </c>
      <c r="S41" s="92">
        <v>0</v>
      </c>
      <c r="T41" s="92">
        <v>855.7427064965658</v>
      </c>
      <c r="U41" s="54">
        <v>0</v>
      </c>
      <c r="V41" s="54">
        <v>936.0279283965981</v>
      </c>
      <c r="W41" s="55">
        <v>0</v>
      </c>
      <c r="X41" s="20"/>
      <c r="Y41" s="20" t="s">
        <v>30</v>
      </c>
      <c r="Z41" s="195"/>
    </row>
    <row r="42" spans="1:26">
      <c r="A42" s="195"/>
      <c r="B42" s="20"/>
      <c r="C42" s="20" t="s">
        <v>59</v>
      </c>
      <c r="D42" s="21">
        <v>235691.03035464158</v>
      </c>
      <c r="E42" s="92">
        <v>0</v>
      </c>
      <c r="F42" s="92">
        <v>0</v>
      </c>
      <c r="G42" s="92">
        <v>68893.989497089307</v>
      </c>
      <c r="H42" s="92">
        <v>61655.705905297087</v>
      </c>
      <c r="I42" s="92">
        <v>0</v>
      </c>
      <c r="J42" s="92">
        <v>0</v>
      </c>
      <c r="K42" s="92">
        <v>41155.83968284529</v>
      </c>
      <c r="L42" s="92">
        <v>0</v>
      </c>
      <c r="M42" s="92">
        <v>0</v>
      </c>
      <c r="N42" s="92">
        <v>63985.495269409897</v>
      </c>
      <c r="O42" s="92">
        <v>0</v>
      </c>
      <c r="P42" s="92">
        <v>0</v>
      </c>
      <c r="Q42" s="92">
        <v>0</v>
      </c>
      <c r="R42" s="92">
        <v>0</v>
      </c>
      <c r="S42" s="92">
        <v>0</v>
      </c>
      <c r="T42" s="92">
        <v>0</v>
      </c>
      <c r="U42" s="54">
        <v>0</v>
      </c>
      <c r="V42" s="54">
        <v>0</v>
      </c>
      <c r="W42" s="55">
        <v>0</v>
      </c>
      <c r="X42" s="20"/>
      <c r="Y42" s="20" t="s">
        <v>59</v>
      </c>
      <c r="Z42" s="195"/>
    </row>
    <row r="43" spans="1:26">
      <c r="A43" s="195"/>
      <c r="B43" s="20"/>
      <c r="C43" s="20" t="s">
        <v>32</v>
      </c>
      <c r="D43" s="21">
        <v>2376.3743081847401</v>
      </c>
      <c r="E43" s="92">
        <v>0</v>
      </c>
      <c r="F43" s="92">
        <v>2376.3743081847401</v>
      </c>
      <c r="G43" s="92">
        <v>0</v>
      </c>
      <c r="H43" s="92">
        <v>0</v>
      </c>
      <c r="I43" s="92">
        <v>0</v>
      </c>
      <c r="J43" s="92">
        <v>0</v>
      </c>
      <c r="K43" s="92">
        <v>0</v>
      </c>
      <c r="L43" s="92">
        <v>0</v>
      </c>
      <c r="M43" s="92">
        <v>0</v>
      </c>
      <c r="N43" s="92">
        <v>0</v>
      </c>
      <c r="O43" s="92">
        <v>0</v>
      </c>
      <c r="P43" s="92">
        <v>0</v>
      </c>
      <c r="Q43" s="92">
        <v>0</v>
      </c>
      <c r="R43" s="92">
        <v>0</v>
      </c>
      <c r="S43" s="92">
        <v>0</v>
      </c>
      <c r="T43" s="92">
        <v>0</v>
      </c>
      <c r="U43" s="54">
        <v>0</v>
      </c>
      <c r="V43" s="54">
        <v>0</v>
      </c>
      <c r="W43" s="55">
        <v>0</v>
      </c>
      <c r="X43" s="20"/>
      <c r="Y43" s="20" t="s">
        <v>32</v>
      </c>
      <c r="Z43" s="195"/>
    </row>
    <row r="44" spans="1:26">
      <c r="A44" s="195"/>
      <c r="B44" s="20"/>
      <c r="C44" s="20" t="s">
        <v>33</v>
      </c>
      <c r="D44" s="21">
        <v>0</v>
      </c>
      <c r="E44" s="92">
        <v>0</v>
      </c>
      <c r="F44" s="92">
        <v>0</v>
      </c>
      <c r="G44" s="92">
        <v>0</v>
      </c>
      <c r="H44" s="92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92">
        <v>0</v>
      </c>
      <c r="R44" s="92">
        <v>0</v>
      </c>
      <c r="S44" s="92">
        <v>0</v>
      </c>
      <c r="T44" s="92">
        <v>0</v>
      </c>
      <c r="U44" s="54">
        <v>0</v>
      </c>
      <c r="V44" s="54">
        <v>0</v>
      </c>
      <c r="W44" s="55">
        <v>0</v>
      </c>
      <c r="X44" s="20"/>
      <c r="Y44" s="20" t="s">
        <v>33</v>
      </c>
      <c r="Z44" s="195"/>
    </row>
    <row r="45" spans="1:26">
      <c r="A45" s="196" t="s">
        <v>3</v>
      </c>
      <c r="B45" s="28" t="s">
        <v>34</v>
      </c>
      <c r="C45" s="28"/>
      <c r="D45" s="47">
        <v>58819.032186616489</v>
      </c>
      <c r="E45" s="93">
        <v>77.48362862569121</v>
      </c>
      <c r="F45" s="93">
        <v>76.752650997146958</v>
      </c>
      <c r="G45" s="93">
        <v>29.239105141770271</v>
      </c>
      <c r="H45" s="93">
        <v>31992.367382699998</v>
      </c>
      <c r="I45" s="93">
        <v>0</v>
      </c>
      <c r="J45" s="93">
        <v>0</v>
      </c>
      <c r="K45" s="93">
        <v>1.461955257088513</v>
      </c>
      <c r="L45" s="93">
        <v>0</v>
      </c>
      <c r="M45" s="93">
        <v>7.3097762854425667</v>
      </c>
      <c r="N45" s="93">
        <v>26507.284471580999</v>
      </c>
      <c r="O45" s="93">
        <v>121.28539499999999</v>
      </c>
      <c r="P45" s="93">
        <v>0</v>
      </c>
      <c r="Q45" s="93">
        <v>0</v>
      </c>
      <c r="R45" s="93">
        <v>0</v>
      </c>
      <c r="S45" s="93">
        <v>0</v>
      </c>
      <c r="T45" s="93">
        <v>0</v>
      </c>
      <c r="U45" s="93">
        <v>0</v>
      </c>
      <c r="V45" s="93">
        <v>0</v>
      </c>
      <c r="W45" s="69">
        <v>5.8478210283540539</v>
      </c>
      <c r="X45" s="28" t="s">
        <v>34</v>
      </c>
      <c r="Y45" s="28"/>
      <c r="Z45" s="196" t="s">
        <v>3</v>
      </c>
    </row>
    <row r="46" spans="1:26">
      <c r="A46" s="195"/>
      <c r="B46" s="20"/>
      <c r="C46" s="20" t="s">
        <v>8</v>
      </c>
      <c r="D46" s="21">
        <v>58620.937249280993</v>
      </c>
      <c r="E46" s="92">
        <v>0</v>
      </c>
      <c r="F46" s="92">
        <v>0</v>
      </c>
      <c r="G46" s="92">
        <v>0</v>
      </c>
      <c r="H46" s="92">
        <v>31992.367382699998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26507.284471580999</v>
      </c>
      <c r="O46" s="92">
        <v>121.28539499999999</v>
      </c>
      <c r="P46" s="92">
        <v>0</v>
      </c>
      <c r="Q46" s="92">
        <v>0</v>
      </c>
      <c r="R46" s="92">
        <v>0</v>
      </c>
      <c r="S46" s="92">
        <v>0</v>
      </c>
      <c r="T46" s="92">
        <v>0</v>
      </c>
      <c r="U46" s="54">
        <v>0</v>
      </c>
      <c r="V46" s="54">
        <v>0</v>
      </c>
      <c r="W46" s="55">
        <v>0</v>
      </c>
      <c r="X46" s="20"/>
      <c r="Y46" s="20" t="s">
        <v>8</v>
      </c>
      <c r="Z46" s="195"/>
    </row>
    <row r="47" spans="1:26">
      <c r="A47" s="195"/>
      <c r="B47" s="20"/>
      <c r="C47" s="20" t="s">
        <v>9</v>
      </c>
      <c r="D47" s="21">
        <v>198.09493733549354</v>
      </c>
      <c r="E47" s="92">
        <v>77.48362862569121</v>
      </c>
      <c r="F47" s="92">
        <v>76.752650997146958</v>
      </c>
      <c r="G47" s="92">
        <v>29.239105141770271</v>
      </c>
      <c r="H47" s="92">
        <v>0</v>
      </c>
      <c r="I47" s="92">
        <v>0</v>
      </c>
      <c r="J47" s="92">
        <v>0</v>
      </c>
      <c r="K47" s="92">
        <v>1.461955257088513</v>
      </c>
      <c r="L47" s="92">
        <v>0</v>
      </c>
      <c r="M47" s="92">
        <v>7.3097762854425667</v>
      </c>
      <c r="N47" s="92">
        <v>0</v>
      </c>
      <c r="O47" s="92">
        <v>0</v>
      </c>
      <c r="P47" s="92">
        <v>0</v>
      </c>
      <c r="Q47" s="92">
        <v>0</v>
      </c>
      <c r="R47" s="92">
        <v>0</v>
      </c>
      <c r="S47" s="92">
        <v>0</v>
      </c>
      <c r="T47" s="92">
        <v>0</v>
      </c>
      <c r="U47" s="54">
        <v>0</v>
      </c>
      <c r="V47" s="54">
        <v>0</v>
      </c>
      <c r="W47" s="55">
        <v>5.8478210283540539</v>
      </c>
      <c r="X47" s="20"/>
      <c r="Y47" s="20" t="s">
        <v>9</v>
      </c>
      <c r="Z47" s="195"/>
    </row>
    <row r="48" spans="1:26" ht="17.5" thickBot="1">
      <c r="A48" s="197"/>
      <c r="B48" s="32" t="s">
        <v>35</v>
      </c>
      <c r="C48" s="32" t="s">
        <v>62</v>
      </c>
      <c r="D48" s="33">
        <v>0</v>
      </c>
      <c r="E48" s="94">
        <v>0</v>
      </c>
      <c r="F48" s="94">
        <v>0</v>
      </c>
      <c r="G48" s="94">
        <v>0</v>
      </c>
      <c r="H48" s="94">
        <v>0</v>
      </c>
      <c r="I48" s="94">
        <v>0</v>
      </c>
      <c r="J48" s="94">
        <v>0</v>
      </c>
      <c r="K48" s="94">
        <v>0</v>
      </c>
      <c r="L48" s="94">
        <v>0</v>
      </c>
      <c r="M48" s="94">
        <v>0</v>
      </c>
      <c r="N48" s="94">
        <v>0</v>
      </c>
      <c r="O48" s="94">
        <v>0</v>
      </c>
      <c r="P48" s="94">
        <v>0</v>
      </c>
      <c r="Q48" s="94">
        <v>0</v>
      </c>
      <c r="R48" s="94">
        <v>0</v>
      </c>
      <c r="S48" s="94">
        <v>0</v>
      </c>
      <c r="T48" s="94">
        <v>0</v>
      </c>
      <c r="U48" s="61">
        <v>0</v>
      </c>
      <c r="V48" s="61">
        <v>0</v>
      </c>
      <c r="W48" s="62">
        <v>0</v>
      </c>
      <c r="X48" s="32" t="s">
        <v>35</v>
      </c>
      <c r="Y48" s="32" t="s">
        <v>62</v>
      </c>
      <c r="Z48" s="197"/>
    </row>
    <row r="49" spans="1:2">
      <c r="A49" s="37"/>
    </row>
    <row r="50" spans="1:2">
      <c r="A50" s="184" t="s">
        <v>545</v>
      </c>
      <c r="B50"/>
    </row>
    <row r="51" spans="1:2">
      <c r="A51" s="184" t="s">
        <v>546</v>
      </c>
      <c r="B51"/>
    </row>
    <row r="52" spans="1:2">
      <c r="A52" s="184" t="s">
        <v>547</v>
      </c>
      <c r="B52"/>
    </row>
    <row r="53" spans="1:2">
      <c r="A53" s="184" t="s">
        <v>548</v>
      </c>
      <c r="B53"/>
    </row>
    <row r="54" spans="1:2">
      <c r="A54" s="184" t="s">
        <v>549</v>
      </c>
      <c r="B54"/>
    </row>
    <row r="55" spans="1:2">
      <c r="A55" s="184" t="s">
        <v>550</v>
      </c>
      <c r="B55"/>
    </row>
    <row r="56" spans="1:2">
      <c r="A56" s="184" t="s">
        <v>551</v>
      </c>
      <c r="B56"/>
    </row>
    <row r="57" spans="1:2">
      <c r="A57" s="185"/>
      <c r="B57" s="186"/>
    </row>
    <row r="58" spans="1:2">
      <c r="A58"/>
      <c r="B58"/>
    </row>
  </sheetData>
  <mergeCells count="6">
    <mergeCell ref="A12:A44"/>
    <mergeCell ref="Z12:Z44"/>
    <mergeCell ref="A45:A48"/>
    <mergeCell ref="Z45:Z48"/>
    <mergeCell ref="A5:C6"/>
    <mergeCell ref="X5:Z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.5" style="3" customWidth="1"/>
    <col min="4" max="16" width="11.58203125" style="3" customWidth="1"/>
    <col min="17" max="17" width="9" style="3"/>
    <col min="18" max="18" width="19.25" style="3" bestFit="1" customWidth="1"/>
    <col min="19" max="19" width="4.08203125" style="3" customWidth="1"/>
    <col min="20" max="16384" width="9" style="3"/>
  </cols>
  <sheetData>
    <row r="1" spans="1:19" ht="21">
      <c r="A1" s="4" t="s">
        <v>78</v>
      </c>
    </row>
    <row r="3" spans="1:19" ht="21">
      <c r="B3" s="4" t="s">
        <v>574</v>
      </c>
    </row>
    <row r="4" spans="1:19" ht="21.5" thickBot="1">
      <c r="B4" s="4"/>
      <c r="S4" s="6" t="s">
        <v>0</v>
      </c>
    </row>
    <row r="5" spans="1:19">
      <c r="A5" s="198" t="s">
        <v>1</v>
      </c>
      <c r="B5" s="198"/>
      <c r="C5" s="199"/>
      <c r="D5" s="38" t="s">
        <v>162</v>
      </c>
      <c r="E5" s="7" t="s">
        <v>164</v>
      </c>
      <c r="F5" s="7" t="s">
        <v>165</v>
      </c>
      <c r="G5" s="7" t="s">
        <v>163</v>
      </c>
      <c r="H5" s="7" t="s">
        <v>166</v>
      </c>
      <c r="I5" s="7" t="s">
        <v>167</v>
      </c>
      <c r="J5" s="7" t="s">
        <v>168</v>
      </c>
      <c r="K5" s="7" t="s">
        <v>169</v>
      </c>
      <c r="L5" s="7" t="s">
        <v>170</v>
      </c>
      <c r="M5" s="7" t="s">
        <v>171</v>
      </c>
      <c r="N5" s="7" t="s">
        <v>172</v>
      </c>
      <c r="O5" s="7" t="s">
        <v>173</v>
      </c>
      <c r="P5" s="10" t="s">
        <v>81</v>
      </c>
      <c r="Q5" s="202" t="s">
        <v>1</v>
      </c>
      <c r="R5" s="198"/>
      <c r="S5" s="198"/>
    </row>
    <row r="6" spans="1:19" s="37" customFormat="1" ht="16">
      <c r="A6" s="200"/>
      <c r="B6" s="200"/>
      <c r="C6" s="201"/>
      <c r="D6" s="39" t="s">
        <v>434</v>
      </c>
      <c r="E6" s="40" t="s">
        <v>435</v>
      </c>
      <c r="F6" s="40" t="s">
        <v>436</v>
      </c>
      <c r="G6" s="40" t="s">
        <v>437</v>
      </c>
      <c r="H6" s="40" t="s">
        <v>438</v>
      </c>
      <c r="I6" s="40" t="s">
        <v>439</v>
      </c>
      <c r="J6" s="40" t="s">
        <v>440</v>
      </c>
      <c r="K6" s="40" t="s">
        <v>441</v>
      </c>
      <c r="L6" s="40" t="s">
        <v>442</v>
      </c>
      <c r="M6" s="40" t="s">
        <v>443</v>
      </c>
      <c r="N6" s="40" t="s">
        <v>444</v>
      </c>
      <c r="O6" s="40" t="s">
        <v>445</v>
      </c>
      <c r="P6" s="14" t="s">
        <v>344</v>
      </c>
      <c r="Q6" s="203"/>
      <c r="R6" s="200"/>
      <c r="S6" s="200"/>
    </row>
    <row r="7" spans="1:19">
      <c r="A7" s="16"/>
      <c r="B7" s="16" t="s">
        <v>4</v>
      </c>
      <c r="C7" s="16"/>
      <c r="D7" s="41">
        <v>851656.30040236632</v>
      </c>
      <c r="E7" s="42">
        <v>202968.77560205772</v>
      </c>
      <c r="F7" s="42">
        <v>66894.265192374252</v>
      </c>
      <c r="G7" s="42">
        <v>238951.42436813322</v>
      </c>
      <c r="H7" s="42">
        <v>39954.874271316286</v>
      </c>
      <c r="I7" s="42">
        <v>39442.021214304055</v>
      </c>
      <c r="J7" s="42">
        <v>31889.173137529222</v>
      </c>
      <c r="K7" s="42">
        <v>43755.553839879758</v>
      </c>
      <c r="L7" s="42">
        <v>41371.11475899889</v>
      </c>
      <c r="M7" s="42">
        <v>55371.267928176872</v>
      </c>
      <c r="N7" s="42">
        <v>79307.855751686817</v>
      </c>
      <c r="O7" s="42">
        <v>9898.5420041855468</v>
      </c>
      <c r="P7" s="43">
        <v>1851.4323337236401</v>
      </c>
      <c r="Q7" s="16" t="s">
        <v>4</v>
      </c>
      <c r="R7" s="16"/>
      <c r="S7" s="16"/>
    </row>
    <row r="8" spans="1:19">
      <c r="A8" s="20"/>
      <c r="B8" s="20"/>
      <c r="C8" s="20" t="s">
        <v>2</v>
      </c>
      <c r="D8" s="44">
        <v>807714.53250270244</v>
      </c>
      <c r="E8" s="45">
        <v>202910.29739177419</v>
      </c>
      <c r="F8" s="45">
        <v>66894.265192374252</v>
      </c>
      <c r="G8" s="45">
        <v>201402.47807987285</v>
      </c>
      <c r="H8" s="45">
        <v>39940.254718745404</v>
      </c>
      <c r="I8" s="45">
        <v>39412.782109162283</v>
      </c>
      <c r="J8" s="45">
        <v>31889.173137529222</v>
      </c>
      <c r="K8" s="45">
        <v>43740.934287308875</v>
      </c>
      <c r="L8" s="45">
        <v>41371.11475899889</v>
      </c>
      <c r="M8" s="45">
        <v>49095.402737340431</v>
      </c>
      <c r="N8" s="45">
        <v>79307.855751686817</v>
      </c>
      <c r="O8" s="45">
        <v>9898.5420041855468</v>
      </c>
      <c r="P8" s="46">
        <v>1851.4323337236401</v>
      </c>
      <c r="Q8" s="20"/>
      <c r="R8" s="20" t="s">
        <v>2</v>
      </c>
      <c r="S8" s="20"/>
    </row>
    <row r="9" spans="1:19">
      <c r="A9" s="20"/>
      <c r="B9" s="20"/>
      <c r="C9" s="20" t="s">
        <v>3</v>
      </c>
      <c r="D9" s="44">
        <v>43941.767899663886</v>
      </c>
      <c r="E9" s="45">
        <v>58.478210283540527</v>
      </c>
      <c r="F9" s="45">
        <v>0</v>
      </c>
      <c r="G9" s="45">
        <v>37548.946288260362</v>
      </c>
      <c r="H9" s="45">
        <v>14.61955257088513</v>
      </c>
      <c r="I9" s="45">
        <v>29.239105141770271</v>
      </c>
      <c r="J9" s="45">
        <v>0</v>
      </c>
      <c r="K9" s="45">
        <v>14.61955257088513</v>
      </c>
      <c r="L9" s="45">
        <v>0</v>
      </c>
      <c r="M9" s="45">
        <v>6275.8651908364418</v>
      </c>
      <c r="N9" s="45">
        <v>0</v>
      </c>
      <c r="O9" s="45">
        <v>0</v>
      </c>
      <c r="P9" s="46">
        <v>0</v>
      </c>
      <c r="Q9" s="20"/>
      <c r="R9" s="20" t="s">
        <v>3</v>
      </c>
      <c r="S9" s="20"/>
    </row>
    <row r="10" spans="1:19">
      <c r="A10" s="16"/>
      <c r="B10" s="16" t="s">
        <v>58</v>
      </c>
      <c r="C10" s="16"/>
      <c r="D10" s="189">
        <v>1</v>
      </c>
      <c r="E10" s="191">
        <v>0.2383224024834488</v>
      </c>
      <c r="F10" s="191">
        <v>7.8546081512894286E-2</v>
      </c>
      <c r="G10" s="191">
        <v>0.28057260218146718</v>
      </c>
      <c r="H10" s="191">
        <v>4.6914317727044991E-2</v>
      </c>
      <c r="I10" s="191">
        <v>4.6312134596632012E-2</v>
      </c>
      <c r="J10" s="191">
        <v>3.7443711885255984E-2</v>
      </c>
      <c r="K10" s="191">
        <v>5.1377009503959965E-2</v>
      </c>
      <c r="L10" s="191">
        <v>4.857724264994346E-2</v>
      </c>
      <c r="M10" s="191">
        <v>6.5015978748723668E-2</v>
      </c>
      <c r="N10" s="191">
        <v>9.3121903418336358E-2</v>
      </c>
      <c r="O10" s="191">
        <v>1.1622695680768128E-2</v>
      </c>
      <c r="P10" s="192">
        <v>2.1739196115251281E-3</v>
      </c>
      <c r="Q10" s="16" t="s">
        <v>58</v>
      </c>
      <c r="R10" s="16"/>
      <c r="S10" s="16"/>
    </row>
    <row r="11" spans="1:19">
      <c r="A11" s="20"/>
      <c r="B11" s="20"/>
      <c r="C11" s="20"/>
      <c r="D11" s="21"/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1"/>
      <c r="Q11" s="20"/>
      <c r="R11" s="20"/>
      <c r="S11" s="20"/>
    </row>
    <row r="12" spans="1:19">
      <c r="A12" s="195" t="s">
        <v>2</v>
      </c>
      <c r="B12" s="16" t="s">
        <v>6</v>
      </c>
      <c r="C12" s="16"/>
      <c r="D12" s="50">
        <v>1288.8357760000001</v>
      </c>
      <c r="E12" s="88">
        <v>80.460480000000004</v>
      </c>
      <c r="F12" s="88">
        <v>288.14246400000002</v>
      </c>
      <c r="G12" s="88">
        <v>340.05750399999999</v>
      </c>
      <c r="H12" s="88">
        <v>7.0592959999999998</v>
      </c>
      <c r="I12" s="88">
        <v>31.14912</v>
      </c>
      <c r="J12" s="88">
        <v>52.506816000000001</v>
      </c>
      <c r="K12" s="88">
        <v>55.775104000000013</v>
      </c>
      <c r="L12" s="88">
        <v>36.990464000000003</v>
      </c>
      <c r="M12" s="88">
        <v>319.18272000000002</v>
      </c>
      <c r="N12" s="88">
        <v>31.334848000000001</v>
      </c>
      <c r="O12" s="88">
        <v>18.691583999999999</v>
      </c>
      <c r="P12" s="52">
        <v>27.485375999999999</v>
      </c>
      <c r="Q12" s="16" t="s">
        <v>6</v>
      </c>
      <c r="R12" s="16"/>
      <c r="S12" s="195" t="s">
        <v>2</v>
      </c>
    </row>
    <row r="13" spans="1:19">
      <c r="A13" s="195"/>
      <c r="B13" s="16" t="s">
        <v>7</v>
      </c>
      <c r="C13" s="16"/>
      <c r="D13" s="70">
        <v>369736.79076016066</v>
      </c>
      <c r="E13" s="71">
        <v>43657.304955555679</v>
      </c>
      <c r="F13" s="71">
        <v>25961.721569826193</v>
      </c>
      <c r="G13" s="71">
        <v>75126.131457897194</v>
      </c>
      <c r="H13" s="71">
        <v>36170.71396464196</v>
      </c>
      <c r="I13" s="71">
        <v>35078.478289668412</v>
      </c>
      <c r="J13" s="71">
        <v>27019.319805559342</v>
      </c>
      <c r="K13" s="71">
        <v>31399.988583137456</v>
      </c>
      <c r="L13" s="71">
        <v>30657.57045032554</v>
      </c>
      <c r="M13" s="71">
        <v>38484.311337056184</v>
      </c>
      <c r="N13" s="71">
        <v>16608.265961541685</v>
      </c>
      <c r="O13" s="71">
        <v>8769.0487894673406</v>
      </c>
      <c r="P13" s="72">
        <v>803.93559548370956</v>
      </c>
      <c r="Q13" s="16" t="s">
        <v>7</v>
      </c>
      <c r="R13" s="16"/>
      <c r="S13" s="195"/>
    </row>
    <row r="14" spans="1:19">
      <c r="A14" s="195"/>
      <c r="B14" s="20"/>
      <c r="C14" s="20" t="s">
        <v>8</v>
      </c>
      <c r="D14" s="73">
        <v>296030.70857990696</v>
      </c>
      <c r="E14" s="74">
        <v>32814.567056444997</v>
      </c>
      <c r="F14" s="74">
        <v>19391.696813217</v>
      </c>
      <c r="G14" s="74">
        <v>53743.272909314997</v>
      </c>
      <c r="H14" s="74">
        <v>32063.236168239</v>
      </c>
      <c r="I14" s="74">
        <v>31092.151135020002</v>
      </c>
      <c r="J14" s="74">
        <v>23488.447099464</v>
      </c>
      <c r="K14" s="74">
        <v>24409.664586102001</v>
      </c>
      <c r="L14" s="74">
        <v>26315.315452154999</v>
      </c>
      <c r="M14" s="74">
        <v>32975.172388617</v>
      </c>
      <c r="N14" s="74">
        <v>13119.766444125</v>
      </c>
      <c r="O14" s="74">
        <v>6617.4185272079994</v>
      </c>
      <c r="P14" s="75">
        <v>0</v>
      </c>
      <c r="Q14" s="20"/>
      <c r="R14" s="20" t="s">
        <v>8</v>
      </c>
      <c r="S14" s="195"/>
    </row>
    <row r="15" spans="1:19">
      <c r="A15" s="195"/>
      <c r="B15" s="20"/>
      <c r="C15" s="20" t="s">
        <v>9</v>
      </c>
      <c r="D15" s="73">
        <v>73706.082180253696</v>
      </c>
      <c r="E15" s="74">
        <v>10842.73789911068</v>
      </c>
      <c r="F15" s="74">
        <v>6570.0247566091912</v>
      </c>
      <c r="G15" s="74">
        <v>21382.85854858219</v>
      </c>
      <c r="H15" s="74">
        <v>4107.4777964029599</v>
      </c>
      <c r="I15" s="74">
        <v>3986.3271546484129</v>
      </c>
      <c r="J15" s="74">
        <v>3530.8727060953429</v>
      </c>
      <c r="K15" s="74">
        <v>6990.3239970354552</v>
      </c>
      <c r="L15" s="74">
        <v>4342.2549981705397</v>
      </c>
      <c r="M15" s="74">
        <v>5509.1389484391866</v>
      </c>
      <c r="N15" s="74">
        <v>3488.499517416687</v>
      </c>
      <c r="O15" s="74">
        <v>2151.6302622593412</v>
      </c>
      <c r="P15" s="75">
        <v>803.93559548370956</v>
      </c>
      <c r="Q15" s="20"/>
      <c r="R15" s="20" t="s">
        <v>9</v>
      </c>
      <c r="S15" s="195"/>
    </row>
    <row r="16" spans="1:19">
      <c r="A16" s="195"/>
      <c r="B16" s="16" t="s">
        <v>10</v>
      </c>
      <c r="C16" s="16"/>
      <c r="D16" s="70">
        <v>16.794931439670869</v>
      </c>
      <c r="E16" s="71">
        <v>0</v>
      </c>
      <c r="F16" s="71">
        <v>10.607325119792129</v>
      </c>
      <c r="G16" s="71">
        <v>1.325915639974016</v>
      </c>
      <c r="H16" s="71">
        <v>0</v>
      </c>
      <c r="I16" s="71">
        <v>0</v>
      </c>
      <c r="J16" s="71">
        <v>0</v>
      </c>
      <c r="K16" s="71">
        <v>0</v>
      </c>
      <c r="L16" s="71">
        <v>0</v>
      </c>
      <c r="M16" s="71">
        <v>0</v>
      </c>
      <c r="N16" s="71">
        <v>1.325915639974016</v>
      </c>
      <c r="O16" s="71">
        <v>0</v>
      </c>
      <c r="P16" s="72">
        <v>3.5357750399307091</v>
      </c>
      <c r="Q16" s="16" t="s">
        <v>10</v>
      </c>
      <c r="R16" s="16"/>
      <c r="S16" s="195"/>
    </row>
    <row r="17" spans="1:19">
      <c r="A17" s="195"/>
      <c r="B17" s="20"/>
      <c r="C17" s="20" t="s">
        <v>8</v>
      </c>
      <c r="D17" s="73">
        <v>0</v>
      </c>
      <c r="E17" s="74">
        <v>0</v>
      </c>
      <c r="F17" s="74">
        <v>0</v>
      </c>
      <c r="G17" s="74">
        <v>0</v>
      </c>
      <c r="H17" s="74">
        <v>0</v>
      </c>
      <c r="I17" s="74">
        <v>0</v>
      </c>
      <c r="J17" s="74">
        <v>0</v>
      </c>
      <c r="K17" s="74">
        <v>0</v>
      </c>
      <c r="L17" s="74">
        <v>0</v>
      </c>
      <c r="M17" s="74">
        <v>0</v>
      </c>
      <c r="N17" s="74">
        <v>0</v>
      </c>
      <c r="O17" s="74">
        <v>0</v>
      </c>
      <c r="P17" s="75">
        <v>0</v>
      </c>
      <c r="Q17" s="20"/>
      <c r="R17" s="20" t="s">
        <v>8</v>
      </c>
      <c r="S17" s="195"/>
    </row>
    <row r="18" spans="1:19">
      <c r="A18" s="195"/>
      <c r="B18" s="20"/>
      <c r="C18" s="20" t="s">
        <v>9</v>
      </c>
      <c r="D18" s="73">
        <v>16.794931439670869</v>
      </c>
      <c r="E18" s="74">
        <v>0</v>
      </c>
      <c r="F18" s="74">
        <v>10.607325119792129</v>
      </c>
      <c r="G18" s="74">
        <v>1.325915639974016</v>
      </c>
      <c r="H18" s="74">
        <v>0</v>
      </c>
      <c r="I18" s="74">
        <v>0</v>
      </c>
      <c r="J18" s="74">
        <v>0</v>
      </c>
      <c r="K18" s="74">
        <v>0</v>
      </c>
      <c r="L18" s="74">
        <v>0</v>
      </c>
      <c r="M18" s="74">
        <v>0</v>
      </c>
      <c r="N18" s="74">
        <v>1.325915639974016</v>
      </c>
      <c r="O18" s="74">
        <v>0</v>
      </c>
      <c r="P18" s="75">
        <v>3.5357750399307091</v>
      </c>
      <c r="Q18" s="20"/>
      <c r="R18" s="20" t="s">
        <v>9</v>
      </c>
      <c r="S18" s="195"/>
    </row>
    <row r="19" spans="1:19">
      <c r="A19" s="195"/>
      <c r="B19" s="16" t="s">
        <v>11</v>
      </c>
      <c r="C19" s="16"/>
      <c r="D19" s="70">
        <v>175601.58744365102</v>
      </c>
      <c r="E19" s="71">
        <v>150074.79642275101</v>
      </c>
      <c r="F19" s="71">
        <v>0</v>
      </c>
      <c r="G19" s="71">
        <v>21929.402715224998</v>
      </c>
      <c r="H19" s="71">
        <v>357.48116678100001</v>
      </c>
      <c r="I19" s="71">
        <v>708.96917087999998</v>
      </c>
      <c r="J19" s="71">
        <v>0</v>
      </c>
      <c r="K19" s="71">
        <v>231.68707745399999</v>
      </c>
      <c r="L19" s="71">
        <v>1644.2535</v>
      </c>
      <c r="M19" s="71">
        <v>0</v>
      </c>
      <c r="N19" s="71">
        <v>654.99739055999999</v>
      </c>
      <c r="O19" s="71">
        <v>0</v>
      </c>
      <c r="P19" s="72">
        <v>0</v>
      </c>
      <c r="Q19" s="16" t="s">
        <v>11</v>
      </c>
      <c r="R19" s="16"/>
      <c r="S19" s="195"/>
    </row>
    <row r="20" spans="1:19">
      <c r="A20" s="195"/>
      <c r="B20" s="20"/>
      <c r="C20" s="20" t="s">
        <v>8</v>
      </c>
      <c r="D20" s="73">
        <v>175601.58744365102</v>
      </c>
      <c r="E20" s="74">
        <v>150074.79642275101</v>
      </c>
      <c r="F20" s="74">
        <v>0</v>
      </c>
      <c r="G20" s="74">
        <v>21929.402715224998</v>
      </c>
      <c r="H20" s="74">
        <v>357.48116678100001</v>
      </c>
      <c r="I20" s="74">
        <v>708.96917087999998</v>
      </c>
      <c r="J20" s="74">
        <v>0</v>
      </c>
      <c r="K20" s="74">
        <v>231.68707745399999</v>
      </c>
      <c r="L20" s="74">
        <v>1644.2535</v>
      </c>
      <c r="M20" s="74">
        <v>0</v>
      </c>
      <c r="N20" s="74">
        <v>654.99739055999999</v>
      </c>
      <c r="O20" s="74">
        <v>0</v>
      </c>
      <c r="P20" s="75">
        <v>0</v>
      </c>
      <c r="Q20" s="20"/>
      <c r="R20" s="20" t="s">
        <v>8</v>
      </c>
      <c r="S20" s="195"/>
    </row>
    <row r="21" spans="1:19">
      <c r="A21" s="195"/>
      <c r="B21" s="20"/>
      <c r="C21" s="20" t="s">
        <v>9</v>
      </c>
      <c r="D21" s="73">
        <v>0</v>
      </c>
      <c r="E21" s="74">
        <v>0</v>
      </c>
      <c r="F21" s="74">
        <v>0</v>
      </c>
      <c r="G21" s="74">
        <v>0</v>
      </c>
      <c r="H21" s="74">
        <v>0</v>
      </c>
      <c r="I21" s="74">
        <v>0</v>
      </c>
      <c r="J21" s="74">
        <v>0</v>
      </c>
      <c r="K21" s="74">
        <v>0</v>
      </c>
      <c r="L21" s="74">
        <v>0</v>
      </c>
      <c r="M21" s="74">
        <v>0</v>
      </c>
      <c r="N21" s="74">
        <v>0</v>
      </c>
      <c r="O21" s="74">
        <v>0</v>
      </c>
      <c r="P21" s="75">
        <v>0</v>
      </c>
      <c r="Q21" s="20"/>
      <c r="R21" s="20" t="s">
        <v>9</v>
      </c>
      <c r="S21" s="195"/>
    </row>
    <row r="22" spans="1:19">
      <c r="A22" s="195"/>
      <c r="B22" s="16" t="s">
        <v>12</v>
      </c>
      <c r="C22" s="16"/>
      <c r="D22" s="50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52">
        <v>0</v>
      </c>
      <c r="Q22" s="16" t="s">
        <v>12</v>
      </c>
      <c r="R22" s="16"/>
      <c r="S22" s="195"/>
    </row>
    <row r="23" spans="1:19">
      <c r="A23" s="195"/>
      <c r="B23" s="16" t="s">
        <v>13</v>
      </c>
      <c r="C23" s="16"/>
      <c r="D23" s="50">
        <v>14148.444712959601</v>
      </c>
      <c r="E23" s="88">
        <v>1582.7144982</v>
      </c>
      <c r="F23" s="88">
        <v>1062.950056032</v>
      </c>
      <c r="G23" s="88">
        <v>5322.8634505919999</v>
      </c>
      <c r="H23" s="88">
        <v>534.67172747999996</v>
      </c>
      <c r="I23" s="88">
        <v>334.21658076</v>
      </c>
      <c r="J23" s="88">
        <v>379.53942096600002</v>
      </c>
      <c r="K23" s="88">
        <v>3200.3834709120001</v>
      </c>
      <c r="L23" s="88">
        <v>250.998534288</v>
      </c>
      <c r="M23" s="88">
        <v>1087.9526363760001</v>
      </c>
      <c r="N23" s="88">
        <v>213.07639896000001</v>
      </c>
      <c r="O23" s="88">
        <v>90.602351193600001</v>
      </c>
      <c r="P23" s="52">
        <v>88.475587199999993</v>
      </c>
      <c r="Q23" s="16" t="s">
        <v>13</v>
      </c>
      <c r="R23" s="16"/>
      <c r="S23" s="195"/>
    </row>
    <row r="24" spans="1:19">
      <c r="A24" s="195"/>
      <c r="B24" s="16" t="s">
        <v>14</v>
      </c>
      <c r="C24" s="16"/>
      <c r="D24" s="50">
        <v>15.229511619575259</v>
      </c>
      <c r="E24" s="88">
        <v>0</v>
      </c>
      <c r="F24" s="88">
        <v>0</v>
      </c>
      <c r="G24" s="88">
        <v>15.229511619575259</v>
      </c>
      <c r="H24" s="88">
        <v>0</v>
      </c>
      <c r="I24" s="88">
        <v>0</v>
      </c>
      <c r="J24" s="88">
        <v>0</v>
      </c>
      <c r="K24" s="88">
        <v>0</v>
      </c>
      <c r="L24" s="88">
        <v>0</v>
      </c>
      <c r="M24" s="88">
        <v>0</v>
      </c>
      <c r="N24" s="88">
        <v>0</v>
      </c>
      <c r="O24" s="88">
        <v>0</v>
      </c>
      <c r="P24" s="52">
        <v>0</v>
      </c>
      <c r="Q24" s="16" t="s">
        <v>14</v>
      </c>
      <c r="R24" s="16"/>
      <c r="S24" s="195"/>
    </row>
    <row r="25" spans="1:19">
      <c r="A25" s="195"/>
      <c r="B25" s="16" t="s">
        <v>15</v>
      </c>
      <c r="C25" s="16"/>
      <c r="D25" s="50">
        <v>71940.687281245555</v>
      </c>
      <c r="E25" s="88">
        <v>7237.1657321844941</v>
      </c>
      <c r="F25" s="88">
        <v>6452.9035751566871</v>
      </c>
      <c r="G25" s="88">
        <v>22443.414610333894</v>
      </c>
      <c r="H25" s="88">
        <v>2870.3285638424436</v>
      </c>
      <c r="I25" s="88">
        <v>2995.9669446071557</v>
      </c>
      <c r="J25" s="88">
        <v>4437.8070950038782</v>
      </c>
      <c r="K25" s="88">
        <v>5894.3593370627777</v>
      </c>
      <c r="L25" s="88">
        <v>5270.953696839093</v>
      </c>
      <c r="M25" s="88">
        <v>7804.0980005111605</v>
      </c>
      <c r="N25" s="88">
        <v>4585.4904461793594</v>
      </c>
      <c r="O25" s="88">
        <v>1020.1992795246066</v>
      </c>
      <c r="P25" s="52">
        <v>928</v>
      </c>
      <c r="Q25" s="16" t="s">
        <v>15</v>
      </c>
      <c r="R25" s="16"/>
      <c r="S25" s="195"/>
    </row>
    <row r="26" spans="1:19">
      <c r="A26" s="195"/>
      <c r="B26" s="20"/>
      <c r="C26" s="20" t="s">
        <v>16</v>
      </c>
      <c r="D26" s="53">
        <v>4348.1251806704804</v>
      </c>
      <c r="E26" s="92">
        <v>185.38027199999999</v>
      </c>
      <c r="F26" s="92">
        <v>563.93479558000001</v>
      </c>
      <c r="G26" s="92">
        <v>3545.0685139204802</v>
      </c>
      <c r="H26" s="92">
        <v>0</v>
      </c>
      <c r="I26" s="92">
        <v>53.741599170000001</v>
      </c>
      <c r="J26" s="92">
        <v>0</v>
      </c>
      <c r="K26" s="92">
        <v>0</v>
      </c>
      <c r="L26" s="92">
        <v>0</v>
      </c>
      <c r="M26" s="92">
        <v>0</v>
      </c>
      <c r="N26" s="92">
        <v>0</v>
      </c>
      <c r="O26" s="92">
        <v>0</v>
      </c>
      <c r="P26" s="55">
        <v>0</v>
      </c>
      <c r="Q26" s="20"/>
      <c r="R26" s="20" t="s">
        <v>16</v>
      </c>
      <c r="S26" s="195"/>
    </row>
    <row r="27" spans="1:19">
      <c r="A27" s="195"/>
      <c r="B27" s="20" t="s">
        <v>5</v>
      </c>
      <c r="C27" s="20" t="s">
        <v>17</v>
      </c>
      <c r="D27" s="53">
        <v>108.18322653600001</v>
      </c>
      <c r="E27" s="92">
        <v>0</v>
      </c>
      <c r="F27" s="92">
        <v>0</v>
      </c>
      <c r="G27" s="92">
        <v>108.18322653600001</v>
      </c>
      <c r="H27" s="92">
        <v>0</v>
      </c>
      <c r="I27" s="92">
        <v>0</v>
      </c>
      <c r="J27" s="92">
        <v>0</v>
      </c>
      <c r="K27" s="92">
        <v>0</v>
      </c>
      <c r="L27" s="92">
        <v>0</v>
      </c>
      <c r="M27" s="92">
        <v>0</v>
      </c>
      <c r="N27" s="92">
        <v>0</v>
      </c>
      <c r="O27" s="92">
        <v>0</v>
      </c>
      <c r="P27" s="55">
        <v>0</v>
      </c>
      <c r="Q27" s="20" t="s">
        <v>5</v>
      </c>
      <c r="R27" s="20" t="s">
        <v>17</v>
      </c>
      <c r="S27" s="195"/>
    </row>
    <row r="28" spans="1:19">
      <c r="A28" s="195"/>
      <c r="B28" s="20"/>
      <c r="C28" s="20" t="s">
        <v>18</v>
      </c>
      <c r="D28" s="53">
        <v>26508.403177846503</v>
      </c>
      <c r="E28" s="92">
        <v>3487.4780863384981</v>
      </c>
      <c r="F28" s="92">
        <v>2198.5985784240552</v>
      </c>
      <c r="G28" s="92">
        <v>12126.554509947709</v>
      </c>
      <c r="H28" s="92">
        <v>759.16080932117109</v>
      </c>
      <c r="I28" s="92">
        <v>1039.768930708648</v>
      </c>
      <c r="J28" s="92">
        <v>964.94476464149579</v>
      </c>
      <c r="K28" s="92">
        <v>1622.4035035271461</v>
      </c>
      <c r="L28" s="92">
        <v>969.63439899743526</v>
      </c>
      <c r="M28" s="92">
        <v>2094.166720826121</v>
      </c>
      <c r="N28" s="92">
        <v>629.39092729263973</v>
      </c>
      <c r="O28" s="92">
        <v>616.30194782158492</v>
      </c>
      <c r="P28" s="55">
        <v>0</v>
      </c>
      <c r="Q28" s="20"/>
      <c r="R28" s="20" t="s">
        <v>18</v>
      </c>
      <c r="S28" s="195"/>
    </row>
    <row r="29" spans="1:19">
      <c r="A29" s="195"/>
      <c r="B29" s="20"/>
      <c r="C29" s="20" t="s">
        <v>19</v>
      </c>
      <c r="D29" s="53">
        <v>0</v>
      </c>
      <c r="E29" s="92">
        <v>0</v>
      </c>
      <c r="F29" s="92">
        <v>0</v>
      </c>
      <c r="G29" s="92">
        <v>0</v>
      </c>
      <c r="H29" s="92">
        <v>0</v>
      </c>
      <c r="I29" s="92">
        <v>0</v>
      </c>
      <c r="J29" s="92">
        <v>0</v>
      </c>
      <c r="K29" s="92">
        <v>0</v>
      </c>
      <c r="L29" s="92">
        <v>0</v>
      </c>
      <c r="M29" s="92">
        <v>0</v>
      </c>
      <c r="N29" s="92">
        <v>0</v>
      </c>
      <c r="O29" s="92">
        <v>0</v>
      </c>
      <c r="P29" s="55">
        <v>0</v>
      </c>
      <c r="Q29" s="20"/>
      <c r="R29" s="20" t="s">
        <v>19</v>
      </c>
      <c r="S29" s="195"/>
    </row>
    <row r="30" spans="1:19">
      <c r="A30" s="195"/>
      <c r="B30" s="20"/>
      <c r="C30" s="20" t="s">
        <v>20</v>
      </c>
      <c r="D30" s="53">
        <v>95.387651392566497</v>
      </c>
      <c r="E30" s="92">
        <v>13.00456078726689</v>
      </c>
      <c r="F30" s="92">
        <v>9.3189886131162094</v>
      </c>
      <c r="G30" s="92">
        <v>49.393841894066043</v>
      </c>
      <c r="H30" s="92">
        <v>1.6597792347393889</v>
      </c>
      <c r="I30" s="92">
        <v>2.647469954942316</v>
      </c>
      <c r="J30" s="92">
        <v>2.5589513577987559</v>
      </c>
      <c r="K30" s="92">
        <v>5.0053254590046441</v>
      </c>
      <c r="L30" s="92">
        <v>2.1468885333358512</v>
      </c>
      <c r="M30" s="92">
        <v>5.7574649367875272</v>
      </c>
      <c r="N30" s="92">
        <v>1.773268952745348</v>
      </c>
      <c r="O30" s="92">
        <v>2.121111668763517</v>
      </c>
      <c r="P30" s="55">
        <v>0</v>
      </c>
      <c r="Q30" s="20"/>
      <c r="R30" s="20" t="s">
        <v>20</v>
      </c>
      <c r="S30" s="195"/>
    </row>
    <row r="31" spans="1:19">
      <c r="A31" s="195"/>
      <c r="B31" s="20"/>
      <c r="C31" s="20" t="s">
        <v>21</v>
      </c>
      <c r="D31" s="53">
        <v>21496.300000000003</v>
      </c>
      <c r="E31" s="92">
        <v>2690.9497238587292</v>
      </c>
      <c r="F31" s="92">
        <v>2833.440510139515</v>
      </c>
      <c r="G31" s="92">
        <v>2082.2054904707202</v>
      </c>
      <c r="H31" s="92">
        <v>1719.573702586533</v>
      </c>
      <c r="I31" s="92">
        <v>1515.6318388735649</v>
      </c>
      <c r="J31" s="92">
        <v>2811.6068895045842</v>
      </c>
      <c r="K31" s="92">
        <v>1035.644340076627</v>
      </c>
      <c r="L31" s="92">
        <v>2802.0986998732442</v>
      </c>
      <c r="M31" s="92">
        <v>1073.1048464482519</v>
      </c>
      <c r="N31" s="92">
        <v>2753.105111633975</v>
      </c>
      <c r="O31" s="92">
        <v>178.93884653425809</v>
      </c>
      <c r="P31" s="55">
        <v>0</v>
      </c>
      <c r="Q31" s="20"/>
      <c r="R31" s="20" t="s">
        <v>21</v>
      </c>
      <c r="S31" s="195"/>
    </row>
    <row r="32" spans="1:19">
      <c r="A32" s="195"/>
      <c r="B32" s="20"/>
      <c r="C32" s="20" t="s">
        <v>22</v>
      </c>
      <c r="D32" s="53">
        <v>18119.513599800001</v>
      </c>
      <c r="E32" s="92">
        <v>714.38864420000004</v>
      </c>
      <c r="F32" s="92">
        <v>847.61070240000004</v>
      </c>
      <c r="G32" s="92">
        <v>3786.2990275649208</v>
      </c>
      <c r="H32" s="92">
        <v>389.93427270000001</v>
      </c>
      <c r="I32" s="92">
        <v>384.17710590000002</v>
      </c>
      <c r="J32" s="92">
        <v>658.69648949999998</v>
      </c>
      <c r="K32" s="92">
        <v>3231.3061680000001</v>
      </c>
      <c r="L32" s="92">
        <v>1123.973709435078</v>
      </c>
      <c r="M32" s="92">
        <v>4631.0689683000001</v>
      </c>
      <c r="N32" s="92">
        <v>1201.2211382999999</v>
      </c>
      <c r="O32" s="92">
        <v>222.83737350000001</v>
      </c>
      <c r="P32" s="55">
        <v>928</v>
      </c>
      <c r="Q32" s="20"/>
      <c r="R32" s="20" t="s">
        <v>22</v>
      </c>
      <c r="S32" s="195"/>
    </row>
    <row r="33" spans="1:19">
      <c r="A33" s="195"/>
      <c r="B33" s="20" t="s">
        <v>5</v>
      </c>
      <c r="C33" s="20" t="s">
        <v>23</v>
      </c>
      <c r="D33" s="53">
        <v>145.96444500000001</v>
      </c>
      <c r="E33" s="92">
        <v>145.96444500000001</v>
      </c>
      <c r="F33" s="92">
        <v>0</v>
      </c>
      <c r="G33" s="92">
        <v>0</v>
      </c>
      <c r="H33" s="92">
        <v>0</v>
      </c>
      <c r="I33" s="92">
        <v>0</v>
      </c>
      <c r="J33" s="92">
        <v>0</v>
      </c>
      <c r="K33" s="92">
        <v>0</v>
      </c>
      <c r="L33" s="92">
        <v>0</v>
      </c>
      <c r="M33" s="92">
        <v>0</v>
      </c>
      <c r="N33" s="92">
        <v>0</v>
      </c>
      <c r="O33" s="92">
        <v>0</v>
      </c>
      <c r="P33" s="55">
        <v>0</v>
      </c>
      <c r="Q33" s="20" t="s">
        <v>5</v>
      </c>
      <c r="R33" s="20" t="s">
        <v>23</v>
      </c>
      <c r="S33" s="195"/>
    </row>
    <row r="34" spans="1:19">
      <c r="A34" s="195"/>
      <c r="B34" s="20"/>
      <c r="C34" s="20" t="s">
        <v>24</v>
      </c>
      <c r="D34" s="53">
        <v>0</v>
      </c>
      <c r="E34" s="92">
        <v>0</v>
      </c>
      <c r="F34" s="92">
        <v>0</v>
      </c>
      <c r="G34" s="92">
        <v>0</v>
      </c>
      <c r="H34" s="92">
        <v>0</v>
      </c>
      <c r="I34" s="92">
        <v>0</v>
      </c>
      <c r="J34" s="92">
        <v>0</v>
      </c>
      <c r="K34" s="92">
        <v>0</v>
      </c>
      <c r="L34" s="92">
        <v>0</v>
      </c>
      <c r="M34" s="92">
        <v>0</v>
      </c>
      <c r="N34" s="92">
        <v>0</v>
      </c>
      <c r="O34" s="92">
        <v>0</v>
      </c>
      <c r="P34" s="55">
        <v>0</v>
      </c>
      <c r="Q34" s="20"/>
      <c r="R34" s="20" t="s">
        <v>24</v>
      </c>
      <c r="S34" s="195"/>
    </row>
    <row r="35" spans="1:19">
      <c r="A35" s="195"/>
      <c r="B35" s="20" t="s">
        <v>5</v>
      </c>
      <c r="C35" s="20" t="s">
        <v>47</v>
      </c>
      <c r="D35" s="53">
        <v>0</v>
      </c>
      <c r="E35" s="92">
        <v>0</v>
      </c>
      <c r="F35" s="92">
        <v>0</v>
      </c>
      <c r="G35" s="92">
        <v>0</v>
      </c>
      <c r="H35" s="92">
        <v>0</v>
      </c>
      <c r="I35" s="92">
        <v>0</v>
      </c>
      <c r="J35" s="92">
        <v>0</v>
      </c>
      <c r="K35" s="92">
        <v>0</v>
      </c>
      <c r="L35" s="92">
        <v>0</v>
      </c>
      <c r="M35" s="92">
        <v>0</v>
      </c>
      <c r="N35" s="92">
        <v>0</v>
      </c>
      <c r="O35" s="92">
        <v>0</v>
      </c>
      <c r="P35" s="55">
        <v>0</v>
      </c>
      <c r="Q35" s="20" t="s">
        <v>5</v>
      </c>
      <c r="R35" s="20" t="s">
        <v>47</v>
      </c>
      <c r="S35" s="195"/>
    </row>
    <row r="36" spans="1:19">
      <c r="A36" s="195"/>
      <c r="B36" s="20"/>
      <c r="C36" s="20" t="s">
        <v>25</v>
      </c>
      <c r="D36" s="53">
        <v>1118.81</v>
      </c>
      <c r="E36" s="92">
        <v>0</v>
      </c>
      <c r="F36" s="92">
        <v>0</v>
      </c>
      <c r="G36" s="92">
        <v>745.70999999999992</v>
      </c>
      <c r="H36" s="92">
        <v>0</v>
      </c>
      <c r="I36" s="92">
        <v>0</v>
      </c>
      <c r="J36" s="92">
        <v>0</v>
      </c>
      <c r="K36" s="92">
        <v>0</v>
      </c>
      <c r="L36" s="92">
        <v>373.1</v>
      </c>
      <c r="M36" s="92">
        <v>0</v>
      </c>
      <c r="N36" s="92">
        <v>0</v>
      </c>
      <c r="O36" s="92">
        <v>0</v>
      </c>
      <c r="P36" s="55">
        <v>0</v>
      </c>
      <c r="Q36" s="20"/>
      <c r="R36" s="20" t="s">
        <v>25</v>
      </c>
      <c r="S36" s="195"/>
    </row>
    <row r="37" spans="1:19">
      <c r="A37" s="195"/>
      <c r="B37" s="20"/>
      <c r="C37" s="20" t="s">
        <v>26</v>
      </c>
      <c r="D37" s="53">
        <v>0</v>
      </c>
      <c r="E37" s="92">
        <v>0</v>
      </c>
      <c r="F37" s="92">
        <v>0</v>
      </c>
      <c r="G37" s="92">
        <v>0</v>
      </c>
      <c r="H37" s="92">
        <v>0</v>
      </c>
      <c r="I37" s="92">
        <v>0</v>
      </c>
      <c r="J37" s="92">
        <v>0</v>
      </c>
      <c r="K37" s="92">
        <v>0</v>
      </c>
      <c r="L37" s="92">
        <v>0</v>
      </c>
      <c r="M37" s="92">
        <v>0</v>
      </c>
      <c r="N37" s="92">
        <v>0</v>
      </c>
      <c r="O37" s="92">
        <v>0</v>
      </c>
      <c r="P37" s="55">
        <v>0</v>
      </c>
      <c r="Q37" s="20"/>
      <c r="R37" s="20" t="s">
        <v>26</v>
      </c>
      <c r="S37" s="195"/>
    </row>
    <row r="38" spans="1:19">
      <c r="A38" s="195"/>
      <c r="B38" s="16" t="s">
        <v>27</v>
      </c>
      <c r="C38" s="16"/>
      <c r="D38" s="50">
        <v>174966.16208562633</v>
      </c>
      <c r="E38" s="88">
        <v>277.85530308303572</v>
      </c>
      <c r="F38" s="88">
        <v>33117.940202239581</v>
      </c>
      <c r="G38" s="88">
        <v>76224.052914565211</v>
      </c>
      <c r="H38" s="88">
        <v>0</v>
      </c>
      <c r="I38" s="88">
        <v>264.00200324670942</v>
      </c>
      <c r="J38" s="88">
        <v>0</v>
      </c>
      <c r="K38" s="88">
        <v>2958.7407147426388</v>
      </c>
      <c r="L38" s="88">
        <v>3510.3481135462562</v>
      </c>
      <c r="M38" s="88">
        <v>1399.8580433970874</v>
      </c>
      <c r="N38" s="88">
        <v>57213.364790805797</v>
      </c>
      <c r="O38" s="88">
        <v>0</v>
      </c>
      <c r="P38" s="52">
        <v>0</v>
      </c>
      <c r="Q38" s="16" t="s">
        <v>27</v>
      </c>
      <c r="R38" s="16"/>
      <c r="S38" s="195"/>
    </row>
    <row r="39" spans="1:19">
      <c r="A39" s="195"/>
      <c r="B39" s="20"/>
      <c r="C39" s="20" t="s">
        <v>28</v>
      </c>
      <c r="D39" s="53">
        <v>0</v>
      </c>
      <c r="E39" s="92">
        <v>0</v>
      </c>
      <c r="F39" s="92">
        <v>0</v>
      </c>
      <c r="G39" s="92">
        <v>0</v>
      </c>
      <c r="H39" s="92">
        <v>0</v>
      </c>
      <c r="I39" s="92">
        <v>0</v>
      </c>
      <c r="J39" s="92">
        <v>0</v>
      </c>
      <c r="K39" s="92">
        <v>0</v>
      </c>
      <c r="L39" s="92">
        <v>0</v>
      </c>
      <c r="M39" s="92">
        <v>0</v>
      </c>
      <c r="N39" s="92">
        <v>0</v>
      </c>
      <c r="O39" s="92">
        <v>0</v>
      </c>
      <c r="P39" s="55">
        <v>0</v>
      </c>
      <c r="Q39" s="20"/>
      <c r="R39" s="20" t="s">
        <v>28</v>
      </c>
      <c r="S39" s="195"/>
    </row>
    <row r="40" spans="1:19">
      <c r="A40" s="195"/>
      <c r="B40" s="20"/>
      <c r="C40" s="20" t="s">
        <v>29</v>
      </c>
      <c r="D40" s="53">
        <v>36386.740207098032</v>
      </c>
      <c r="E40" s="92">
        <v>0</v>
      </c>
      <c r="F40" s="92">
        <v>2449.756273500077</v>
      </c>
      <c r="G40" s="92">
        <v>27066.425250703789</v>
      </c>
      <c r="H40" s="92">
        <v>0</v>
      </c>
      <c r="I40" s="92">
        <v>0</v>
      </c>
      <c r="J40" s="92">
        <v>0</v>
      </c>
      <c r="K40" s="92">
        <v>2958.7407147426388</v>
      </c>
      <c r="L40" s="92">
        <v>0</v>
      </c>
      <c r="M40" s="92">
        <v>136.78353174122441</v>
      </c>
      <c r="N40" s="92">
        <v>3775.0344364103071</v>
      </c>
      <c r="O40" s="92">
        <v>0</v>
      </c>
      <c r="P40" s="55">
        <v>0</v>
      </c>
      <c r="Q40" s="20"/>
      <c r="R40" s="20" t="s">
        <v>29</v>
      </c>
      <c r="S40" s="195"/>
    </row>
    <row r="41" spans="1:19">
      <c r="A41" s="195"/>
      <c r="B41" s="20"/>
      <c r="C41" s="20" t="s">
        <v>30</v>
      </c>
      <c r="D41" s="53">
        <v>21036.387390009731</v>
      </c>
      <c r="E41" s="92">
        <v>277.85530308303572</v>
      </c>
      <c r="F41" s="92">
        <v>1682.4859773142971</v>
      </c>
      <c r="G41" s="92">
        <v>14038.621481163569</v>
      </c>
      <c r="H41" s="92">
        <v>0</v>
      </c>
      <c r="I41" s="92">
        <v>264.00200324670942</v>
      </c>
      <c r="J41" s="92">
        <v>0</v>
      </c>
      <c r="K41" s="92">
        <v>0</v>
      </c>
      <c r="L41" s="92">
        <v>3510.3481135462562</v>
      </c>
      <c r="M41" s="92">
        <v>1263.074511655863</v>
      </c>
      <c r="N41" s="92">
        <v>0</v>
      </c>
      <c r="O41" s="92">
        <v>0</v>
      </c>
      <c r="P41" s="55">
        <v>0</v>
      </c>
      <c r="Q41" s="20"/>
      <c r="R41" s="20" t="s">
        <v>30</v>
      </c>
      <c r="S41" s="195"/>
    </row>
    <row r="42" spans="1:19">
      <c r="A42" s="195"/>
      <c r="B42" s="20"/>
      <c r="C42" s="20" t="s">
        <v>59</v>
      </c>
      <c r="D42" s="53">
        <v>82424.028305820699</v>
      </c>
      <c r="E42" s="92">
        <v>0</v>
      </c>
      <c r="F42" s="92">
        <v>28985.697951425209</v>
      </c>
      <c r="G42" s="92">
        <v>0</v>
      </c>
      <c r="H42" s="92">
        <v>0</v>
      </c>
      <c r="I42" s="92">
        <v>0</v>
      </c>
      <c r="J42" s="92">
        <v>0</v>
      </c>
      <c r="K42" s="92">
        <v>0</v>
      </c>
      <c r="L42" s="92">
        <v>0</v>
      </c>
      <c r="M42" s="92">
        <v>0</v>
      </c>
      <c r="N42" s="92">
        <v>53438.33035439549</v>
      </c>
      <c r="O42" s="92">
        <v>0</v>
      </c>
      <c r="P42" s="55">
        <v>0</v>
      </c>
      <c r="Q42" s="20"/>
      <c r="R42" s="20" t="s">
        <v>59</v>
      </c>
      <c r="S42" s="195"/>
    </row>
    <row r="43" spans="1:19">
      <c r="A43" s="195"/>
      <c r="B43" s="20"/>
      <c r="C43" s="20" t="s">
        <v>32</v>
      </c>
      <c r="D43" s="53">
        <v>35119.006182697849</v>
      </c>
      <c r="E43" s="92">
        <v>0</v>
      </c>
      <c r="F43" s="92">
        <v>0</v>
      </c>
      <c r="G43" s="92">
        <v>35119.006182697849</v>
      </c>
      <c r="H43" s="92">
        <v>0</v>
      </c>
      <c r="I43" s="92">
        <v>0</v>
      </c>
      <c r="J43" s="92">
        <v>0</v>
      </c>
      <c r="K43" s="92">
        <v>0</v>
      </c>
      <c r="L43" s="92">
        <v>0</v>
      </c>
      <c r="M43" s="92">
        <v>0</v>
      </c>
      <c r="N43" s="92">
        <v>0</v>
      </c>
      <c r="O43" s="92">
        <v>0</v>
      </c>
      <c r="P43" s="55">
        <v>0</v>
      </c>
      <c r="Q43" s="20"/>
      <c r="R43" s="20" t="s">
        <v>32</v>
      </c>
      <c r="S43" s="195"/>
    </row>
    <row r="44" spans="1:19">
      <c r="A44" s="195"/>
      <c r="B44" s="20"/>
      <c r="C44" s="20" t="s">
        <v>33</v>
      </c>
      <c r="D44" s="53">
        <v>0</v>
      </c>
      <c r="E44" s="92">
        <v>0</v>
      </c>
      <c r="F44" s="92">
        <v>0</v>
      </c>
      <c r="G44" s="92">
        <v>0</v>
      </c>
      <c r="H44" s="92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55">
        <v>0</v>
      </c>
      <c r="Q44" s="20"/>
      <c r="R44" s="20" t="s">
        <v>33</v>
      </c>
      <c r="S44" s="195"/>
    </row>
    <row r="45" spans="1:19">
      <c r="A45" s="196" t="s">
        <v>3</v>
      </c>
      <c r="B45" s="28" t="s">
        <v>34</v>
      </c>
      <c r="C45" s="28"/>
      <c r="D45" s="67">
        <v>43941.767899663886</v>
      </c>
      <c r="E45" s="93">
        <v>58.478210283540527</v>
      </c>
      <c r="F45" s="93">
        <v>0</v>
      </c>
      <c r="G45" s="93">
        <v>37548.946288260362</v>
      </c>
      <c r="H45" s="93">
        <v>14.61955257088513</v>
      </c>
      <c r="I45" s="93">
        <v>29.239105141770271</v>
      </c>
      <c r="J45" s="93">
        <v>0</v>
      </c>
      <c r="K45" s="93">
        <v>14.61955257088513</v>
      </c>
      <c r="L45" s="93">
        <v>0</v>
      </c>
      <c r="M45" s="93">
        <v>6275.8651908364418</v>
      </c>
      <c r="N45" s="93">
        <v>0</v>
      </c>
      <c r="O45" s="93">
        <v>0</v>
      </c>
      <c r="P45" s="69">
        <v>0</v>
      </c>
      <c r="Q45" s="28" t="s">
        <v>34</v>
      </c>
      <c r="R45" s="28"/>
      <c r="S45" s="196" t="s">
        <v>3</v>
      </c>
    </row>
    <row r="46" spans="1:19">
      <c r="A46" s="195"/>
      <c r="B46" s="20"/>
      <c r="C46" s="20" t="s">
        <v>8</v>
      </c>
      <c r="D46" s="53">
        <v>43712.24092430099</v>
      </c>
      <c r="E46" s="92">
        <v>0</v>
      </c>
      <c r="F46" s="92">
        <v>0</v>
      </c>
      <c r="G46" s="92">
        <v>37443.685509749987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6268.5554145509996</v>
      </c>
      <c r="N46" s="92">
        <v>0</v>
      </c>
      <c r="O46" s="92">
        <v>0</v>
      </c>
      <c r="P46" s="55">
        <v>0</v>
      </c>
      <c r="Q46" s="20"/>
      <c r="R46" s="20" t="s">
        <v>8</v>
      </c>
      <c r="S46" s="195"/>
    </row>
    <row r="47" spans="1:19">
      <c r="A47" s="195"/>
      <c r="B47" s="20"/>
      <c r="C47" s="20" t="s">
        <v>9</v>
      </c>
      <c r="D47" s="53">
        <v>229.52697536289662</v>
      </c>
      <c r="E47" s="92">
        <v>58.478210283540527</v>
      </c>
      <c r="F47" s="92">
        <v>0</v>
      </c>
      <c r="G47" s="92">
        <v>105.260778510373</v>
      </c>
      <c r="H47" s="92">
        <v>14.61955257088513</v>
      </c>
      <c r="I47" s="92">
        <v>29.239105141770271</v>
      </c>
      <c r="J47" s="92">
        <v>0</v>
      </c>
      <c r="K47" s="92">
        <v>14.61955257088513</v>
      </c>
      <c r="L47" s="92">
        <v>0</v>
      </c>
      <c r="M47" s="92">
        <v>7.3097762854425667</v>
      </c>
      <c r="N47" s="92">
        <v>0</v>
      </c>
      <c r="O47" s="92">
        <v>0</v>
      </c>
      <c r="P47" s="55">
        <v>0</v>
      </c>
      <c r="Q47" s="20"/>
      <c r="R47" s="20" t="s">
        <v>9</v>
      </c>
      <c r="S47" s="195"/>
    </row>
    <row r="48" spans="1:19" ht="17.5" thickBot="1">
      <c r="A48" s="197"/>
      <c r="B48" s="32" t="s">
        <v>35</v>
      </c>
      <c r="C48" s="32" t="s">
        <v>62</v>
      </c>
      <c r="D48" s="60">
        <v>0</v>
      </c>
      <c r="E48" s="94">
        <v>0</v>
      </c>
      <c r="F48" s="94">
        <v>0</v>
      </c>
      <c r="G48" s="94">
        <v>0</v>
      </c>
      <c r="H48" s="94">
        <v>0</v>
      </c>
      <c r="I48" s="94">
        <v>0</v>
      </c>
      <c r="J48" s="94">
        <v>0</v>
      </c>
      <c r="K48" s="94">
        <v>0</v>
      </c>
      <c r="L48" s="94">
        <v>0</v>
      </c>
      <c r="M48" s="94">
        <v>0</v>
      </c>
      <c r="N48" s="94">
        <v>0</v>
      </c>
      <c r="O48" s="94">
        <v>0</v>
      </c>
      <c r="P48" s="62">
        <v>0</v>
      </c>
      <c r="Q48" s="32" t="s">
        <v>35</v>
      </c>
      <c r="R48" s="32" t="s">
        <v>62</v>
      </c>
      <c r="S48" s="197"/>
    </row>
    <row r="49" spans="1:2">
      <c r="A49" s="37"/>
    </row>
    <row r="50" spans="1:2">
      <c r="A50" s="184" t="s">
        <v>545</v>
      </c>
      <c r="B50"/>
    </row>
    <row r="51" spans="1:2">
      <c r="A51" s="184" t="s">
        <v>546</v>
      </c>
      <c r="B51"/>
    </row>
    <row r="52" spans="1:2">
      <c r="A52" s="184" t="s">
        <v>547</v>
      </c>
      <c r="B52"/>
    </row>
    <row r="53" spans="1:2">
      <c r="A53" s="184" t="s">
        <v>548</v>
      </c>
      <c r="B53"/>
    </row>
    <row r="54" spans="1:2">
      <c r="A54" s="184" t="s">
        <v>549</v>
      </c>
      <c r="B54"/>
    </row>
    <row r="55" spans="1:2">
      <c r="A55" s="184" t="s">
        <v>550</v>
      </c>
      <c r="B55"/>
    </row>
    <row r="56" spans="1:2">
      <c r="A56" s="184" t="s">
        <v>551</v>
      </c>
      <c r="B56"/>
    </row>
    <row r="57" spans="1:2">
      <c r="A57" s="185"/>
      <c r="B57" s="186"/>
    </row>
    <row r="58" spans="1:2">
      <c r="A58"/>
      <c r="B58"/>
    </row>
  </sheetData>
  <mergeCells count="6">
    <mergeCell ref="A12:A44"/>
    <mergeCell ref="S12:S44"/>
    <mergeCell ref="A45:A48"/>
    <mergeCell ref="S45:S48"/>
    <mergeCell ref="A5:C6"/>
    <mergeCell ref="Q5:S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.5" style="3" customWidth="1"/>
    <col min="4" max="20" width="11.58203125" style="3" customWidth="1"/>
    <col min="21" max="21" width="9" style="3"/>
    <col min="22" max="22" width="19.25" style="3" bestFit="1" customWidth="1"/>
    <col min="23" max="23" width="4.08203125" style="3" customWidth="1"/>
    <col min="24" max="16384" width="9" style="3"/>
  </cols>
  <sheetData>
    <row r="1" spans="1:23" ht="21">
      <c r="A1" s="4" t="s">
        <v>78</v>
      </c>
    </row>
    <row r="3" spans="1:23" ht="21">
      <c r="B3" s="4" t="s">
        <v>575</v>
      </c>
    </row>
    <row r="4" spans="1:23" ht="21.5" thickBot="1">
      <c r="B4" s="4"/>
      <c r="W4" s="6" t="s">
        <v>0</v>
      </c>
    </row>
    <row r="5" spans="1:23">
      <c r="A5" s="198" t="s">
        <v>1</v>
      </c>
      <c r="B5" s="198"/>
      <c r="C5" s="199"/>
      <c r="D5" s="38" t="s">
        <v>174</v>
      </c>
      <c r="E5" s="7" t="s">
        <v>175</v>
      </c>
      <c r="F5" s="7" t="s">
        <v>176</v>
      </c>
      <c r="G5" s="7" t="s">
        <v>177</v>
      </c>
      <c r="H5" s="7" t="s">
        <v>178</v>
      </c>
      <c r="I5" s="7" t="s">
        <v>179</v>
      </c>
      <c r="J5" s="7" t="s">
        <v>180</v>
      </c>
      <c r="K5" s="7" t="s">
        <v>314</v>
      </c>
      <c r="L5" s="7" t="s">
        <v>181</v>
      </c>
      <c r="M5" s="7" t="s">
        <v>182</v>
      </c>
      <c r="N5" s="7" t="s">
        <v>183</v>
      </c>
      <c r="O5" s="7" t="s">
        <v>184</v>
      </c>
      <c r="P5" s="7" t="s">
        <v>185</v>
      </c>
      <c r="Q5" s="7" t="s">
        <v>186</v>
      </c>
      <c r="R5" s="7" t="s">
        <v>187</v>
      </c>
      <c r="S5" s="7" t="s">
        <v>188</v>
      </c>
      <c r="T5" s="10" t="s">
        <v>81</v>
      </c>
      <c r="U5" s="202" t="s">
        <v>1</v>
      </c>
      <c r="V5" s="198"/>
      <c r="W5" s="198"/>
    </row>
    <row r="6" spans="1:23" s="37" customFormat="1" ht="16">
      <c r="A6" s="200"/>
      <c r="B6" s="200"/>
      <c r="C6" s="201"/>
      <c r="D6" s="39" t="s">
        <v>446</v>
      </c>
      <c r="E6" s="40" t="s">
        <v>447</v>
      </c>
      <c r="F6" s="40" t="s">
        <v>448</v>
      </c>
      <c r="G6" s="40" t="s">
        <v>449</v>
      </c>
      <c r="H6" s="40" t="s">
        <v>450</v>
      </c>
      <c r="I6" s="40" t="s">
        <v>451</v>
      </c>
      <c r="J6" s="40" t="s">
        <v>452</v>
      </c>
      <c r="K6" s="40" t="s">
        <v>453</v>
      </c>
      <c r="L6" s="40" t="s">
        <v>454</v>
      </c>
      <c r="M6" s="40" t="s">
        <v>455</v>
      </c>
      <c r="N6" s="40" t="s">
        <v>456</v>
      </c>
      <c r="O6" s="40" t="s">
        <v>457</v>
      </c>
      <c r="P6" s="40" t="s">
        <v>458</v>
      </c>
      <c r="Q6" s="40" t="s">
        <v>459</v>
      </c>
      <c r="R6" s="40" t="s">
        <v>460</v>
      </c>
      <c r="S6" s="40" t="s">
        <v>461</v>
      </c>
      <c r="T6" s="14" t="s">
        <v>344</v>
      </c>
      <c r="U6" s="203"/>
      <c r="V6" s="200"/>
      <c r="W6" s="200"/>
    </row>
    <row r="7" spans="1:23">
      <c r="A7" s="16"/>
      <c r="B7" s="16" t="s">
        <v>4</v>
      </c>
      <c r="C7" s="16"/>
      <c r="D7" s="41">
        <f>SUM(D8:D9)</f>
        <v>2163188.7312621251</v>
      </c>
      <c r="E7" s="42">
        <f t="shared" ref="E7:T7" si="0">SUM(E8:E9)</f>
        <v>82725.608017455263</v>
      </c>
      <c r="F7" s="42">
        <f t="shared" si="0"/>
        <v>60073.653137895904</v>
      </c>
      <c r="G7" s="42">
        <f t="shared" si="0"/>
        <v>92666.672869346003</v>
      </c>
      <c r="H7" s="42">
        <f t="shared" si="0"/>
        <v>103995.35745831853</v>
      </c>
      <c r="I7" s="42">
        <f t="shared" si="0"/>
        <v>421554.32456736849</v>
      </c>
      <c r="J7" s="42">
        <f t="shared" si="0"/>
        <v>96816.44413318795</v>
      </c>
      <c r="K7" s="42">
        <f t="shared" si="0"/>
        <v>2133.4842487403794</v>
      </c>
      <c r="L7" s="42">
        <f t="shared" si="0"/>
        <v>484129.92926301109</v>
      </c>
      <c r="M7" s="42">
        <f t="shared" si="0"/>
        <v>55507.43216410873</v>
      </c>
      <c r="N7" s="42">
        <f t="shared" si="0"/>
        <v>77034.365253103897</v>
      </c>
      <c r="O7" s="42">
        <f t="shared" si="0"/>
        <v>54575.67959497781</v>
      </c>
      <c r="P7" s="42">
        <f t="shared" si="0"/>
        <v>22262.446182657259</v>
      </c>
      <c r="Q7" s="42">
        <f t="shared" si="0"/>
        <v>54476.745178848454</v>
      </c>
      <c r="R7" s="42">
        <f t="shared" si="0"/>
        <v>44892.788008446449</v>
      </c>
      <c r="S7" s="42">
        <f t="shared" si="0"/>
        <v>506955.60458148172</v>
      </c>
      <c r="T7" s="43">
        <f t="shared" si="0"/>
        <v>3388.1966031773354</v>
      </c>
      <c r="U7" s="16" t="s">
        <v>4</v>
      </c>
      <c r="V7" s="16"/>
      <c r="W7" s="16"/>
    </row>
    <row r="8" spans="1:23">
      <c r="A8" s="20"/>
      <c r="B8" s="20"/>
      <c r="C8" s="20" t="s">
        <v>2</v>
      </c>
      <c r="D8" s="95">
        <f>SUM(D12,D13,D16,D19,D22,D23,D24,D25,D38)</f>
        <v>1640544.3888783231</v>
      </c>
      <c r="E8" s="96">
        <f t="shared" ref="E8:T8" si="1">SUM(E12,E13,E16,E19,E22,E23,E24,E25,E38)</f>
        <v>74426.641189574948</v>
      </c>
      <c r="F8" s="96">
        <f t="shared" si="1"/>
        <v>60022.484703897804</v>
      </c>
      <c r="G8" s="96">
        <f t="shared" si="1"/>
        <v>81518.14614788891</v>
      </c>
      <c r="H8" s="96">
        <f t="shared" si="1"/>
        <v>103826.50162612481</v>
      </c>
      <c r="I8" s="96">
        <f t="shared" si="1"/>
        <v>337135.42137783673</v>
      </c>
      <c r="J8" s="96">
        <f t="shared" si="1"/>
        <v>96816.44413318795</v>
      </c>
      <c r="K8" s="96">
        <f t="shared" si="1"/>
        <v>2132.0222934832909</v>
      </c>
      <c r="L8" s="96">
        <f t="shared" si="1"/>
        <v>484125.54339723982</v>
      </c>
      <c r="M8" s="96">
        <f t="shared" si="1"/>
        <v>55491.35065628076</v>
      </c>
      <c r="N8" s="96">
        <f t="shared" si="1"/>
        <v>77034.365253103897</v>
      </c>
      <c r="O8" s="96">
        <f t="shared" si="1"/>
        <v>54575.67959497781</v>
      </c>
      <c r="P8" s="96">
        <f t="shared" si="1"/>
        <v>22262.446182657259</v>
      </c>
      <c r="Q8" s="96">
        <f t="shared" si="1"/>
        <v>54462.125626277571</v>
      </c>
      <c r="R8" s="96">
        <f t="shared" si="1"/>
        <v>44885.478232161004</v>
      </c>
      <c r="S8" s="96">
        <f t="shared" si="1"/>
        <v>88447.389681481684</v>
      </c>
      <c r="T8" s="97">
        <f t="shared" si="1"/>
        <v>3382.3487821489812</v>
      </c>
      <c r="U8" s="20"/>
      <c r="V8" s="20" t="s">
        <v>2</v>
      </c>
      <c r="W8" s="20"/>
    </row>
    <row r="9" spans="1:23">
      <c r="A9" s="20"/>
      <c r="B9" s="20"/>
      <c r="C9" s="20" t="s">
        <v>3</v>
      </c>
      <c r="D9" s="95">
        <f>SUM(D45,D48)</f>
        <v>522644.34238380205</v>
      </c>
      <c r="E9" s="96">
        <f t="shared" ref="E9:T9" si="2">SUM(E45,E48)</f>
        <v>8298.9668278803128</v>
      </c>
      <c r="F9" s="96">
        <f t="shared" si="2"/>
        <v>51.168433998097967</v>
      </c>
      <c r="G9" s="96">
        <f t="shared" si="2"/>
        <v>11148.526721457089</v>
      </c>
      <c r="H9" s="96">
        <f t="shared" si="2"/>
        <v>168.8558321937233</v>
      </c>
      <c r="I9" s="96">
        <f t="shared" si="2"/>
        <v>84418.90318953176</v>
      </c>
      <c r="J9" s="96">
        <f t="shared" si="2"/>
        <v>0</v>
      </c>
      <c r="K9" s="96">
        <f t="shared" si="2"/>
        <v>1.461955257088513</v>
      </c>
      <c r="L9" s="96">
        <f t="shared" si="2"/>
        <v>4.3858657712655402</v>
      </c>
      <c r="M9" s="96">
        <f t="shared" si="2"/>
        <v>16.081507827973649</v>
      </c>
      <c r="N9" s="96">
        <f t="shared" si="2"/>
        <v>0</v>
      </c>
      <c r="O9" s="96">
        <f t="shared" si="2"/>
        <v>0</v>
      </c>
      <c r="P9" s="96">
        <f t="shared" si="2"/>
        <v>0</v>
      </c>
      <c r="Q9" s="96">
        <f t="shared" si="2"/>
        <v>14.61955257088513</v>
      </c>
      <c r="R9" s="96">
        <f t="shared" si="2"/>
        <v>7.3097762854425667</v>
      </c>
      <c r="S9" s="96">
        <f t="shared" si="2"/>
        <v>418508.21490000002</v>
      </c>
      <c r="T9" s="97">
        <f t="shared" si="2"/>
        <v>5.8478210283540539</v>
      </c>
      <c r="U9" s="20"/>
      <c r="V9" s="20" t="s">
        <v>3</v>
      </c>
      <c r="W9" s="20"/>
    </row>
    <row r="10" spans="1:23">
      <c r="A10" s="16"/>
      <c r="B10" s="16" t="s">
        <v>58</v>
      </c>
      <c r="C10" s="16"/>
      <c r="D10" s="189">
        <f>D7/$D$7</f>
        <v>1</v>
      </c>
      <c r="E10" s="191">
        <f t="shared" ref="E10:T10" si="3">E7/$D$7</f>
        <v>3.8242436650078392E-2</v>
      </c>
      <c r="F10" s="191">
        <f t="shared" si="3"/>
        <v>2.7770879290243706E-2</v>
      </c>
      <c r="G10" s="191">
        <f t="shared" si="3"/>
        <v>4.283799722610384E-2</v>
      </c>
      <c r="H10" s="191">
        <f t="shared" si="3"/>
        <v>4.807502736834332E-2</v>
      </c>
      <c r="I10" s="191">
        <f t="shared" si="3"/>
        <v>0.19487635011921042</v>
      </c>
      <c r="J10" s="191">
        <f t="shared" si="3"/>
        <v>4.4756355621684396E-2</v>
      </c>
      <c r="K10" s="191">
        <f t="shared" si="3"/>
        <v>9.8626819653206384E-4</v>
      </c>
      <c r="L10" s="191">
        <f t="shared" si="3"/>
        <v>0.22380383286322994</v>
      </c>
      <c r="M10" s="191">
        <f t="shared" si="3"/>
        <v>2.5660004308418617E-2</v>
      </c>
      <c r="N10" s="191">
        <f t="shared" si="3"/>
        <v>3.5611486015904747E-2</v>
      </c>
      <c r="O10" s="191">
        <f t="shared" si="3"/>
        <v>2.5229273251222657E-2</v>
      </c>
      <c r="P10" s="191">
        <f t="shared" si="3"/>
        <v>1.0291495078965257E-2</v>
      </c>
      <c r="Q10" s="191">
        <f t="shared" si="3"/>
        <v>2.5183537798416544E-2</v>
      </c>
      <c r="R10" s="191">
        <f t="shared" si="3"/>
        <v>2.0753061145179639E-2</v>
      </c>
      <c r="S10" s="191">
        <f t="shared" si="3"/>
        <v>0.23435569779697193</v>
      </c>
      <c r="T10" s="192">
        <f t="shared" si="3"/>
        <v>1.5662972694945911E-3</v>
      </c>
      <c r="U10" s="16" t="s">
        <v>58</v>
      </c>
      <c r="V10" s="16"/>
      <c r="W10" s="16"/>
    </row>
    <row r="11" spans="1:23">
      <c r="A11" s="20"/>
      <c r="B11" s="20"/>
      <c r="C11" s="20"/>
      <c r="D11" s="21"/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1"/>
      <c r="U11" s="20"/>
      <c r="V11" s="20"/>
      <c r="W11" s="20"/>
    </row>
    <row r="12" spans="1:23">
      <c r="A12" s="195" t="s">
        <v>2</v>
      </c>
      <c r="B12" s="16" t="s">
        <v>6</v>
      </c>
      <c r="C12" s="16"/>
      <c r="D12" s="17">
        <v>2079.3067839999999</v>
      </c>
      <c r="E12" s="84">
        <v>173.93468799999999</v>
      </c>
      <c r="F12" s="84">
        <v>142.70735999999999</v>
      </c>
      <c r="G12" s="84">
        <v>165.06211200000001</v>
      </c>
      <c r="H12" s="84">
        <v>149.96518399999999</v>
      </c>
      <c r="I12" s="84">
        <v>145.344064</v>
      </c>
      <c r="J12" s="84">
        <v>218.77359999999999</v>
      </c>
      <c r="K12" s="84">
        <v>20.111872000000002</v>
      </c>
      <c r="L12" s="84">
        <v>157.91408000000001</v>
      </c>
      <c r="M12" s="84">
        <v>47.973984000000002</v>
      </c>
      <c r="N12" s="84">
        <v>111.14864</v>
      </c>
      <c r="O12" s="84">
        <v>175.23375999999999</v>
      </c>
      <c r="P12" s="84">
        <v>40.505952000000001</v>
      </c>
      <c r="Q12" s="84">
        <v>178.60172800000001</v>
      </c>
      <c r="R12" s="84">
        <v>197.76240000000001</v>
      </c>
      <c r="S12" s="84">
        <v>56.989471999999999</v>
      </c>
      <c r="T12" s="19">
        <v>97.277888000000004</v>
      </c>
      <c r="U12" s="16" t="s">
        <v>6</v>
      </c>
      <c r="V12" s="16"/>
      <c r="W12" s="195" t="s">
        <v>2</v>
      </c>
    </row>
    <row r="13" spans="1:23">
      <c r="A13" s="195"/>
      <c r="B13" s="16" t="s">
        <v>7</v>
      </c>
      <c r="C13" s="16"/>
      <c r="D13" s="41">
        <v>792319.65783391788</v>
      </c>
      <c r="E13" s="42">
        <v>40101.68687790438</v>
      </c>
      <c r="F13" s="42">
        <v>51288.359091724938</v>
      </c>
      <c r="G13" s="42">
        <v>52804.960880661456</v>
      </c>
      <c r="H13" s="42">
        <v>53220.242175255553</v>
      </c>
      <c r="I13" s="42">
        <v>93639.925539657299</v>
      </c>
      <c r="J13" s="42">
        <v>88214.552679306551</v>
      </c>
      <c r="K13" s="42">
        <v>1112.3884364790006</v>
      </c>
      <c r="L13" s="42">
        <v>66484.441553560871</v>
      </c>
      <c r="M13" s="42">
        <v>50017.124862401964</v>
      </c>
      <c r="N13" s="42">
        <v>68694.017856416904</v>
      </c>
      <c r="O13" s="42">
        <v>48948.123539209024</v>
      </c>
      <c r="P13" s="42">
        <v>17189.531484601175</v>
      </c>
      <c r="Q13" s="42">
        <v>48341.216253117171</v>
      </c>
      <c r="R13" s="42">
        <v>36752.6198478898</v>
      </c>
      <c r="S13" s="42">
        <v>74791.885402822736</v>
      </c>
      <c r="T13" s="43">
        <v>718.58135290900736</v>
      </c>
      <c r="U13" s="16" t="s">
        <v>7</v>
      </c>
      <c r="V13" s="16"/>
      <c r="W13" s="195"/>
    </row>
    <row r="14" spans="1:23">
      <c r="A14" s="195"/>
      <c r="B14" s="20"/>
      <c r="C14" s="20" t="s">
        <v>8</v>
      </c>
      <c r="D14" s="95">
        <v>712666.26733092905</v>
      </c>
      <c r="E14" s="96">
        <v>32632.096660833002</v>
      </c>
      <c r="F14" s="96">
        <v>45366.301879797</v>
      </c>
      <c r="G14" s="96">
        <v>48010.892351601004</v>
      </c>
      <c r="H14" s="96">
        <v>43725.665983298997</v>
      </c>
      <c r="I14" s="96">
        <v>87932.151968510996</v>
      </c>
      <c r="J14" s="96">
        <v>82974.877179443996</v>
      </c>
      <c r="K14" s="96">
        <v>148.93982399999999</v>
      </c>
      <c r="L14" s="96">
        <v>59942.539627067999</v>
      </c>
      <c r="M14" s="96">
        <v>45125.870624315998</v>
      </c>
      <c r="N14" s="96">
        <v>64189.065673067998</v>
      </c>
      <c r="O14" s="96">
        <v>44294.669736285003</v>
      </c>
      <c r="P14" s="96">
        <v>13742.519633334001</v>
      </c>
      <c r="Q14" s="96">
        <v>43060.104401279998</v>
      </c>
      <c r="R14" s="96">
        <v>32548.6173939</v>
      </c>
      <c r="S14" s="96">
        <v>68971.954394193002</v>
      </c>
      <c r="T14" s="97">
        <v>0</v>
      </c>
      <c r="U14" s="20"/>
      <c r="V14" s="20" t="s">
        <v>8</v>
      </c>
      <c r="W14" s="195"/>
    </row>
    <row r="15" spans="1:23">
      <c r="A15" s="195"/>
      <c r="B15" s="20"/>
      <c r="C15" s="20" t="s">
        <v>9</v>
      </c>
      <c r="D15" s="95">
        <v>79653.390502988841</v>
      </c>
      <c r="E15" s="96">
        <v>7469.5902170713771</v>
      </c>
      <c r="F15" s="96">
        <v>5922.057211927935</v>
      </c>
      <c r="G15" s="96">
        <v>4794.0685290604524</v>
      </c>
      <c r="H15" s="96">
        <v>9494.5761919565539</v>
      </c>
      <c r="I15" s="96">
        <v>5707.7735711462974</v>
      </c>
      <c r="J15" s="96">
        <v>5239.6754998625574</v>
      </c>
      <c r="K15" s="96">
        <v>963.44861247900053</v>
      </c>
      <c r="L15" s="96">
        <v>6541.9019264928766</v>
      </c>
      <c r="M15" s="96">
        <v>4891.2542380859704</v>
      </c>
      <c r="N15" s="96">
        <v>4504.9521833489116</v>
      </c>
      <c r="O15" s="96">
        <v>4653.4538029240211</v>
      </c>
      <c r="P15" s="96">
        <v>3447.0118512671752</v>
      </c>
      <c r="Q15" s="96">
        <v>5281.1118518371732</v>
      </c>
      <c r="R15" s="96">
        <v>4204.0024539898031</v>
      </c>
      <c r="S15" s="96">
        <v>5819.9310086297364</v>
      </c>
      <c r="T15" s="97">
        <v>718.58135290900736</v>
      </c>
      <c r="U15" s="20"/>
      <c r="V15" s="20" t="s">
        <v>9</v>
      </c>
      <c r="W15" s="195"/>
    </row>
    <row r="16" spans="1:23">
      <c r="A16" s="195"/>
      <c r="B16" s="16" t="s">
        <v>10</v>
      </c>
      <c r="C16" s="16"/>
      <c r="D16" s="41">
        <v>456.07604184752705</v>
      </c>
      <c r="E16" s="42">
        <v>0</v>
      </c>
      <c r="F16" s="42">
        <v>0</v>
      </c>
      <c r="G16" s="42">
        <v>0</v>
      </c>
      <c r="H16" s="42">
        <v>5.3036625598960629</v>
      </c>
      <c r="I16" s="42">
        <v>1.4617070000000001</v>
      </c>
      <c r="J16" s="42">
        <v>0</v>
      </c>
      <c r="K16" s="42">
        <v>0</v>
      </c>
      <c r="L16" s="42">
        <v>0</v>
      </c>
      <c r="M16" s="42">
        <v>0</v>
      </c>
      <c r="N16" s="42">
        <v>0</v>
      </c>
      <c r="O16" s="42">
        <v>4.4197187999133867</v>
      </c>
      <c r="P16" s="42">
        <v>0</v>
      </c>
      <c r="Q16" s="42">
        <v>434.90238899991334</v>
      </c>
      <c r="R16" s="42">
        <v>0</v>
      </c>
      <c r="S16" s="42">
        <v>8.662648847830237</v>
      </c>
      <c r="T16" s="43">
        <v>1.325915639974016</v>
      </c>
      <c r="U16" s="16" t="s">
        <v>10</v>
      </c>
      <c r="V16" s="16"/>
      <c r="W16" s="195"/>
    </row>
    <row r="17" spans="1:23">
      <c r="A17" s="195"/>
      <c r="B17" s="20"/>
      <c r="C17" s="20" t="s">
        <v>8</v>
      </c>
      <c r="D17" s="95">
        <v>430.48267019999997</v>
      </c>
      <c r="E17" s="96">
        <v>0</v>
      </c>
      <c r="F17" s="96">
        <v>0</v>
      </c>
      <c r="G17" s="96">
        <v>0</v>
      </c>
      <c r="H17" s="96">
        <v>0</v>
      </c>
      <c r="I17" s="96">
        <v>0</v>
      </c>
      <c r="J17" s="96">
        <v>0</v>
      </c>
      <c r="K17" s="96">
        <v>0</v>
      </c>
      <c r="L17" s="96">
        <v>0</v>
      </c>
      <c r="M17" s="96">
        <v>0</v>
      </c>
      <c r="N17" s="96">
        <v>0</v>
      </c>
      <c r="O17" s="96">
        <v>0</v>
      </c>
      <c r="P17" s="96">
        <v>0</v>
      </c>
      <c r="Q17" s="96">
        <v>430.48267019999997</v>
      </c>
      <c r="R17" s="96">
        <v>0</v>
      </c>
      <c r="S17" s="96">
        <v>0</v>
      </c>
      <c r="T17" s="97">
        <v>0</v>
      </c>
      <c r="U17" s="20"/>
      <c r="V17" s="20" t="s">
        <v>8</v>
      </c>
      <c r="W17" s="195"/>
    </row>
    <row r="18" spans="1:23">
      <c r="A18" s="195"/>
      <c r="B18" s="20"/>
      <c r="C18" s="20" t="s">
        <v>9</v>
      </c>
      <c r="D18" s="95">
        <v>25.593371647527089</v>
      </c>
      <c r="E18" s="96">
        <v>0</v>
      </c>
      <c r="F18" s="96">
        <v>0</v>
      </c>
      <c r="G18" s="96">
        <v>0</v>
      </c>
      <c r="H18" s="96">
        <v>5.3036625598960629</v>
      </c>
      <c r="I18" s="96">
        <v>1.4617070000000001</v>
      </c>
      <c r="J18" s="96">
        <v>0</v>
      </c>
      <c r="K18" s="96">
        <v>0</v>
      </c>
      <c r="L18" s="96">
        <v>0</v>
      </c>
      <c r="M18" s="96">
        <v>0</v>
      </c>
      <c r="N18" s="96">
        <v>0</v>
      </c>
      <c r="O18" s="96">
        <v>4.4197187999133867</v>
      </c>
      <c r="P18" s="96">
        <v>0</v>
      </c>
      <c r="Q18" s="96">
        <v>4.4197187999133867</v>
      </c>
      <c r="R18" s="96">
        <v>0</v>
      </c>
      <c r="S18" s="96">
        <v>8.662648847830237</v>
      </c>
      <c r="T18" s="97">
        <v>1.325915639974016</v>
      </c>
      <c r="U18" s="20"/>
      <c r="V18" s="20" t="s">
        <v>9</v>
      </c>
      <c r="W18" s="195"/>
    </row>
    <row r="19" spans="1:23">
      <c r="A19" s="195"/>
      <c r="B19" s="16" t="s">
        <v>11</v>
      </c>
      <c r="C19" s="16"/>
      <c r="D19" s="41">
        <v>11157.011286371999</v>
      </c>
      <c r="E19" s="42">
        <v>0</v>
      </c>
      <c r="F19" s="42">
        <v>0</v>
      </c>
      <c r="G19" s="42">
        <v>6312.885242505</v>
      </c>
      <c r="H19" s="42">
        <v>44.105405999999995</v>
      </c>
      <c r="I19" s="42">
        <v>0</v>
      </c>
      <c r="J19" s="42">
        <v>131.16667799999999</v>
      </c>
      <c r="K19" s="42">
        <v>0</v>
      </c>
      <c r="L19" s="42">
        <v>0</v>
      </c>
      <c r="M19" s="42">
        <v>1485.2699634600001</v>
      </c>
      <c r="N19" s="42">
        <v>0</v>
      </c>
      <c r="O19" s="42">
        <v>1114.840917534</v>
      </c>
      <c r="P19" s="42">
        <v>0</v>
      </c>
      <c r="Q19" s="42">
        <v>0</v>
      </c>
      <c r="R19" s="42">
        <v>68.858639999999994</v>
      </c>
      <c r="S19" s="42">
        <v>1999.8844388729999</v>
      </c>
      <c r="T19" s="43">
        <v>0</v>
      </c>
      <c r="U19" s="16" t="s">
        <v>11</v>
      </c>
      <c r="V19" s="16"/>
      <c r="W19" s="195"/>
    </row>
    <row r="20" spans="1:23">
      <c r="A20" s="195"/>
      <c r="B20" s="20"/>
      <c r="C20" s="20" t="s">
        <v>8</v>
      </c>
      <c r="D20" s="95">
        <v>11154.262599371999</v>
      </c>
      <c r="E20" s="96">
        <v>0</v>
      </c>
      <c r="F20" s="96">
        <v>0</v>
      </c>
      <c r="G20" s="96">
        <v>6312.885242505</v>
      </c>
      <c r="H20" s="96">
        <v>41.356718999999998</v>
      </c>
      <c r="I20" s="96">
        <v>0</v>
      </c>
      <c r="J20" s="96">
        <v>131.16667799999999</v>
      </c>
      <c r="K20" s="96">
        <v>0</v>
      </c>
      <c r="L20" s="96">
        <v>0</v>
      </c>
      <c r="M20" s="96">
        <v>1485.2699634600001</v>
      </c>
      <c r="N20" s="96">
        <v>0</v>
      </c>
      <c r="O20" s="96">
        <v>1114.840917534</v>
      </c>
      <c r="P20" s="96">
        <v>0</v>
      </c>
      <c r="Q20" s="96">
        <v>0</v>
      </c>
      <c r="R20" s="96">
        <v>68.858639999999994</v>
      </c>
      <c r="S20" s="96">
        <v>1999.8844388729999</v>
      </c>
      <c r="T20" s="97">
        <v>0</v>
      </c>
      <c r="U20" s="20"/>
      <c r="V20" s="20" t="s">
        <v>8</v>
      </c>
      <c r="W20" s="195"/>
    </row>
    <row r="21" spans="1:23">
      <c r="A21" s="195"/>
      <c r="B21" s="20"/>
      <c r="C21" s="20" t="s">
        <v>9</v>
      </c>
      <c r="D21" s="95">
        <v>2.7486869999999999</v>
      </c>
      <c r="E21" s="96">
        <v>0</v>
      </c>
      <c r="F21" s="96">
        <v>0</v>
      </c>
      <c r="G21" s="96">
        <v>0</v>
      </c>
      <c r="H21" s="96">
        <v>2.7486869999999999</v>
      </c>
      <c r="I21" s="96">
        <v>0</v>
      </c>
      <c r="J21" s="96">
        <v>0</v>
      </c>
      <c r="K21" s="96">
        <v>0</v>
      </c>
      <c r="L21" s="96">
        <v>0</v>
      </c>
      <c r="M21" s="96">
        <v>0</v>
      </c>
      <c r="N21" s="96">
        <v>0</v>
      </c>
      <c r="O21" s="96">
        <v>0</v>
      </c>
      <c r="P21" s="96">
        <v>0</v>
      </c>
      <c r="Q21" s="96">
        <v>0</v>
      </c>
      <c r="R21" s="96">
        <v>0</v>
      </c>
      <c r="S21" s="96">
        <v>0</v>
      </c>
      <c r="T21" s="97">
        <v>0</v>
      </c>
      <c r="U21" s="20"/>
      <c r="V21" s="20" t="s">
        <v>9</v>
      </c>
      <c r="W21" s="195"/>
    </row>
    <row r="22" spans="1:23">
      <c r="A22" s="195"/>
      <c r="B22" s="16" t="s">
        <v>12</v>
      </c>
      <c r="C22" s="16"/>
      <c r="D22" s="17">
        <v>0</v>
      </c>
      <c r="E22" s="84">
        <v>0</v>
      </c>
      <c r="F22" s="84">
        <v>0</v>
      </c>
      <c r="G22" s="84">
        <v>0</v>
      </c>
      <c r="H22" s="84">
        <v>0</v>
      </c>
      <c r="I22" s="84">
        <v>0</v>
      </c>
      <c r="J22" s="84">
        <v>0</v>
      </c>
      <c r="K22" s="84">
        <v>0</v>
      </c>
      <c r="L22" s="84">
        <v>0</v>
      </c>
      <c r="M22" s="84">
        <v>0</v>
      </c>
      <c r="N22" s="84">
        <v>0</v>
      </c>
      <c r="O22" s="84">
        <v>0</v>
      </c>
      <c r="P22" s="84">
        <v>0</v>
      </c>
      <c r="Q22" s="84">
        <v>0</v>
      </c>
      <c r="R22" s="84">
        <v>0</v>
      </c>
      <c r="S22" s="84">
        <v>0</v>
      </c>
      <c r="T22" s="19">
        <v>0</v>
      </c>
      <c r="U22" s="16" t="s">
        <v>12</v>
      </c>
      <c r="V22" s="16"/>
      <c r="W22" s="195"/>
    </row>
    <row r="23" spans="1:23">
      <c r="A23" s="195"/>
      <c r="B23" s="16" t="s">
        <v>13</v>
      </c>
      <c r="C23" s="16"/>
      <c r="D23" s="17">
        <v>24069.0458248656</v>
      </c>
      <c r="E23" s="84">
        <v>3278.73102006</v>
      </c>
      <c r="F23" s="84">
        <v>2602.1304655439999</v>
      </c>
      <c r="G23" s="84">
        <v>752.47064039999998</v>
      </c>
      <c r="H23" s="84">
        <v>3668.813185596</v>
      </c>
      <c r="I23" s="84">
        <v>789.71519648160006</v>
      </c>
      <c r="J23" s="84">
        <v>803.791803792</v>
      </c>
      <c r="K23" s="84">
        <v>146.00334491999999</v>
      </c>
      <c r="L23" s="84">
        <v>630.05905427999994</v>
      </c>
      <c r="M23" s="84">
        <v>270.21640079999997</v>
      </c>
      <c r="N23" s="84">
        <v>891.08365896000009</v>
      </c>
      <c r="O23" s="84">
        <v>673.02671546399984</v>
      </c>
      <c r="P23" s="84">
        <v>928.30480665599998</v>
      </c>
      <c r="Q23" s="84">
        <v>2471.4419040719999</v>
      </c>
      <c r="R23" s="84">
        <v>3963.8599893840001</v>
      </c>
      <c r="S23" s="84">
        <v>752.23401285599994</v>
      </c>
      <c r="T23" s="19">
        <v>1447.1636255999999</v>
      </c>
      <c r="U23" s="16" t="s">
        <v>13</v>
      </c>
      <c r="V23" s="16"/>
      <c r="W23" s="195"/>
    </row>
    <row r="24" spans="1:23">
      <c r="A24" s="195"/>
      <c r="B24" s="16" t="s">
        <v>14</v>
      </c>
      <c r="C24" s="16"/>
      <c r="D24" s="17">
        <v>1978.5646489458609</v>
      </c>
      <c r="E24" s="84">
        <v>0</v>
      </c>
      <c r="F24" s="84">
        <v>0</v>
      </c>
      <c r="G24" s="84">
        <v>1122.0466979628741</v>
      </c>
      <c r="H24" s="84">
        <v>0</v>
      </c>
      <c r="I24" s="84">
        <v>59.748781125058088</v>
      </c>
      <c r="J24" s="84">
        <v>0</v>
      </c>
      <c r="K24" s="84">
        <v>0</v>
      </c>
      <c r="L24" s="84">
        <v>34.502935384615377</v>
      </c>
      <c r="M24" s="84">
        <v>0</v>
      </c>
      <c r="N24" s="84">
        <v>0</v>
      </c>
      <c r="O24" s="84">
        <v>42.820973296241867</v>
      </c>
      <c r="P24" s="84">
        <v>0</v>
      </c>
      <c r="Q24" s="84">
        <v>0</v>
      </c>
      <c r="R24" s="84">
        <v>19.04511023771791</v>
      </c>
      <c r="S24" s="84">
        <v>700.40015093935369</v>
      </c>
      <c r="T24" s="19">
        <v>0</v>
      </c>
      <c r="U24" s="16" t="s">
        <v>14</v>
      </c>
      <c r="V24" s="16"/>
      <c r="W24" s="195"/>
    </row>
    <row r="25" spans="1:23">
      <c r="A25" s="195"/>
      <c r="B25" s="16" t="s">
        <v>15</v>
      </c>
      <c r="C25" s="16"/>
      <c r="D25" s="17">
        <v>767936.6873380905</v>
      </c>
      <c r="E25" s="84">
        <v>12062.221743906886</v>
      </c>
      <c r="F25" s="84">
        <v>5989.28778662886</v>
      </c>
      <c r="G25" s="84">
        <v>20134.058726034986</v>
      </c>
      <c r="H25" s="84">
        <v>40011.559217836475</v>
      </c>
      <c r="I25" s="84">
        <v>236448.05587043805</v>
      </c>
      <c r="J25" s="84">
        <v>6509.5360174154866</v>
      </c>
      <c r="K25" s="84">
        <v>853.5186400842905</v>
      </c>
      <c r="L25" s="84">
        <v>412268.3513174156</v>
      </c>
      <c r="M25" s="84">
        <v>3166.5986036134541</v>
      </c>
      <c r="N25" s="84">
        <v>7338.1150977270081</v>
      </c>
      <c r="O25" s="84">
        <v>2845.8329869116901</v>
      </c>
      <c r="P25" s="84">
        <v>3802.6065714878027</v>
      </c>
      <c r="Q25" s="84">
        <v>3035.9633520884795</v>
      </c>
      <c r="R25" s="84">
        <v>3443.5914664287843</v>
      </c>
      <c r="S25" s="84">
        <v>8909.3899400726696</v>
      </c>
      <c r="T25" s="19">
        <v>1118</v>
      </c>
      <c r="U25" s="16" t="s">
        <v>15</v>
      </c>
      <c r="V25" s="16"/>
      <c r="W25" s="195"/>
    </row>
    <row r="26" spans="1:23">
      <c r="A26" s="195"/>
      <c r="B26" s="20"/>
      <c r="C26" s="20" t="s">
        <v>16</v>
      </c>
      <c r="D26" s="21">
        <v>2658.5012708655586</v>
      </c>
      <c r="E26" s="82">
        <v>0</v>
      </c>
      <c r="F26" s="82">
        <v>0</v>
      </c>
      <c r="G26" s="82">
        <v>0</v>
      </c>
      <c r="H26" s="82">
        <v>479.71630541162648</v>
      </c>
      <c r="I26" s="82">
        <v>306.48298211999997</v>
      </c>
      <c r="J26" s="82">
        <v>652.20770399999992</v>
      </c>
      <c r="K26" s="82">
        <v>0</v>
      </c>
      <c r="L26" s="82">
        <v>0</v>
      </c>
      <c r="M26" s="82">
        <v>0</v>
      </c>
      <c r="N26" s="82">
        <v>0</v>
      </c>
      <c r="O26" s="82">
        <v>0</v>
      </c>
      <c r="P26" s="82">
        <v>1143.8236320000001</v>
      </c>
      <c r="Q26" s="82">
        <v>76.270647333932303</v>
      </c>
      <c r="R26" s="82">
        <v>0</v>
      </c>
      <c r="S26" s="82">
        <v>0</v>
      </c>
      <c r="T26" s="1">
        <v>0</v>
      </c>
      <c r="U26" s="20"/>
      <c r="V26" s="20" t="s">
        <v>16</v>
      </c>
      <c r="W26" s="195"/>
    </row>
    <row r="27" spans="1:23">
      <c r="A27" s="195"/>
      <c r="B27" s="20" t="s">
        <v>5</v>
      </c>
      <c r="C27" s="20" t="s">
        <v>17</v>
      </c>
      <c r="D27" s="21">
        <v>0</v>
      </c>
      <c r="E27" s="82">
        <v>0</v>
      </c>
      <c r="F27" s="82">
        <v>0</v>
      </c>
      <c r="G27" s="82">
        <v>0</v>
      </c>
      <c r="H27" s="82">
        <v>0</v>
      </c>
      <c r="I27" s="82">
        <v>0</v>
      </c>
      <c r="J27" s="82">
        <v>0</v>
      </c>
      <c r="K27" s="82">
        <v>0</v>
      </c>
      <c r="L27" s="82">
        <v>0</v>
      </c>
      <c r="M27" s="82">
        <v>0</v>
      </c>
      <c r="N27" s="82">
        <v>0</v>
      </c>
      <c r="O27" s="82">
        <v>0</v>
      </c>
      <c r="P27" s="82">
        <v>0</v>
      </c>
      <c r="Q27" s="82">
        <v>0</v>
      </c>
      <c r="R27" s="82">
        <v>0</v>
      </c>
      <c r="S27" s="82">
        <v>0</v>
      </c>
      <c r="T27" s="1">
        <v>0</v>
      </c>
      <c r="U27" s="20" t="s">
        <v>5</v>
      </c>
      <c r="V27" s="20" t="s">
        <v>17</v>
      </c>
      <c r="W27" s="195"/>
    </row>
    <row r="28" spans="1:23">
      <c r="A28" s="195"/>
      <c r="B28" s="20"/>
      <c r="C28" s="20" t="s">
        <v>18</v>
      </c>
      <c r="D28" s="21">
        <v>36089.186177945398</v>
      </c>
      <c r="E28" s="82">
        <v>9246.6290536025535</v>
      </c>
      <c r="F28" s="82">
        <v>1888.8727273041791</v>
      </c>
      <c r="G28" s="82">
        <v>1771.071912064687</v>
      </c>
      <c r="H28" s="82">
        <v>5243.0812044828472</v>
      </c>
      <c r="I28" s="82">
        <v>3070.1006286598931</v>
      </c>
      <c r="J28" s="82">
        <v>2188.9393315416728</v>
      </c>
      <c r="K28" s="82">
        <v>606.01275005556874</v>
      </c>
      <c r="L28" s="82">
        <v>3189.0213565814011</v>
      </c>
      <c r="M28" s="82">
        <v>1153.0900952200791</v>
      </c>
      <c r="N28" s="82">
        <v>1384.492053141505</v>
      </c>
      <c r="O28" s="82">
        <v>949.12599800802877</v>
      </c>
      <c r="P28" s="82">
        <v>728.4332051083743</v>
      </c>
      <c r="Q28" s="82">
        <v>1755.393134516471</v>
      </c>
      <c r="R28" s="82">
        <v>1595.455604616151</v>
      </c>
      <c r="S28" s="82">
        <v>1319.467123041987</v>
      </c>
      <c r="T28" s="1">
        <v>0</v>
      </c>
      <c r="U28" s="20"/>
      <c r="V28" s="20" t="s">
        <v>18</v>
      </c>
      <c r="W28" s="195"/>
    </row>
    <row r="29" spans="1:23">
      <c r="A29" s="195"/>
      <c r="B29" s="20"/>
      <c r="C29" s="20" t="s">
        <v>19</v>
      </c>
      <c r="D29" s="21">
        <v>85822.7</v>
      </c>
      <c r="E29" s="82">
        <v>0</v>
      </c>
      <c r="F29" s="82">
        <v>0</v>
      </c>
      <c r="G29" s="82">
        <v>0</v>
      </c>
      <c r="H29" s="82">
        <v>0</v>
      </c>
      <c r="I29" s="82">
        <v>0</v>
      </c>
      <c r="J29" s="82">
        <v>0</v>
      </c>
      <c r="K29" s="82">
        <v>0</v>
      </c>
      <c r="L29" s="82">
        <v>85431.5</v>
      </c>
      <c r="M29" s="82">
        <v>0</v>
      </c>
      <c r="N29" s="82">
        <v>0</v>
      </c>
      <c r="O29" s="82">
        <v>391.2</v>
      </c>
      <c r="P29" s="82">
        <v>0</v>
      </c>
      <c r="Q29" s="82">
        <v>0</v>
      </c>
      <c r="R29" s="82">
        <v>0</v>
      </c>
      <c r="S29" s="82">
        <v>0</v>
      </c>
      <c r="T29" s="1">
        <v>0</v>
      </c>
      <c r="U29" s="20"/>
      <c r="V29" s="20" t="s">
        <v>19</v>
      </c>
      <c r="W29" s="195"/>
    </row>
    <row r="30" spans="1:23">
      <c r="A30" s="195"/>
      <c r="B30" s="20"/>
      <c r="C30" s="20" t="s">
        <v>20</v>
      </c>
      <c r="D30" s="21">
        <v>116.3052573629148</v>
      </c>
      <c r="E30" s="82">
        <v>36.142206455585942</v>
      </c>
      <c r="F30" s="82">
        <v>6.1404036952930188</v>
      </c>
      <c r="G30" s="82">
        <v>5.3740104619681324</v>
      </c>
      <c r="H30" s="82">
        <v>17.26737884380805</v>
      </c>
      <c r="I30" s="82">
        <v>10.034488525317579</v>
      </c>
      <c r="J30" s="82">
        <v>6.0206808291613507</v>
      </c>
      <c r="K30" s="82">
        <v>1.990846949266081</v>
      </c>
      <c r="L30" s="82">
        <v>9.4847580824741531</v>
      </c>
      <c r="M30" s="82">
        <v>3.089018481209699</v>
      </c>
      <c r="N30" s="82">
        <v>3.493266083164706</v>
      </c>
      <c r="O30" s="82">
        <v>2.0896894127893759</v>
      </c>
      <c r="P30" s="82">
        <v>1.979370696524779</v>
      </c>
      <c r="Q30" s="82">
        <v>5.5878268677117227</v>
      </c>
      <c r="R30" s="82">
        <v>4.4031966995914598</v>
      </c>
      <c r="S30" s="82">
        <v>3.208115279048728</v>
      </c>
      <c r="T30" s="1">
        <v>0</v>
      </c>
      <c r="U30" s="20"/>
      <c r="V30" s="20" t="s">
        <v>20</v>
      </c>
      <c r="W30" s="195"/>
    </row>
    <row r="31" spans="1:23">
      <c r="A31" s="195"/>
      <c r="B31" s="20"/>
      <c r="C31" s="20" t="s">
        <v>21</v>
      </c>
      <c r="D31" s="21">
        <v>17984.399999999998</v>
      </c>
      <c r="E31" s="82">
        <v>1437.4275265592171</v>
      </c>
      <c r="F31" s="82">
        <v>2685.0850681890729</v>
      </c>
      <c r="G31" s="82">
        <v>1493.23699210833</v>
      </c>
      <c r="H31" s="82">
        <v>821.1201270981968</v>
      </c>
      <c r="I31" s="82">
        <v>1323.7613582877379</v>
      </c>
      <c r="J31" s="82">
        <v>1003.7692870771129</v>
      </c>
      <c r="K31" s="82">
        <v>176.28492267945569</v>
      </c>
      <c r="L31" s="82">
        <v>972.0371108916919</v>
      </c>
      <c r="M31" s="82">
        <v>1806.864826019495</v>
      </c>
      <c r="N31" s="82">
        <v>1410.4574020594071</v>
      </c>
      <c r="O31" s="82">
        <v>660.50101930972028</v>
      </c>
      <c r="P31" s="82">
        <v>1355.894080876621</v>
      </c>
      <c r="Q31" s="82">
        <v>838.21010697926499</v>
      </c>
      <c r="R31" s="82">
        <v>1033.6322467130419</v>
      </c>
      <c r="S31" s="82">
        <v>966.11792515163438</v>
      </c>
      <c r="T31" s="1">
        <v>0</v>
      </c>
      <c r="U31" s="20"/>
      <c r="V31" s="20" t="s">
        <v>21</v>
      </c>
      <c r="W31" s="195"/>
    </row>
    <row r="32" spans="1:23">
      <c r="A32" s="195"/>
      <c r="B32" s="20"/>
      <c r="C32" s="20" t="s">
        <v>22</v>
      </c>
      <c r="D32" s="21">
        <v>359623.12469697662</v>
      </c>
      <c r="E32" s="82">
        <v>1342.0229572895289</v>
      </c>
      <c r="F32" s="82">
        <v>1409.189587440314</v>
      </c>
      <c r="G32" s="82">
        <v>3579.0258564000001</v>
      </c>
      <c r="H32" s="82">
        <v>251.342952</v>
      </c>
      <c r="I32" s="82">
        <v>168197.2040009851</v>
      </c>
      <c r="J32" s="82">
        <v>2658.5990139675391</v>
      </c>
      <c r="K32" s="82">
        <v>69.230120400000004</v>
      </c>
      <c r="L32" s="82">
        <v>169910.83017378001</v>
      </c>
      <c r="M32" s="82">
        <v>203.55466389267011</v>
      </c>
      <c r="N32" s="82">
        <v>1677.533976442932</v>
      </c>
      <c r="O32" s="82">
        <v>842.91628018115182</v>
      </c>
      <c r="P32" s="82">
        <v>572.47628280628271</v>
      </c>
      <c r="Q32" s="82">
        <v>360.50163639109951</v>
      </c>
      <c r="R32" s="82">
        <v>810.10041839999997</v>
      </c>
      <c r="S32" s="82">
        <v>6620.5967765999994</v>
      </c>
      <c r="T32" s="1">
        <v>1118</v>
      </c>
      <c r="U32" s="20"/>
      <c r="V32" s="20" t="s">
        <v>22</v>
      </c>
      <c r="W32" s="195"/>
    </row>
    <row r="33" spans="1:23">
      <c r="A33" s="195"/>
      <c r="B33" s="20" t="s">
        <v>5</v>
      </c>
      <c r="C33" s="20" t="s">
        <v>23</v>
      </c>
      <c r="D33" s="21">
        <v>33199.03125</v>
      </c>
      <c r="E33" s="82">
        <v>0</v>
      </c>
      <c r="F33" s="82">
        <v>0</v>
      </c>
      <c r="G33" s="82">
        <v>0</v>
      </c>
      <c r="H33" s="82">
        <v>33199.03125</v>
      </c>
      <c r="I33" s="82">
        <v>0</v>
      </c>
      <c r="J33" s="82">
        <v>0</v>
      </c>
      <c r="K33" s="82">
        <v>0</v>
      </c>
      <c r="L33" s="82">
        <v>0</v>
      </c>
      <c r="M33" s="82">
        <v>0</v>
      </c>
      <c r="N33" s="82">
        <v>0</v>
      </c>
      <c r="O33" s="82">
        <v>0</v>
      </c>
      <c r="P33" s="82">
        <v>0</v>
      </c>
      <c r="Q33" s="82">
        <v>0</v>
      </c>
      <c r="R33" s="82">
        <v>0</v>
      </c>
      <c r="S33" s="82">
        <v>0</v>
      </c>
      <c r="T33" s="1">
        <v>0</v>
      </c>
      <c r="U33" s="20" t="s">
        <v>5</v>
      </c>
      <c r="V33" s="20" t="s">
        <v>23</v>
      </c>
      <c r="W33" s="195"/>
    </row>
    <row r="34" spans="1:23">
      <c r="A34" s="195"/>
      <c r="B34" s="20"/>
      <c r="C34" s="20" t="s">
        <v>24</v>
      </c>
      <c r="D34" s="21">
        <v>0</v>
      </c>
      <c r="E34" s="82">
        <v>0</v>
      </c>
      <c r="F34" s="82">
        <v>0</v>
      </c>
      <c r="G34" s="82">
        <v>0</v>
      </c>
      <c r="H34" s="82">
        <v>0</v>
      </c>
      <c r="I34" s="82">
        <v>0</v>
      </c>
      <c r="J34" s="82">
        <v>0</v>
      </c>
      <c r="K34" s="82">
        <v>0</v>
      </c>
      <c r="L34" s="82">
        <v>0</v>
      </c>
      <c r="M34" s="82">
        <v>0</v>
      </c>
      <c r="N34" s="82">
        <v>0</v>
      </c>
      <c r="O34" s="82">
        <v>0</v>
      </c>
      <c r="P34" s="82">
        <v>0</v>
      </c>
      <c r="Q34" s="82">
        <v>0</v>
      </c>
      <c r="R34" s="82">
        <v>0</v>
      </c>
      <c r="S34" s="82">
        <v>0</v>
      </c>
      <c r="T34" s="1">
        <v>0</v>
      </c>
      <c r="U34" s="20"/>
      <c r="V34" s="20" t="s">
        <v>24</v>
      </c>
      <c r="W34" s="195"/>
    </row>
    <row r="35" spans="1:23">
      <c r="A35" s="195"/>
      <c r="B35" s="20" t="s">
        <v>5</v>
      </c>
      <c r="C35" s="20" t="s">
        <v>47</v>
      </c>
      <c r="D35" s="21">
        <v>13285.349955</v>
      </c>
      <c r="E35" s="82">
        <v>0</v>
      </c>
      <c r="F35" s="82">
        <v>0</v>
      </c>
      <c r="G35" s="82">
        <v>13285.349955</v>
      </c>
      <c r="H35" s="82">
        <v>0</v>
      </c>
      <c r="I35" s="82">
        <v>0</v>
      </c>
      <c r="J35" s="82">
        <v>0</v>
      </c>
      <c r="K35" s="82">
        <v>0</v>
      </c>
      <c r="L35" s="82">
        <v>0</v>
      </c>
      <c r="M35" s="82">
        <v>0</v>
      </c>
      <c r="N35" s="82">
        <v>0</v>
      </c>
      <c r="O35" s="82">
        <v>0</v>
      </c>
      <c r="P35" s="82">
        <v>0</v>
      </c>
      <c r="Q35" s="82">
        <v>0</v>
      </c>
      <c r="R35" s="82">
        <v>0</v>
      </c>
      <c r="S35" s="82">
        <v>0</v>
      </c>
      <c r="T35" s="1">
        <v>0</v>
      </c>
      <c r="U35" s="20" t="s">
        <v>5</v>
      </c>
      <c r="V35" s="20" t="s">
        <v>47</v>
      </c>
      <c r="W35" s="195"/>
    </row>
    <row r="36" spans="1:23">
      <c r="A36" s="195"/>
      <c r="B36" s="20"/>
      <c r="C36" s="20" t="s">
        <v>25</v>
      </c>
      <c r="D36" s="21">
        <v>219158.08872994001</v>
      </c>
      <c r="E36" s="82">
        <v>0</v>
      </c>
      <c r="F36" s="82">
        <v>0</v>
      </c>
      <c r="G36" s="82">
        <v>0</v>
      </c>
      <c r="H36" s="82">
        <v>0</v>
      </c>
      <c r="I36" s="82">
        <v>63540.472411859999</v>
      </c>
      <c r="J36" s="82">
        <v>0</v>
      </c>
      <c r="K36" s="82">
        <v>0</v>
      </c>
      <c r="L36" s="82">
        <v>152755.47791808</v>
      </c>
      <c r="M36" s="82">
        <v>0</v>
      </c>
      <c r="N36" s="82">
        <v>2862.1383999999998</v>
      </c>
      <c r="O36" s="82">
        <v>0</v>
      </c>
      <c r="P36" s="82">
        <v>0</v>
      </c>
      <c r="Q36" s="82">
        <v>0</v>
      </c>
      <c r="R36" s="82">
        <v>0</v>
      </c>
      <c r="S36" s="82">
        <v>0</v>
      </c>
      <c r="T36" s="1">
        <v>0</v>
      </c>
      <c r="U36" s="20"/>
      <c r="V36" s="20" t="s">
        <v>25</v>
      </c>
      <c r="W36" s="195"/>
    </row>
    <row r="37" spans="1:23">
      <c r="A37" s="195"/>
      <c r="B37" s="20"/>
      <c r="C37" s="20" t="s">
        <v>26</v>
      </c>
      <c r="D37" s="21">
        <v>0</v>
      </c>
      <c r="E37" s="82">
        <v>0</v>
      </c>
      <c r="F37" s="82">
        <v>0</v>
      </c>
      <c r="G37" s="82">
        <v>0</v>
      </c>
      <c r="H37" s="82">
        <v>0</v>
      </c>
      <c r="I37" s="82">
        <v>0</v>
      </c>
      <c r="J37" s="82">
        <v>0</v>
      </c>
      <c r="K37" s="82">
        <v>0</v>
      </c>
      <c r="L37" s="82">
        <v>0</v>
      </c>
      <c r="M37" s="82">
        <v>0</v>
      </c>
      <c r="N37" s="82">
        <v>0</v>
      </c>
      <c r="O37" s="82">
        <v>0</v>
      </c>
      <c r="P37" s="82">
        <v>0</v>
      </c>
      <c r="Q37" s="82">
        <v>0</v>
      </c>
      <c r="R37" s="82">
        <v>0</v>
      </c>
      <c r="S37" s="82">
        <v>0</v>
      </c>
      <c r="T37" s="1">
        <v>0</v>
      </c>
      <c r="U37" s="20"/>
      <c r="V37" s="20" t="s">
        <v>26</v>
      </c>
      <c r="W37" s="195"/>
    </row>
    <row r="38" spans="1:23">
      <c r="A38" s="195"/>
      <c r="B38" s="16" t="s">
        <v>27</v>
      </c>
      <c r="C38" s="16"/>
      <c r="D38" s="17">
        <v>40548.039120283822</v>
      </c>
      <c r="E38" s="84">
        <v>18810.066859703686</v>
      </c>
      <c r="F38" s="84">
        <v>0</v>
      </c>
      <c r="G38" s="84">
        <v>226.66184832457711</v>
      </c>
      <c r="H38" s="84">
        <v>6726.5127948768859</v>
      </c>
      <c r="I38" s="84">
        <v>6051.1702191347149</v>
      </c>
      <c r="J38" s="84">
        <v>938.62335467390517</v>
      </c>
      <c r="K38" s="84">
        <v>0</v>
      </c>
      <c r="L38" s="84">
        <v>4550.2744565987232</v>
      </c>
      <c r="M38" s="84">
        <v>504.16684200534371</v>
      </c>
      <c r="N38" s="84">
        <v>0</v>
      </c>
      <c r="O38" s="84">
        <v>771.38098376292999</v>
      </c>
      <c r="P38" s="84">
        <v>301.49736791228128</v>
      </c>
      <c r="Q38" s="84">
        <v>0</v>
      </c>
      <c r="R38" s="84">
        <v>439.74077822069762</v>
      </c>
      <c r="S38" s="84">
        <v>1227.9436150700751</v>
      </c>
      <c r="T38" s="19">
        <v>0</v>
      </c>
      <c r="U38" s="16" t="s">
        <v>27</v>
      </c>
      <c r="V38" s="16"/>
      <c r="W38" s="195"/>
    </row>
    <row r="39" spans="1:23">
      <c r="A39" s="195"/>
      <c r="B39" s="20"/>
      <c r="C39" s="20" t="s">
        <v>28</v>
      </c>
      <c r="D39" s="21">
        <v>0</v>
      </c>
      <c r="E39" s="82">
        <v>0</v>
      </c>
      <c r="F39" s="82">
        <v>0</v>
      </c>
      <c r="G39" s="82">
        <v>0</v>
      </c>
      <c r="H39" s="82">
        <v>0</v>
      </c>
      <c r="I39" s="82">
        <v>0</v>
      </c>
      <c r="J39" s="82">
        <v>0</v>
      </c>
      <c r="K39" s="82">
        <v>0</v>
      </c>
      <c r="L39" s="82">
        <v>0</v>
      </c>
      <c r="M39" s="82">
        <v>0</v>
      </c>
      <c r="N39" s="82">
        <v>0</v>
      </c>
      <c r="O39" s="82">
        <v>0</v>
      </c>
      <c r="P39" s="82">
        <v>0</v>
      </c>
      <c r="Q39" s="82">
        <v>0</v>
      </c>
      <c r="R39" s="82">
        <v>0</v>
      </c>
      <c r="S39" s="82">
        <v>0</v>
      </c>
      <c r="T39" s="1">
        <v>0</v>
      </c>
      <c r="U39" s="20"/>
      <c r="V39" s="20" t="s">
        <v>28</v>
      </c>
      <c r="W39" s="195"/>
    </row>
    <row r="40" spans="1:23">
      <c r="A40" s="195"/>
      <c r="B40" s="20"/>
      <c r="C40" s="20" t="s">
        <v>29</v>
      </c>
      <c r="D40" s="21">
        <v>15528.229710316811</v>
      </c>
      <c r="E40" s="82">
        <v>9722.3650589041463</v>
      </c>
      <c r="F40" s="82">
        <v>0</v>
      </c>
      <c r="G40" s="82">
        <v>0</v>
      </c>
      <c r="H40" s="82">
        <v>0</v>
      </c>
      <c r="I40" s="82">
        <v>1255.5901948139419</v>
      </c>
      <c r="J40" s="82">
        <v>0</v>
      </c>
      <c r="K40" s="82">
        <v>0</v>
      </c>
      <c r="L40" s="82">
        <v>4550.2744565987232</v>
      </c>
      <c r="M40" s="82">
        <v>0</v>
      </c>
      <c r="N40" s="82">
        <v>0</v>
      </c>
      <c r="O40" s="82">
        <v>0</v>
      </c>
      <c r="P40" s="82">
        <v>0</v>
      </c>
      <c r="Q40" s="82">
        <v>0</v>
      </c>
      <c r="R40" s="82">
        <v>0</v>
      </c>
      <c r="S40" s="82">
        <v>0</v>
      </c>
      <c r="T40" s="1">
        <v>0</v>
      </c>
      <c r="U40" s="20"/>
      <c r="V40" s="20" t="s">
        <v>29</v>
      </c>
      <c r="W40" s="195"/>
    </row>
    <row r="41" spans="1:23">
      <c r="A41" s="195"/>
      <c r="B41" s="20"/>
      <c r="C41" s="20" t="s">
        <v>30</v>
      </c>
      <c r="D41" s="21">
        <v>24928.245709033366</v>
      </c>
      <c r="E41" s="82">
        <v>9087.7018007995393</v>
      </c>
      <c r="F41" s="82">
        <v>0</v>
      </c>
      <c r="G41" s="82">
        <v>226.66184832457711</v>
      </c>
      <c r="H41" s="82">
        <v>6726.5127948768859</v>
      </c>
      <c r="I41" s="82">
        <v>4704.0163233871317</v>
      </c>
      <c r="J41" s="82">
        <v>938.62335467390517</v>
      </c>
      <c r="K41" s="82">
        <v>0</v>
      </c>
      <c r="L41" s="82">
        <v>0</v>
      </c>
      <c r="M41" s="82">
        <v>504.16684200534371</v>
      </c>
      <c r="N41" s="82">
        <v>0</v>
      </c>
      <c r="O41" s="82">
        <v>771.38098376292999</v>
      </c>
      <c r="P41" s="82">
        <v>301.49736791228128</v>
      </c>
      <c r="Q41" s="82">
        <v>0</v>
      </c>
      <c r="R41" s="82">
        <v>439.74077822069762</v>
      </c>
      <c r="S41" s="82">
        <v>1227.9436150700751</v>
      </c>
      <c r="T41" s="1">
        <v>0</v>
      </c>
      <c r="U41" s="20"/>
      <c r="V41" s="20" t="s">
        <v>30</v>
      </c>
      <c r="W41" s="195"/>
    </row>
    <row r="42" spans="1:23">
      <c r="A42" s="195"/>
      <c r="B42" s="20"/>
      <c r="C42" s="20" t="s">
        <v>59</v>
      </c>
      <c r="D42" s="21">
        <v>0</v>
      </c>
      <c r="E42" s="82">
        <v>0</v>
      </c>
      <c r="F42" s="82">
        <v>0</v>
      </c>
      <c r="G42" s="82">
        <v>0</v>
      </c>
      <c r="H42" s="82">
        <v>0</v>
      </c>
      <c r="I42" s="82">
        <v>0</v>
      </c>
      <c r="J42" s="82">
        <v>0</v>
      </c>
      <c r="K42" s="82">
        <v>0</v>
      </c>
      <c r="L42" s="82">
        <v>0</v>
      </c>
      <c r="M42" s="82">
        <v>0</v>
      </c>
      <c r="N42" s="82">
        <v>0</v>
      </c>
      <c r="O42" s="82">
        <v>0</v>
      </c>
      <c r="P42" s="82">
        <v>0</v>
      </c>
      <c r="Q42" s="82">
        <v>0</v>
      </c>
      <c r="R42" s="82">
        <v>0</v>
      </c>
      <c r="S42" s="82">
        <v>0</v>
      </c>
      <c r="T42" s="1">
        <v>0</v>
      </c>
      <c r="U42" s="20"/>
      <c r="V42" s="20" t="s">
        <v>59</v>
      </c>
      <c r="W42" s="195"/>
    </row>
    <row r="43" spans="1:23">
      <c r="A43" s="195"/>
      <c r="B43" s="20"/>
      <c r="C43" s="20" t="s">
        <v>32</v>
      </c>
      <c r="D43" s="21">
        <v>91.563700933641172</v>
      </c>
      <c r="E43" s="98">
        <v>0</v>
      </c>
      <c r="F43" s="98">
        <v>0</v>
      </c>
      <c r="G43" s="98">
        <v>0</v>
      </c>
      <c r="H43" s="98">
        <v>0</v>
      </c>
      <c r="I43" s="98">
        <v>91.563700933641172</v>
      </c>
      <c r="J43" s="98">
        <v>0</v>
      </c>
      <c r="K43" s="98">
        <v>0</v>
      </c>
      <c r="L43" s="98">
        <v>0</v>
      </c>
      <c r="M43" s="98">
        <v>0</v>
      </c>
      <c r="N43" s="98">
        <v>0</v>
      </c>
      <c r="O43" s="98">
        <v>0</v>
      </c>
      <c r="P43" s="98">
        <v>0</v>
      </c>
      <c r="Q43" s="98">
        <v>0</v>
      </c>
      <c r="R43" s="98">
        <v>0</v>
      </c>
      <c r="S43" s="98">
        <v>0</v>
      </c>
      <c r="T43" s="23">
        <v>0</v>
      </c>
      <c r="U43" s="20"/>
      <c r="V43" s="20" t="s">
        <v>32</v>
      </c>
      <c r="W43" s="195"/>
    </row>
    <row r="44" spans="1:23">
      <c r="A44" s="195"/>
      <c r="B44" s="20"/>
      <c r="C44" s="20" t="s">
        <v>33</v>
      </c>
      <c r="D44" s="99">
        <v>0</v>
      </c>
      <c r="E44" s="98">
        <v>0</v>
      </c>
      <c r="F44" s="98">
        <v>0</v>
      </c>
      <c r="G44" s="98">
        <v>0</v>
      </c>
      <c r="H44" s="98">
        <v>0</v>
      </c>
      <c r="I44" s="98">
        <v>0</v>
      </c>
      <c r="J44" s="98">
        <v>0</v>
      </c>
      <c r="K44" s="98">
        <v>0</v>
      </c>
      <c r="L44" s="98">
        <v>0</v>
      </c>
      <c r="M44" s="98">
        <v>0</v>
      </c>
      <c r="N44" s="98">
        <v>0</v>
      </c>
      <c r="O44" s="98">
        <v>0</v>
      </c>
      <c r="P44" s="98">
        <v>0</v>
      </c>
      <c r="Q44" s="98">
        <v>0</v>
      </c>
      <c r="R44" s="98">
        <v>0</v>
      </c>
      <c r="S44" s="98">
        <v>0</v>
      </c>
      <c r="T44" s="23">
        <v>0</v>
      </c>
      <c r="U44" s="20"/>
      <c r="V44" s="20" t="s">
        <v>33</v>
      </c>
      <c r="W44" s="195"/>
    </row>
    <row r="45" spans="1:23">
      <c r="A45" s="196" t="s">
        <v>3</v>
      </c>
      <c r="B45" s="28" t="s">
        <v>34</v>
      </c>
      <c r="C45" s="28"/>
      <c r="D45" s="47">
        <v>104136.127483802</v>
      </c>
      <c r="E45" s="85">
        <v>8298.9668278803128</v>
      </c>
      <c r="F45" s="85">
        <v>51.168433998097967</v>
      </c>
      <c r="G45" s="85">
        <v>11148.526721457089</v>
      </c>
      <c r="H45" s="85">
        <v>168.8558321937233</v>
      </c>
      <c r="I45" s="85">
        <v>84418.90318953176</v>
      </c>
      <c r="J45" s="85">
        <v>0</v>
      </c>
      <c r="K45" s="85">
        <v>1.461955257088513</v>
      </c>
      <c r="L45" s="85">
        <v>4.3858657712655402</v>
      </c>
      <c r="M45" s="85">
        <v>16.081507827973649</v>
      </c>
      <c r="N45" s="85">
        <v>0</v>
      </c>
      <c r="O45" s="85">
        <v>0</v>
      </c>
      <c r="P45" s="85">
        <v>0</v>
      </c>
      <c r="Q45" s="85">
        <v>14.61955257088513</v>
      </c>
      <c r="R45" s="85">
        <v>7.3097762854425667</v>
      </c>
      <c r="S45" s="85">
        <v>0</v>
      </c>
      <c r="T45" s="49">
        <v>5.8478210283540539</v>
      </c>
      <c r="U45" s="28" t="s">
        <v>34</v>
      </c>
      <c r="V45" s="28"/>
      <c r="W45" s="196" t="s">
        <v>3</v>
      </c>
    </row>
    <row r="46" spans="1:23">
      <c r="A46" s="195"/>
      <c r="B46" s="20"/>
      <c r="C46" s="20" t="s">
        <v>8</v>
      </c>
      <c r="D46" s="21">
        <v>103582.777418994</v>
      </c>
      <c r="E46" s="82">
        <v>8046.0485684040004</v>
      </c>
      <c r="F46" s="82">
        <v>0</v>
      </c>
      <c r="G46" s="82">
        <v>11147.064766199999</v>
      </c>
      <c r="H46" s="82">
        <v>0</v>
      </c>
      <c r="I46" s="82">
        <v>84389.664084389995</v>
      </c>
      <c r="J46" s="82">
        <v>0</v>
      </c>
      <c r="K46" s="82">
        <v>0</v>
      </c>
      <c r="L46" s="82">
        <v>0</v>
      </c>
      <c r="M46" s="82">
        <v>0</v>
      </c>
      <c r="N46" s="82">
        <v>0</v>
      </c>
      <c r="O46" s="82">
        <v>0</v>
      </c>
      <c r="P46" s="82">
        <v>0</v>
      </c>
      <c r="Q46" s="82">
        <v>0</v>
      </c>
      <c r="R46" s="82">
        <v>0</v>
      </c>
      <c r="S46" s="82">
        <v>0</v>
      </c>
      <c r="T46" s="1">
        <v>0</v>
      </c>
      <c r="U46" s="20"/>
      <c r="V46" s="20" t="s">
        <v>8</v>
      </c>
      <c r="W46" s="195"/>
    </row>
    <row r="47" spans="1:23">
      <c r="A47" s="195"/>
      <c r="B47" s="20"/>
      <c r="C47" s="20" t="s">
        <v>9</v>
      </c>
      <c r="D47" s="21">
        <v>553.35006480800223</v>
      </c>
      <c r="E47" s="82">
        <v>252.91825947631281</v>
      </c>
      <c r="F47" s="82">
        <v>51.168433998097967</v>
      </c>
      <c r="G47" s="82">
        <v>1.461955257088513</v>
      </c>
      <c r="H47" s="82">
        <v>168.8558321937233</v>
      </c>
      <c r="I47" s="82">
        <v>29.239105141770271</v>
      </c>
      <c r="J47" s="82">
        <v>0</v>
      </c>
      <c r="K47" s="82">
        <v>1.461955257088513</v>
      </c>
      <c r="L47" s="82">
        <v>4.3858657712655402</v>
      </c>
      <c r="M47" s="82">
        <v>16.081507827973649</v>
      </c>
      <c r="N47" s="82">
        <v>0</v>
      </c>
      <c r="O47" s="82">
        <v>0</v>
      </c>
      <c r="P47" s="82">
        <v>0</v>
      </c>
      <c r="Q47" s="82">
        <v>14.61955257088513</v>
      </c>
      <c r="R47" s="82">
        <v>7.3097762854425667</v>
      </c>
      <c r="S47" s="82">
        <v>0</v>
      </c>
      <c r="T47" s="1">
        <v>5.8478210283540539</v>
      </c>
      <c r="U47" s="20"/>
      <c r="V47" s="20" t="s">
        <v>9</v>
      </c>
      <c r="W47" s="195"/>
    </row>
    <row r="48" spans="1:23" ht="17.5" thickBot="1">
      <c r="A48" s="197"/>
      <c r="B48" s="32" t="s">
        <v>35</v>
      </c>
      <c r="C48" s="32" t="s">
        <v>62</v>
      </c>
      <c r="D48" s="33">
        <v>418508.21490000002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  <c r="R48" s="87">
        <v>0</v>
      </c>
      <c r="S48" s="87">
        <v>418508.21490000002</v>
      </c>
      <c r="T48" s="36">
        <v>0</v>
      </c>
      <c r="U48" s="32" t="s">
        <v>35</v>
      </c>
      <c r="V48" s="32" t="s">
        <v>62</v>
      </c>
      <c r="W48" s="197"/>
    </row>
    <row r="49" spans="1:2">
      <c r="A49" s="37"/>
    </row>
    <row r="50" spans="1:2">
      <c r="A50" s="184" t="s">
        <v>545</v>
      </c>
      <c r="B50"/>
    </row>
    <row r="51" spans="1:2">
      <c r="A51" s="184" t="s">
        <v>546</v>
      </c>
      <c r="B51"/>
    </row>
    <row r="52" spans="1:2">
      <c r="A52" s="184" t="s">
        <v>547</v>
      </c>
      <c r="B52"/>
    </row>
    <row r="53" spans="1:2">
      <c r="A53" s="184" t="s">
        <v>548</v>
      </c>
      <c r="B53"/>
    </row>
    <row r="54" spans="1:2">
      <c r="A54" s="184" t="s">
        <v>549</v>
      </c>
      <c r="B54"/>
    </row>
    <row r="55" spans="1:2">
      <c r="A55" s="184" t="s">
        <v>554</v>
      </c>
      <c r="B55"/>
    </row>
    <row r="56" spans="1:2">
      <c r="A56" s="184" t="s">
        <v>551</v>
      </c>
      <c r="B56"/>
    </row>
    <row r="57" spans="1:2">
      <c r="A57" s="185"/>
      <c r="B57" s="186"/>
    </row>
    <row r="58" spans="1:2">
      <c r="A58"/>
      <c r="B58"/>
    </row>
  </sheetData>
  <mergeCells count="6">
    <mergeCell ref="A12:A44"/>
    <mergeCell ref="W12:W44"/>
    <mergeCell ref="A45:A48"/>
    <mergeCell ref="W45:W48"/>
    <mergeCell ref="A5:C6"/>
    <mergeCell ref="U5:W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.5" style="3" customWidth="1"/>
    <col min="4" max="19" width="11.58203125" style="3" customWidth="1"/>
    <col min="20" max="20" width="9" style="3"/>
    <col min="21" max="21" width="19.25" style="3" bestFit="1" customWidth="1"/>
    <col min="22" max="22" width="4.08203125" style="3" customWidth="1"/>
    <col min="23" max="16384" width="9" style="3"/>
  </cols>
  <sheetData>
    <row r="1" spans="1:22" ht="21">
      <c r="A1" s="4" t="s">
        <v>78</v>
      </c>
    </row>
    <row r="3" spans="1:22" ht="21">
      <c r="B3" s="4" t="s">
        <v>576</v>
      </c>
    </row>
    <row r="4" spans="1:22" ht="21.5" thickBot="1">
      <c r="B4" s="4"/>
      <c r="V4" s="6" t="s">
        <v>0</v>
      </c>
    </row>
    <row r="5" spans="1:22">
      <c r="A5" s="198" t="s">
        <v>1</v>
      </c>
      <c r="B5" s="198"/>
      <c r="C5" s="198"/>
      <c r="D5" s="38" t="s">
        <v>189</v>
      </c>
      <c r="E5" s="7" t="s">
        <v>190</v>
      </c>
      <c r="F5" s="7" t="s">
        <v>191</v>
      </c>
      <c r="G5" s="7" t="s">
        <v>192</v>
      </c>
      <c r="H5" s="7" t="s">
        <v>193</v>
      </c>
      <c r="I5" s="7" t="s">
        <v>194</v>
      </c>
      <c r="J5" s="7" t="s">
        <v>195</v>
      </c>
      <c r="K5" s="7" t="s">
        <v>196</v>
      </c>
      <c r="L5" s="7" t="s">
        <v>197</v>
      </c>
      <c r="M5" s="7" t="s">
        <v>198</v>
      </c>
      <c r="N5" s="7" t="s">
        <v>199</v>
      </c>
      <c r="O5" s="7" t="s">
        <v>200</v>
      </c>
      <c r="P5" s="7" t="s">
        <v>201</v>
      </c>
      <c r="Q5" s="7" t="s">
        <v>202</v>
      </c>
      <c r="R5" s="7" t="s">
        <v>203</v>
      </c>
      <c r="S5" s="100" t="s">
        <v>81</v>
      </c>
      <c r="T5" s="202" t="s">
        <v>1</v>
      </c>
      <c r="U5" s="198"/>
      <c r="V5" s="198"/>
    </row>
    <row r="6" spans="1:22">
      <c r="A6" s="200"/>
      <c r="B6" s="200"/>
      <c r="C6" s="200"/>
      <c r="D6" s="40" t="s">
        <v>462</v>
      </c>
      <c r="E6" s="40" t="s">
        <v>463</v>
      </c>
      <c r="F6" s="40" t="s">
        <v>464</v>
      </c>
      <c r="G6" s="40" t="s">
        <v>465</v>
      </c>
      <c r="H6" s="40" t="s">
        <v>466</v>
      </c>
      <c r="I6" s="40" t="s">
        <v>467</v>
      </c>
      <c r="J6" s="40" t="s">
        <v>468</v>
      </c>
      <c r="K6" s="40" t="s">
        <v>469</v>
      </c>
      <c r="L6" s="40" t="s">
        <v>470</v>
      </c>
      <c r="M6" s="40" t="s">
        <v>471</v>
      </c>
      <c r="N6" s="40" t="s">
        <v>472</v>
      </c>
      <c r="O6" s="40" t="s">
        <v>473</v>
      </c>
      <c r="P6" s="40" t="s">
        <v>474</v>
      </c>
      <c r="Q6" s="40" t="s">
        <v>475</v>
      </c>
      <c r="R6" s="40" t="s">
        <v>476</v>
      </c>
      <c r="S6" s="14" t="s">
        <v>344</v>
      </c>
      <c r="T6" s="203"/>
      <c r="U6" s="200"/>
      <c r="V6" s="200"/>
    </row>
    <row r="7" spans="1:22">
      <c r="A7" s="16"/>
      <c r="B7" s="16" t="s">
        <v>4</v>
      </c>
      <c r="C7" s="16"/>
      <c r="D7" s="42">
        <v>2539588.3227367327</v>
      </c>
      <c r="E7" s="42">
        <v>127364.86933382407</v>
      </c>
      <c r="F7" s="42">
        <v>1179922.3284395193</v>
      </c>
      <c r="G7" s="42">
        <v>256429.81921528591</v>
      </c>
      <c r="H7" s="42">
        <v>164600.28179356066</v>
      </c>
      <c r="I7" s="42">
        <v>135288.05640860237</v>
      </c>
      <c r="J7" s="42">
        <v>160909.80549002325</v>
      </c>
      <c r="K7" s="42">
        <v>80735.655747466197</v>
      </c>
      <c r="L7" s="42">
        <v>69755.279143568594</v>
      </c>
      <c r="M7" s="42">
        <v>17139.324462236225</v>
      </c>
      <c r="N7" s="42">
        <v>67040.501783120606</v>
      </c>
      <c r="O7" s="42">
        <v>64585.472657184517</v>
      </c>
      <c r="P7" s="42">
        <v>24539.414007642124</v>
      </c>
      <c r="Q7" s="42">
        <v>113853.38812847005</v>
      </c>
      <c r="R7" s="42">
        <v>72759.837983530349</v>
      </c>
      <c r="S7" s="43">
        <v>4664.2881426980921</v>
      </c>
      <c r="T7" s="16" t="s">
        <v>4</v>
      </c>
      <c r="U7" s="16"/>
      <c r="V7" s="16"/>
    </row>
    <row r="8" spans="1:22">
      <c r="A8" s="20"/>
      <c r="B8" s="20"/>
      <c r="C8" s="20" t="s">
        <v>2</v>
      </c>
      <c r="D8" s="45">
        <v>2515874.9515461107</v>
      </c>
      <c r="E8" s="45">
        <v>127128.03258217573</v>
      </c>
      <c r="F8" s="45">
        <v>1179661.2665087215</v>
      </c>
      <c r="G8" s="45">
        <v>234603.85215542387</v>
      </c>
      <c r="H8" s="45">
        <v>164600.28179356066</v>
      </c>
      <c r="I8" s="45">
        <v>135288.05640860237</v>
      </c>
      <c r="J8" s="45">
        <v>160909.80549002325</v>
      </c>
      <c r="K8" s="45">
        <v>79359.307896466198</v>
      </c>
      <c r="L8" s="45">
        <v>69755.279143568594</v>
      </c>
      <c r="M8" s="45">
        <v>17139.324462236225</v>
      </c>
      <c r="N8" s="45">
        <v>67040.501783120606</v>
      </c>
      <c r="O8" s="45">
        <v>64585.472657184517</v>
      </c>
      <c r="P8" s="45">
        <v>24539.414007642124</v>
      </c>
      <c r="Q8" s="45">
        <v>113853.38812847005</v>
      </c>
      <c r="R8" s="45">
        <v>72753.990162501999</v>
      </c>
      <c r="S8" s="46">
        <v>4656.9783664126498</v>
      </c>
      <c r="T8" s="20"/>
      <c r="U8" s="20" t="s">
        <v>2</v>
      </c>
      <c r="V8" s="20"/>
    </row>
    <row r="9" spans="1:22">
      <c r="A9" s="20"/>
      <c r="B9" s="20"/>
      <c r="C9" s="20" t="s">
        <v>3</v>
      </c>
      <c r="D9" s="45">
        <v>23713.371190621885</v>
      </c>
      <c r="E9" s="45">
        <v>236.8367516483392</v>
      </c>
      <c r="F9" s="45">
        <v>261.06193079771754</v>
      </c>
      <c r="G9" s="45">
        <v>21825.967059862032</v>
      </c>
      <c r="H9" s="45">
        <v>0</v>
      </c>
      <c r="I9" s="45">
        <v>0</v>
      </c>
      <c r="J9" s="45">
        <v>0</v>
      </c>
      <c r="K9" s="45">
        <v>1376.347851</v>
      </c>
      <c r="L9" s="45">
        <v>0</v>
      </c>
      <c r="M9" s="45">
        <v>0</v>
      </c>
      <c r="N9" s="45">
        <v>0</v>
      </c>
      <c r="O9" s="45">
        <v>0</v>
      </c>
      <c r="P9" s="45">
        <v>0</v>
      </c>
      <c r="Q9" s="45">
        <v>0</v>
      </c>
      <c r="R9" s="45">
        <v>5.8478210283540539</v>
      </c>
      <c r="S9" s="46">
        <v>7.3097762854425667</v>
      </c>
      <c r="T9" s="20"/>
      <c r="U9" s="20" t="s">
        <v>3</v>
      </c>
      <c r="V9" s="20"/>
    </row>
    <row r="10" spans="1:22">
      <c r="A10" s="16"/>
      <c r="B10" s="16" t="s">
        <v>58</v>
      </c>
      <c r="C10" s="16"/>
      <c r="D10" s="189">
        <v>1</v>
      </c>
      <c r="E10" s="191">
        <v>5.0151777826955853E-2</v>
      </c>
      <c r="F10" s="191">
        <v>0.46461165295011336</v>
      </c>
      <c r="G10" s="191">
        <v>0.10097298720406378</v>
      </c>
      <c r="H10" s="191">
        <v>6.4813765412254976E-2</v>
      </c>
      <c r="I10" s="191">
        <v>5.3271648478369169E-2</v>
      </c>
      <c r="J10" s="191">
        <v>6.3360586457817017E-2</v>
      </c>
      <c r="K10" s="191">
        <v>3.1790843824822425E-2</v>
      </c>
      <c r="L10" s="191">
        <v>2.7467160137355773E-2</v>
      </c>
      <c r="M10" s="191">
        <v>6.7488593756669987E-3</v>
      </c>
      <c r="N10" s="191">
        <v>2.639817689462198E-2</v>
      </c>
      <c r="O10" s="191">
        <v>2.5431473313590202E-2</v>
      </c>
      <c r="P10" s="191">
        <v>9.6627527335602786E-3</v>
      </c>
      <c r="Q10" s="191">
        <v>4.4831434728672244E-2</v>
      </c>
      <c r="R10" s="191">
        <v>2.8650249070732173E-2</v>
      </c>
      <c r="S10" s="192">
        <v>1.8366315914036503E-3</v>
      </c>
      <c r="T10" s="16" t="s">
        <v>58</v>
      </c>
      <c r="U10" s="16"/>
      <c r="V10" s="16"/>
    </row>
    <row r="11" spans="1:22">
      <c r="A11" s="20"/>
      <c r="B11" s="20"/>
      <c r="C11" s="20"/>
      <c r="D11" s="21"/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1"/>
      <c r="T11" s="20"/>
      <c r="U11" s="20"/>
      <c r="V11" s="20"/>
    </row>
    <row r="12" spans="1:22">
      <c r="A12" s="195" t="s">
        <v>2</v>
      </c>
      <c r="B12" s="16" t="s">
        <v>6</v>
      </c>
      <c r="C12" s="16"/>
      <c r="D12" s="17">
        <v>1215.6005440000001</v>
      </c>
      <c r="E12" s="84">
        <v>144.51494400000001</v>
      </c>
      <c r="F12" s="84">
        <v>77.320800000000006</v>
      </c>
      <c r="G12" s="84">
        <v>95.771680000000003</v>
      </c>
      <c r="H12" s="84">
        <v>65.959903999999995</v>
      </c>
      <c r="I12" s="84">
        <v>39.677632000000003</v>
      </c>
      <c r="J12" s="84">
        <v>98.277631999999997</v>
      </c>
      <c r="K12" s="84">
        <v>165.251328</v>
      </c>
      <c r="L12" s="84">
        <v>26.759808</v>
      </c>
      <c r="M12" s="84">
        <v>53.746943999999999</v>
      </c>
      <c r="N12" s="84">
        <v>10.968</v>
      </c>
      <c r="O12" s="84">
        <v>56.616703999999999</v>
      </c>
      <c r="P12" s="84">
        <v>91.667264000000003</v>
      </c>
      <c r="Q12" s="84">
        <v>81.779712000000004</v>
      </c>
      <c r="R12" s="84">
        <v>155.79392000000001</v>
      </c>
      <c r="S12" s="19">
        <v>51.494272000000002</v>
      </c>
      <c r="T12" s="16" t="s">
        <v>6</v>
      </c>
      <c r="U12" s="16"/>
      <c r="V12" s="195" t="s">
        <v>2</v>
      </c>
    </row>
    <row r="13" spans="1:22">
      <c r="A13" s="195"/>
      <c r="B13" s="16" t="s">
        <v>7</v>
      </c>
      <c r="C13" s="16"/>
      <c r="D13" s="42">
        <v>1183906.5412576171</v>
      </c>
      <c r="E13" s="42">
        <v>25772.948849499131</v>
      </c>
      <c r="F13" s="42">
        <v>188864.84530464484</v>
      </c>
      <c r="G13" s="42">
        <v>153099.77457769334</v>
      </c>
      <c r="H13" s="42">
        <v>134335.18382888657</v>
      </c>
      <c r="I13" s="42">
        <v>125359.55032932092</v>
      </c>
      <c r="J13" s="42">
        <v>149820.11014387911</v>
      </c>
      <c r="K13" s="42">
        <v>65613.018396928979</v>
      </c>
      <c r="L13" s="42">
        <v>41383.455415833247</v>
      </c>
      <c r="M13" s="42">
        <v>12613.899693838743</v>
      </c>
      <c r="N13" s="42">
        <v>61436.186313661987</v>
      </c>
      <c r="O13" s="42">
        <v>58894.625695952636</v>
      </c>
      <c r="P13" s="42">
        <v>19755.687836593759</v>
      </c>
      <c r="Q13" s="42">
        <v>77674.473427658522</v>
      </c>
      <c r="R13" s="42">
        <v>68348.615228092327</v>
      </c>
      <c r="S13" s="43">
        <v>934.16621513270206</v>
      </c>
      <c r="T13" s="16" t="s">
        <v>7</v>
      </c>
      <c r="U13" s="16"/>
      <c r="V13" s="195"/>
    </row>
    <row r="14" spans="1:22">
      <c r="A14" s="195"/>
      <c r="B14" s="20"/>
      <c r="C14" s="20" t="s">
        <v>8</v>
      </c>
      <c r="D14" s="45">
        <v>1110016.2624484412</v>
      </c>
      <c r="E14" s="45">
        <v>15582.044272376999</v>
      </c>
      <c r="F14" s="45">
        <v>182406.078260865</v>
      </c>
      <c r="G14" s="45">
        <v>143716.84149913499</v>
      </c>
      <c r="H14" s="45">
        <v>127718.738786628</v>
      </c>
      <c r="I14" s="45">
        <v>120212.766215643</v>
      </c>
      <c r="J14" s="45">
        <v>142796.89902602401</v>
      </c>
      <c r="K14" s="45">
        <v>58079.672596842</v>
      </c>
      <c r="L14" s="45">
        <v>38930.647191843003</v>
      </c>
      <c r="M14" s="45">
        <v>10672.827465599999</v>
      </c>
      <c r="N14" s="45">
        <v>59358.362355593999</v>
      </c>
      <c r="O14" s="45">
        <v>55711.314098463001</v>
      </c>
      <c r="P14" s="45">
        <v>17678.766200336999</v>
      </c>
      <c r="Q14" s="45">
        <v>73823.234969439</v>
      </c>
      <c r="R14" s="45">
        <v>63328.069509651003</v>
      </c>
      <c r="S14" s="46">
        <v>0</v>
      </c>
      <c r="T14" s="20"/>
      <c r="U14" s="20" t="s">
        <v>8</v>
      </c>
      <c r="V14" s="195"/>
    </row>
    <row r="15" spans="1:22">
      <c r="A15" s="195"/>
      <c r="B15" s="20"/>
      <c r="C15" s="20" t="s">
        <v>9</v>
      </c>
      <c r="D15" s="45">
        <v>73890.278809175812</v>
      </c>
      <c r="E15" s="45">
        <v>10190.90457712213</v>
      </c>
      <c r="F15" s="45">
        <v>6458.7670437798388</v>
      </c>
      <c r="G15" s="45">
        <v>9382.9330785583534</v>
      </c>
      <c r="H15" s="45">
        <v>6616.4450422585751</v>
      </c>
      <c r="I15" s="45">
        <v>5146.7841136779152</v>
      </c>
      <c r="J15" s="45">
        <v>7023.2111178550958</v>
      </c>
      <c r="K15" s="45">
        <v>7533.3458000869841</v>
      </c>
      <c r="L15" s="45">
        <v>2452.8082239902419</v>
      </c>
      <c r="M15" s="45">
        <v>1941.072228238743</v>
      </c>
      <c r="N15" s="45">
        <v>2077.8239580679842</v>
      </c>
      <c r="O15" s="45">
        <v>3183.3115974896318</v>
      </c>
      <c r="P15" s="45">
        <v>2076.9216362567622</v>
      </c>
      <c r="Q15" s="45">
        <v>3851.2384582195168</v>
      </c>
      <c r="R15" s="45">
        <v>5020.5457184413308</v>
      </c>
      <c r="S15" s="46">
        <v>934.16621513270206</v>
      </c>
      <c r="T15" s="20"/>
      <c r="U15" s="20" t="s">
        <v>9</v>
      </c>
      <c r="V15" s="195"/>
    </row>
    <row r="16" spans="1:22">
      <c r="A16" s="195"/>
      <c r="B16" s="16" t="s">
        <v>10</v>
      </c>
      <c r="C16" s="16"/>
      <c r="D16" s="42">
        <v>34439.990887745756</v>
      </c>
      <c r="E16" s="42">
        <v>1.325915639974016</v>
      </c>
      <c r="F16" s="42">
        <v>2699.839516445948</v>
      </c>
      <c r="G16" s="42">
        <v>0</v>
      </c>
      <c r="H16" s="42">
        <v>1.325915639974016</v>
      </c>
      <c r="I16" s="42">
        <v>0</v>
      </c>
      <c r="J16" s="42">
        <v>3.9777469199220472</v>
      </c>
      <c r="K16" s="42">
        <v>0</v>
      </c>
      <c r="L16" s="42">
        <v>0</v>
      </c>
      <c r="M16" s="42">
        <v>0</v>
      </c>
      <c r="N16" s="42">
        <v>0</v>
      </c>
      <c r="O16" s="42">
        <v>0</v>
      </c>
      <c r="P16" s="42">
        <v>0</v>
      </c>
      <c r="Q16" s="42">
        <v>31444.851005819986</v>
      </c>
      <c r="R16" s="42">
        <v>286.01895599999989</v>
      </c>
      <c r="S16" s="43">
        <v>2.651831279948031</v>
      </c>
      <c r="T16" s="16" t="s">
        <v>10</v>
      </c>
      <c r="U16" s="16"/>
      <c r="V16" s="195"/>
    </row>
    <row r="17" spans="1:22">
      <c r="A17" s="195"/>
      <c r="B17" s="20"/>
      <c r="C17" s="20" t="s">
        <v>8</v>
      </c>
      <c r="D17" s="45">
        <v>34427.394689166002</v>
      </c>
      <c r="E17" s="45">
        <v>0</v>
      </c>
      <c r="F17" s="45">
        <v>2697.1876851659999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0</v>
      </c>
      <c r="O17" s="45">
        <v>0</v>
      </c>
      <c r="P17" s="45">
        <v>0</v>
      </c>
      <c r="Q17" s="45">
        <v>31444.188048</v>
      </c>
      <c r="R17" s="45">
        <v>286.01895599999989</v>
      </c>
      <c r="S17" s="46">
        <v>0</v>
      </c>
      <c r="T17" s="20"/>
      <c r="U17" s="20" t="s">
        <v>8</v>
      </c>
      <c r="V17" s="195"/>
    </row>
    <row r="18" spans="1:22">
      <c r="A18" s="195"/>
      <c r="B18" s="20"/>
      <c r="C18" s="20" t="s">
        <v>9</v>
      </c>
      <c r="D18" s="45">
        <v>12.59619857975315</v>
      </c>
      <c r="E18" s="45">
        <v>1.325915639974016</v>
      </c>
      <c r="F18" s="45">
        <v>2.651831279948031</v>
      </c>
      <c r="G18" s="45">
        <v>0</v>
      </c>
      <c r="H18" s="45">
        <v>1.325915639974016</v>
      </c>
      <c r="I18" s="45">
        <v>0</v>
      </c>
      <c r="J18" s="45">
        <v>3.9777469199220472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0.66295781998700787</v>
      </c>
      <c r="R18" s="45">
        <v>0</v>
      </c>
      <c r="S18" s="46">
        <v>2.651831279948031</v>
      </c>
      <c r="T18" s="20"/>
      <c r="U18" s="20" t="s">
        <v>9</v>
      </c>
      <c r="V18" s="195"/>
    </row>
    <row r="19" spans="1:22">
      <c r="A19" s="195"/>
      <c r="B19" s="16" t="s">
        <v>11</v>
      </c>
      <c r="C19" s="16"/>
      <c r="D19" s="42">
        <v>45345.045784209011</v>
      </c>
      <c r="E19" s="42">
        <v>0</v>
      </c>
      <c r="F19" s="42">
        <v>92.072068416000008</v>
      </c>
      <c r="G19" s="42">
        <v>0</v>
      </c>
      <c r="H19" s="42">
        <v>17913.536080041002</v>
      </c>
      <c r="I19" s="42">
        <v>451.47653467200001</v>
      </c>
      <c r="J19" s="42">
        <v>0</v>
      </c>
      <c r="K19" s="42">
        <v>1577.2186264920001</v>
      </c>
      <c r="L19" s="42">
        <v>23358.159425178001</v>
      </c>
      <c r="M19" s="42">
        <v>52.280144544000002</v>
      </c>
      <c r="N19" s="42">
        <v>377.32008028799999</v>
      </c>
      <c r="O19" s="42">
        <v>1290.4338792599999</v>
      </c>
      <c r="P19" s="42">
        <v>52.780548000000003</v>
      </c>
      <c r="Q19" s="42">
        <v>18.061871759999999</v>
      </c>
      <c r="R19" s="42">
        <v>161.70652555800001</v>
      </c>
      <c r="S19" s="43">
        <v>0</v>
      </c>
      <c r="T19" s="16" t="s">
        <v>11</v>
      </c>
      <c r="U19" s="16"/>
      <c r="V19" s="195"/>
    </row>
    <row r="20" spans="1:22">
      <c r="A20" s="195"/>
      <c r="B20" s="20"/>
      <c r="C20" s="20" t="s">
        <v>8</v>
      </c>
      <c r="D20" s="45">
        <v>45345.045784209011</v>
      </c>
      <c r="E20" s="45">
        <v>0</v>
      </c>
      <c r="F20" s="45">
        <v>92.072068416000008</v>
      </c>
      <c r="G20" s="45">
        <v>0</v>
      </c>
      <c r="H20" s="45">
        <v>17913.536080041002</v>
      </c>
      <c r="I20" s="45">
        <v>451.47653467200001</v>
      </c>
      <c r="J20" s="45">
        <v>0</v>
      </c>
      <c r="K20" s="45">
        <v>1577.2186264920001</v>
      </c>
      <c r="L20" s="45">
        <v>23358.159425178001</v>
      </c>
      <c r="M20" s="45">
        <v>52.280144544000002</v>
      </c>
      <c r="N20" s="45">
        <v>377.32008028799999</v>
      </c>
      <c r="O20" s="45">
        <v>1290.4338792599999</v>
      </c>
      <c r="P20" s="45">
        <v>52.780548000000003</v>
      </c>
      <c r="Q20" s="45">
        <v>18.061871759999999</v>
      </c>
      <c r="R20" s="45">
        <v>161.70652555800001</v>
      </c>
      <c r="S20" s="46">
        <v>0</v>
      </c>
      <c r="T20" s="20"/>
      <c r="U20" s="20" t="s">
        <v>8</v>
      </c>
      <c r="V20" s="195"/>
    </row>
    <row r="21" spans="1:22">
      <c r="A21" s="195"/>
      <c r="B21" s="20"/>
      <c r="C21" s="20" t="s">
        <v>9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6">
        <v>0</v>
      </c>
      <c r="T21" s="20"/>
      <c r="U21" s="20" t="s">
        <v>9</v>
      </c>
      <c r="V21" s="195"/>
    </row>
    <row r="22" spans="1:22">
      <c r="A22" s="195"/>
      <c r="B22" s="16" t="s">
        <v>12</v>
      </c>
      <c r="C22" s="16"/>
      <c r="D22" s="17">
        <v>0</v>
      </c>
      <c r="E22" s="84">
        <v>0</v>
      </c>
      <c r="F22" s="84">
        <v>0</v>
      </c>
      <c r="G22" s="84">
        <v>0</v>
      </c>
      <c r="H22" s="84">
        <v>0</v>
      </c>
      <c r="I22" s="84">
        <v>0</v>
      </c>
      <c r="J22" s="84">
        <v>0</v>
      </c>
      <c r="K22" s="84">
        <v>0</v>
      </c>
      <c r="L22" s="84">
        <v>0</v>
      </c>
      <c r="M22" s="84">
        <v>0</v>
      </c>
      <c r="N22" s="84">
        <v>0</v>
      </c>
      <c r="O22" s="84">
        <v>0</v>
      </c>
      <c r="P22" s="84">
        <v>0</v>
      </c>
      <c r="Q22" s="84">
        <v>0</v>
      </c>
      <c r="R22" s="84">
        <v>0</v>
      </c>
      <c r="S22" s="19">
        <v>0</v>
      </c>
      <c r="T22" s="16" t="s">
        <v>12</v>
      </c>
      <c r="U22" s="16"/>
      <c r="V22" s="195"/>
    </row>
    <row r="23" spans="1:22">
      <c r="A23" s="195"/>
      <c r="B23" s="16" t="s">
        <v>13</v>
      </c>
      <c r="C23" s="16"/>
      <c r="D23" s="17">
        <v>23817.367960845597</v>
      </c>
      <c r="E23" s="84">
        <v>5480.3595150359997</v>
      </c>
      <c r="F23" s="84">
        <v>774.38300524800002</v>
      </c>
      <c r="G23" s="84">
        <v>2159.9316373920001</v>
      </c>
      <c r="H23" s="84">
        <v>1737.2398473600001</v>
      </c>
      <c r="I23" s="84">
        <v>1040.848962048</v>
      </c>
      <c r="J23" s="84">
        <v>3382.8865838256002</v>
      </c>
      <c r="K23" s="84">
        <v>3112.1902649399999</v>
      </c>
      <c r="L23" s="84">
        <v>770.12989813199999</v>
      </c>
      <c r="M23" s="84">
        <v>656.24999903999992</v>
      </c>
      <c r="N23" s="84">
        <v>1973.6084274</v>
      </c>
      <c r="O23" s="84">
        <v>653.48853422399998</v>
      </c>
      <c r="P23" s="84">
        <v>150.88065599999999</v>
      </c>
      <c r="Q23" s="84">
        <v>239.85757224</v>
      </c>
      <c r="R23" s="84">
        <v>373.64700995999999</v>
      </c>
      <c r="S23" s="19">
        <v>1311.666048</v>
      </c>
      <c r="T23" s="16" t="s">
        <v>13</v>
      </c>
      <c r="U23" s="16"/>
      <c r="V23" s="195"/>
    </row>
    <row r="24" spans="1:22">
      <c r="A24" s="195"/>
      <c r="B24" s="16" t="s">
        <v>14</v>
      </c>
      <c r="C24" s="16"/>
      <c r="D24" s="17">
        <v>904.40843607894215</v>
      </c>
      <c r="E24" s="84">
        <v>4.204812245983379</v>
      </c>
      <c r="F24" s="84">
        <v>37.595088016658067</v>
      </c>
      <c r="G24" s="84">
        <v>6.0496298972893578</v>
      </c>
      <c r="H24" s="84">
        <v>39.206685355336347</v>
      </c>
      <c r="I24" s="84">
        <v>8.1428794248866794</v>
      </c>
      <c r="J24" s="84">
        <v>0</v>
      </c>
      <c r="K24" s="84">
        <v>0</v>
      </c>
      <c r="L24" s="84">
        <v>0</v>
      </c>
      <c r="M24" s="84">
        <v>0</v>
      </c>
      <c r="N24" s="84">
        <v>0</v>
      </c>
      <c r="O24" s="84">
        <v>15.905822893172109</v>
      </c>
      <c r="P24" s="84">
        <v>30.80619230769231</v>
      </c>
      <c r="Q24" s="84">
        <v>190.33337551831519</v>
      </c>
      <c r="R24" s="84">
        <v>572.16395041960868</v>
      </c>
      <c r="S24" s="19">
        <v>0</v>
      </c>
      <c r="T24" s="16" t="s">
        <v>14</v>
      </c>
      <c r="U24" s="16"/>
      <c r="V24" s="195"/>
    </row>
    <row r="25" spans="1:22">
      <c r="A25" s="195"/>
      <c r="B25" s="16" t="s">
        <v>15</v>
      </c>
      <c r="C25" s="16"/>
      <c r="D25" s="17">
        <v>1178969.1392774382</v>
      </c>
      <c r="E25" s="84">
        <v>78369.843095808494</v>
      </c>
      <c r="F25" s="84">
        <v>968282.45444667072</v>
      </c>
      <c r="G25" s="84">
        <v>72163.735635911362</v>
      </c>
      <c r="H25" s="84">
        <v>7091.0327393949383</v>
      </c>
      <c r="I25" s="84">
        <v>8388.3600711365652</v>
      </c>
      <c r="J25" s="84">
        <v>7604.5533833986037</v>
      </c>
      <c r="K25" s="84">
        <v>8891.6292801052223</v>
      </c>
      <c r="L25" s="84">
        <v>4216.7745964253372</v>
      </c>
      <c r="M25" s="84">
        <v>3763.1476808134821</v>
      </c>
      <c r="N25" s="84">
        <v>3242.4189617706174</v>
      </c>
      <c r="O25" s="84">
        <v>3674.4020208546999</v>
      </c>
      <c r="P25" s="84">
        <v>4457.5915107406745</v>
      </c>
      <c r="Q25" s="84">
        <v>3610.1512819354266</v>
      </c>
      <c r="R25" s="84">
        <v>2856.0445724720803</v>
      </c>
      <c r="S25" s="19">
        <v>2357</v>
      </c>
      <c r="T25" s="16" t="s">
        <v>15</v>
      </c>
      <c r="U25" s="16"/>
      <c r="V25" s="195"/>
    </row>
    <row r="26" spans="1:22">
      <c r="A26" s="195"/>
      <c r="B26" s="20"/>
      <c r="C26" s="20" t="s">
        <v>16</v>
      </c>
      <c r="D26" s="21">
        <v>10936.047399754145</v>
      </c>
      <c r="E26" s="82">
        <v>2709.6711481418261</v>
      </c>
      <c r="F26" s="82">
        <v>6777.3089407650004</v>
      </c>
      <c r="G26" s="82">
        <v>373.01734183999997</v>
      </c>
      <c r="H26" s="82">
        <v>774.97493412732047</v>
      </c>
      <c r="I26" s="82">
        <v>184.026342</v>
      </c>
      <c r="J26" s="82">
        <v>0</v>
      </c>
      <c r="K26" s="82">
        <v>116.99118288</v>
      </c>
      <c r="L26" s="82">
        <v>0</v>
      </c>
      <c r="M26" s="82">
        <v>0</v>
      </c>
      <c r="N26" s="82">
        <v>0</v>
      </c>
      <c r="O26" s="82">
        <v>0</v>
      </c>
      <c r="P26" s="82">
        <v>0</v>
      </c>
      <c r="Q26" s="82">
        <v>5.7510000000000012E-2</v>
      </c>
      <c r="R26" s="82">
        <v>0</v>
      </c>
      <c r="S26" s="1">
        <v>0</v>
      </c>
      <c r="T26" s="20"/>
      <c r="U26" s="20" t="s">
        <v>16</v>
      </c>
      <c r="V26" s="195"/>
    </row>
    <row r="27" spans="1:22">
      <c r="A27" s="195"/>
      <c r="B27" s="20" t="s">
        <v>5</v>
      </c>
      <c r="C27" s="20" t="s">
        <v>17</v>
      </c>
      <c r="D27" s="21">
        <v>0</v>
      </c>
      <c r="E27" s="82">
        <v>0</v>
      </c>
      <c r="F27" s="82">
        <v>0</v>
      </c>
      <c r="G27" s="82">
        <v>0</v>
      </c>
      <c r="H27" s="82">
        <v>0</v>
      </c>
      <c r="I27" s="82">
        <v>0</v>
      </c>
      <c r="J27" s="82">
        <v>0</v>
      </c>
      <c r="K27" s="82">
        <v>0</v>
      </c>
      <c r="L27" s="82">
        <v>0</v>
      </c>
      <c r="M27" s="82">
        <v>0</v>
      </c>
      <c r="N27" s="82">
        <v>0</v>
      </c>
      <c r="O27" s="82">
        <v>0</v>
      </c>
      <c r="P27" s="82">
        <v>0</v>
      </c>
      <c r="Q27" s="82">
        <v>0</v>
      </c>
      <c r="R27" s="82">
        <v>0</v>
      </c>
      <c r="S27" s="1">
        <v>0</v>
      </c>
      <c r="T27" s="20" t="s">
        <v>5</v>
      </c>
      <c r="U27" s="20" t="s">
        <v>17</v>
      </c>
      <c r="V27" s="195"/>
    </row>
    <row r="28" spans="1:22">
      <c r="A28" s="195"/>
      <c r="B28" s="20"/>
      <c r="C28" s="20" t="s">
        <v>18</v>
      </c>
      <c r="D28" s="21">
        <v>30013.869861639872</v>
      </c>
      <c r="E28" s="82">
        <v>8902.9558493090863</v>
      </c>
      <c r="F28" s="82">
        <v>3741.2083033576059</v>
      </c>
      <c r="G28" s="82">
        <v>4321.8830289825773</v>
      </c>
      <c r="H28" s="82">
        <v>2134.9735391770569</v>
      </c>
      <c r="I28" s="82">
        <v>1648.1614952135001</v>
      </c>
      <c r="J28" s="82">
        <v>1839.8765474660061</v>
      </c>
      <c r="K28" s="82">
        <v>2009.753302419213</v>
      </c>
      <c r="L28" s="82">
        <v>621.34155489065415</v>
      </c>
      <c r="M28" s="82">
        <v>553.37685400084627</v>
      </c>
      <c r="N28" s="82">
        <v>547.00735062188392</v>
      </c>
      <c r="O28" s="82">
        <v>617.84182775935619</v>
      </c>
      <c r="P28" s="82">
        <v>629.95088363364744</v>
      </c>
      <c r="Q28" s="82">
        <v>1350.7546835957919</v>
      </c>
      <c r="R28" s="82">
        <v>1094.784641212653</v>
      </c>
      <c r="S28" s="1">
        <v>0</v>
      </c>
      <c r="T28" s="20"/>
      <c r="U28" s="20" t="s">
        <v>18</v>
      </c>
      <c r="V28" s="195"/>
    </row>
    <row r="29" spans="1:22">
      <c r="A29" s="195"/>
      <c r="B29" s="20"/>
      <c r="C29" s="20" t="s">
        <v>19</v>
      </c>
      <c r="D29" s="21">
        <v>6826.073075587823</v>
      </c>
      <c r="E29" s="82">
        <v>0</v>
      </c>
      <c r="F29" s="82">
        <v>5055.1431591078226</v>
      </c>
      <c r="G29" s="82">
        <v>0</v>
      </c>
      <c r="H29" s="82">
        <v>0</v>
      </c>
      <c r="I29" s="82">
        <v>0</v>
      </c>
      <c r="J29" s="82">
        <v>0</v>
      </c>
      <c r="K29" s="82">
        <v>1770.92991648</v>
      </c>
      <c r="L29" s="82">
        <v>0</v>
      </c>
      <c r="M29" s="82">
        <v>0</v>
      </c>
      <c r="N29" s="82">
        <v>0</v>
      </c>
      <c r="O29" s="82">
        <v>0</v>
      </c>
      <c r="P29" s="82">
        <v>0</v>
      </c>
      <c r="Q29" s="82">
        <v>0</v>
      </c>
      <c r="R29" s="82">
        <v>0</v>
      </c>
      <c r="S29" s="1">
        <v>0</v>
      </c>
      <c r="T29" s="20"/>
      <c r="U29" s="20" t="s">
        <v>19</v>
      </c>
      <c r="V29" s="195"/>
    </row>
    <row r="30" spans="1:22">
      <c r="A30" s="195"/>
      <c r="B30" s="20"/>
      <c r="C30" s="20" t="s">
        <v>20</v>
      </c>
      <c r="D30" s="21">
        <v>89.61433588776967</v>
      </c>
      <c r="E30" s="82">
        <v>31.50587148791745</v>
      </c>
      <c r="F30" s="82">
        <v>13.567654891907109</v>
      </c>
      <c r="G30" s="82">
        <v>14.666342329796461</v>
      </c>
      <c r="H30" s="82">
        <v>5.7144658859585604</v>
      </c>
      <c r="I30" s="82">
        <v>3.9725077883421389</v>
      </c>
      <c r="J30" s="82">
        <v>4.042798741826493</v>
      </c>
      <c r="K30" s="82">
        <v>5.8936430573458063</v>
      </c>
      <c r="L30" s="82">
        <v>1.1213241633600459</v>
      </c>
      <c r="M30" s="82">
        <v>1.0944592124480861</v>
      </c>
      <c r="N30" s="82">
        <v>1.150990643074506</v>
      </c>
      <c r="O30" s="82">
        <v>1.1153783860571029</v>
      </c>
      <c r="P30" s="82">
        <v>1.2689852417220391</v>
      </c>
      <c r="Q30" s="82">
        <v>2.3801589343138438</v>
      </c>
      <c r="R30" s="82">
        <v>2.1197551237000272</v>
      </c>
      <c r="S30" s="1">
        <v>0</v>
      </c>
      <c r="T30" s="20"/>
      <c r="U30" s="20" t="s">
        <v>20</v>
      </c>
      <c r="V30" s="195"/>
    </row>
    <row r="31" spans="1:22">
      <c r="A31" s="195"/>
      <c r="B31" s="20"/>
      <c r="C31" s="20" t="s">
        <v>21</v>
      </c>
      <c r="D31" s="21">
        <v>22505.840000000004</v>
      </c>
      <c r="E31" s="82">
        <v>311.94424126367568</v>
      </c>
      <c r="F31" s="82">
        <v>408.30023786943048</v>
      </c>
      <c r="G31" s="82">
        <v>605.09727598208508</v>
      </c>
      <c r="H31" s="82">
        <v>1641.268915157483</v>
      </c>
      <c r="I31" s="82">
        <v>2379.742907161949</v>
      </c>
      <c r="J31" s="82">
        <v>461.86538913569268</v>
      </c>
      <c r="K31" s="82">
        <v>2991.8868855985079</v>
      </c>
      <c r="L31" s="82">
        <v>3033.4522174676581</v>
      </c>
      <c r="M31" s="82">
        <v>2632.1476189914379</v>
      </c>
      <c r="N31" s="82">
        <v>2040.633117305659</v>
      </c>
      <c r="O31" s="82">
        <v>2105.7895834789201</v>
      </c>
      <c r="P31" s="82">
        <v>1675.481166204572</v>
      </c>
      <c r="Q31" s="82">
        <v>1167.5058327472059</v>
      </c>
      <c r="R31" s="82">
        <v>1050.7246116357269</v>
      </c>
      <c r="S31" s="1">
        <v>0</v>
      </c>
      <c r="T31" s="20"/>
      <c r="U31" s="20" t="s">
        <v>21</v>
      </c>
      <c r="V31" s="195"/>
    </row>
    <row r="32" spans="1:22">
      <c r="A32" s="195"/>
      <c r="B32" s="20"/>
      <c r="C32" s="20" t="s">
        <v>22</v>
      </c>
      <c r="D32" s="21">
        <v>959765.72843129456</v>
      </c>
      <c r="E32" s="82">
        <v>214.67268480000001</v>
      </c>
      <c r="F32" s="82">
        <v>927755.55322427896</v>
      </c>
      <c r="G32" s="82">
        <v>9372.4477247089017</v>
      </c>
      <c r="H32" s="82">
        <v>2534.1008850471198</v>
      </c>
      <c r="I32" s="82">
        <v>4172.4568189727743</v>
      </c>
      <c r="J32" s="82">
        <v>5298.7686480550783</v>
      </c>
      <c r="K32" s="82">
        <v>1585.7983256701571</v>
      </c>
      <c r="L32" s="82">
        <v>560.85949990366487</v>
      </c>
      <c r="M32" s="82">
        <v>576.52874860874999</v>
      </c>
      <c r="N32" s="82">
        <v>653.62750319999998</v>
      </c>
      <c r="O32" s="82">
        <v>735.15523123036644</v>
      </c>
      <c r="P32" s="82">
        <v>2150.890475660733</v>
      </c>
      <c r="Q32" s="82">
        <v>1089.4530966581151</v>
      </c>
      <c r="R32" s="82">
        <v>708.41556449999996</v>
      </c>
      <c r="S32" s="23">
        <v>2357</v>
      </c>
      <c r="T32" s="20"/>
      <c r="U32" s="20" t="s">
        <v>22</v>
      </c>
      <c r="V32" s="195"/>
    </row>
    <row r="33" spans="1:22">
      <c r="A33" s="195"/>
      <c r="B33" s="20" t="s">
        <v>5</v>
      </c>
      <c r="C33" s="20" t="s">
        <v>23</v>
      </c>
      <c r="D33" s="21">
        <v>24531.372926399999</v>
      </c>
      <c r="E33" s="82">
        <v>0</v>
      </c>
      <c r="F33" s="82">
        <v>24531.372926399999</v>
      </c>
      <c r="G33" s="82">
        <v>0</v>
      </c>
      <c r="H33" s="82">
        <v>0</v>
      </c>
      <c r="I33" s="82">
        <v>0</v>
      </c>
      <c r="J33" s="82">
        <v>0</v>
      </c>
      <c r="K33" s="82">
        <v>0</v>
      </c>
      <c r="L33" s="82">
        <v>0</v>
      </c>
      <c r="M33" s="82">
        <v>0</v>
      </c>
      <c r="N33" s="82">
        <v>0</v>
      </c>
      <c r="O33" s="82">
        <v>0</v>
      </c>
      <c r="P33" s="82">
        <v>0</v>
      </c>
      <c r="Q33" s="82">
        <v>0</v>
      </c>
      <c r="R33" s="82">
        <v>0</v>
      </c>
      <c r="S33" s="1">
        <v>0</v>
      </c>
      <c r="T33" s="20" t="s">
        <v>5</v>
      </c>
      <c r="U33" s="20" t="s">
        <v>23</v>
      </c>
      <c r="V33" s="195"/>
    </row>
    <row r="34" spans="1:22">
      <c r="A34" s="195"/>
      <c r="B34" s="20"/>
      <c r="C34" s="20" t="s">
        <v>24</v>
      </c>
      <c r="D34" s="21">
        <v>0</v>
      </c>
      <c r="E34" s="82">
        <v>0</v>
      </c>
      <c r="F34" s="82">
        <v>0</v>
      </c>
      <c r="G34" s="82">
        <v>0</v>
      </c>
      <c r="H34" s="82">
        <v>0</v>
      </c>
      <c r="I34" s="82">
        <v>0</v>
      </c>
      <c r="J34" s="82">
        <v>0</v>
      </c>
      <c r="K34" s="82">
        <v>0</v>
      </c>
      <c r="L34" s="82">
        <v>0</v>
      </c>
      <c r="M34" s="82">
        <v>0</v>
      </c>
      <c r="N34" s="82">
        <v>0</v>
      </c>
      <c r="O34" s="82">
        <v>0</v>
      </c>
      <c r="P34" s="82">
        <v>0</v>
      </c>
      <c r="Q34" s="82">
        <v>0</v>
      </c>
      <c r="R34" s="82">
        <v>0</v>
      </c>
      <c r="S34" s="1">
        <v>0</v>
      </c>
      <c r="T34" s="20"/>
      <c r="U34" s="20" t="s">
        <v>24</v>
      </c>
      <c r="V34" s="195"/>
    </row>
    <row r="35" spans="1:22">
      <c r="A35" s="195"/>
      <c r="B35" s="20" t="s">
        <v>5</v>
      </c>
      <c r="C35" s="20" t="s">
        <v>47</v>
      </c>
      <c r="D35" s="21">
        <v>0</v>
      </c>
      <c r="E35" s="82">
        <v>0</v>
      </c>
      <c r="F35" s="82">
        <v>0</v>
      </c>
      <c r="G35" s="82">
        <v>0</v>
      </c>
      <c r="H35" s="82">
        <v>0</v>
      </c>
      <c r="I35" s="82">
        <v>0</v>
      </c>
      <c r="J35" s="82">
        <v>0</v>
      </c>
      <c r="K35" s="82">
        <v>0</v>
      </c>
      <c r="L35" s="82">
        <v>0</v>
      </c>
      <c r="M35" s="82">
        <v>0</v>
      </c>
      <c r="N35" s="82">
        <v>0</v>
      </c>
      <c r="O35" s="82">
        <v>0</v>
      </c>
      <c r="P35" s="82">
        <v>0</v>
      </c>
      <c r="Q35" s="82">
        <v>0</v>
      </c>
      <c r="R35" s="82">
        <v>0</v>
      </c>
      <c r="S35" s="1">
        <v>0</v>
      </c>
      <c r="T35" s="20" t="s">
        <v>5</v>
      </c>
      <c r="U35" s="20" t="s">
        <v>47</v>
      </c>
      <c r="V35" s="195"/>
    </row>
    <row r="36" spans="1:22">
      <c r="A36" s="195"/>
      <c r="B36" s="20"/>
      <c r="C36" s="20" t="s">
        <v>25</v>
      </c>
      <c r="D36" s="21">
        <v>124300.59324687399</v>
      </c>
      <c r="E36" s="82">
        <v>66199.093300805995</v>
      </c>
      <c r="F36" s="82">
        <v>0</v>
      </c>
      <c r="G36" s="82">
        <v>57476.623922068</v>
      </c>
      <c r="H36" s="82">
        <v>0</v>
      </c>
      <c r="I36" s="82">
        <v>0</v>
      </c>
      <c r="J36" s="82">
        <v>0</v>
      </c>
      <c r="K36" s="82">
        <v>410.37602399999997</v>
      </c>
      <c r="L36" s="82">
        <v>0</v>
      </c>
      <c r="M36" s="82">
        <v>0</v>
      </c>
      <c r="N36" s="82">
        <v>0</v>
      </c>
      <c r="O36" s="82">
        <v>214.5</v>
      </c>
      <c r="P36" s="82">
        <v>0</v>
      </c>
      <c r="Q36" s="82">
        <v>0</v>
      </c>
      <c r="R36" s="82">
        <v>0</v>
      </c>
      <c r="S36" s="1">
        <v>0</v>
      </c>
      <c r="T36" s="20"/>
      <c r="U36" s="20" t="s">
        <v>25</v>
      </c>
      <c r="V36" s="195"/>
    </row>
    <row r="37" spans="1:22">
      <c r="A37" s="195"/>
      <c r="B37" s="20"/>
      <c r="C37" s="20" t="s">
        <v>26</v>
      </c>
      <c r="D37" s="21">
        <v>0</v>
      </c>
      <c r="E37" s="82">
        <v>0</v>
      </c>
      <c r="F37" s="82">
        <v>0</v>
      </c>
      <c r="G37" s="82">
        <v>0</v>
      </c>
      <c r="H37" s="82">
        <v>0</v>
      </c>
      <c r="I37" s="82">
        <v>0</v>
      </c>
      <c r="J37" s="82">
        <v>0</v>
      </c>
      <c r="K37" s="82">
        <v>0</v>
      </c>
      <c r="L37" s="82">
        <v>0</v>
      </c>
      <c r="M37" s="82">
        <v>0</v>
      </c>
      <c r="N37" s="82">
        <v>0</v>
      </c>
      <c r="O37" s="82">
        <v>0</v>
      </c>
      <c r="P37" s="82">
        <v>0</v>
      </c>
      <c r="Q37" s="82">
        <v>0</v>
      </c>
      <c r="R37" s="82">
        <v>0</v>
      </c>
      <c r="S37" s="1">
        <v>0</v>
      </c>
      <c r="T37" s="20"/>
      <c r="U37" s="20" t="s">
        <v>26</v>
      </c>
      <c r="V37" s="195"/>
    </row>
    <row r="38" spans="1:22">
      <c r="A38" s="195"/>
      <c r="B38" s="16" t="s">
        <v>27</v>
      </c>
      <c r="C38" s="16"/>
      <c r="D38" s="17">
        <v>47276.857398176202</v>
      </c>
      <c r="E38" s="84">
        <v>17354.83544994616</v>
      </c>
      <c r="F38" s="84">
        <v>18832.75627927954</v>
      </c>
      <c r="G38" s="84">
        <v>7078.5889945298768</v>
      </c>
      <c r="H38" s="84">
        <v>3416.7967928828311</v>
      </c>
      <c r="I38" s="84">
        <v>0</v>
      </c>
      <c r="J38" s="84">
        <v>0</v>
      </c>
      <c r="K38" s="84">
        <v>0</v>
      </c>
      <c r="L38" s="84">
        <v>0</v>
      </c>
      <c r="M38" s="84">
        <v>0</v>
      </c>
      <c r="N38" s="84">
        <v>0</v>
      </c>
      <c r="O38" s="84">
        <v>0</v>
      </c>
      <c r="P38" s="84">
        <v>0</v>
      </c>
      <c r="Q38" s="84">
        <v>593.87988153779543</v>
      </c>
      <c r="R38" s="84">
        <v>0</v>
      </c>
      <c r="S38" s="19">
        <v>0</v>
      </c>
      <c r="T38" s="16" t="s">
        <v>27</v>
      </c>
      <c r="U38" s="16"/>
      <c r="V38" s="195"/>
    </row>
    <row r="39" spans="1:22">
      <c r="A39" s="195"/>
      <c r="B39" s="20"/>
      <c r="C39" s="20" t="s">
        <v>28</v>
      </c>
      <c r="D39" s="21">
        <v>0</v>
      </c>
      <c r="E39" s="82">
        <v>0</v>
      </c>
      <c r="F39" s="82">
        <v>0</v>
      </c>
      <c r="G39" s="82">
        <v>0</v>
      </c>
      <c r="H39" s="82">
        <v>0</v>
      </c>
      <c r="I39" s="82">
        <v>0</v>
      </c>
      <c r="J39" s="82">
        <v>0</v>
      </c>
      <c r="K39" s="82">
        <v>0</v>
      </c>
      <c r="L39" s="82">
        <v>0</v>
      </c>
      <c r="M39" s="82">
        <v>0</v>
      </c>
      <c r="N39" s="82">
        <v>0</v>
      </c>
      <c r="O39" s="82">
        <v>0</v>
      </c>
      <c r="P39" s="82">
        <v>0</v>
      </c>
      <c r="Q39" s="82">
        <v>0</v>
      </c>
      <c r="R39" s="82">
        <v>0</v>
      </c>
      <c r="S39" s="1">
        <v>0</v>
      </c>
      <c r="T39" s="20"/>
      <c r="U39" s="20" t="s">
        <v>28</v>
      </c>
      <c r="V39" s="195"/>
    </row>
    <row r="40" spans="1:22">
      <c r="A40" s="195"/>
      <c r="B40" s="20"/>
      <c r="C40" s="20" t="s">
        <v>29</v>
      </c>
      <c r="D40" s="21">
        <v>14132.903454551199</v>
      </c>
      <c r="E40" s="82">
        <v>2288.0696903725188</v>
      </c>
      <c r="F40" s="82">
        <v>7688.3611859752064</v>
      </c>
      <c r="G40" s="82">
        <v>739.67578532064249</v>
      </c>
      <c r="H40" s="82">
        <v>3416.7967928828311</v>
      </c>
      <c r="I40" s="82">
        <v>0</v>
      </c>
      <c r="J40" s="82">
        <v>0</v>
      </c>
      <c r="K40" s="82">
        <v>0</v>
      </c>
      <c r="L40" s="82">
        <v>0</v>
      </c>
      <c r="M40" s="82">
        <v>0</v>
      </c>
      <c r="N40" s="82">
        <v>0</v>
      </c>
      <c r="O40" s="82">
        <v>0</v>
      </c>
      <c r="P40" s="82">
        <v>0</v>
      </c>
      <c r="Q40" s="82">
        <v>0</v>
      </c>
      <c r="R40" s="82">
        <v>0</v>
      </c>
      <c r="S40" s="1">
        <v>0</v>
      </c>
      <c r="T40" s="20"/>
      <c r="U40" s="20" t="s">
        <v>29</v>
      </c>
      <c r="V40" s="195"/>
    </row>
    <row r="41" spans="1:22">
      <c r="A41" s="195"/>
      <c r="B41" s="20"/>
      <c r="C41" s="20" t="s">
        <v>30</v>
      </c>
      <c r="D41" s="21">
        <v>21386.101884183914</v>
      </c>
      <c r="E41" s="82">
        <v>13130.974697099409</v>
      </c>
      <c r="F41" s="82">
        <v>2021.4390193520981</v>
      </c>
      <c r="G41" s="82">
        <v>5639.8082861946123</v>
      </c>
      <c r="H41" s="82">
        <v>0</v>
      </c>
      <c r="I41" s="82">
        <v>0</v>
      </c>
      <c r="J41" s="82">
        <v>0</v>
      </c>
      <c r="K41" s="82">
        <v>0</v>
      </c>
      <c r="L41" s="82">
        <v>0</v>
      </c>
      <c r="M41" s="82">
        <v>0</v>
      </c>
      <c r="N41" s="82">
        <v>0</v>
      </c>
      <c r="O41" s="82">
        <v>0</v>
      </c>
      <c r="P41" s="82">
        <v>0</v>
      </c>
      <c r="Q41" s="82">
        <v>593.87988153779543</v>
      </c>
      <c r="R41" s="82">
        <v>0</v>
      </c>
      <c r="S41" s="1">
        <v>0</v>
      </c>
      <c r="T41" s="20"/>
      <c r="U41" s="20" t="s">
        <v>30</v>
      </c>
      <c r="V41" s="195"/>
    </row>
    <row r="42" spans="1:22">
      <c r="A42" s="195"/>
      <c r="B42" s="20"/>
      <c r="C42" s="20" t="s">
        <v>59</v>
      </c>
      <c r="D42" s="21">
        <v>0</v>
      </c>
      <c r="E42" s="82">
        <v>0</v>
      </c>
      <c r="F42" s="82">
        <v>0</v>
      </c>
      <c r="G42" s="82">
        <v>0</v>
      </c>
      <c r="H42" s="82">
        <v>0</v>
      </c>
      <c r="I42" s="82">
        <v>0</v>
      </c>
      <c r="J42" s="82">
        <v>0</v>
      </c>
      <c r="K42" s="82">
        <v>0</v>
      </c>
      <c r="L42" s="82">
        <v>0</v>
      </c>
      <c r="M42" s="82">
        <v>0</v>
      </c>
      <c r="N42" s="82">
        <v>0</v>
      </c>
      <c r="O42" s="82">
        <v>0</v>
      </c>
      <c r="P42" s="82">
        <v>0</v>
      </c>
      <c r="Q42" s="82">
        <v>0</v>
      </c>
      <c r="R42" s="82">
        <v>0</v>
      </c>
      <c r="S42" s="1">
        <v>0</v>
      </c>
      <c r="T42" s="20"/>
      <c r="U42" s="20" t="s">
        <v>59</v>
      </c>
      <c r="V42" s="195"/>
    </row>
    <row r="43" spans="1:22">
      <c r="A43" s="195"/>
      <c r="B43" s="20"/>
      <c r="C43" s="20" t="s">
        <v>32</v>
      </c>
      <c r="D43" s="21">
        <v>11757.852059441091</v>
      </c>
      <c r="E43" s="82">
        <v>1935.791062474234</v>
      </c>
      <c r="F43" s="82">
        <v>9122.9560739522349</v>
      </c>
      <c r="G43" s="82">
        <v>699.10492301462182</v>
      </c>
      <c r="H43" s="82">
        <v>0</v>
      </c>
      <c r="I43" s="82">
        <v>0</v>
      </c>
      <c r="J43" s="82">
        <v>0</v>
      </c>
      <c r="K43" s="82">
        <v>0</v>
      </c>
      <c r="L43" s="82">
        <v>0</v>
      </c>
      <c r="M43" s="82">
        <v>0</v>
      </c>
      <c r="N43" s="82">
        <v>0</v>
      </c>
      <c r="O43" s="82">
        <v>0</v>
      </c>
      <c r="P43" s="82">
        <v>0</v>
      </c>
      <c r="Q43" s="82">
        <v>0</v>
      </c>
      <c r="R43" s="82">
        <v>0</v>
      </c>
      <c r="S43" s="1">
        <v>0</v>
      </c>
      <c r="T43" s="20"/>
      <c r="U43" s="20" t="s">
        <v>32</v>
      </c>
      <c r="V43" s="195"/>
    </row>
    <row r="44" spans="1:22">
      <c r="A44" s="195"/>
      <c r="B44" s="20"/>
      <c r="C44" s="20" t="s">
        <v>33</v>
      </c>
      <c r="D44" s="21">
        <v>0</v>
      </c>
      <c r="E44" s="82">
        <v>0</v>
      </c>
      <c r="F44" s="82">
        <v>0</v>
      </c>
      <c r="G44" s="82">
        <v>0</v>
      </c>
      <c r="H44" s="82">
        <v>0</v>
      </c>
      <c r="I44" s="82">
        <v>0</v>
      </c>
      <c r="J44" s="82">
        <v>0</v>
      </c>
      <c r="K44" s="82">
        <v>0</v>
      </c>
      <c r="L44" s="82">
        <v>0</v>
      </c>
      <c r="M44" s="82">
        <v>0</v>
      </c>
      <c r="N44" s="82">
        <v>0</v>
      </c>
      <c r="O44" s="82">
        <v>0</v>
      </c>
      <c r="P44" s="82">
        <v>0</v>
      </c>
      <c r="Q44" s="82">
        <v>0</v>
      </c>
      <c r="R44" s="82">
        <v>0</v>
      </c>
      <c r="S44" s="1">
        <v>0</v>
      </c>
      <c r="T44" s="20"/>
      <c r="U44" s="20" t="s">
        <v>33</v>
      </c>
      <c r="V44" s="195"/>
    </row>
    <row r="45" spans="1:22">
      <c r="A45" s="196" t="s">
        <v>3</v>
      </c>
      <c r="B45" s="28" t="s">
        <v>34</v>
      </c>
      <c r="C45" s="28"/>
      <c r="D45" s="47">
        <v>23713.371190621885</v>
      </c>
      <c r="E45" s="85">
        <v>236.8367516483392</v>
      </c>
      <c r="F45" s="85">
        <v>261.06193079771754</v>
      </c>
      <c r="G45" s="85">
        <v>21825.967059862032</v>
      </c>
      <c r="H45" s="85">
        <v>0</v>
      </c>
      <c r="I45" s="85">
        <v>0</v>
      </c>
      <c r="J45" s="85">
        <v>0</v>
      </c>
      <c r="K45" s="85">
        <v>1376.347851</v>
      </c>
      <c r="L45" s="85">
        <v>0</v>
      </c>
      <c r="M45" s="85">
        <v>0</v>
      </c>
      <c r="N45" s="85">
        <v>0</v>
      </c>
      <c r="O45" s="85">
        <v>0</v>
      </c>
      <c r="P45" s="85">
        <v>0</v>
      </c>
      <c r="Q45" s="85">
        <v>0</v>
      </c>
      <c r="R45" s="85">
        <v>5.8478210283540539</v>
      </c>
      <c r="S45" s="49">
        <v>7.3097762854425667</v>
      </c>
      <c r="T45" s="28" t="s">
        <v>34</v>
      </c>
      <c r="U45" s="28"/>
      <c r="V45" s="196" t="s">
        <v>3</v>
      </c>
    </row>
    <row r="46" spans="1:22">
      <c r="A46" s="195"/>
      <c r="B46" s="20"/>
      <c r="C46" s="20" t="s">
        <v>8</v>
      </c>
      <c r="D46" s="21">
        <v>23310.602517293999</v>
      </c>
      <c r="E46" s="82">
        <v>0</v>
      </c>
      <c r="F46" s="82">
        <v>199.65980999999999</v>
      </c>
      <c r="G46" s="82">
        <v>21734.594856293999</v>
      </c>
      <c r="H46" s="82">
        <v>0</v>
      </c>
      <c r="I46" s="82">
        <v>0</v>
      </c>
      <c r="J46" s="82">
        <v>0</v>
      </c>
      <c r="K46" s="82">
        <v>1376.347851</v>
      </c>
      <c r="L46" s="82">
        <v>0</v>
      </c>
      <c r="M46" s="82">
        <v>0</v>
      </c>
      <c r="N46" s="82">
        <v>0</v>
      </c>
      <c r="O46" s="82">
        <v>0</v>
      </c>
      <c r="P46" s="82">
        <v>0</v>
      </c>
      <c r="Q46" s="82">
        <v>0</v>
      </c>
      <c r="R46" s="82">
        <v>0</v>
      </c>
      <c r="S46" s="1">
        <v>0</v>
      </c>
      <c r="T46" s="20"/>
      <c r="U46" s="20" t="s">
        <v>8</v>
      </c>
      <c r="V46" s="195"/>
    </row>
    <row r="47" spans="1:22">
      <c r="A47" s="195"/>
      <c r="B47" s="20"/>
      <c r="C47" s="20" t="s">
        <v>9</v>
      </c>
      <c r="D47" s="21">
        <v>402.76867332788549</v>
      </c>
      <c r="E47" s="82">
        <v>236.8367516483392</v>
      </c>
      <c r="F47" s="82">
        <v>61.402120797717558</v>
      </c>
      <c r="G47" s="82">
        <v>91.372203568032091</v>
      </c>
      <c r="H47" s="82">
        <v>0</v>
      </c>
      <c r="I47" s="82">
        <v>0</v>
      </c>
      <c r="J47" s="82">
        <v>0</v>
      </c>
      <c r="K47" s="82">
        <v>0</v>
      </c>
      <c r="L47" s="82">
        <v>0</v>
      </c>
      <c r="M47" s="82">
        <v>0</v>
      </c>
      <c r="N47" s="82">
        <v>0</v>
      </c>
      <c r="O47" s="82">
        <v>0</v>
      </c>
      <c r="P47" s="82">
        <v>0</v>
      </c>
      <c r="Q47" s="82">
        <v>0</v>
      </c>
      <c r="R47" s="82">
        <v>5.8478210283540539</v>
      </c>
      <c r="S47" s="1">
        <v>7.3097762854425667</v>
      </c>
      <c r="T47" s="20"/>
      <c r="U47" s="20" t="s">
        <v>9</v>
      </c>
      <c r="V47" s="195"/>
    </row>
    <row r="48" spans="1:22" ht="17.5" thickBot="1">
      <c r="A48" s="197"/>
      <c r="B48" s="32" t="s">
        <v>35</v>
      </c>
      <c r="C48" s="32" t="s">
        <v>62</v>
      </c>
      <c r="D48" s="33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  <c r="R48" s="87">
        <v>0</v>
      </c>
      <c r="S48" s="36">
        <v>0</v>
      </c>
      <c r="T48" s="32" t="s">
        <v>35</v>
      </c>
      <c r="U48" s="32" t="s">
        <v>62</v>
      </c>
      <c r="V48" s="197"/>
    </row>
    <row r="49" spans="1:2">
      <c r="A49" s="37"/>
    </row>
    <row r="50" spans="1:2">
      <c r="A50" s="184" t="s">
        <v>545</v>
      </c>
      <c r="B50"/>
    </row>
    <row r="51" spans="1:2">
      <c r="A51" s="184" t="s">
        <v>546</v>
      </c>
      <c r="B51"/>
    </row>
    <row r="52" spans="1:2">
      <c r="A52" s="184" t="s">
        <v>547</v>
      </c>
      <c r="B52"/>
    </row>
    <row r="53" spans="1:2">
      <c r="A53" s="184" t="s">
        <v>555</v>
      </c>
      <c r="B53"/>
    </row>
    <row r="54" spans="1:2">
      <c r="A54" s="184" t="s">
        <v>556</v>
      </c>
      <c r="B54"/>
    </row>
    <row r="55" spans="1:2">
      <c r="A55" s="184" t="s">
        <v>554</v>
      </c>
      <c r="B55"/>
    </row>
    <row r="56" spans="1:2">
      <c r="A56" s="184" t="s">
        <v>557</v>
      </c>
      <c r="B56"/>
    </row>
    <row r="57" spans="1:2">
      <c r="A57" s="185"/>
      <c r="B57" s="186"/>
    </row>
    <row r="58" spans="1:2">
      <c r="A58"/>
      <c r="B58"/>
    </row>
  </sheetData>
  <mergeCells count="6">
    <mergeCell ref="A12:A44"/>
    <mergeCell ref="V12:V44"/>
    <mergeCell ref="A45:A48"/>
    <mergeCell ref="V45:V48"/>
    <mergeCell ref="A5:C6"/>
    <mergeCell ref="T5:V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.5" style="3" customWidth="1"/>
    <col min="4" max="27" width="11.58203125" style="3" customWidth="1"/>
    <col min="28" max="28" width="9" style="3"/>
    <col min="29" max="29" width="19.25" style="3" bestFit="1" customWidth="1"/>
    <col min="30" max="30" width="4.08203125" style="3" customWidth="1"/>
    <col min="31" max="16384" width="9" style="3"/>
  </cols>
  <sheetData>
    <row r="1" spans="1:30" ht="21">
      <c r="A1" s="4" t="s">
        <v>78</v>
      </c>
    </row>
    <row r="3" spans="1:30" ht="21">
      <c r="B3" s="4" t="s">
        <v>577</v>
      </c>
    </row>
    <row r="4" spans="1:30" ht="21.5" thickBot="1">
      <c r="B4" s="4"/>
      <c r="AD4" s="6" t="s">
        <v>0</v>
      </c>
    </row>
    <row r="5" spans="1:30">
      <c r="A5" s="198" t="s">
        <v>1</v>
      </c>
      <c r="B5" s="198"/>
      <c r="C5" s="199"/>
      <c r="D5" s="38" t="s">
        <v>205</v>
      </c>
      <c r="E5" s="7" t="s">
        <v>206</v>
      </c>
      <c r="F5" s="7" t="s">
        <v>207</v>
      </c>
      <c r="G5" s="7" t="s">
        <v>208</v>
      </c>
      <c r="H5" s="7" t="s">
        <v>209</v>
      </c>
      <c r="I5" s="7" t="s">
        <v>210</v>
      </c>
      <c r="J5" s="7" t="s">
        <v>211</v>
      </c>
      <c r="K5" s="7" t="s">
        <v>212</v>
      </c>
      <c r="L5" s="7" t="s">
        <v>213</v>
      </c>
      <c r="M5" s="7" t="s">
        <v>214</v>
      </c>
      <c r="N5" s="7" t="s">
        <v>215</v>
      </c>
      <c r="O5" s="7" t="s">
        <v>216</v>
      </c>
      <c r="P5" s="7" t="s">
        <v>217</v>
      </c>
      <c r="Q5" s="7" t="s">
        <v>218</v>
      </c>
      <c r="R5" s="7" t="s">
        <v>219</v>
      </c>
      <c r="S5" s="7" t="s">
        <v>220</v>
      </c>
      <c r="T5" s="7" t="s">
        <v>221</v>
      </c>
      <c r="U5" s="7" t="s">
        <v>222</v>
      </c>
      <c r="V5" s="7" t="s">
        <v>223</v>
      </c>
      <c r="W5" s="7" t="s">
        <v>224</v>
      </c>
      <c r="X5" s="7" t="s">
        <v>225</v>
      </c>
      <c r="Y5" s="7" t="s">
        <v>226</v>
      </c>
      <c r="Z5" s="7" t="s">
        <v>227</v>
      </c>
      <c r="AA5" s="10" t="s">
        <v>81</v>
      </c>
      <c r="AB5" s="202" t="s">
        <v>1</v>
      </c>
      <c r="AC5" s="198"/>
      <c r="AD5" s="198"/>
    </row>
    <row r="6" spans="1:30" s="37" customFormat="1" ht="16">
      <c r="A6" s="200"/>
      <c r="B6" s="200"/>
      <c r="C6" s="201"/>
      <c r="D6" s="39" t="s">
        <v>477</v>
      </c>
      <c r="E6" s="40" t="s">
        <v>478</v>
      </c>
      <c r="F6" s="40" t="s">
        <v>479</v>
      </c>
      <c r="G6" s="40" t="s">
        <v>480</v>
      </c>
      <c r="H6" s="40" t="s">
        <v>481</v>
      </c>
      <c r="I6" s="40" t="s">
        <v>482</v>
      </c>
      <c r="J6" s="40" t="s">
        <v>483</v>
      </c>
      <c r="K6" s="40" t="s">
        <v>484</v>
      </c>
      <c r="L6" s="40" t="s">
        <v>485</v>
      </c>
      <c r="M6" s="40" t="s">
        <v>486</v>
      </c>
      <c r="N6" s="40" t="s">
        <v>487</v>
      </c>
      <c r="O6" s="40" t="s">
        <v>488</v>
      </c>
      <c r="P6" s="40" t="s">
        <v>489</v>
      </c>
      <c r="Q6" s="40" t="s">
        <v>490</v>
      </c>
      <c r="R6" s="40" t="s">
        <v>491</v>
      </c>
      <c r="S6" s="40" t="s">
        <v>492</v>
      </c>
      <c r="T6" s="40" t="s">
        <v>493</v>
      </c>
      <c r="U6" s="40" t="s">
        <v>494</v>
      </c>
      <c r="V6" s="40" t="s">
        <v>495</v>
      </c>
      <c r="W6" s="40" t="s">
        <v>496</v>
      </c>
      <c r="X6" s="40" t="s">
        <v>497</v>
      </c>
      <c r="Y6" s="40" t="s">
        <v>498</v>
      </c>
      <c r="Z6" s="40" t="s">
        <v>499</v>
      </c>
      <c r="AA6" s="14" t="s">
        <v>344</v>
      </c>
      <c r="AB6" s="203"/>
      <c r="AC6" s="200"/>
      <c r="AD6" s="200"/>
    </row>
    <row r="7" spans="1:30">
      <c r="A7" s="16"/>
      <c r="B7" s="16" t="s">
        <v>4</v>
      </c>
      <c r="C7" s="16"/>
      <c r="D7" s="41">
        <v>1754851.4177091513</v>
      </c>
      <c r="E7" s="42">
        <v>22868.232467009904</v>
      </c>
      <c r="F7" s="42">
        <v>162895.70573438858</v>
      </c>
      <c r="G7" s="42">
        <v>109508.94143001872</v>
      </c>
      <c r="H7" s="42">
        <v>101652.01009351108</v>
      </c>
      <c r="I7" s="42">
        <v>47950.627301356384</v>
      </c>
      <c r="J7" s="42">
        <v>23279.80691954093</v>
      </c>
      <c r="K7" s="42">
        <v>20619.621949372166</v>
      </c>
      <c r="L7" s="42">
        <v>6731.5065843117909</v>
      </c>
      <c r="M7" s="42">
        <v>105141.62793511678</v>
      </c>
      <c r="N7" s="42">
        <v>49525.066752197446</v>
      </c>
      <c r="O7" s="42">
        <v>60227.236562432627</v>
      </c>
      <c r="P7" s="42">
        <v>42676.745002933814</v>
      </c>
      <c r="Q7" s="42">
        <v>70306.053479451759</v>
      </c>
      <c r="R7" s="42">
        <v>195195.98685275676</v>
      </c>
      <c r="S7" s="42">
        <v>148144.350625875</v>
      </c>
      <c r="T7" s="42">
        <v>102459.92528928653</v>
      </c>
      <c r="U7" s="42">
        <v>30506.66623789589</v>
      </c>
      <c r="V7" s="42">
        <v>165172.06053574063</v>
      </c>
      <c r="W7" s="42">
        <v>39462.673703028246</v>
      </c>
      <c r="X7" s="42">
        <v>44943.582577319401</v>
      </c>
      <c r="Y7" s="42">
        <v>34395.231134362752</v>
      </c>
      <c r="Z7" s="42">
        <v>169002.8078600404</v>
      </c>
      <c r="AA7" s="43">
        <v>2184.9506812035652</v>
      </c>
      <c r="AB7" s="16" t="s">
        <v>4</v>
      </c>
      <c r="AC7" s="16"/>
      <c r="AD7" s="16"/>
    </row>
    <row r="8" spans="1:30">
      <c r="A8" s="20"/>
      <c r="B8" s="20"/>
      <c r="C8" s="20" t="s">
        <v>2</v>
      </c>
      <c r="D8" s="44">
        <v>1692574.8972009453</v>
      </c>
      <c r="E8" s="45">
        <v>22693.528813787827</v>
      </c>
      <c r="F8" s="45">
        <v>116770.70585867594</v>
      </c>
      <c r="G8" s="45">
        <v>93929.006500284304</v>
      </c>
      <c r="H8" s="45">
        <v>101606.68948054133</v>
      </c>
      <c r="I8" s="45">
        <v>47701.4027327855</v>
      </c>
      <c r="J8" s="45">
        <v>23272.497143255488</v>
      </c>
      <c r="K8" s="45">
        <v>20619.621949372166</v>
      </c>
      <c r="L8" s="45">
        <v>6731.5065843117909</v>
      </c>
      <c r="M8" s="45">
        <v>105141.62793511678</v>
      </c>
      <c r="N8" s="45">
        <v>49525.066752197446</v>
      </c>
      <c r="O8" s="45">
        <v>60202.383323062124</v>
      </c>
      <c r="P8" s="45">
        <v>42676.745002933814</v>
      </c>
      <c r="Q8" s="45">
        <v>70291.433926880869</v>
      </c>
      <c r="R8" s="45">
        <v>195195.98685275676</v>
      </c>
      <c r="S8" s="45">
        <v>148144.350625875</v>
      </c>
      <c r="T8" s="45">
        <v>102430.68618414477</v>
      </c>
      <c r="U8" s="45">
        <v>30506.66623789589</v>
      </c>
      <c r="V8" s="45">
        <v>165145.74534111304</v>
      </c>
      <c r="W8" s="45">
        <v>39462.673703028246</v>
      </c>
      <c r="X8" s="45">
        <v>44943.582577319401</v>
      </c>
      <c r="Y8" s="45">
        <v>34395.231134362752</v>
      </c>
      <c r="Z8" s="45">
        <v>169002.8078600404</v>
      </c>
      <c r="AA8" s="46">
        <v>2184.9506812035652</v>
      </c>
      <c r="AB8" s="20"/>
      <c r="AC8" s="20" t="s">
        <v>2</v>
      </c>
      <c r="AD8" s="20"/>
    </row>
    <row r="9" spans="1:30">
      <c r="A9" s="20"/>
      <c r="B9" s="20"/>
      <c r="C9" s="20" t="s">
        <v>3</v>
      </c>
      <c r="D9" s="44">
        <v>62276.520508205977</v>
      </c>
      <c r="E9" s="45">
        <v>174.70365322207729</v>
      </c>
      <c r="F9" s="45">
        <v>46124.999875712652</v>
      </c>
      <c r="G9" s="45">
        <v>15579.934929734418</v>
      </c>
      <c r="H9" s="45">
        <v>45.320612969743912</v>
      </c>
      <c r="I9" s="45">
        <v>249.22456857088514</v>
      </c>
      <c r="J9" s="45">
        <v>7.3097762854425667</v>
      </c>
      <c r="K9" s="45">
        <v>0</v>
      </c>
      <c r="L9" s="45">
        <v>0</v>
      </c>
      <c r="M9" s="45">
        <v>0</v>
      </c>
      <c r="N9" s="45">
        <v>0</v>
      </c>
      <c r="O9" s="45">
        <v>24.853239370504731</v>
      </c>
      <c r="P9" s="45">
        <v>0</v>
      </c>
      <c r="Q9" s="45">
        <v>14.61955257088513</v>
      </c>
      <c r="R9" s="45">
        <v>0</v>
      </c>
      <c r="S9" s="45">
        <v>0</v>
      </c>
      <c r="T9" s="45">
        <v>29.239105141770271</v>
      </c>
      <c r="U9" s="45">
        <v>0</v>
      </c>
      <c r="V9" s="45">
        <v>26.31519462759324</v>
      </c>
      <c r="W9" s="45">
        <v>0</v>
      </c>
      <c r="X9" s="45">
        <v>0</v>
      </c>
      <c r="Y9" s="45">
        <v>0</v>
      </c>
      <c r="Z9" s="45">
        <v>0</v>
      </c>
      <c r="AA9" s="46">
        <v>0</v>
      </c>
      <c r="AB9" s="20"/>
      <c r="AC9" s="20" t="s">
        <v>3</v>
      </c>
      <c r="AD9" s="20"/>
    </row>
    <row r="10" spans="1:30">
      <c r="A10" s="16"/>
      <c r="B10" s="16" t="s">
        <v>58</v>
      </c>
      <c r="C10" s="16"/>
      <c r="D10" s="189">
        <v>1</v>
      </c>
      <c r="E10" s="191">
        <v>1.3031435160968186E-2</v>
      </c>
      <c r="F10" s="191">
        <v>9.2825924799399107E-2</v>
      </c>
      <c r="G10" s="191">
        <v>6.2403540450721343E-2</v>
      </c>
      <c r="H10" s="191">
        <v>5.792627744302787E-2</v>
      </c>
      <c r="I10" s="191">
        <v>2.7324608122067068E-2</v>
      </c>
      <c r="J10" s="191">
        <v>1.3265970374820257E-2</v>
      </c>
      <c r="K10" s="191">
        <v>1.1750067123226758E-2</v>
      </c>
      <c r="L10" s="191">
        <v>3.8359410468490553E-3</v>
      </c>
      <c r="M10" s="191">
        <v>5.9914832033114568E-2</v>
      </c>
      <c r="N10" s="191">
        <v>2.822180057662621E-2</v>
      </c>
      <c r="O10" s="191">
        <v>3.4320419355534676E-2</v>
      </c>
      <c r="P10" s="191">
        <v>2.4319292546514073E-2</v>
      </c>
      <c r="Q10" s="191">
        <v>4.0063821227230685E-2</v>
      </c>
      <c r="R10" s="191">
        <v>0.11123220170262216</v>
      </c>
      <c r="S10" s="191">
        <v>8.441988257858786E-2</v>
      </c>
      <c r="T10" s="191">
        <v>5.8386666959554648E-2</v>
      </c>
      <c r="U10" s="191">
        <v>1.7384187589921676E-2</v>
      </c>
      <c r="V10" s="191">
        <v>9.4123102884324197E-2</v>
      </c>
      <c r="W10" s="191">
        <v>2.248775782655394E-2</v>
      </c>
      <c r="X10" s="191">
        <v>2.5611047250935031E-2</v>
      </c>
      <c r="Y10" s="191">
        <v>1.9600081686268103E-2</v>
      </c>
      <c r="Z10" s="191">
        <v>9.6306049705714103E-2</v>
      </c>
      <c r="AA10" s="192">
        <v>1.2450915554183394E-3</v>
      </c>
      <c r="AB10" s="16" t="s">
        <v>58</v>
      </c>
      <c r="AC10" s="16"/>
      <c r="AD10" s="16"/>
    </row>
    <row r="11" spans="1:30">
      <c r="A11" s="20"/>
      <c r="B11" s="20"/>
      <c r="C11" s="20"/>
      <c r="D11" s="21"/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  <c r="AA11" s="1"/>
      <c r="AB11" s="20"/>
      <c r="AC11" s="20"/>
      <c r="AD11" s="20"/>
    </row>
    <row r="12" spans="1:30">
      <c r="A12" s="195" t="s">
        <v>2</v>
      </c>
      <c r="B12" s="16" t="s">
        <v>6</v>
      </c>
      <c r="C12" s="16"/>
      <c r="D12" s="17">
        <v>3532.205888</v>
      </c>
      <c r="E12" s="84">
        <v>73.350080000000005</v>
      </c>
      <c r="F12" s="84">
        <v>717.91049599999997</v>
      </c>
      <c r="G12" s="84">
        <v>109.654752</v>
      </c>
      <c r="H12" s="84">
        <v>272.50588800000003</v>
      </c>
      <c r="I12" s="84">
        <v>132.80140800000001</v>
      </c>
      <c r="J12" s="84">
        <v>145.89171200000001</v>
      </c>
      <c r="K12" s="84">
        <v>59.492159999999998</v>
      </c>
      <c r="L12" s="84">
        <v>42.592959999999998</v>
      </c>
      <c r="M12" s="84">
        <v>122.36748799999999</v>
      </c>
      <c r="N12" s="84">
        <v>62.841152000000001</v>
      </c>
      <c r="O12" s="84">
        <v>97.281024000000002</v>
      </c>
      <c r="P12" s="84">
        <v>124.240736</v>
      </c>
      <c r="Q12" s="84">
        <v>48.230528</v>
      </c>
      <c r="R12" s="84">
        <v>176.63084799999999</v>
      </c>
      <c r="S12" s="84">
        <v>68.876351999999997</v>
      </c>
      <c r="T12" s="84">
        <v>60.613120000000002</v>
      </c>
      <c r="U12" s="84">
        <v>98.750912</v>
      </c>
      <c r="V12" s="84">
        <v>55.287168000000001</v>
      </c>
      <c r="W12" s="84">
        <v>134.096608</v>
      </c>
      <c r="X12" s="84">
        <v>297.59039999999999</v>
      </c>
      <c r="Y12" s="84">
        <v>117.23542399999999</v>
      </c>
      <c r="Z12" s="84">
        <v>444.83763199999999</v>
      </c>
      <c r="AA12" s="19">
        <v>69.127039999999994</v>
      </c>
      <c r="AB12" s="16" t="s">
        <v>6</v>
      </c>
      <c r="AC12" s="16"/>
      <c r="AD12" s="195" t="s">
        <v>2</v>
      </c>
    </row>
    <row r="13" spans="1:30">
      <c r="A13" s="195"/>
      <c r="B13" s="16" t="s">
        <v>7</v>
      </c>
      <c r="C13" s="16"/>
      <c r="D13" s="17">
        <v>1364271.7226297739</v>
      </c>
      <c r="E13" s="84">
        <v>18377.814334526469</v>
      </c>
      <c r="F13" s="84">
        <v>32414.007818294893</v>
      </c>
      <c r="G13" s="84">
        <v>77154.315549196588</v>
      </c>
      <c r="H13" s="84">
        <v>93787.445077668002</v>
      </c>
      <c r="I13" s="84">
        <v>43081.717843293904</v>
      </c>
      <c r="J13" s="84">
        <v>15715.054968942173</v>
      </c>
      <c r="K13" s="84">
        <v>19222.516359728415</v>
      </c>
      <c r="L13" s="84">
        <v>5198.1467171409913</v>
      </c>
      <c r="M13" s="84">
        <v>98151.696171497533</v>
      </c>
      <c r="N13" s="84">
        <v>44568.517920443082</v>
      </c>
      <c r="O13" s="84">
        <v>48333.18393918041</v>
      </c>
      <c r="P13" s="84">
        <v>34907.338040756018</v>
      </c>
      <c r="Q13" s="84">
        <v>62887.301426983504</v>
      </c>
      <c r="R13" s="84">
        <v>188261.33805127011</v>
      </c>
      <c r="S13" s="84">
        <v>129784.5123238419</v>
      </c>
      <c r="T13" s="84">
        <v>93469.107965982694</v>
      </c>
      <c r="U13" s="84">
        <v>27677.208945732746</v>
      </c>
      <c r="V13" s="84">
        <v>97102.742908123051</v>
      </c>
      <c r="W13" s="84">
        <v>35931.508134481432</v>
      </c>
      <c r="X13" s="84">
        <v>26601.321762243428</v>
      </c>
      <c r="Y13" s="84">
        <v>31253.780310056918</v>
      </c>
      <c r="Z13" s="84">
        <v>139443.25654998355</v>
      </c>
      <c r="AA13" s="19">
        <v>947.88951040625045</v>
      </c>
      <c r="AB13" s="16" t="s">
        <v>7</v>
      </c>
      <c r="AC13" s="16"/>
      <c r="AD13" s="195"/>
    </row>
    <row r="14" spans="1:30">
      <c r="A14" s="195"/>
      <c r="B14" s="20"/>
      <c r="C14" s="20" t="s">
        <v>8</v>
      </c>
      <c r="D14" s="21">
        <v>1276247.4475857089</v>
      </c>
      <c r="E14" s="82">
        <v>14473.873953374999</v>
      </c>
      <c r="F14" s="82">
        <v>24011.692859496001</v>
      </c>
      <c r="G14" s="82">
        <v>68432.814252743992</v>
      </c>
      <c r="H14" s="82">
        <v>86964.085115897993</v>
      </c>
      <c r="I14" s="82">
        <v>38232.356386599</v>
      </c>
      <c r="J14" s="82">
        <v>11958.880450320001</v>
      </c>
      <c r="K14" s="82">
        <v>16977.522373529999</v>
      </c>
      <c r="L14" s="82">
        <v>3461.53611864</v>
      </c>
      <c r="M14" s="82">
        <v>93078.691680021002</v>
      </c>
      <c r="N14" s="82">
        <v>42117.243343725</v>
      </c>
      <c r="O14" s="82">
        <v>45056.938170870002</v>
      </c>
      <c r="P14" s="82">
        <v>32204.246082966001</v>
      </c>
      <c r="Q14" s="82">
        <v>60310.959268482002</v>
      </c>
      <c r="R14" s="82">
        <v>183029.471112717</v>
      </c>
      <c r="S14" s="82">
        <v>126209.780215821</v>
      </c>
      <c r="T14" s="82">
        <v>88610.761685580001</v>
      </c>
      <c r="U14" s="82">
        <v>25649.396351766001</v>
      </c>
      <c r="V14" s="82">
        <v>94192.620779699995</v>
      </c>
      <c r="W14" s="82">
        <v>33202.563432647999</v>
      </c>
      <c r="X14" s="82">
        <v>23038.482017478</v>
      </c>
      <c r="Y14" s="82">
        <v>29458.698752982</v>
      </c>
      <c r="Z14" s="82">
        <v>135574.83318035101</v>
      </c>
      <c r="AA14" s="1">
        <v>0</v>
      </c>
      <c r="AB14" s="20"/>
      <c r="AC14" s="20" t="s">
        <v>8</v>
      </c>
      <c r="AD14" s="195"/>
    </row>
    <row r="15" spans="1:30">
      <c r="A15" s="195"/>
      <c r="B15" s="20"/>
      <c r="C15" s="20" t="s">
        <v>9</v>
      </c>
      <c r="D15" s="21">
        <v>88024.275044065071</v>
      </c>
      <c r="E15" s="82">
        <v>3903.9403811514699</v>
      </c>
      <c r="F15" s="82">
        <v>8402.3149587988937</v>
      </c>
      <c r="G15" s="82">
        <v>8721.5012964526031</v>
      </c>
      <c r="H15" s="82">
        <v>6823.3599617700147</v>
      </c>
      <c r="I15" s="82">
        <v>4849.3614566949054</v>
      </c>
      <c r="J15" s="82">
        <v>3756.1745186221719</v>
      </c>
      <c r="K15" s="82">
        <v>2244.993986198418</v>
      </c>
      <c r="L15" s="82">
        <v>1736.610598500991</v>
      </c>
      <c r="M15" s="82">
        <v>5073.0044914765294</v>
      </c>
      <c r="N15" s="82">
        <v>2451.2745767180832</v>
      </c>
      <c r="O15" s="82">
        <v>3276.2457683104089</v>
      </c>
      <c r="P15" s="82">
        <v>2703.091957790014</v>
      </c>
      <c r="Q15" s="82">
        <v>2576.3421585015021</v>
      </c>
      <c r="R15" s="82">
        <v>5231.866938553102</v>
      </c>
      <c r="S15" s="82">
        <v>3574.732108020914</v>
      </c>
      <c r="T15" s="82">
        <v>4858.3462804026958</v>
      </c>
      <c r="U15" s="82">
        <v>2027.8125939667459</v>
      </c>
      <c r="V15" s="82">
        <v>2910.1221284230519</v>
      </c>
      <c r="W15" s="82">
        <v>2728.944701833434</v>
      </c>
      <c r="X15" s="82">
        <v>3562.8397447654288</v>
      </c>
      <c r="Y15" s="82">
        <v>1795.081557074918</v>
      </c>
      <c r="Z15" s="82">
        <v>3868.423369632525</v>
      </c>
      <c r="AA15" s="1">
        <v>947.88951040625045</v>
      </c>
      <c r="AB15" s="20"/>
      <c r="AC15" s="20" t="s">
        <v>9</v>
      </c>
      <c r="AD15" s="195"/>
    </row>
    <row r="16" spans="1:30">
      <c r="A16" s="195"/>
      <c r="B16" s="16" t="s">
        <v>10</v>
      </c>
      <c r="C16" s="16"/>
      <c r="D16" s="17">
        <v>124775.95649917016</v>
      </c>
      <c r="E16" s="84">
        <v>6.4085922598744114</v>
      </c>
      <c r="F16" s="84">
        <v>704.70655459192722</v>
      </c>
      <c r="G16" s="84">
        <v>678.32392283997399</v>
      </c>
      <c r="H16" s="84">
        <v>0</v>
      </c>
      <c r="I16" s="84">
        <v>0</v>
      </c>
      <c r="J16" s="84">
        <v>0</v>
      </c>
      <c r="K16" s="84">
        <v>0</v>
      </c>
      <c r="L16" s="84">
        <v>0</v>
      </c>
      <c r="M16" s="84">
        <v>0</v>
      </c>
      <c r="N16" s="84">
        <v>0</v>
      </c>
      <c r="O16" s="84">
        <v>5105.3404531859996</v>
      </c>
      <c r="P16" s="84">
        <v>4632.9133929389991</v>
      </c>
      <c r="Q16" s="84">
        <v>0</v>
      </c>
      <c r="R16" s="84">
        <v>13.25915639974016</v>
      </c>
      <c r="S16" s="84">
        <v>15702.766739273504</v>
      </c>
      <c r="T16" s="84">
        <v>858.50119538397394</v>
      </c>
      <c r="U16" s="84">
        <v>0</v>
      </c>
      <c r="V16" s="84">
        <v>63772.853174297998</v>
      </c>
      <c r="W16" s="84">
        <v>0</v>
      </c>
      <c r="X16" s="84">
        <v>7992.9242608317709</v>
      </c>
      <c r="Y16" s="84">
        <v>176.7887519965355</v>
      </c>
      <c r="Z16" s="84">
        <v>24994.159022372565</v>
      </c>
      <c r="AA16" s="19">
        <v>137.011282797315</v>
      </c>
      <c r="AB16" s="16" t="s">
        <v>10</v>
      </c>
      <c r="AC16" s="16"/>
      <c r="AD16" s="195"/>
    </row>
    <row r="17" spans="1:30">
      <c r="A17" s="195"/>
      <c r="B17" s="20"/>
      <c r="C17" s="20" t="s">
        <v>8</v>
      </c>
      <c r="D17" s="21">
        <v>124070.87875901998</v>
      </c>
      <c r="E17" s="82">
        <v>0</v>
      </c>
      <c r="F17" s="82">
        <v>700.99399080000001</v>
      </c>
      <c r="G17" s="82">
        <v>676.99800719999996</v>
      </c>
      <c r="H17" s="82">
        <v>0</v>
      </c>
      <c r="I17" s="82">
        <v>0</v>
      </c>
      <c r="J17" s="82">
        <v>0</v>
      </c>
      <c r="K17" s="82">
        <v>0</v>
      </c>
      <c r="L17" s="82">
        <v>0</v>
      </c>
      <c r="M17" s="82">
        <v>0</v>
      </c>
      <c r="N17" s="82">
        <v>0</v>
      </c>
      <c r="O17" s="82">
        <v>5105.3404531859996</v>
      </c>
      <c r="P17" s="82">
        <v>4632.9133929389991</v>
      </c>
      <c r="Q17" s="82">
        <v>0</v>
      </c>
      <c r="R17" s="82">
        <v>0</v>
      </c>
      <c r="S17" s="82">
        <v>15371.28782928</v>
      </c>
      <c r="T17" s="82">
        <v>857.17527974399991</v>
      </c>
      <c r="U17" s="82">
        <v>0</v>
      </c>
      <c r="V17" s="82">
        <v>63772.853174297998</v>
      </c>
      <c r="W17" s="82">
        <v>0</v>
      </c>
      <c r="X17" s="82">
        <v>7981.2562031999996</v>
      </c>
      <c r="Y17" s="82">
        <v>0</v>
      </c>
      <c r="Z17" s="82">
        <v>24972.060428372999</v>
      </c>
      <c r="AA17" s="1">
        <v>0</v>
      </c>
      <c r="AB17" s="20"/>
      <c r="AC17" s="20" t="s">
        <v>8</v>
      </c>
      <c r="AD17" s="195"/>
    </row>
    <row r="18" spans="1:30">
      <c r="A18" s="195"/>
      <c r="B18" s="20"/>
      <c r="C18" s="20" t="s">
        <v>9</v>
      </c>
      <c r="D18" s="21">
        <v>705.07774015018254</v>
      </c>
      <c r="E18" s="82">
        <v>6.4085922598744114</v>
      </c>
      <c r="F18" s="82">
        <v>3.7125637919272441</v>
      </c>
      <c r="G18" s="82">
        <v>1.325915639974016</v>
      </c>
      <c r="H18" s="82">
        <v>0</v>
      </c>
      <c r="I18" s="82">
        <v>0</v>
      </c>
      <c r="J18" s="82">
        <v>0</v>
      </c>
      <c r="K18" s="82">
        <v>0</v>
      </c>
      <c r="L18" s="82">
        <v>0</v>
      </c>
      <c r="M18" s="82">
        <v>0</v>
      </c>
      <c r="N18" s="82">
        <v>0</v>
      </c>
      <c r="O18" s="82">
        <v>0</v>
      </c>
      <c r="P18" s="82">
        <v>0</v>
      </c>
      <c r="Q18" s="82">
        <v>0</v>
      </c>
      <c r="R18" s="82">
        <v>13.25915639974016</v>
      </c>
      <c r="S18" s="82">
        <v>331.47890999350398</v>
      </c>
      <c r="T18" s="82">
        <v>1.325915639974016</v>
      </c>
      <c r="U18" s="82">
        <v>0</v>
      </c>
      <c r="V18" s="82">
        <v>0</v>
      </c>
      <c r="W18" s="82">
        <v>0</v>
      </c>
      <c r="X18" s="82">
        <v>11.66805763177134</v>
      </c>
      <c r="Y18" s="82">
        <v>176.7887519965355</v>
      </c>
      <c r="Z18" s="82">
        <v>22.09859399956693</v>
      </c>
      <c r="AA18" s="1">
        <v>137.011282797315</v>
      </c>
      <c r="AB18" s="20"/>
      <c r="AC18" s="20" t="s">
        <v>9</v>
      </c>
      <c r="AD18" s="195"/>
    </row>
    <row r="19" spans="1:30">
      <c r="A19" s="195"/>
      <c r="B19" s="16" t="s">
        <v>11</v>
      </c>
      <c r="C19" s="16"/>
      <c r="D19" s="17">
        <v>11936.227043208</v>
      </c>
      <c r="E19" s="84">
        <v>0</v>
      </c>
      <c r="F19" s="84">
        <v>0</v>
      </c>
      <c r="G19" s="84">
        <v>8771.863256012999</v>
      </c>
      <c r="H19" s="84">
        <v>111.22298532000001</v>
      </c>
      <c r="I19" s="84">
        <v>224.449342992</v>
      </c>
      <c r="J19" s="84">
        <v>31.964995200000001</v>
      </c>
      <c r="K19" s="84">
        <v>0</v>
      </c>
      <c r="L19" s="84">
        <v>50.445880559999999</v>
      </c>
      <c r="M19" s="84">
        <v>0</v>
      </c>
      <c r="N19" s="84">
        <v>1817.7827494559999</v>
      </c>
      <c r="O19" s="84">
        <v>207.42659620500001</v>
      </c>
      <c r="P19" s="84">
        <v>192.53873734199999</v>
      </c>
      <c r="Q19" s="84">
        <v>0</v>
      </c>
      <c r="R19" s="84">
        <v>10.700055000000001</v>
      </c>
      <c r="S19" s="84">
        <v>0</v>
      </c>
      <c r="T19" s="84">
        <v>0</v>
      </c>
      <c r="U19" s="84">
        <v>0</v>
      </c>
      <c r="V19" s="84">
        <v>61.926001200000009</v>
      </c>
      <c r="W19" s="84">
        <v>11.15711892</v>
      </c>
      <c r="X19" s="84">
        <v>444.749325</v>
      </c>
      <c r="Y19" s="84">
        <v>0</v>
      </c>
      <c r="Z19" s="84">
        <v>0</v>
      </c>
      <c r="AA19" s="19">
        <v>0</v>
      </c>
      <c r="AB19" s="16" t="s">
        <v>11</v>
      </c>
      <c r="AC19" s="16"/>
      <c r="AD19" s="195"/>
    </row>
    <row r="20" spans="1:30">
      <c r="A20" s="195"/>
      <c r="B20" s="20"/>
      <c r="C20" s="20" t="s">
        <v>8</v>
      </c>
      <c r="D20" s="21">
        <v>11936.227043208</v>
      </c>
      <c r="E20" s="82">
        <v>0</v>
      </c>
      <c r="F20" s="82">
        <v>0</v>
      </c>
      <c r="G20" s="82">
        <v>8771.863256012999</v>
      </c>
      <c r="H20" s="82">
        <v>111.22298532000001</v>
      </c>
      <c r="I20" s="82">
        <v>224.449342992</v>
      </c>
      <c r="J20" s="82">
        <v>31.964995200000001</v>
      </c>
      <c r="K20" s="82">
        <v>0</v>
      </c>
      <c r="L20" s="82">
        <v>50.445880559999999</v>
      </c>
      <c r="M20" s="82">
        <v>0</v>
      </c>
      <c r="N20" s="82">
        <v>1817.7827494559999</v>
      </c>
      <c r="O20" s="82">
        <v>207.42659620500001</v>
      </c>
      <c r="P20" s="82">
        <v>192.53873734199999</v>
      </c>
      <c r="Q20" s="82">
        <v>0</v>
      </c>
      <c r="R20" s="82">
        <v>10.700055000000001</v>
      </c>
      <c r="S20" s="82">
        <v>0</v>
      </c>
      <c r="T20" s="82">
        <v>0</v>
      </c>
      <c r="U20" s="82">
        <v>0</v>
      </c>
      <c r="V20" s="82">
        <v>61.926001200000009</v>
      </c>
      <c r="W20" s="82">
        <v>11.15711892</v>
      </c>
      <c r="X20" s="82">
        <v>444.749325</v>
      </c>
      <c r="Y20" s="82">
        <v>0</v>
      </c>
      <c r="Z20" s="82">
        <v>0</v>
      </c>
      <c r="AA20" s="1">
        <v>0</v>
      </c>
      <c r="AB20" s="20"/>
      <c r="AC20" s="20" t="s">
        <v>8</v>
      </c>
      <c r="AD20" s="195"/>
    </row>
    <row r="21" spans="1:30">
      <c r="A21" s="195"/>
      <c r="B21" s="20"/>
      <c r="C21" s="20" t="s">
        <v>9</v>
      </c>
      <c r="D21" s="21">
        <v>0</v>
      </c>
      <c r="E21" s="82">
        <v>0</v>
      </c>
      <c r="F21" s="82">
        <v>0</v>
      </c>
      <c r="G21" s="82">
        <v>0</v>
      </c>
      <c r="H21" s="82">
        <v>0</v>
      </c>
      <c r="I21" s="82">
        <v>0</v>
      </c>
      <c r="J21" s="82">
        <v>0</v>
      </c>
      <c r="K21" s="82">
        <v>0</v>
      </c>
      <c r="L21" s="82">
        <v>0</v>
      </c>
      <c r="M21" s="82">
        <v>0</v>
      </c>
      <c r="N21" s="82">
        <v>0</v>
      </c>
      <c r="O21" s="82">
        <v>0</v>
      </c>
      <c r="P21" s="82">
        <v>0</v>
      </c>
      <c r="Q21" s="82">
        <v>0</v>
      </c>
      <c r="R21" s="82">
        <v>0</v>
      </c>
      <c r="S21" s="82">
        <v>0</v>
      </c>
      <c r="T21" s="82">
        <v>0</v>
      </c>
      <c r="U21" s="82">
        <v>0</v>
      </c>
      <c r="V21" s="82">
        <v>0</v>
      </c>
      <c r="W21" s="82">
        <v>0</v>
      </c>
      <c r="X21" s="82">
        <v>0</v>
      </c>
      <c r="Y21" s="82">
        <v>0</v>
      </c>
      <c r="Z21" s="82">
        <v>0</v>
      </c>
      <c r="AA21" s="1">
        <v>0</v>
      </c>
      <c r="AB21" s="20"/>
      <c r="AC21" s="20" t="s">
        <v>9</v>
      </c>
      <c r="AD21" s="195"/>
    </row>
    <row r="22" spans="1:30">
      <c r="A22" s="195"/>
      <c r="B22" s="16" t="s">
        <v>12</v>
      </c>
      <c r="C22" s="16"/>
      <c r="D22" s="17">
        <v>0.6049199999999999</v>
      </c>
      <c r="E22" s="84">
        <v>0</v>
      </c>
      <c r="F22" s="84">
        <v>0</v>
      </c>
      <c r="G22" s="84">
        <v>0</v>
      </c>
      <c r="H22" s="84">
        <v>0</v>
      </c>
      <c r="I22" s="84">
        <v>0</v>
      </c>
      <c r="J22" s="84">
        <v>0</v>
      </c>
      <c r="K22" s="84">
        <v>0</v>
      </c>
      <c r="L22" s="84">
        <v>0</v>
      </c>
      <c r="M22" s="84">
        <v>0</v>
      </c>
      <c r="N22" s="84">
        <v>0</v>
      </c>
      <c r="O22" s="84">
        <v>0</v>
      </c>
      <c r="P22" s="84">
        <v>0</v>
      </c>
      <c r="Q22" s="84">
        <v>0</v>
      </c>
      <c r="R22" s="84">
        <v>0</v>
      </c>
      <c r="S22" s="84">
        <v>0</v>
      </c>
      <c r="T22" s="84">
        <v>0</v>
      </c>
      <c r="U22" s="84">
        <v>0</v>
      </c>
      <c r="V22" s="84">
        <v>0</v>
      </c>
      <c r="W22" s="84">
        <v>0</v>
      </c>
      <c r="X22" s="84">
        <v>0</v>
      </c>
      <c r="Y22" s="84">
        <v>0.6049199999999999</v>
      </c>
      <c r="Z22" s="84">
        <v>0</v>
      </c>
      <c r="AA22" s="19">
        <v>0</v>
      </c>
      <c r="AB22" s="16" t="s">
        <v>12</v>
      </c>
      <c r="AC22" s="16"/>
      <c r="AD22" s="195"/>
    </row>
    <row r="23" spans="1:30">
      <c r="A23" s="195"/>
      <c r="B23" s="16" t="s">
        <v>13</v>
      </c>
      <c r="C23" s="16"/>
      <c r="D23" s="17">
        <v>19373.708965979989</v>
      </c>
      <c r="E23" s="84">
        <v>1006.57896792</v>
      </c>
      <c r="F23" s="84">
        <v>1031.803112976</v>
      </c>
      <c r="G23" s="84">
        <v>1308.1522941840001</v>
      </c>
      <c r="H23" s="84">
        <v>3212.3578463280001</v>
      </c>
      <c r="I23" s="84">
        <v>468.01772604000001</v>
      </c>
      <c r="J23" s="84">
        <v>801.01125979200003</v>
      </c>
      <c r="K23" s="84">
        <v>86.339972399999994</v>
      </c>
      <c r="L23" s="84">
        <v>205.041443472</v>
      </c>
      <c r="M23" s="84">
        <v>1942.4459995919999</v>
      </c>
      <c r="N23" s="84">
        <v>1037.8861815600001</v>
      </c>
      <c r="O23" s="84">
        <v>1081.89290796</v>
      </c>
      <c r="P23" s="84">
        <v>722.4300423599999</v>
      </c>
      <c r="Q23" s="84">
        <v>2507.8871600399998</v>
      </c>
      <c r="R23" s="84">
        <v>656.50877687999991</v>
      </c>
      <c r="S23" s="84">
        <v>229.74881819999999</v>
      </c>
      <c r="T23" s="84">
        <v>577.67793393599993</v>
      </c>
      <c r="U23" s="84">
        <v>539.53392371999996</v>
      </c>
      <c r="V23" s="84">
        <v>783.36779975999991</v>
      </c>
      <c r="W23" s="84">
        <v>834.98157839999988</v>
      </c>
      <c r="X23" s="84">
        <v>55.426139999999997</v>
      </c>
      <c r="Y23" s="84">
        <v>18.475380000000001</v>
      </c>
      <c r="Z23" s="84">
        <v>37.220852460000003</v>
      </c>
      <c r="AA23" s="19">
        <v>228.92284799999999</v>
      </c>
      <c r="AB23" s="16" t="s">
        <v>13</v>
      </c>
      <c r="AC23" s="16"/>
      <c r="AD23" s="195"/>
    </row>
    <row r="24" spans="1:30">
      <c r="A24" s="195"/>
      <c r="B24" s="16" t="s">
        <v>14</v>
      </c>
      <c r="C24" s="16"/>
      <c r="D24" s="17">
        <v>15175.394066276118</v>
      </c>
      <c r="E24" s="84">
        <v>0</v>
      </c>
      <c r="F24" s="84">
        <v>655.19896989644826</v>
      </c>
      <c r="G24" s="84">
        <v>95.134518825484761</v>
      </c>
      <c r="H24" s="84">
        <v>112.602898616643</v>
      </c>
      <c r="I24" s="84">
        <v>13.820182268041229</v>
      </c>
      <c r="J24" s="84">
        <v>0</v>
      </c>
      <c r="K24" s="84">
        <v>0</v>
      </c>
      <c r="L24" s="84">
        <v>154.74827566739671</v>
      </c>
      <c r="M24" s="84">
        <v>1502.4984988171191</v>
      </c>
      <c r="N24" s="84">
        <v>0</v>
      </c>
      <c r="O24" s="84">
        <v>151.88050792915371</v>
      </c>
      <c r="P24" s="84">
        <v>399.92620215912439</v>
      </c>
      <c r="Q24" s="84">
        <v>837.94059108324529</v>
      </c>
      <c r="R24" s="84">
        <v>804.291915201807</v>
      </c>
      <c r="S24" s="84">
        <v>28.752446153846162</v>
      </c>
      <c r="T24" s="84">
        <v>368.6469622282404</v>
      </c>
      <c r="U24" s="84">
        <v>231.02011453419479</v>
      </c>
      <c r="V24" s="84">
        <v>310.1342999750762</v>
      </c>
      <c r="W24" s="84">
        <v>0</v>
      </c>
      <c r="X24" s="84">
        <v>7946.7375216249065</v>
      </c>
      <c r="Y24" s="84">
        <v>798.66930267516898</v>
      </c>
      <c r="Z24" s="84">
        <v>763.39085862022387</v>
      </c>
      <c r="AA24" s="19">
        <v>0</v>
      </c>
      <c r="AB24" s="16" t="s">
        <v>14</v>
      </c>
      <c r="AC24" s="16"/>
      <c r="AD24" s="195"/>
    </row>
    <row r="25" spans="1:30">
      <c r="A25" s="195"/>
      <c r="B25" s="16" t="s">
        <v>15</v>
      </c>
      <c r="C25" s="16"/>
      <c r="D25" s="17">
        <v>83501.771858927008</v>
      </c>
      <c r="E25" s="84">
        <v>3229.3768390814844</v>
      </c>
      <c r="F25" s="84">
        <v>24400.020370024067</v>
      </c>
      <c r="G25" s="84">
        <v>5811.5622072252781</v>
      </c>
      <c r="H25" s="84">
        <v>3380.2231890181934</v>
      </c>
      <c r="I25" s="84">
        <v>3780.5962301915542</v>
      </c>
      <c r="J25" s="84">
        <v>2102.1816128333521</v>
      </c>
      <c r="K25" s="84">
        <v>1251.2734572437485</v>
      </c>
      <c r="L25" s="84">
        <v>1080.5313074714034</v>
      </c>
      <c r="M25" s="84">
        <v>2592.7272689245192</v>
      </c>
      <c r="N25" s="84">
        <v>2038.0387487383632</v>
      </c>
      <c r="O25" s="84">
        <v>5225.3778946015591</v>
      </c>
      <c r="P25" s="84">
        <v>1697.3578513776699</v>
      </c>
      <c r="Q25" s="84">
        <v>3779.222991549409</v>
      </c>
      <c r="R25" s="84">
        <v>4557.2264419218254</v>
      </c>
      <c r="S25" s="84">
        <v>1975.3664549788018</v>
      </c>
      <c r="T25" s="84">
        <v>2278.0856005871592</v>
      </c>
      <c r="U25" s="84">
        <v>1960.1523419089485</v>
      </c>
      <c r="V25" s="84">
        <v>3059.433989756983</v>
      </c>
      <c r="W25" s="84">
        <v>2264.3279553208436</v>
      </c>
      <c r="X25" s="84">
        <v>1604.8331676192952</v>
      </c>
      <c r="Y25" s="84">
        <v>1311.9129939485283</v>
      </c>
      <c r="Z25" s="84">
        <v>3319.942944604029</v>
      </c>
      <c r="AA25" s="19">
        <v>802</v>
      </c>
      <c r="AB25" s="16" t="s">
        <v>15</v>
      </c>
      <c r="AC25" s="16"/>
      <c r="AD25" s="195"/>
    </row>
    <row r="26" spans="1:30">
      <c r="A26" s="195"/>
      <c r="B26" s="20"/>
      <c r="C26" s="20" t="s">
        <v>16</v>
      </c>
      <c r="D26" s="21">
        <v>515.40087532999996</v>
      </c>
      <c r="E26" s="82">
        <v>0</v>
      </c>
      <c r="F26" s="82">
        <v>341.39927592999999</v>
      </c>
      <c r="G26" s="82">
        <v>136.58299940000001</v>
      </c>
      <c r="H26" s="82">
        <v>0</v>
      </c>
      <c r="I26" s="82">
        <v>0</v>
      </c>
      <c r="J26" s="82">
        <v>0</v>
      </c>
      <c r="K26" s="82">
        <v>0</v>
      </c>
      <c r="L26" s="82">
        <v>0</v>
      </c>
      <c r="M26" s="82">
        <v>0</v>
      </c>
      <c r="N26" s="82">
        <v>37.418599999999998</v>
      </c>
      <c r="O26" s="82">
        <v>0</v>
      </c>
      <c r="P26" s="82">
        <v>0</v>
      </c>
      <c r="Q26" s="82">
        <v>0</v>
      </c>
      <c r="R26" s="82">
        <v>0</v>
      </c>
      <c r="S26" s="82">
        <v>0</v>
      </c>
      <c r="T26" s="82">
        <v>0</v>
      </c>
      <c r="U26" s="82">
        <v>0</v>
      </c>
      <c r="V26" s="82">
        <v>0</v>
      </c>
      <c r="W26" s="82">
        <v>0</v>
      </c>
      <c r="X26" s="82">
        <v>0</v>
      </c>
      <c r="Y26" s="82">
        <v>0</v>
      </c>
      <c r="Z26" s="82">
        <v>0</v>
      </c>
      <c r="AA26" s="1">
        <v>0</v>
      </c>
      <c r="AB26" s="20"/>
      <c r="AC26" s="20" t="s">
        <v>16</v>
      </c>
      <c r="AD26" s="195"/>
    </row>
    <row r="27" spans="1:30">
      <c r="A27" s="195"/>
      <c r="B27" s="20" t="s">
        <v>5</v>
      </c>
      <c r="C27" s="20" t="s">
        <v>17</v>
      </c>
      <c r="D27" s="21">
        <v>1087.6361558159999</v>
      </c>
      <c r="E27" s="82">
        <v>462.89266500000002</v>
      </c>
      <c r="F27" s="82">
        <v>624.74349081599996</v>
      </c>
      <c r="G27" s="82">
        <v>0</v>
      </c>
      <c r="H27" s="82">
        <v>0</v>
      </c>
      <c r="I27" s="82">
        <v>0</v>
      </c>
      <c r="J27" s="82">
        <v>0</v>
      </c>
      <c r="K27" s="82">
        <v>0</v>
      </c>
      <c r="L27" s="82">
        <v>0</v>
      </c>
      <c r="M27" s="82">
        <v>0</v>
      </c>
      <c r="N27" s="82">
        <v>0</v>
      </c>
      <c r="O27" s="82">
        <v>0</v>
      </c>
      <c r="P27" s="82">
        <v>0</v>
      </c>
      <c r="Q27" s="82">
        <v>0</v>
      </c>
      <c r="R27" s="82">
        <v>0</v>
      </c>
      <c r="S27" s="82">
        <v>0</v>
      </c>
      <c r="T27" s="82">
        <v>0</v>
      </c>
      <c r="U27" s="82">
        <v>0</v>
      </c>
      <c r="V27" s="82">
        <v>0</v>
      </c>
      <c r="W27" s="82">
        <v>0</v>
      </c>
      <c r="X27" s="82">
        <v>0</v>
      </c>
      <c r="Y27" s="82">
        <v>0</v>
      </c>
      <c r="Z27" s="82">
        <v>0</v>
      </c>
      <c r="AA27" s="1">
        <v>0</v>
      </c>
      <c r="AB27" s="20" t="s">
        <v>5</v>
      </c>
      <c r="AC27" s="20" t="s">
        <v>17</v>
      </c>
      <c r="AD27" s="195"/>
    </row>
    <row r="28" spans="1:30">
      <c r="A28" s="195"/>
      <c r="B28" s="20"/>
      <c r="C28" s="20" t="s">
        <v>18</v>
      </c>
      <c r="D28" s="21">
        <v>38574.692386593262</v>
      </c>
      <c r="E28" s="82">
        <v>2740.4263328916181</v>
      </c>
      <c r="F28" s="82">
        <v>4076.9721243343402</v>
      </c>
      <c r="G28" s="82">
        <v>4361.849912822001</v>
      </c>
      <c r="H28" s="82">
        <v>2406.2023918526552</v>
      </c>
      <c r="I28" s="82">
        <v>2628.1550865195768</v>
      </c>
      <c r="J28" s="82">
        <v>1104.37389355241</v>
      </c>
      <c r="K28" s="82">
        <v>624.63129839407429</v>
      </c>
      <c r="L28" s="82">
        <v>527.82884594237055</v>
      </c>
      <c r="M28" s="82">
        <v>1396.6011090157961</v>
      </c>
      <c r="N28" s="82">
        <v>977.96374956992463</v>
      </c>
      <c r="O28" s="82">
        <v>1261.301658119814</v>
      </c>
      <c r="P28" s="82">
        <v>850.43369290542398</v>
      </c>
      <c r="Q28" s="82">
        <v>822.64585948291756</v>
      </c>
      <c r="R28" s="82">
        <v>3424.692981603011</v>
      </c>
      <c r="S28" s="82">
        <v>1401.920694255369</v>
      </c>
      <c r="T28" s="82">
        <v>1772.40180837458</v>
      </c>
      <c r="U28" s="82">
        <v>1361.4638486175641</v>
      </c>
      <c r="V28" s="82">
        <v>1112.423265954395</v>
      </c>
      <c r="W28" s="82">
        <v>1075.3261583626361</v>
      </c>
      <c r="X28" s="82">
        <v>1060.767293496436</v>
      </c>
      <c r="Y28" s="82">
        <v>696.93566092669198</v>
      </c>
      <c r="Z28" s="82">
        <v>2889.374719599663</v>
      </c>
      <c r="AA28" s="1">
        <v>0</v>
      </c>
      <c r="AB28" s="20"/>
      <c r="AC28" s="20" t="s">
        <v>18</v>
      </c>
      <c r="AD28" s="195"/>
    </row>
    <row r="29" spans="1:30">
      <c r="A29" s="195"/>
      <c r="B29" s="20"/>
      <c r="C29" s="20" t="s">
        <v>19</v>
      </c>
      <c r="D29" s="21">
        <v>13029.177930719999</v>
      </c>
      <c r="E29" s="82">
        <v>0</v>
      </c>
      <c r="F29" s="82">
        <v>13029.177930719999</v>
      </c>
      <c r="G29" s="82">
        <v>0</v>
      </c>
      <c r="H29" s="82">
        <v>0</v>
      </c>
      <c r="I29" s="82">
        <v>0</v>
      </c>
      <c r="J29" s="82">
        <v>0</v>
      </c>
      <c r="K29" s="82">
        <v>0</v>
      </c>
      <c r="L29" s="82">
        <v>0</v>
      </c>
      <c r="M29" s="82">
        <v>0</v>
      </c>
      <c r="N29" s="82">
        <v>0</v>
      </c>
      <c r="O29" s="82">
        <v>0</v>
      </c>
      <c r="P29" s="82">
        <v>0</v>
      </c>
      <c r="Q29" s="82">
        <v>0</v>
      </c>
      <c r="R29" s="82">
        <v>0</v>
      </c>
      <c r="S29" s="82">
        <v>0</v>
      </c>
      <c r="T29" s="82">
        <v>0</v>
      </c>
      <c r="U29" s="82">
        <v>0</v>
      </c>
      <c r="V29" s="82">
        <v>0</v>
      </c>
      <c r="W29" s="82">
        <v>0</v>
      </c>
      <c r="X29" s="82">
        <v>0</v>
      </c>
      <c r="Y29" s="82">
        <v>0</v>
      </c>
      <c r="Z29" s="82">
        <v>0</v>
      </c>
      <c r="AA29" s="1">
        <v>0</v>
      </c>
      <c r="AB29" s="20"/>
      <c r="AC29" s="20" t="s">
        <v>19</v>
      </c>
      <c r="AD29" s="195"/>
    </row>
    <row r="30" spans="1:30">
      <c r="A30" s="195"/>
      <c r="B30" s="20"/>
      <c r="C30" s="20" t="s">
        <v>20</v>
      </c>
      <c r="D30" s="21">
        <v>99.106424460000611</v>
      </c>
      <c r="E30" s="82">
        <v>12.51773694615764</v>
      </c>
      <c r="F30" s="82">
        <v>15.38730480934178</v>
      </c>
      <c r="G30" s="82">
        <v>15.478345733305989</v>
      </c>
      <c r="H30" s="82">
        <v>6.7955678265853754</v>
      </c>
      <c r="I30" s="82">
        <v>9.4243539211734095</v>
      </c>
      <c r="J30" s="82">
        <v>3.3346298048120948</v>
      </c>
      <c r="K30" s="82">
        <v>1.134260797584731</v>
      </c>
      <c r="L30" s="82">
        <v>1.4825023335728531</v>
      </c>
      <c r="M30" s="82">
        <v>2.928360438926223</v>
      </c>
      <c r="N30" s="82">
        <v>1.945357200595593</v>
      </c>
      <c r="O30" s="82">
        <v>3.4150592185675119</v>
      </c>
      <c r="P30" s="82">
        <v>2.196048452163029</v>
      </c>
      <c r="Q30" s="82">
        <v>1.7320670405810361</v>
      </c>
      <c r="R30" s="82">
        <v>3.415392503650819</v>
      </c>
      <c r="S30" s="82">
        <v>2.6525428727355198</v>
      </c>
      <c r="T30" s="82">
        <v>4.1598191698471529</v>
      </c>
      <c r="U30" s="82">
        <v>1.166815169354152</v>
      </c>
      <c r="V30" s="82">
        <v>2.2678233526755132</v>
      </c>
      <c r="W30" s="82">
        <v>2.1934981610798649</v>
      </c>
      <c r="X30" s="82">
        <v>2.2803554637076142</v>
      </c>
      <c r="Y30" s="82">
        <v>1.5975334092303319</v>
      </c>
      <c r="Z30" s="82">
        <v>1.6010498343523769</v>
      </c>
      <c r="AA30" s="1">
        <v>0</v>
      </c>
      <c r="AB30" s="20"/>
      <c r="AC30" s="20" t="s">
        <v>20</v>
      </c>
      <c r="AD30" s="195"/>
    </row>
    <row r="31" spans="1:30">
      <c r="A31" s="195"/>
      <c r="B31" s="20"/>
      <c r="C31" s="20" t="s">
        <v>21</v>
      </c>
      <c r="D31" s="21">
        <v>8370.880000000001</v>
      </c>
      <c r="E31" s="82">
        <v>13.54010424370898</v>
      </c>
      <c r="F31" s="82">
        <v>369.61681503438882</v>
      </c>
      <c r="G31" s="82">
        <v>757.58772276997081</v>
      </c>
      <c r="H31" s="82">
        <v>274.36078013895292</v>
      </c>
      <c r="I31" s="82">
        <v>366.88685702305588</v>
      </c>
      <c r="J31" s="82">
        <v>334.50516757613002</v>
      </c>
      <c r="K31" s="82">
        <v>467.22500125208933</v>
      </c>
      <c r="L31" s="82">
        <v>423.47254919545992</v>
      </c>
      <c r="M31" s="82">
        <v>558.81265506979673</v>
      </c>
      <c r="N31" s="82">
        <v>498.11983856784292</v>
      </c>
      <c r="O31" s="82">
        <v>680.67359326317762</v>
      </c>
      <c r="P31" s="82">
        <v>486.61501552008298</v>
      </c>
      <c r="Q31" s="82">
        <v>349.50774932591008</v>
      </c>
      <c r="R31" s="82">
        <v>539.62982511516316</v>
      </c>
      <c r="S31" s="82">
        <v>271.1677042506974</v>
      </c>
      <c r="T31" s="82">
        <v>157.8378848427318</v>
      </c>
      <c r="U31" s="82">
        <v>204.03998672203039</v>
      </c>
      <c r="V31" s="82">
        <v>249.90084384991241</v>
      </c>
      <c r="W31" s="82">
        <v>381.7188163971278</v>
      </c>
      <c r="X31" s="82">
        <v>312.34863335915168</v>
      </c>
      <c r="Y31" s="82">
        <v>301.13630581260588</v>
      </c>
      <c r="Z31" s="82">
        <v>372.17615067001339</v>
      </c>
      <c r="AA31" s="1">
        <v>0</v>
      </c>
      <c r="AB31" s="20"/>
      <c r="AC31" s="20" t="s">
        <v>21</v>
      </c>
      <c r="AD31" s="195"/>
    </row>
    <row r="32" spans="1:30">
      <c r="A32" s="195"/>
      <c r="B32" s="20"/>
      <c r="C32" s="20" t="s">
        <v>22</v>
      </c>
      <c r="D32" s="21">
        <v>16240.944687127751</v>
      </c>
      <c r="E32" s="82">
        <v>0</v>
      </c>
      <c r="F32" s="82">
        <v>358.7900295</v>
      </c>
      <c r="G32" s="82">
        <v>540.06322650000004</v>
      </c>
      <c r="H32" s="82">
        <v>692.86444919999997</v>
      </c>
      <c r="I32" s="82">
        <v>776.12993272774861</v>
      </c>
      <c r="J32" s="82">
        <v>659.96792189999996</v>
      </c>
      <c r="K32" s="82">
        <v>158.2828968</v>
      </c>
      <c r="L32" s="82">
        <v>127.74741</v>
      </c>
      <c r="M32" s="82">
        <v>634.38514439999994</v>
      </c>
      <c r="N32" s="82">
        <v>522.59120340000004</v>
      </c>
      <c r="O32" s="82">
        <v>3279.987584</v>
      </c>
      <c r="P32" s="82">
        <v>358.11309449999999</v>
      </c>
      <c r="Q32" s="82">
        <v>2605.3373157000001</v>
      </c>
      <c r="R32" s="82">
        <v>589.4882427</v>
      </c>
      <c r="S32" s="82">
        <v>299.62551359999998</v>
      </c>
      <c r="T32" s="82">
        <v>343.68608819999997</v>
      </c>
      <c r="U32" s="82">
        <v>393.48169139999999</v>
      </c>
      <c r="V32" s="82">
        <v>1694.8420566</v>
      </c>
      <c r="W32" s="82">
        <v>805.08948239999995</v>
      </c>
      <c r="X32" s="82">
        <v>229.4368853</v>
      </c>
      <c r="Y32" s="82">
        <v>312.24349380000001</v>
      </c>
      <c r="Z32" s="82">
        <v>56.791024499999999</v>
      </c>
      <c r="AA32" s="1">
        <v>802</v>
      </c>
      <c r="AB32" s="20"/>
      <c r="AC32" s="20" t="s">
        <v>22</v>
      </c>
      <c r="AD32" s="195"/>
    </row>
    <row r="33" spans="1:30">
      <c r="A33" s="195"/>
      <c r="B33" s="20" t="s">
        <v>5</v>
      </c>
      <c r="C33" s="20" t="s">
        <v>23</v>
      </c>
      <c r="D33" s="21">
        <v>0</v>
      </c>
      <c r="E33" s="82">
        <v>0</v>
      </c>
      <c r="F33" s="82">
        <v>0</v>
      </c>
      <c r="G33" s="82">
        <v>0</v>
      </c>
      <c r="H33" s="82">
        <v>0</v>
      </c>
      <c r="I33" s="82">
        <v>0</v>
      </c>
      <c r="J33" s="82">
        <v>0</v>
      </c>
      <c r="K33" s="82">
        <v>0</v>
      </c>
      <c r="L33" s="82">
        <v>0</v>
      </c>
      <c r="M33" s="82">
        <v>0</v>
      </c>
      <c r="N33" s="82">
        <v>0</v>
      </c>
      <c r="O33" s="82">
        <v>0</v>
      </c>
      <c r="P33" s="82">
        <v>0</v>
      </c>
      <c r="Q33" s="82">
        <v>0</v>
      </c>
      <c r="R33" s="82">
        <v>0</v>
      </c>
      <c r="S33" s="82">
        <v>0</v>
      </c>
      <c r="T33" s="82">
        <v>0</v>
      </c>
      <c r="U33" s="82">
        <v>0</v>
      </c>
      <c r="V33" s="82">
        <v>0</v>
      </c>
      <c r="W33" s="82">
        <v>0</v>
      </c>
      <c r="X33" s="82">
        <v>0</v>
      </c>
      <c r="Y33" s="82">
        <v>0</v>
      </c>
      <c r="Z33" s="82">
        <v>0</v>
      </c>
      <c r="AA33" s="1">
        <v>0</v>
      </c>
      <c r="AB33" s="20" t="s">
        <v>5</v>
      </c>
      <c r="AC33" s="20" t="s">
        <v>23</v>
      </c>
      <c r="AD33" s="195"/>
    </row>
    <row r="34" spans="1:30">
      <c r="A34" s="195"/>
      <c r="B34" s="20"/>
      <c r="C34" s="20" t="s">
        <v>24</v>
      </c>
      <c r="D34" s="21">
        <v>0</v>
      </c>
      <c r="E34" s="82">
        <v>0</v>
      </c>
      <c r="F34" s="82">
        <v>0</v>
      </c>
      <c r="G34" s="82">
        <v>0</v>
      </c>
      <c r="H34" s="82">
        <v>0</v>
      </c>
      <c r="I34" s="82">
        <v>0</v>
      </c>
      <c r="J34" s="82">
        <v>0</v>
      </c>
      <c r="K34" s="82">
        <v>0</v>
      </c>
      <c r="L34" s="82">
        <v>0</v>
      </c>
      <c r="M34" s="82">
        <v>0</v>
      </c>
      <c r="N34" s="82">
        <v>0</v>
      </c>
      <c r="O34" s="82">
        <v>0</v>
      </c>
      <c r="P34" s="82">
        <v>0</v>
      </c>
      <c r="Q34" s="82">
        <v>0</v>
      </c>
      <c r="R34" s="82">
        <v>0</v>
      </c>
      <c r="S34" s="82">
        <v>0</v>
      </c>
      <c r="T34" s="82">
        <v>0</v>
      </c>
      <c r="U34" s="82">
        <v>0</v>
      </c>
      <c r="V34" s="82">
        <v>0</v>
      </c>
      <c r="W34" s="82">
        <v>0</v>
      </c>
      <c r="X34" s="82">
        <v>0</v>
      </c>
      <c r="Y34" s="82">
        <v>0</v>
      </c>
      <c r="Z34" s="82">
        <v>0</v>
      </c>
      <c r="AA34" s="1">
        <v>0</v>
      </c>
      <c r="AB34" s="20"/>
      <c r="AC34" s="20" t="s">
        <v>24</v>
      </c>
      <c r="AD34" s="195"/>
    </row>
    <row r="35" spans="1:30">
      <c r="A35" s="195"/>
      <c r="B35" s="20" t="s">
        <v>5</v>
      </c>
      <c r="C35" s="20" t="s">
        <v>47</v>
      </c>
      <c r="D35" s="21">
        <v>0</v>
      </c>
      <c r="E35" s="82">
        <v>0</v>
      </c>
      <c r="F35" s="82">
        <v>0</v>
      </c>
      <c r="G35" s="82">
        <v>0</v>
      </c>
      <c r="H35" s="82">
        <v>0</v>
      </c>
      <c r="I35" s="82">
        <v>0</v>
      </c>
      <c r="J35" s="82">
        <v>0</v>
      </c>
      <c r="K35" s="82">
        <v>0</v>
      </c>
      <c r="L35" s="82">
        <v>0</v>
      </c>
      <c r="M35" s="82">
        <v>0</v>
      </c>
      <c r="N35" s="82">
        <v>0</v>
      </c>
      <c r="O35" s="82">
        <v>0</v>
      </c>
      <c r="P35" s="82">
        <v>0</v>
      </c>
      <c r="Q35" s="82">
        <v>0</v>
      </c>
      <c r="R35" s="82">
        <v>0</v>
      </c>
      <c r="S35" s="82">
        <v>0</v>
      </c>
      <c r="T35" s="82">
        <v>0</v>
      </c>
      <c r="U35" s="82">
        <v>0</v>
      </c>
      <c r="V35" s="82">
        <v>0</v>
      </c>
      <c r="W35" s="82">
        <v>0</v>
      </c>
      <c r="X35" s="82">
        <v>0</v>
      </c>
      <c r="Y35" s="82">
        <v>0</v>
      </c>
      <c r="Z35" s="82">
        <v>0</v>
      </c>
      <c r="AA35" s="1">
        <v>0</v>
      </c>
      <c r="AB35" s="20" t="s">
        <v>5</v>
      </c>
      <c r="AC35" s="20" t="s">
        <v>47</v>
      </c>
      <c r="AD35" s="195"/>
    </row>
    <row r="36" spans="1:30">
      <c r="A36" s="195"/>
      <c r="B36" s="20"/>
      <c r="C36" s="20" t="s">
        <v>25</v>
      </c>
      <c r="D36" s="21">
        <v>5583.933398879999</v>
      </c>
      <c r="E36" s="82">
        <v>0</v>
      </c>
      <c r="F36" s="82">
        <v>5583.933398879999</v>
      </c>
      <c r="G36" s="82">
        <v>0</v>
      </c>
      <c r="H36" s="82">
        <v>0</v>
      </c>
      <c r="I36" s="82">
        <v>0</v>
      </c>
      <c r="J36" s="82">
        <v>0</v>
      </c>
      <c r="K36" s="82">
        <v>0</v>
      </c>
      <c r="L36" s="82">
        <v>0</v>
      </c>
      <c r="M36" s="82">
        <v>0</v>
      </c>
      <c r="N36" s="82">
        <v>0</v>
      </c>
      <c r="O36" s="82">
        <v>0</v>
      </c>
      <c r="P36" s="82">
        <v>0</v>
      </c>
      <c r="Q36" s="82">
        <v>0</v>
      </c>
      <c r="R36" s="82">
        <v>0</v>
      </c>
      <c r="S36" s="82">
        <v>0</v>
      </c>
      <c r="T36" s="82">
        <v>0</v>
      </c>
      <c r="U36" s="82">
        <v>0</v>
      </c>
      <c r="V36" s="82">
        <v>0</v>
      </c>
      <c r="W36" s="82">
        <v>0</v>
      </c>
      <c r="X36" s="82">
        <v>0</v>
      </c>
      <c r="Y36" s="82">
        <v>0</v>
      </c>
      <c r="Z36" s="82">
        <v>0</v>
      </c>
      <c r="AA36" s="1">
        <v>0</v>
      </c>
      <c r="AB36" s="20"/>
      <c r="AC36" s="20" t="s">
        <v>25</v>
      </c>
      <c r="AD36" s="195"/>
    </row>
    <row r="37" spans="1:30">
      <c r="A37" s="195"/>
      <c r="B37" s="20"/>
      <c r="C37" s="20" t="s">
        <v>26</v>
      </c>
      <c r="D37" s="21">
        <v>0</v>
      </c>
      <c r="E37" s="82">
        <v>0</v>
      </c>
      <c r="F37" s="82">
        <v>0</v>
      </c>
      <c r="G37" s="82">
        <v>0</v>
      </c>
      <c r="H37" s="82">
        <v>0</v>
      </c>
      <c r="I37" s="82">
        <v>0</v>
      </c>
      <c r="J37" s="82">
        <v>0</v>
      </c>
      <c r="K37" s="82">
        <v>0</v>
      </c>
      <c r="L37" s="82">
        <v>0</v>
      </c>
      <c r="M37" s="82">
        <v>0</v>
      </c>
      <c r="N37" s="82">
        <v>0</v>
      </c>
      <c r="O37" s="82">
        <v>0</v>
      </c>
      <c r="P37" s="82">
        <v>0</v>
      </c>
      <c r="Q37" s="82">
        <v>0</v>
      </c>
      <c r="R37" s="82">
        <v>0</v>
      </c>
      <c r="S37" s="82">
        <v>0</v>
      </c>
      <c r="T37" s="82">
        <v>0</v>
      </c>
      <c r="U37" s="82">
        <v>0</v>
      </c>
      <c r="V37" s="82">
        <v>0</v>
      </c>
      <c r="W37" s="82">
        <v>0</v>
      </c>
      <c r="X37" s="82">
        <v>0</v>
      </c>
      <c r="Y37" s="82">
        <v>0</v>
      </c>
      <c r="Z37" s="82">
        <v>0</v>
      </c>
      <c r="AA37" s="1">
        <v>0</v>
      </c>
      <c r="AB37" s="20"/>
      <c r="AC37" s="20" t="s">
        <v>26</v>
      </c>
      <c r="AD37" s="195"/>
    </row>
    <row r="38" spans="1:30">
      <c r="A38" s="195"/>
      <c r="B38" s="16" t="s">
        <v>27</v>
      </c>
      <c r="C38" s="16"/>
      <c r="D38" s="17">
        <v>70007.305329609968</v>
      </c>
      <c r="E38" s="84">
        <v>0</v>
      </c>
      <c r="F38" s="84">
        <v>56847.058536892619</v>
      </c>
      <c r="G38" s="84">
        <v>0</v>
      </c>
      <c r="H38" s="84">
        <v>730.33159559050409</v>
      </c>
      <c r="I38" s="84">
        <v>0</v>
      </c>
      <c r="J38" s="84">
        <v>4476.392594487962</v>
      </c>
      <c r="K38" s="84">
        <v>0</v>
      </c>
      <c r="L38" s="84">
        <v>0</v>
      </c>
      <c r="M38" s="84">
        <v>829.89250828559852</v>
      </c>
      <c r="N38" s="84">
        <v>0</v>
      </c>
      <c r="O38" s="84">
        <v>0</v>
      </c>
      <c r="P38" s="84">
        <v>0</v>
      </c>
      <c r="Q38" s="84">
        <v>230.85122922470671</v>
      </c>
      <c r="R38" s="84">
        <v>716.03160808331518</v>
      </c>
      <c r="S38" s="84">
        <v>354.32749142697099</v>
      </c>
      <c r="T38" s="84">
        <v>4818.0534060267064</v>
      </c>
      <c r="U38" s="84">
        <v>0</v>
      </c>
      <c r="V38" s="84">
        <v>0</v>
      </c>
      <c r="W38" s="84">
        <v>286.60230790597291</v>
      </c>
      <c r="X38" s="84">
        <v>0</v>
      </c>
      <c r="Y38" s="84">
        <v>717.76405168560711</v>
      </c>
      <c r="Z38" s="84">
        <v>0</v>
      </c>
      <c r="AA38" s="19">
        <v>0</v>
      </c>
      <c r="AB38" s="16" t="s">
        <v>27</v>
      </c>
      <c r="AC38" s="16"/>
      <c r="AD38" s="195"/>
    </row>
    <row r="39" spans="1:30">
      <c r="A39" s="195"/>
      <c r="B39" s="20"/>
      <c r="C39" s="20" t="s">
        <v>28</v>
      </c>
      <c r="D39" s="21">
        <v>0</v>
      </c>
      <c r="E39" s="82">
        <v>0</v>
      </c>
      <c r="F39" s="82">
        <v>0</v>
      </c>
      <c r="G39" s="82">
        <v>0</v>
      </c>
      <c r="H39" s="82">
        <v>0</v>
      </c>
      <c r="I39" s="82">
        <v>0</v>
      </c>
      <c r="J39" s="82">
        <v>0</v>
      </c>
      <c r="K39" s="82">
        <v>0</v>
      </c>
      <c r="L39" s="82">
        <v>0</v>
      </c>
      <c r="M39" s="82">
        <v>0</v>
      </c>
      <c r="N39" s="82">
        <v>0</v>
      </c>
      <c r="O39" s="82">
        <v>0</v>
      </c>
      <c r="P39" s="82">
        <v>0</v>
      </c>
      <c r="Q39" s="82">
        <v>0</v>
      </c>
      <c r="R39" s="82">
        <v>0</v>
      </c>
      <c r="S39" s="82">
        <v>0</v>
      </c>
      <c r="T39" s="82">
        <v>0</v>
      </c>
      <c r="U39" s="82">
        <v>0</v>
      </c>
      <c r="V39" s="82">
        <v>0</v>
      </c>
      <c r="W39" s="82">
        <v>0</v>
      </c>
      <c r="X39" s="82">
        <v>0</v>
      </c>
      <c r="Y39" s="82">
        <v>0</v>
      </c>
      <c r="Z39" s="82">
        <v>0</v>
      </c>
      <c r="AA39" s="1">
        <v>0</v>
      </c>
      <c r="AB39" s="20"/>
      <c r="AC39" s="20" t="s">
        <v>28</v>
      </c>
      <c r="AD39" s="195"/>
    </row>
    <row r="40" spans="1:30">
      <c r="A40" s="195"/>
      <c r="B40" s="20"/>
      <c r="C40" s="20" t="s">
        <v>29</v>
      </c>
      <c r="D40" s="21">
        <v>19974.44168514961</v>
      </c>
      <c r="E40" s="82">
        <v>0</v>
      </c>
      <c r="F40" s="82">
        <v>14022.096441452981</v>
      </c>
      <c r="G40" s="82">
        <v>0</v>
      </c>
      <c r="H40" s="82">
        <v>0</v>
      </c>
      <c r="I40" s="82">
        <v>0</v>
      </c>
      <c r="J40" s="82">
        <v>2083.157358405892</v>
      </c>
      <c r="K40" s="82">
        <v>0</v>
      </c>
      <c r="L40" s="82">
        <v>0</v>
      </c>
      <c r="M40" s="82">
        <v>0</v>
      </c>
      <c r="N40" s="82">
        <v>0</v>
      </c>
      <c r="O40" s="82">
        <v>0</v>
      </c>
      <c r="P40" s="82">
        <v>0</v>
      </c>
      <c r="Q40" s="82">
        <v>0</v>
      </c>
      <c r="R40" s="82">
        <v>0</v>
      </c>
      <c r="S40" s="82">
        <v>0</v>
      </c>
      <c r="T40" s="82">
        <v>3869.1878852907389</v>
      </c>
      <c r="U40" s="82">
        <v>0</v>
      </c>
      <c r="V40" s="82">
        <v>0</v>
      </c>
      <c r="W40" s="82">
        <v>0</v>
      </c>
      <c r="X40" s="82">
        <v>0</v>
      </c>
      <c r="Y40" s="82">
        <v>0</v>
      </c>
      <c r="Z40" s="82">
        <v>0</v>
      </c>
      <c r="AA40" s="1">
        <v>0</v>
      </c>
      <c r="AB40" s="20"/>
      <c r="AC40" s="20" t="s">
        <v>29</v>
      </c>
      <c r="AD40" s="195"/>
    </row>
    <row r="41" spans="1:30">
      <c r="A41" s="195"/>
      <c r="B41" s="20"/>
      <c r="C41" s="20" t="s">
        <v>30</v>
      </c>
      <c r="D41" s="21">
        <v>7103.0154173058118</v>
      </c>
      <c r="E41" s="82">
        <v>0</v>
      </c>
      <c r="F41" s="82">
        <v>2575.2218563092388</v>
      </c>
      <c r="G41" s="82">
        <v>0</v>
      </c>
      <c r="H41" s="82">
        <v>0</v>
      </c>
      <c r="I41" s="82">
        <v>0</v>
      </c>
      <c r="J41" s="82">
        <v>443.45884364843317</v>
      </c>
      <c r="K41" s="82">
        <v>0</v>
      </c>
      <c r="L41" s="82">
        <v>0</v>
      </c>
      <c r="M41" s="82">
        <v>829.89250828559852</v>
      </c>
      <c r="N41" s="82">
        <v>0</v>
      </c>
      <c r="O41" s="82">
        <v>0</v>
      </c>
      <c r="P41" s="82">
        <v>0</v>
      </c>
      <c r="Q41" s="82">
        <v>230.85122922470671</v>
      </c>
      <c r="R41" s="82">
        <v>716.03160808331518</v>
      </c>
      <c r="S41" s="82">
        <v>354.32749142697099</v>
      </c>
      <c r="T41" s="82">
        <v>948.86552073596715</v>
      </c>
      <c r="U41" s="82">
        <v>0</v>
      </c>
      <c r="V41" s="82">
        <v>0</v>
      </c>
      <c r="W41" s="82">
        <v>286.60230790597291</v>
      </c>
      <c r="X41" s="82">
        <v>0</v>
      </c>
      <c r="Y41" s="82">
        <v>717.76405168560711</v>
      </c>
      <c r="Z41" s="82">
        <v>0</v>
      </c>
      <c r="AA41" s="1">
        <v>0</v>
      </c>
      <c r="AB41" s="20"/>
      <c r="AC41" s="20" t="s">
        <v>30</v>
      </c>
      <c r="AD41" s="195"/>
    </row>
    <row r="42" spans="1:30">
      <c r="A42" s="195"/>
      <c r="B42" s="20"/>
      <c r="C42" s="20" t="s">
        <v>59</v>
      </c>
      <c r="D42" s="21">
        <v>0</v>
      </c>
      <c r="E42" s="82">
        <v>0</v>
      </c>
      <c r="F42" s="82">
        <v>0</v>
      </c>
      <c r="G42" s="82">
        <v>0</v>
      </c>
      <c r="H42" s="82">
        <v>0</v>
      </c>
      <c r="I42" s="82">
        <v>0</v>
      </c>
      <c r="J42" s="82">
        <v>0</v>
      </c>
      <c r="K42" s="82">
        <v>0</v>
      </c>
      <c r="L42" s="82">
        <v>0</v>
      </c>
      <c r="M42" s="82">
        <v>0</v>
      </c>
      <c r="N42" s="82">
        <v>0</v>
      </c>
      <c r="O42" s="82">
        <v>0</v>
      </c>
      <c r="P42" s="82">
        <v>0</v>
      </c>
      <c r="Q42" s="82">
        <v>0</v>
      </c>
      <c r="R42" s="82">
        <v>0</v>
      </c>
      <c r="S42" s="82">
        <v>0</v>
      </c>
      <c r="T42" s="82">
        <v>0</v>
      </c>
      <c r="U42" s="82">
        <v>0</v>
      </c>
      <c r="V42" s="82">
        <v>0</v>
      </c>
      <c r="W42" s="82">
        <v>0</v>
      </c>
      <c r="X42" s="82">
        <v>0</v>
      </c>
      <c r="Y42" s="82">
        <v>0</v>
      </c>
      <c r="Z42" s="82">
        <v>0</v>
      </c>
      <c r="AA42" s="1">
        <v>0</v>
      </c>
      <c r="AB42" s="20"/>
      <c r="AC42" s="20" t="s">
        <v>59</v>
      </c>
      <c r="AD42" s="195"/>
    </row>
    <row r="43" spans="1:30">
      <c r="A43" s="195"/>
      <c r="B43" s="20"/>
      <c r="C43" s="20" t="s">
        <v>32</v>
      </c>
      <c r="D43" s="21">
        <v>42929.848227154544</v>
      </c>
      <c r="E43" s="82">
        <v>0</v>
      </c>
      <c r="F43" s="82">
        <v>40249.740239130399</v>
      </c>
      <c r="G43" s="82">
        <v>0</v>
      </c>
      <c r="H43" s="82">
        <v>730.33159559050409</v>
      </c>
      <c r="I43" s="82">
        <v>0</v>
      </c>
      <c r="J43" s="82">
        <v>1949.7763924336371</v>
      </c>
      <c r="K43" s="82">
        <v>0</v>
      </c>
      <c r="L43" s="82">
        <v>0</v>
      </c>
      <c r="M43" s="82">
        <v>0</v>
      </c>
      <c r="N43" s="82">
        <v>0</v>
      </c>
      <c r="O43" s="82">
        <v>0</v>
      </c>
      <c r="P43" s="82">
        <v>0</v>
      </c>
      <c r="Q43" s="82">
        <v>0</v>
      </c>
      <c r="R43" s="82">
        <v>0</v>
      </c>
      <c r="S43" s="82">
        <v>0</v>
      </c>
      <c r="T43" s="82">
        <v>0</v>
      </c>
      <c r="U43" s="82">
        <v>0</v>
      </c>
      <c r="V43" s="82">
        <v>0</v>
      </c>
      <c r="W43" s="82">
        <v>0</v>
      </c>
      <c r="X43" s="82">
        <v>0</v>
      </c>
      <c r="Y43" s="82">
        <v>0</v>
      </c>
      <c r="Z43" s="82">
        <v>0</v>
      </c>
      <c r="AA43" s="1">
        <v>0</v>
      </c>
      <c r="AB43" s="20"/>
      <c r="AC43" s="20" t="s">
        <v>32</v>
      </c>
      <c r="AD43" s="195"/>
    </row>
    <row r="44" spans="1:30">
      <c r="A44" s="195"/>
      <c r="B44" s="20"/>
      <c r="C44" s="20" t="s">
        <v>33</v>
      </c>
      <c r="D44" s="21">
        <v>0</v>
      </c>
      <c r="E44" s="82">
        <v>0</v>
      </c>
      <c r="F44" s="82">
        <v>0</v>
      </c>
      <c r="G44" s="82">
        <v>0</v>
      </c>
      <c r="H44" s="82">
        <v>0</v>
      </c>
      <c r="I44" s="82">
        <v>0</v>
      </c>
      <c r="J44" s="82">
        <v>0</v>
      </c>
      <c r="K44" s="82">
        <v>0</v>
      </c>
      <c r="L44" s="82">
        <v>0</v>
      </c>
      <c r="M44" s="82">
        <v>0</v>
      </c>
      <c r="N44" s="82">
        <v>0</v>
      </c>
      <c r="O44" s="82">
        <v>0</v>
      </c>
      <c r="P44" s="82">
        <v>0</v>
      </c>
      <c r="Q44" s="82">
        <v>0</v>
      </c>
      <c r="R44" s="82">
        <v>0</v>
      </c>
      <c r="S44" s="82">
        <v>0</v>
      </c>
      <c r="T44" s="82">
        <v>0</v>
      </c>
      <c r="U44" s="82">
        <v>0</v>
      </c>
      <c r="V44" s="82">
        <v>0</v>
      </c>
      <c r="W44" s="82">
        <v>0</v>
      </c>
      <c r="X44" s="82">
        <v>0</v>
      </c>
      <c r="Y44" s="82">
        <v>0</v>
      </c>
      <c r="Z44" s="82">
        <v>0</v>
      </c>
      <c r="AA44" s="1">
        <v>0</v>
      </c>
      <c r="AB44" s="20"/>
      <c r="AC44" s="20" t="s">
        <v>33</v>
      </c>
      <c r="AD44" s="195"/>
    </row>
    <row r="45" spans="1:30">
      <c r="A45" s="196" t="s">
        <v>3</v>
      </c>
      <c r="B45" s="28" t="s">
        <v>34</v>
      </c>
      <c r="C45" s="28"/>
      <c r="D45" s="47">
        <v>62276.520508205977</v>
      </c>
      <c r="E45" s="85">
        <v>174.70365322207729</v>
      </c>
      <c r="F45" s="85">
        <v>46124.999875712652</v>
      </c>
      <c r="G45" s="85">
        <v>15579.934929734418</v>
      </c>
      <c r="H45" s="85">
        <v>45.320612969743912</v>
      </c>
      <c r="I45" s="85">
        <v>249.22456857088514</v>
      </c>
      <c r="J45" s="85">
        <v>7.3097762854425667</v>
      </c>
      <c r="K45" s="85">
        <v>0</v>
      </c>
      <c r="L45" s="85">
        <v>0</v>
      </c>
      <c r="M45" s="85">
        <v>0</v>
      </c>
      <c r="N45" s="85">
        <v>0</v>
      </c>
      <c r="O45" s="85">
        <v>24.853239370504731</v>
      </c>
      <c r="P45" s="85">
        <v>0</v>
      </c>
      <c r="Q45" s="85">
        <v>14.61955257088513</v>
      </c>
      <c r="R45" s="85">
        <v>0</v>
      </c>
      <c r="S45" s="85">
        <v>0</v>
      </c>
      <c r="T45" s="85">
        <v>29.239105141770271</v>
      </c>
      <c r="U45" s="85">
        <v>0</v>
      </c>
      <c r="V45" s="85">
        <v>26.31519462759324</v>
      </c>
      <c r="W45" s="85">
        <v>0</v>
      </c>
      <c r="X45" s="85">
        <v>0</v>
      </c>
      <c r="Y45" s="85">
        <v>0</v>
      </c>
      <c r="Z45" s="85">
        <v>0</v>
      </c>
      <c r="AA45" s="49">
        <v>0</v>
      </c>
      <c r="AB45" s="28" t="s">
        <v>34</v>
      </c>
      <c r="AC45" s="28"/>
      <c r="AD45" s="196" t="s">
        <v>3</v>
      </c>
    </row>
    <row r="46" spans="1:30">
      <c r="A46" s="195"/>
      <c r="B46" s="20"/>
      <c r="C46" s="20" t="s">
        <v>8</v>
      </c>
      <c r="D46" s="21">
        <v>61707.088935569998</v>
      </c>
      <c r="E46" s="82">
        <v>0</v>
      </c>
      <c r="F46" s="82">
        <v>46081.141217999997</v>
      </c>
      <c r="G46" s="82">
        <v>15391.34270157</v>
      </c>
      <c r="H46" s="82">
        <v>0</v>
      </c>
      <c r="I46" s="82">
        <v>234.60501600000001</v>
      </c>
      <c r="J46" s="82">
        <v>0</v>
      </c>
      <c r="K46" s="82">
        <v>0</v>
      </c>
      <c r="L46" s="82">
        <v>0</v>
      </c>
      <c r="M46" s="82">
        <v>0</v>
      </c>
      <c r="N46" s="82">
        <v>0</v>
      </c>
      <c r="O46" s="82">
        <v>0</v>
      </c>
      <c r="P46" s="82">
        <v>0</v>
      </c>
      <c r="Q46" s="82">
        <v>0</v>
      </c>
      <c r="R46" s="82">
        <v>0</v>
      </c>
      <c r="S46" s="82">
        <v>0</v>
      </c>
      <c r="T46" s="82">
        <v>0</v>
      </c>
      <c r="U46" s="82">
        <v>0</v>
      </c>
      <c r="V46" s="82">
        <v>0</v>
      </c>
      <c r="W46" s="82">
        <v>0</v>
      </c>
      <c r="X46" s="82">
        <v>0</v>
      </c>
      <c r="Y46" s="82">
        <v>0</v>
      </c>
      <c r="Z46" s="82">
        <v>0</v>
      </c>
      <c r="AA46" s="1">
        <v>0</v>
      </c>
      <c r="AB46" s="20"/>
      <c r="AC46" s="20" t="s">
        <v>8</v>
      </c>
      <c r="AD46" s="195"/>
    </row>
    <row r="47" spans="1:30">
      <c r="A47" s="195"/>
      <c r="B47" s="20"/>
      <c r="C47" s="20" t="s">
        <v>9</v>
      </c>
      <c r="D47" s="21">
        <v>569.43157263597595</v>
      </c>
      <c r="E47" s="82">
        <v>174.70365322207729</v>
      </c>
      <c r="F47" s="82">
        <v>43.858657712655408</v>
      </c>
      <c r="G47" s="82">
        <v>188.5922281644182</v>
      </c>
      <c r="H47" s="82">
        <v>45.320612969743912</v>
      </c>
      <c r="I47" s="82">
        <v>14.61955257088513</v>
      </c>
      <c r="J47" s="82">
        <v>7.3097762854425667</v>
      </c>
      <c r="K47" s="82">
        <v>0</v>
      </c>
      <c r="L47" s="82">
        <v>0</v>
      </c>
      <c r="M47" s="82">
        <v>0</v>
      </c>
      <c r="N47" s="82">
        <v>0</v>
      </c>
      <c r="O47" s="82">
        <v>24.853239370504731</v>
      </c>
      <c r="P47" s="82">
        <v>0</v>
      </c>
      <c r="Q47" s="82">
        <v>14.61955257088513</v>
      </c>
      <c r="R47" s="82">
        <v>0</v>
      </c>
      <c r="S47" s="82">
        <v>0</v>
      </c>
      <c r="T47" s="82">
        <v>29.239105141770271</v>
      </c>
      <c r="U47" s="82">
        <v>0</v>
      </c>
      <c r="V47" s="82">
        <v>26.31519462759324</v>
      </c>
      <c r="W47" s="82">
        <v>0</v>
      </c>
      <c r="X47" s="82">
        <v>0</v>
      </c>
      <c r="Y47" s="82">
        <v>0</v>
      </c>
      <c r="Z47" s="82">
        <v>0</v>
      </c>
      <c r="AA47" s="1">
        <v>0</v>
      </c>
      <c r="AB47" s="20"/>
      <c r="AC47" s="20" t="s">
        <v>9</v>
      </c>
      <c r="AD47" s="195"/>
    </row>
    <row r="48" spans="1:30" ht="17.5" thickBot="1">
      <c r="A48" s="197"/>
      <c r="B48" s="32" t="s">
        <v>35</v>
      </c>
      <c r="C48" s="32" t="s">
        <v>62</v>
      </c>
      <c r="D48" s="33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  <c r="R48" s="87">
        <v>0</v>
      </c>
      <c r="S48" s="87">
        <v>0</v>
      </c>
      <c r="T48" s="87">
        <v>0</v>
      </c>
      <c r="U48" s="87">
        <v>0</v>
      </c>
      <c r="V48" s="87">
        <v>0</v>
      </c>
      <c r="W48" s="87">
        <v>0</v>
      </c>
      <c r="X48" s="87">
        <v>0</v>
      </c>
      <c r="Y48" s="87">
        <v>0</v>
      </c>
      <c r="Z48" s="87">
        <v>0</v>
      </c>
      <c r="AA48" s="36">
        <v>0</v>
      </c>
      <c r="AB48" s="32" t="s">
        <v>35</v>
      </c>
      <c r="AC48" s="32" t="s">
        <v>62</v>
      </c>
      <c r="AD48" s="197"/>
    </row>
    <row r="49" spans="1:2">
      <c r="A49" s="37"/>
    </row>
    <row r="50" spans="1:2">
      <c r="A50" s="184" t="s">
        <v>545</v>
      </c>
      <c r="B50"/>
    </row>
    <row r="51" spans="1:2">
      <c r="A51" s="184" t="s">
        <v>546</v>
      </c>
      <c r="B51"/>
    </row>
    <row r="52" spans="1:2">
      <c r="A52" s="184" t="s">
        <v>558</v>
      </c>
      <c r="B52"/>
    </row>
    <row r="53" spans="1:2">
      <c r="A53" s="184" t="s">
        <v>555</v>
      </c>
      <c r="B53"/>
    </row>
    <row r="54" spans="1:2">
      <c r="A54" s="184" t="s">
        <v>556</v>
      </c>
      <c r="B54"/>
    </row>
    <row r="55" spans="1:2">
      <c r="A55" s="184" t="s">
        <v>554</v>
      </c>
      <c r="B55"/>
    </row>
    <row r="56" spans="1:2">
      <c r="A56" s="184" t="s">
        <v>551</v>
      </c>
      <c r="B56"/>
    </row>
    <row r="57" spans="1:2">
      <c r="A57" s="185"/>
      <c r="B57" s="186"/>
    </row>
    <row r="58" spans="1:2">
      <c r="A58"/>
      <c r="B58"/>
    </row>
  </sheetData>
  <mergeCells count="6">
    <mergeCell ref="A12:A44"/>
    <mergeCell ref="AD12:AD44"/>
    <mergeCell ref="A45:A48"/>
    <mergeCell ref="AD45:AD48"/>
    <mergeCell ref="A5:C6"/>
    <mergeCell ref="AB5:AD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.5" style="3" customWidth="1"/>
    <col min="4" max="28" width="11.58203125" style="3" customWidth="1"/>
    <col min="29" max="29" width="9" style="3"/>
    <col min="30" max="30" width="19.25" style="3" bestFit="1" customWidth="1"/>
    <col min="31" max="31" width="4.08203125" style="3" customWidth="1"/>
    <col min="32" max="16384" width="9" style="3"/>
  </cols>
  <sheetData>
    <row r="1" spans="1:31" ht="21">
      <c r="A1" s="4" t="s">
        <v>78</v>
      </c>
    </row>
    <row r="3" spans="1:31" ht="21">
      <c r="B3" s="4" t="s">
        <v>578</v>
      </c>
    </row>
    <row r="4" spans="1:31" ht="21.5" thickBot="1">
      <c r="B4" s="4"/>
      <c r="AE4" s="6" t="s">
        <v>0</v>
      </c>
    </row>
    <row r="5" spans="1:31">
      <c r="A5" s="198" t="s">
        <v>1</v>
      </c>
      <c r="B5" s="198"/>
      <c r="C5" s="198"/>
      <c r="D5" s="38" t="s">
        <v>229</v>
      </c>
      <c r="E5" s="7" t="s">
        <v>230</v>
      </c>
      <c r="F5" s="7" t="s">
        <v>231</v>
      </c>
      <c r="G5" s="7" t="s">
        <v>232</v>
      </c>
      <c r="H5" s="7" t="s">
        <v>233</v>
      </c>
      <c r="I5" s="7" t="s">
        <v>234</v>
      </c>
      <c r="J5" s="7" t="s">
        <v>235</v>
      </c>
      <c r="K5" s="7" t="s">
        <v>236</v>
      </c>
      <c r="L5" s="7" t="s">
        <v>237</v>
      </c>
      <c r="M5" s="7" t="s">
        <v>238</v>
      </c>
      <c r="N5" s="7" t="s">
        <v>239</v>
      </c>
      <c r="O5" s="7" t="s">
        <v>240</v>
      </c>
      <c r="P5" s="7" t="s">
        <v>241</v>
      </c>
      <c r="Q5" s="7" t="s">
        <v>242</v>
      </c>
      <c r="R5" s="7" t="s">
        <v>243</v>
      </c>
      <c r="S5" s="7" t="s">
        <v>244</v>
      </c>
      <c r="T5" s="7" t="s">
        <v>245</v>
      </c>
      <c r="U5" s="7" t="s">
        <v>246</v>
      </c>
      <c r="V5" s="7" t="s">
        <v>247</v>
      </c>
      <c r="W5" s="7" t="s">
        <v>248</v>
      </c>
      <c r="X5" s="7" t="s">
        <v>249</v>
      </c>
      <c r="Y5" s="7" t="s">
        <v>250</v>
      </c>
      <c r="Z5" s="7" t="s">
        <v>251</v>
      </c>
      <c r="AA5" s="7" t="s">
        <v>252</v>
      </c>
      <c r="AB5" s="10" t="s">
        <v>81</v>
      </c>
      <c r="AC5" s="202" t="s">
        <v>1</v>
      </c>
      <c r="AD5" s="198"/>
      <c r="AE5" s="198"/>
    </row>
    <row r="6" spans="1:31" s="37" customFormat="1" ht="16">
      <c r="A6" s="200"/>
      <c r="B6" s="200"/>
      <c r="C6" s="200"/>
      <c r="D6" s="40" t="s">
        <v>500</v>
      </c>
      <c r="E6" s="40" t="s">
        <v>501</v>
      </c>
      <c r="F6" s="40" t="s">
        <v>502</v>
      </c>
      <c r="G6" s="40" t="s">
        <v>503</v>
      </c>
      <c r="H6" s="40" t="s">
        <v>504</v>
      </c>
      <c r="I6" s="40" t="s">
        <v>505</v>
      </c>
      <c r="J6" s="40" t="s">
        <v>506</v>
      </c>
      <c r="K6" s="40" t="s">
        <v>507</v>
      </c>
      <c r="L6" s="40" t="s">
        <v>508</v>
      </c>
      <c r="M6" s="40" t="s">
        <v>509</v>
      </c>
      <c r="N6" s="40" t="s">
        <v>510</v>
      </c>
      <c r="O6" s="40" t="s">
        <v>511</v>
      </c>
      <c r="P6" s="40" t="s">
        <v>512</v>
      </c>
      <c r="Q6" s="40" t="s">
        <v>513</v>
      </c>
      <c r="R6" s="40" t="s">
        <v>514</v>
      </c>
      <c r="S6" s="40" t="s">
        <v>515</v>
      </c>
      <c r="T6" s="40" t="s">
        <v>516</v>
      </c>
      <c r="U6" s="40" t="s">
        <v>517</v>
      </c>
      <c r="V6" s="40" t="s">
        <v>518</v>
      </c>
      <c r="W6" s="40" t="s">
        <v>519</v>
      </c>
      <c r="X6" s="40" t="s">
        <v>520</v>
      </c>
      <c r="Y6" s="40" t="s">
        <v>521</v>
      </c>
      <c r="Z6" s="40" t="s">
        <v>522</v>
      </c>
      <c r="AA6" s="40" t="s">
        <v>523</v>
      </c>
      <c r="AB6" s="14" t="s">
        <v>344</v>
      </c>
      <c r="AC6" s="203"/>
      <c r="AD6" s="200"/>
      <c r="AE6" s="200"/>
    </row>
    <row r="7" spans="1:31">
      <c r="A7" s="16"/>
      <c r="B7" s="16" t="s">
        <v>4</v>
      </c>
      <c r="C7" s="16"/>
      <c r="D7" s="42">
        <v>1288507.4979442006</v>
      </c>
      <c r="E7" s="42">
        <v>54323.891796954442</v>
      </c>
      <c r="F7" s="42">
        <v>76222.991482508252</v>
      </c>
      <c r="G7" s="42">
        <v>84162.970177477371</v>
      </c>
      <c r="H7" s="42">
        <v>99867.67772995714</v>
      </c>
      <c r="I7" s="42">
        <v>81134.389022853517</v>
      </c>
      <c r="J7" s="42">
        <v>62093.475684651923</v>
      </c>
      <c r="K7" s="42">
        <v>54133.310754859463</v>
      </c>
      <c r="L7" s="42">
        <v>119707.20362261678</v>
      </c>
      <c r="M7" s="42">
        <v>40916.89966188222</v>
      </c>
      <c r="N7" s="42">
        <v>41601.748723204058</v>
      </c>
      <c r="O7" s="42">
        <v>47682.513749252852</v>
      </c>
      <c r="P7" s="42">
        <v>82719.71942939877</v>
      </c>
      <c r="Q7" s="42">
        <v>21722.448263457347</v>
      </c>
      <c r="R7" s="42">
        <v>140655.44766884678</v>
      </c>
      <c r="S7" s="42">
        <v>52102.990230555712</v>
      </c>
      <c r="T7" s="42">
        <v>13299.895139566497</v>
      </c>
      <c r="U7" s="42">
        <v>13262.677926406705</v>
      </c>
      <c r="V7" s="42">
        <v>26279.771923618744</v>
      </c>
      <c r="W7" s="42">
        <v>44211.818045421518</v>
      </c>
      <c r="X7" s="42">
        <v>54145.660284452766</v>
      </c>
      <c r="Y7" s="42">
        <v>43017.507300857142</v>
      </c>
      <c r="Z7" s="42">
        <v>29380.056018540599</v>
      </c>
      <c r="AA7" s="42">
        <v>1411.1120369947139</v>
      </c>
      <c r="AB7" s="43">
        <v>4451.3212698652924</v>
      </c>
      <c r="AC7" s="16" t="s">
        <v>4</v>
      </c>
      <c r="AD7" s="16"/>
      <c r="AE7" s="16"/>
    </row>
    <row r="8" spans="1:31">
      <c r="A8" s="20"/>
      <c r="B8" s="20"/>
      <c r="C8" s="20" t="s">
        <v>2</v>
      </c>
      <c r="D8" s="45">
        <v>1282199.7577755933</v>
      </c>
      <c r="E8" s="45">
        <v>53504.992664552177</v>
      </c>
      <c r="F8" s="45">
        <v>76196.676287880662</v>
      </c>
      <c r="G8" s="45">
        <v>84123.497385535986</v>
      </c>
      <c r="H8" s="45">
        <v>99779.96041453183</v>
      </c>
      <c r="I8" s="45">
        <v>76724.205097020735</v>
      </c>
      <c r="J8" s="45">
        <v>62093.475684651923</v>
      </c>
      <c r="K8" s="45">
        <v>54102.609694460603</v>
      </c>
      <c r="L8" s="45">
        <v>119707.20362261678</v>
      </c>
      <c r="M8" s="45">
        <v>40873.041004169565</v>
      </c>
      <c r="N8" s="45">
        <v>41521.341184064193</v>
      </c>
      <c r="O8" s="45">
        <v>47682.513749252852</v>
      </c>
      <c r="P8" s="45">
        <v>82719.71942939877</v>
      </c>
      <c r="Q8" s="45">
        <v>21722.448263457347</v>
      </c>
      <c r="R8" s="45">
        <v>140655.44766884678</v>
      </c>
      <c r="S8" s="45">
        <v>52085.446767470647</v>
      </c>
      <c r="T8" s="45">
        <v>13285.275586995613</v>
      </c>
      <c r="U8" s="45">
        <v>13262.677926406705</v>
      </c>
      <c r="V8" s="45">
        <v>26279.771923618744</v>
      </c>
      <c r="W8" s="45">
        <v>43839.285324223041</v>
      </c>
      <c r="X8" s="45">
        <v>54145.660284452766</v>
      </c>
      <c r="Y8" s="45">
        <v>43017.507300857142</v>
      </c>
      <c r="Z8" s="45">
        <v>29380.056018540599</v>
      </c>
      <c r="AA8" s="45">
        <v>1411.1120369947139</v>
      </c>
      <c r="AB8" s="46">
        <v>4085.8324555931636</v>
      </c>
      <c r="AC8" s="20"/>
      <c r="AD8" s="20" t="s">
        <v>2</v>
      </c>
      <c r="AE8" s="20"/>
    </row>
    <row r="9" spans="1:31">
      <c r="A9" s="20"/>
      <c r="B9" s="20"/>
      <c r="C9" s="20" t="s">
        <v>3</v>
      </c>
      <c r="D9" s="45">
        <v>6307.740168607279</v>
      </c>
      <c r="E9" s="45">
        <v>818.8991324022677</v>
      </c>
      <c r="F9" s="45">
        <v>26.31519462759324</v>
      </c>
      <c r="G9" s="45">
        <v>39.472791941389858</v>
      </c>
      <c r="H9" s="45">
        <v>87.717315425310801</v>
      </c>
      <c r="I9" s="45">
        <v>4410.1839258327809</v>
      </c>
      <c r="J9" s="45">
        <v>0</v>
      </c>
      <c r="K9" s="45">
        <v>30.701060398858779</v>
      </c>
      <c r="L9" s="45">
        <v>0</v>
      </c>
      <c r="M9" s="45">
        <v>43.8586577126554</v>
      </c>
      <c r="N9" s="45">
        <v>80.407539139868234</v>
      </c>
      <c r="O9" s="45">
        <v>0</v>
      </c>
      <c r="P9" s="45">
        <v>0</v>
      </c>
      <c r="Q9" s="45">
        <v>0</v>
      </c>
      <c r="R9" s="45">
        <v>0</v>
      </c>
      <c r="S9" s="45">
        <v>17.543463085062161</v>
      </c>
      <c r="T9" s="45">
        <v>14.61955257088513</v>
      </c>
      <c r="U9" s="45">
        <v>0</v>
      </c>
      <c r="V9" s="45">
        <v>0</v>
      </c>
      <c r="W9" s="45">
        <v>372.53272119847838</v>
      </c>
      <c r="X9" s="45">
        <v>0</v>
      </c>
      <c r="Y9" s="45">
        <v>0</v>
      </c>
      <c r="Z9" s="45">
        <v>0</v>
      </c>
      <c r="AA9" s="45">
        <v>0</v>
      </c>
      <c r="AB9" s="46">
        <v>365.48881427212842</v>
      </c>
      <c r="AC9" s="20"/>
      <c r="AD9" s="20" t="s">
        <v>3</v>
      </c>
      <c r="AE9" s="20"/>
    </row>
    <row r="10" spans="1:31">
      <c r="A10" s="16"/>
      <c r="B10" s="16" t="s">
        <v>58</v>
      </c>
      <c r="C10" s="16"/>
      <c r="D10" s="189">
        <v>1</v>
      </c>
      <c r="E10" s="191">
        <v>4.2160322608620911E-2</v>
      </c>
      <c r="F10" s="191">
        <v>5.9156032544724173E-2</v>
      </c>
      <c r="G10" s="191">
        <v>6.5318184264940987E-2</v>
      </c>
      <c r="H10" s="191">
        <v>7.7506477757634251E-2</v>
      </c>
      <c r="I10" s="191">
        <v>6.2967727508223686E-2</v>
      </c>
      <c r="J10" s="191">
        <v>4.8190232329824521E-2</v>
      </c>
      <c r="K10" s="191">
        <v>4.201241423990823E-2</v>
      </c>
      <c r="L10" s="191">
        <v>9.2903769526842719E-2</v>
      </c>
      <c r="M10" s="191">
        <v>3.1755267025736889E-2</v>
      </c>
      <c r="N10" s="191">
        <v>3.2286772711512493E-2</v>
      </c>
      <c r="O10" s="191">
        <v>3.7006004098020205E-2</v>
      </c>
      <c r="P10" s="191">
        <v>6.4198089309823306E-2</v>
      </c>
      <c r="Q10" s="191">
        <v>1.6858612230130809E-2</v>
      </c>
      <c r="R10" s="191">
        <v>0.10916152827458202</v>
      </c>
      <c r="S10" s="191">
        <v>4.0436699292542302E-2</v>
      </c>
      <c r="T10" s="191">
        <v>1.0321938491461114E-2</v>
      </c>
      <c r="U10" s="191">
        <v>1.0293054520495348E-2</v>
      </c>
      <c r="V10" s="191">
        <v>2.0395513387037194E-2</v>
      </c>
      <c r="W10" s="191">
        <v>3.4312425900478637E-2</v>
      </c>
      <c r="X10" s="191">
        <v>4.2021998607568493E-2</v>
      </c>
      <c r="Y10" s="191">
        <v>3.3385531220804766E-2</v>
      </c>
      <c r="Z10" s="191">
        <v>2.2801618202002046E-2</v>
      </c>
      <c r="AA10" s="191">
        <v>1.0951523675617933E-3</v>
      </c>
      <c r="AB10" s="192">
        <v>3.4546335795230731E-3</v>
      </c>
      <c r="AC10" s="16" t="s">
        <v>58</v>
      </c>
      <c r="AD10" s="16"/>
      <c r="AE10" s="16"/>
    </row>
    <row r="11" spans="1:31">
      <c r="A11" s="20"/>
      <c r="B11" s="20"/>
      <c r="C11" s="20"/>
      <c r="D11" s="21"/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  <c r="AA11" s="82"/>
      <c r="AB11" s="1"/>
      <c r="AC11" s="20"/>
      <c r="AD11" s="20"/>
      <c r="AE11" s="20"/>
    </row>
    <row r="12" spans="1:31">
      <c r="A12" s="195" t="s">
        <v>2</v>
      </c>
      <c r="B12" s="16" t="s">
        <v>6</v>
      </c>
      <c r="C12" s="16"/>
      <c r="D12" s="17">
        <v>4328.4159232000002</v>
      </c>
      <c r="E12" s="84">
        <v>388.211456</v>
      </c>
      <c r="F12" s="84">
        <v>293.52326399999998</v>
      </c>
      <c r="G12" s="84">
        <v>362.72758399999998</v>
      </c>
      <c r="H12" s="84">
        <v>224.78863999999999</v>
      </c>
      <c r="I12" s="84">
        <v>157.25772799999999</v>
      </c>
      <c r="J12" s="84">
        <v>120.214848</v>
      </c>
      <c r="K12" s="84">
        <v>268.66016000000002</v>
      </c>
      <c r="L12" s="84">
        <v>251.805984</v>
      </c>
      <c r="M12" s="84">
        <v>163.33078399999999</v>
      </c>
      <c r="N12" s="84">
        <v>283.085984</v>
      </c>
      <c r="O12" s="84">
        <v>74.539584000000005</v>
      </c>
      <c r="P12" s="84">
        <v>98.944575999999998</v>
      </c>
      <c r="Q12" s="84">
        <v>78.805248000000006</v>
      </c>
      <c r="R12" s="84">
        <v>57.861248000000003</v>
      </c>
      <c r="S12" s="84">
        <v>127.478144</v>
      </c>
      <c r="T12" s="84">
        <v>246.52912000000001</v>
      </c>
      <c r="U12" s="84">
        <v>113.443456</v>
      </c>
      <c r="V12" s="84">
        <v>236.83552</v>
      </c>
      <c r="W12" s="84">
        <v>185.884288</v>
      </c>
      <c r="X12" s="84">
        <v>286.81344000000001</v>
      </c>
      <c r="Y12" s="84">
        <v>74.23878400000001</v>
      </c>
      <c r="Z12" s="84">
        <v>158.55014399999999</v>
      </c>
      <c r="AA12" s="84">
        <v>49.984895999999999</v>
      </c>
      <c r="AB12" s="19">
        <v>24.9010432</v>
      </c>
      <c r="AC12" s="16" t="s">
        <v>6</v>
      </c>
      <c r="AD12" s="16"/>
      <c r="AE12" s="195" t="s">
        <v>2</v>
      </c>
    </row>
    <row r="13" spans="1:31">
      <c r="A13" s="195"/>
      <c r="B13" s="16" t="s">
        <v>7</v>
      </c>
      <c r="C13" s="16"/>
      <c r="D13" s="42">
        <v>875924.2939382504</v>
      </c>
      <c r="E13" s="42">
        <v>26823.594605651702</v>
      </c>
      <c r="F13" s="42">
        <v>37345.458568315378</v>
      </c>
      <c r="G13" s="42">
        <v>65292.110866421564</v>
      </c>
      <c r="H13" s="42">
        <v>58662.61624658134</v>
      </c>
      <c r="I13" s="42">
        <v>55857.873935476309</v>
      </c>
      <c r="J13" s="42">
        <v>55833.085842003711</v>
      </c>
      <c r="K13" s="42">
        <v>45706.380531887131</v>
      </c>
      <c r="L13" s="42">
        <v>108207.46656097137</v>
      </c>
      <c r="M13" s="42">
        <v>35075.583121257987</v>
      </c>
      <c r="N13" s="42">
        <v>31526.650612370053</v>
      </c>
      <c r="O13" s="42">
        <v>41526.103239645265</v>
      </c>
      <c r="P13" s="42">
        <v>76509.922870878901</v>
      </c>
      <c r="Q13" s="42">
        <v>10823.890703297655</v>
      </c>
      <c r="R13" s="42">
        <v>29035.880077252645</v>
      </c>
      <c r="S13" s="42">
        <v>35569.295418757327</v>
      </c>
      <c r="T13" s="42">
        <v>10112.808869327841</v>
      </c>
      <c r="U13" s="42">
        <v>10134.715313706754</v>
      </c>
      <c r="V13" s="42">
        <v>22504.861886518243</v>
      </c>
      <c r="W13" s="42">
        <v>26538.07860571237</v>
      </c>
      <c r="X13" s="42">
        <v>49793.555168425017</v>
      </c>
      <c r="Y13" s="42">
        <v>36056.948547212742</v>
      </c>
      <c r="Z13" s="42">
        <v>5843.3632124766691</v>
      </c>
      <c r="AA13" s="42">
        <v>646.04127341792071</v>
      </c>
      <c r="AB13" s="43">
        <v>498.00786068451032</v>
      </c>
      <c r="AC13" s="16" t="s">
        <v>7</v>
      </c>
      <c r="AD13" s="16"/>
      <c r="AE13" s="195"/>
    </row>
    <row r="14" spans="1:31">
      <c r="A14" s="195"/>
      <c r="B14" s="20"/>
      <c r="C14" s="20" t="s">
        <v>8</v>
      </c>
      <c r="D14" s="45">
        <v>795012.62045018096</v>
      </c>
      <c r="E14" s="45">
        <v>18664.61065278</v>
      </c>
      <c r="F14" s="45">
        <v>31311.999867155999</v>
      </c>
      <c r="G14" s="45">
        <v>59572.761140226001</v>
      </c>
      <c r="H14" s="45">
        <v>53564.563301556002</v>
      </c>
      <c r="I14" s="45">
        <v>51187.456759200002</v>
      </c>
      <c r="J14" s="45">
        <v>52072.405536434999</v>
      </c>
      <c r="K14" s="45">
        <v>41648.422816304999</v>
      </c>
      <c r="L14" s="45">
        <v>104027.825584059</v>
      </c>
      <c r="M14" s="45">
        <v>31396.530693789002</v>
      </c>
      <c r="N14" s="45">
        <v>26593.472663568002</v>
      </c>
      <c r="O14" s="45">
        <v>39563.152625456998</v>
      </c>
      <c r="P14" s="45">
        <v>73027.763999429997</v>
      </c>
      <c r="Q14" s="45">
        <v>9008.9388040590002</v>
      </c>
      <c r="R14" s="45">
        <v>27637.860411599999</v>
      </c>
      <c r="S14" s="45">
        <v>33001.745379129003</v>
      </c>
      <c r="T14" s="45">
        <v>7226.3853704399999</v>
      </c>
      <c r="U14" s="45">
        <v>8604.4988312639998</v>
      </c>
      <c r="V14" s="45">
        <v>19693.857132654</v>
      </c>
      <c r="W14" s="45">
        <v>23289.272879409</v>
      </c>
      <c r="X14" s="45">
        <v>47192.190439676997</v>
      </c>
      <c r="Y14" s="45">
        <v>32754.999431502001</v>
      </c>
      <c r="Z14" s="45">
        <v>3971.9061304860002</v>
      </c>
      <c r="AA14" s="45">
        <v>0</v>
      </c>
      <c r="AB14" s="46">
        <v>0</v>
      </c>
      <c r="AC14" s="20"/>
      <c r="AD14" s="20" t="s">
        <v>8</v>
      </c>
      <c r="AE14" s="195"/>
    </row>
    <row r="15" spans="1:31">
      <c r="A15" s="195"/>
      <c r="B15" s="20"/>
      <c r="C15" s="20" t="s">
        <v>9</v>
      </c>
      <c r="D15" s="45">
        <v>80911.673488069398</v>
      </c>
      <c r="E15" s="45">
        <v>8158.9839528717011</v>
      </c>
      <c r="F15" s="45">
        <v>6033.4587011593812</v>
      </c>
      <c r="G15" s="45">
        <v>5719.3497261955617</v>
      </c>
      <c r="H15" s="45">
        <v>5098.0529450253407</v>
      </c>
      <c r="I15" s="45">
        <v>4670.4171762763053</v>
      </c>
      <c r="J15" s="45">
        <v>3760.680305568711</v>
      </c>
      <c r="K15" s="45">
        <v>4057.9577155821348</v>
      </c>
      <c r="L15" s="45">
        <v>4179.6409769123693</v>
      </c>
      <c r="M15" s="45">
        <v>3679.0524274689828</v>
      </c>
      <c r="N15" s="45">
        <v>4933.1779488020511</v>
      </c>
      <c r="O15" s="45">
        <v>1962.9506141882689</v>
      </c>
      <c r="P15" s="45">
        <v>3482.1588714489098</v>
      </c>
      <c r="Q15" s="45">
        <v>1814.951899238655</v>
      </c>
      <c r="R15" s="45">
        <v>1398.0196656526441</v>
      </c>
      <c r="S15" s="45">
        <v>2567.5500396283269</v>
      </c>
      <c r="T15" s="45">
        <v>2886.4234988878411</v>
      </c>
      <c r="U15" s="45">
        <v>1530.216482442755</v>
      </c>
      <c r="V15" s="45">
        <v>2811.0047538642411</v>
      </c>
      <c r="W15" s="45">
        <v>3248.8057263033702</v>
      </c>
      <c r="X15" s="45">
        <v>2601.3647287480171</v>
      </c>
      <c r="Y15" s="45">
        <v>3301.94911571074</v>
      </c>
      <c r="Z15" s="45">
        <v>1871.4570819906689</v>
      </c>
      <c r="AA15" s="45">
        <v>646.04127341792071</v>
      </c>
      <c r="AB15" s="46">
        <v>498.00786068451032</v>
      </c>
      <c r="AC15" s="20"/>
      <c r="AD15" s="20" t="s">
        <v>9</v>
      </c>
      <c r="AE15" s="195"/>
    </row>
    <row r="16" spans="1:31">
      <c r="A16" s="195"/>
      <c r="B16" s="16" t="s">
        <v>10</v>
      </c>
      <c r="C16" s="16"/>
      <c r="D16" s="42">
        <v>194643.79848687243</v>
      </c>
      <c r="E16" s="42">
        <v>10378.398416759974</v>
      </c>
      <c r="F16" s="42">
        <v>27852.289672698</v>
      </c>
      <c r="G16" s="42">
        <v>1.325915639974016</v>
      </c>
      <c r="H16" s="42">
        <v>0</v>
      </c>
      <c r="I16" s="42">
        <v>0</v>
      </c>
      <c r="J16" s="42">
        <v>0.53036625598960618</v>
      </c>
      <c r="K16" s="42">
        <v>1.325915639974016</v>
      </c>
      <c r="L16" s="42">
        <v>2.2098593999566929</v>
      </c>
      <c r="M16" s="42">
        <v>2.651831279948031</v>
      </c>
      <c r="N16" s="42">
        <v>0</v>
      </c>
      <c r="O16" s="42">
        <v>3905.8986447990001</v>
      </c>
      <c r="P16" s="42">
        <v>0</v>
      </c>
      <c r="Q16" s="42">
        <v>8698.4626463999994</v>
      </c>
      <c r="R16" s="42">
        <v>109612.908903909</v>
      </c>
      <c r="S16" s="42">
        <v>14470.188943679999</v>
      </c>
      <c r="T16" s="42">
        <v>0</v>
      </c>
      <c r="U16" s="42">
        <v>0</v>
      </c>
      <c r="V16" s="42">
        <v>1.325915639974016</v>
      </c>
      <c r="W16" s="42">
        <v>0</v>
      </c>
      <c r="X16" s="42">
        <v>0</v>
      </c>
      <c r="Y16" s="42">
        <v>0</v>
      </c>
      <c r="Z16" s="42">
        <v>19543.558844070001</v>
      </c>
      <c r="AA16" s="42">
        <v>1.94467627196189</v>
      </c>
      <c r="AB16" s="43">
        <v>170.7779344286532</v>
      </c>
      <c r="AC16" s="16" t="s">
        <v>10</v>
      </c>
      <c r="AD16" s="16"/>
      <c r="AE16" s="195"/>
    </row>
    <row r="17" spans="1:31">
      <c r="A17" s="195"/>
      <c r="B17" s="20"/>
      <c r="C17" s="20" t="s">
        <v>8</v>
      </c>
      <c r="D17" s="45">
        <v>194460.38015667602</v>
      </c>
      <c r="E17" s="45">
        <v>10377.072501119999</v>
      </c>
      <c r="F17" s="45">
        <v>27852.289672698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0</v>
      </c>
      <c r="O17" s="45">
        <v>3905.8986447990001</v>
      </c>
      <c r="P17" s="45">
        <v>0</v>
      </c>
      <c r="Q17" s="45">
        <v>8698.4626463999994</v>
      </c>
      <c r="R17" s="45">
        <v>109612.908903909</v>
      </c>
      <c r="S17" s="45">
        <v>14470.188943679999</v>
      </c>
      <c r="T17" s="45">
        <v>0</v>
      </c>
      <c r="U17" s="45">
        <v>0</v>
      </c>
      <c r="V17" s="45">
        <v>0</v>
      </c>
      <c r="W17" s="45">
        <v>0</v>
      </c>
      <c r="X17" s="45">
        <v>0</v>
      </c>
      <c r="Y17" s="45">
        <v>0</v>
      </c>
      <c r="Z17" s="45">
        <v>19543.558844070001</v>
      </c>
      <c r="AA17" s="45">
        <v>0</v>
      </c>
      <c r="AB17" s="46">
        <v>0</v>
      </c>
      <c r="AC17" s="20"/>
      <c r="AD17" s="20" t="s">
        <v>8</v>
      </c>
      <c r="AE17" s="195"/>
    </row>
    <row r="18" spans="1:31">
      <c r="A18" s="195"/>
      <c r="B18" s="20"/>
      <c r="C18" s="20" t="s">
        <v>9</v>
      </c>
      <c r="D18" s="45">
        <v>183.41833019640549</v>
      </c>
      <c r="E18" s="45">
        <v>1.325915639974016</v>
      </c>
      <c r="F18" s="45">
        <v>0</v>
      </c>
      <c r="G18" s="45">
        <v>1.325915639974016</v>
      </c>
      <c r="H18" s="45">
        <v>0</v>
      </c>
      <c r="I18" s="45">
        <v>0</v>
      </c>
      <c r="J18" s="45">
        <v>0.53036625598960618</v>
      </c>
      <c r="K18" s="45">
        <v>1.325915639974016</v>
      </c>
      <c r="L18" s="45">
        <v>2.2098593999566929</v>
      </c>
      <c r="M18" s="45">
        <v>2.651831279948031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  <c r="T18" s="45">
        <v>0</v>
      </c>
      <c r="U18" s="45">
        <v>0</v>
      </c>
      <c r="V18" s="45">
        <v>1.325915639974016</v>
      </c>
      <c r="W18" s="45">
        <v>0</v>
      </c>
      <c r="X18" s="45">
        <v>0</v>
      </c>
      <c r="Y18" s="45">
        <v>0</v>
      </c>
      <c r="Z18" s="45">
        <v>0</v>
      </c>
      <c r="AA18" s="45">
        <v>1.94467627196189</v>
      </c>
      <c r="AB18" s="46">
        <v>170.7779344286532</v>
      </c>
      <c r="AC18" s="20"/>
      <c r="AD18" s="20" t="s">
        <v>9</v>
      </c>
      <c r="AE18" s="195"/>
    </row>
    <row r="19" spans="1:31">
      <c r="A19" s="195"/>
      <c r="B19" s="16" t="s">
        <v>11</v>
      </c>
      <c r="C19" s="16"/>
      <c r="D19" s="42">
        <v>50804.745520899</v>
      </c>
      <c r="E19" s="42">
        <v>0</v>
      </c>
      <c r="F19" s="42">
        <v>313.11925272000002</v>
      </c>
      <c r="G19" s="42">
        <v>255.21741792</v>
      </c>
      <c r="H19" s="42">
        <v>29030.834893286999</v>
      </c>
      <c r="I19" s="42">
        <v>2437.04084616</v>
      </c>
      <c r="J19" s="42">
        <v>2156.9374028399998</v>
      </c>
      <c r="K19" s="42">
        <v>654.48739699199984</v>
      </c>
      <c r="L19" s="42">
        <v>4239.2603944800003</v>
      </c>
      <c r="M19" s="42">
        <v>776.85590891999993</v>
      </c>
      <c r="N19" s="42">
        <v>20.900739381000001</v>
      </c>
      <c r="O19" s="42">
        <v>85.467834719999999</v>
      </c>
      <c r="P19" s="42">
        <v>2594.7375602400002</v>
      </c>
      <c r="Q19" s="42">
        <v>155.63900627999999</v>
      </c>
      <c r="R19" s="42">
        <v>0</v>
      </c>
      <c r="S19" s="42">
        <v>0</v>
      </c>
      <c r="T19" s="42">
        <v>47.665323179999987</v>
      </c>
      <c r="U19" s="42">
        <v>372.05626752000001</v>
      </c>
      <c r="V19" s="42">
        <v>182.844591243</v>
      </c>
      <c r="W19" s="42">
        <v>3854.1833517599998</v>
      </c>
      <c r="X19" s="42">
        <v>221.64266073600001</v>
      </c>
      <c r="Y19" s="42">
        <v>3378.0196195200001</v>
      </c>
      <c r="Z19" s="42">
        <v>27.835052999999998</v>
      </c>
      <c r="AA19" s="42">
        <v>0</v>
      </c>
      <c r="AB19" s="43">
        <v>0</v>
      </c>
      <c r="AC19" s="16" t="s">
        <v>11</v>
      </c>
      <c r="AD19" s="16"/>
      <c r="AE19" s="195"/>
    </row>
    <row r="20" spans="1:31">
      <c r="A20" s="195"/>
      <c r="B20" s="20"/>
      <c r="C20" s="20" t="s">
        <v>8</v>
      </c>
      <c r="D20" s="45">
        <v>50804.745520899</v>
      </c>
      <c r="E20" s="45">
        <v>0</v>
      </c>
      <c r="F20" s="45">
        <v>313.11925272000002</v>
      </c>
      <c r="G20" s="45">
        <v>255.21741792</v>
      </c>
      <c r="H20" s="45">
        <v>29030.834893286999</v>
      </c>
      <c r="I20" s="45">
        <v>2437.04084616</v>
      </c>
      <c r="J20" s="45">
        <v>2156.9374028399998</v>
      </c>
      <c r="K20" s="45">
        <v>654.48739699199984</v>
      </c>
      <c r="L20" s="45">
        <v>4239.2603944800003</v>
      </c>
      <c r="M20" s="45">
        <v>776.85590891999993</v>
      </c>
      <c r="N20" s="45">
        <v>20.900739381000001</v>
      </c>
      <c r="O20" s="45">
        <v>85.467834719999999</v>
      </c>
      <c r="P20" s="45">
        <v>2594.7375602400002</v>
      </c>
      <c r="Q20" s="45">
        <v>155.63900627999999</v>
      </c>
      <c r="R20" s="45">
        <v>0</v>
      </c>
      <c r="S20" s="45">
        <v>0</v>
      </c>
      <c r="T20" s="45">
        <v>47.665323179999987</v>
      </c>
      <c r="U20" s="45">
        <v>372.05626752000001</v>
      </c>
      <c r="V20" s="45">
        <v>182.844591243</v>
      </c>
      <c r="W20" s="45">
        <v>3854.1833517599998</v>
      </c>
      <c r="X20" s="45">
        <v>221.64266073600001</v>
      </c>
      <c r="Y20" s="45">
        <v>3378.0196195200001</v>
      </c>
      <c r="Z20" s="45">
        <v>27.835052999999998</v>
      </c>
      <c r="AA20" s="45">
        <v>0</v>
      </c>
      <c r="AB20" s="46">
        <v>0</v>
      </c>
      <c r="AC20" s="20"/>
      <c r="AD20" s="20" t="s">
        <v>8</v>
      </c>
      <c r="AE20" s="195"/>
    </row>
    <row r="21" spans="1:31">
      <c r="A21" s="195"/>
      <c r="B21" s="20"/>
      <c r="C21" s="20" t="s">
        <v>9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  <c r="T21" s="45">
        <v>0</v>
      </c>
      <c r="U21" s="45">
        <v>0</v>
      </c>
      <c r="V21" s="45">
        <v>0</v>
      </c>
      <c r="W21" s="45">
        <v>0</v>
      </c>
      <c r="X21" s="45">
        <v>0</v>
      </c>
      <c r="Y21" s="45">
        <v>0</v>
      </c>
      <c r="Z21" s="45">
        <v>0</v>
      </c>
      <c r="AA21" s="45">
        <v>0</v>
      </c>
      <c r="AB21" s="46">
        <v>0</v>
      </c>
      <c r="AC21" s="20"/>
      <c r="AD21" s="20" t="s">
        <v>9</v>
      </c>
      <c r="AE21" s="195"/>
    </row>
    <row r="22" spans="1:31">
      <c r="A22" s="195"/>
      <c r="B22" s="16" t="s">
        <v>12</v>
      </c>
      <c r="C22" s="16"/>
      <c r="D22" s="42">
        <v>0</v>
      </c>
      <c r="E22" s="84">
        <v>0</v>
      </c>
      <c r="F22" s="84">
        <v>0</v>
      </c>
      <c r="G22" s="84">
        <v>0</v>
      </c>
      <c r="H22" s="84">
        <v>0</v>
      </c>
      <c r="I22" s="84">
        <v>0</v>
      </c>
      <c r="J22" s="84">
        <v>0</v>
      </c>
      <c r="K22" s="84">
        <v>0</v>
      </c>
      <c r="L22" s="84">
        <v>0</v>
      </c>
      <c r="M22" s="84">
        <v>0</v>
      </c>
      <c r="N22" s="84">
        <v>0</v>
      </c>
      <c r="O22" s="84">
        <v>0</v>
      </c>
      <c r="P22" s="84">
        <v>0</v>
      </c>
      <c r="Q22" s="84">
        <v>0</v>
      </c>
      <c r="R22" s="84">
        <v>0</v>
      </c>
      <c r="S22" s="84">
        <v>0</v>
      </c>
      <c r="T22" s="84">
        <v>0</v>
      </c>
      <c r="U22" s="84">
        <v>0</v>
      </c>
      <c r="V22" s="84">
        <v>0</v>
      </c>
      <c r="W22" s="84">
        <v>0</v>
      </c>
      <c r="X22" s="84">
        <v>0</v>
      </c>
      <c r="Y22" s="84">
        <v>0</v>
      </c>
      <c r="Z22" s="84">
        <v>0</v>
      </c>
      <c r="AA22" s="84">
        <v>0</v>
      </c>
      <c r="AB22" s="19">
        <v>0</v>
      </c>
      <c r="AC22" s="16" t="s">
        <v>12</v>
      </c>
      <c r="AD22" s="16"/>
      <c r="AE22" s="195"/>
    </row>
    <row r="23" spans="1:31">
      <c r="A23" s="195"/>
      <c r="B23" s="16" t="s">
        <v>13</v>
      </c>
      <c r="C23" s="16"/>
      <c r="D23" s="42">
        <v>20559.02237472</v>
      </c>
      <c r="E23" s="84">
        <v>798.0539013959999</v>
      </c>
      <c r="F23" s="84">
        <v>2762.3216255880002</v>
      </c>
      <c r="G23" s="84">
        <v>2360.619842436</v>
      </c>
      <c r="H23" s="84">
        <v>3547.0680095880002</v>
      </c>
      <c r="I23" s="84">
        <v>769.98681244800002</v>
      </c>
      <c r="J23" s="84">
        <v>921.53349851999997</v>
      </c>
      <c r="K23" s="84">
        <v>821.74719657599996</v>
      </c>
      <c r="L23" s="84">
        <v>1732.459598784</v>
      </c>
      <c r="M23" s="84">
        <v>236.04236217600001</v>
      </c>
      <c r="N23" s="84">
        <v>1207.2659951999999</v>
      </c>
      <c r="O23" s="84">
        <v>507.03132047999998</v>
      </c>
      <c r="P23" s="84">
        <v>465.46582543199997</v>
      </c>
      <c r="Q23" s="84">
        <v>20.6660322</v>
      </c>
      <c r="R23" s="84">
        <v>518.00357927999994</v>
      </c>
      <c r="S23" s="84">
        <v>139.36914156</v>
      </c>
      <c r="T23" s="84">
        <v>289.47196739999998</v>
      </c>
      <c r="U23" s="84">
        <v>289.327649904</v>
      </c>
      <c r="V23" s="84">
        <v>468.00185531999989</v>
      </c>
      <c r="W23" s="84">
        <v>351.98419153200001</v>
      </c>
      <c r="X23" s="84">
        <v>442.22059860000002</v>
      </c>
      <c r="Y23" s="84">
        <v>495.22062216</v>
      </c>
      <c r="Z23" s="84">
        <v>406.66822086000002</v>
      </c>
      <c r="AA23" s="84">
        <v>52.346910000000001</v>
      </c>
      <c r="AB23" s="19">
        <v>956.14561728000001</v>
      </c>
      <c r="AC23" s="16" t="s">
        <v>13</v>
      </c>
      <c r="AD23" s="16"/>
      <c r="AE23" s="195"/>
    </row>
    <row r="24" spans="1:31">
      <c r="A24" s="195"/>
      <c r="B24" s="16" t="s">
        <v>14</v>
      </c>
      <c r="C24" s="16"/>
      <c r="D24" s="42">
        <v>738.67993614292914</v>
      </c>
      <c r="E24" s="84">
        <v>560.18549191334694</v>
      </c>
      <c r="F24" s="84">
        <v>37.763429514855638</v>
      </c>
      <c r="G24" s="84">
        <v>0</v>
      </c>
      <c r="H24" s="84">
        <v>0</v>
      </c>
      <c r="I24" s="84">
        <v>0</v>
      </c>
      <c r="J24" s="84">
        <v>0</v>
      </c>
      <c r="K24" s="84">
        <v>0</v>
      </c>
      <c r="L24" s="84">
        <v>29.215483537329781</v>
      </c>
      <c r="M24" s="84">
        <v>0</v>
      </c>
      <c r="N24" s="84">
        <v>0</v>
      </c>
      <c r="O24" s="84">
        <v>0</v>
      </c>
      <c r="P24" s="84">
        <v>0</v>
      </c>
      <c r="Q24" s="84">
        <v>0</v>
      </c>
      <c r="R24" s="84">
        <v>0</v>
      </c>
      <c r="S24" s="84">
        <v>17.151873799126641</v>
      </c>
      <c r="T24" s="84">
        <v>8.3018087933518032</v>
      </c>
      <c r="U24" s="84">
        <v>0</v>
      </c>
      <c r="V24" s="84">
        <v>0</v>
      </c>
      <c r="W24" s="84">
        <v>0</v>
      </c>
      <c r="X24" s="84">
        <v>0</v>
      </c>
      <c r="Y24" s="84">
        <v>0</v>
      </c>
      <c r="Z24" s="84">
        <v>86.061848584918366</v>
      </c>
      <c r="AA24" s="84">
        <v>0</v>
      </c>
      <c r="AB24" s="19">
        <v>0</v>
      </c>
      <c r="AC24" s="16" t="s">
        <v>14</v>
      </c>
      <c r="AD24" s="16"/>
      <c r="AE24" s="195"/>
    </row>
    <row r="25" spans="1:31">
      <c r="A25" s="195"/>
      <c r="B25" s="16" t="s">
        <v>15</v>
      </c>
      <c r="C25" s="16"/>
      <c r="D25" s="42">
        <v>102072.22414787345</v>
      </c>
      <c r="E25" s="84">
        <v>9254.6322122775236</v>
      </c>
      <c r="F25" s="84">
        <v>6407.1999166473679</v>
      </c>
      <c r="G25" s="84">
        <v>13305.120434080016</v>
      </c>
      <c r="H25" s="84">
        <v>6774.2720966865572</v>
      </c>
      <c r="I25" s="84">
        <v>6727.3426654391988</v>
      </c>
      <c r="J25" s="84">
        <v>3061.1737270322219</v>
      </c>
      <c r="K25" s="84">
        <v>4439.1399803236736</v>
      </c>
      <c r="L25" s="84">
        <v>5244.785741444105</v>
      </c>
      <c r="M25" s="84">
        <v>3603.3271288434917</v>
      </c>
      <c r="N25" s="84">
        <v>4871.8679729917358</v>
      </c>
      <c r="O25" s="84">
        <v>1583.4731256085888</v>
      </c>
      <c r="P25" s="84">
        <v>2615.4612716685006</v>
      </c>
      <c r="Q25" s="84">
        <v>1944.9846272796917</v>
      </c>
      <c r="R25" s="84">
        <v>1430.7938604051421</v>
      </c>
      <c r="S25" s="84">
        <v>1761.9632456741979</v>
      </c>
      <c r="T25" s="84">
        <v>2580.4984982944197</v>
      </c>
      <c r="U25" s="84">
        <v>2139.9636186397511</v>
      </c>
      <c r="V25" s="84">
        <v>2558.4872886833391</v>
      </c>
      <c r="W25" s="84">
        <v>9700.1017761176554</v>
      </c>
      <c r="X25" s="84">
        <v>3401.4284166917532</v>
      </c>
      <c r="Y25" s="84">
        <v>3013.0797279644048</v>
      </c>
      <c r="Z25" s="84">
        <v>2658.8282923279585</v>
      </c>
      <c r="AA25" s="84">
        <v>558.29852275213966</v>
      </c>
      <c r="AB25" s="19">
        <v>2436</v>
      </c>
      <c r="AC25" s="16" t="s">
        <v>15</v>
      </c>
      <c r="AD25" s="16"/>
      <c r="AE25" s="195"/>
    </row>
    <row r="26" spans="1:31">
      <c r="A26" s="195"/>
      <c r="B26" s="20"/>
      <c r="C26" s="20" t="s">
        <v>16</v>
      </c>
      <c r="D26" s="21">
        <v>3205.3011766295804</v>
      </c>
      <c r="E26" s="82">
        <v>0</v>
      </c>
      <c r="F26" s="82">
        <v>0</v>
      </c>
      <c r="G26" s="82">
        <v>228.82499999999999</v>
      </c>
      <c r="H26" s="82">
        <v>1503.9768364968479</v>
      </c>
      <c r="I26" s="82">
        <v>0</v>
      </c>
      <c r="J26" s="82">
        <v>0</v>
      </c>
      <c r="K26" s="82">
        <v>463.15887444748461</v>
      </c>
      <c r="L26" s="82">
        <v>0</v>
      </c>
      <c r="M26" s="82">
        <v>181.41034887999999</v>
      </c>
      <c r="N26" s="82">
        <v>144.499</v>
      </c>
      <c r="O26" s="82">
        <v>0</v>
      </c>
      <c r="P26" s="82">
        <v>0</v>
      </c>
      <c r="Q26" s="82">
        <v>0</v>
      </c>
      <c r="R26" s="82">
        <v>0</v>
      </c>
      <c r="S26" s="82">
        <v>0</v>
      </c>
      <c r="T26" s="82">
        <v>0</v>
      </c>
      <c r="U26" s="82">
        <v>0</v>
      </c>
      <c r="V26" s="82">
        <v>0</v>
      </c>
      <c r="W26" s="82">
        <v>415.3360497790465</v>
      </c>
      <c r="X26" s="82">
        <v>0</v>
      </c>
      <c r="Y26" s="82">
        <v>0</v>
      </c>
      <c r="Z26" s="82">
        <v>268.0950670262016</v>
      </c>
      <c r="AA26" s="82">
        <v>0</v>
      </c>
      <c r="AB26" s="1">
        <v>0</v>
      </c>
      <c r="AC26" s="20"/>
      <c r="AD26" s="20" t="s">
        <v>16</v>
      </c>
      <c r="AE26" s="195"/>
    </row>
    <row r="27" spans="1:31">
      <c r="A27" s="195"/>
      <c r="B27" s="20" t="s">
        <v>5</v>
      </c>
      <c r="C27" s="20" t="s">
        <v>17</v>
      </c>
      <c r="D27" s="21">
        <v>0</v>
      </c>
      <c r="E27" s="82">
        <v>0</v>
      </c>
      <c r="F27" s="82">
        <v>0</v>
      </c>
      <c r="G27" s="82">
        <v>0</v>
      </c>
      <c r="H27" s="82">
        <v>0</v>
      </c>
      <c r="I27" s="82">
        <v>0</v>
      </c>
      <c r="J27" s="82">
        <v>0</v>
      </c>
      <c r="K27" s="82">
        <v>0</v>
      </c>
      <c r="L27" s="82">
        <v>0</v>
      </c>
      <c r="M27" s="82">
        <v>0</v>
      </c>
      <c r="N27" s="82">
        <v>0</v>
      </c>
      <c r="O27" s="82">
        <v>0</v>
      </c>
      <c r="P27" s="82">
        <v>0</v>
      </c>
      <c r="Q27" s="82">
        <v>0</v>
      </c>
      <c r="R27" s="82">
        <v>0</v>
      </c>
      <c r="S27" s="82">
        <v>0</v>
      </c>
      <c r="T27" s="82">
        <v>0</v>
      </c>
      <c r="U27" s="82">
        <v>0</v>
      </c>
      <c r="V27" s="82">
        <v>0</v>
      </c>
      <c r="W27" s="82">
        <v>0</v>
      </c>
      <c r="X27" s="82">
        <v>0</v>
      </c>
      <c r="Y27" s="82">
        <v>0</v>
      </c>
      <c r="Z27" s="82">
        <v>0</v>
      </c>
      <c r="AA27" s="82">
        <v>0</v>
      </c>
      <c r="AB27" s="1">
        <v>0</v>
      </c>
      <c r="AC27" s="20" t="s">
        <v>5</v>
      </c>
      <c r="AD27" s="20" t="s">
        <v>17</v>
      </c>
      <c r="AE27" s="195"/>
    </row>
    <row r="28" spans="1:31">
      <c r="A28" s="195"/>
      <c r="B28" s="20"/>
      <c r="C28" s="20" t="s">
        <v>18</v>
      </c>
      <c r="D28" s="21">
        <v>46003.283190029135</v>
      </c>
      <c r="E28" s="82">
        <v>6898.1721594163173</v>
      </c>
      <c r="F28" s="82">
        <v>4317.8233455102718</v>
      </c>
      <c r="G28" s="82">
        <v>2504.8946969552599</v>
      </c>
      <c r="H28" s="82">
        <v>2809.8609191765709</v>
      </c>
      <c r="I28" s="82">
        <v>5696.2258734433181</v>
      </c>
      <c r="J28" s="82">
        <v>1924.0099877024111</v>
      </c>
      <c r="K28" s="82">
        <v>2226.5264009318139</v>
      </c>
      <c r="L28" s="82">
        <v>2107.0457166692991</v>
      </c>
      <c r="M28" s="82">
        <v>1332.3461188851641</v>
      </c>
      <c r="N28" s="82">
        <v>3998.7882202211422</v>
      </c>
      <c r="O28" s="82">
        <v>632.82065988131183</v>
      </c>
      <c r="P28" s="82">
        <v>1385.7519549087719</v>
      </c>
      <c r="Q28" s="82">
        <v>679.64700889807966</v>
      </c>
      <c r="R28" s="82">
        <v>424.23692285594848</v>
      </c>
      <c r="S28" s="82">
        <v>745.16190079597891</v>
      </c>
      <c r="T28" s="82">
        <v>1004.841653938294</v>
      </c>
      <c r="U28" s="82">
        <v>822.85584311079538</v>
      </c>
      <c r="V28" s="82">
        <v>1325.906620963576</v>
      </c>
      <c r="W28" s="82">
        <v>2131.263828417882</v>
      </c>
      <c r="X28" s="82">
        <v>1123.692387317175</v>
      </c>
      <c r="Y28" s="82">
        <v>783.58890469763151</v>
      </c>
      <c r="Z28" s="82">
        <v>896.42010741068032</v>
      </c>
      <c r="AA28" s="82">
        <v>231.40195792142649</v>
      </c>
      <c r="AB28" s="1">
        <v>0</v>
      </c>
      <c r="AC28" s="20"/>
      <c r="AD28" s="20" t="s">
        <v>18</v>
      </c>
      <c r="AE28" s="195"/>
    </row>
    <row r="29" spans="1:31">
      <c r="A29" s="195"/>
      <c r="B29" s="20"/>
      <c r="C29" s="20" t="s">
        <v>19</v>
      </c>
      <c r="D29" s="21">
        <v>0</v>
      </c>
      <c r="E29" s="82">
        <v>0</v>
      </c>
      <c r="F29" s="82">
        <v>0</v>
      </c>
      <c r="G29" s="82">
        <v>0</v>
      </c>
      <c r="H29" s="82">
        <v>0</v>
      </c>
      <c r="I29" s="82">
        <v>0</v>
      </c>
      <c r="J29" s="82">
        <v>0</v>
      </c>
      <c r="K29" s="82">
        <v>0</v>
      </c>
      <c r="L29" s="82">
        <v>0</v>
      </c>
      <c r="M29" s="82">
        <v>0</v>
      </c>
      <c r="N29" s="82">
        <v>0</v>
      </c>
      <c r="O29" s="82">
        <v>0</v>
      </c>
      <c r="P29" s="82">
        <v>0</v>
      </c>
      <c r="Q29" s="82">
        <v>0</v>
      </c>
      <c r="R29" s="82">
        <v>0</v>
      </c>
      <c r="S29" s="82">
        <v>0</v>
      </c>
      <c r="T29" s="82">
        <v>0</v>
      </c>
      <c r="U29" s="82">
        <v>0</v>
      </c>
      <c r="V29" s="82">
        <v>0</v>
      </c>
      <c r="W29" s="82">
        <v>0</v>
      </c>
      <c r="X29" s="82">
        <v>0</v>
      </c>
      <c r="Y29" s="82">
        <v>0</v>
      </c>
      <c r="Z29" s="82">
        <v>0</v>
      </c>
      <c r="AA29" s="82">
        <v>0</v>
      </c>
      <c r="AB29" s="1">
        <v>0</v>
      </c>
      <c r="AC29" s="20"/>
      <c r="AD29" s="20" t="s">
        <v>19</v>
      </c>
      <c r="AE29" s="195"/>
    </row>
    <row r="30" spans="1:31">
      <c r="A30" s="195"/>
      <c r="B30" s="20"/>
      <c r="C30" s="20" t="s">
        <v>20</v>
      </c>
      <c r="D30" s="21">
        <v>160.4909864655225</v>
      </c>
      <c r="E30" s="82">
        <v>27.89805510944797</v>
      </c>
      <c r="F30" s="82">
        <v>16.995060108804779</v>
      </c>
      <c r="G30" s="82">
        <v>9.0627362189079665</v>
      </c>
      <c r="H30" s="82">
        <v>9.7062271810255112</v>
      </c>
      <c r="I30" s="82">
        <v>25.415793086895469</v>
      </c>
      <c r="J30" s="82">
        <v>6.9665497592560417</v>
      </c>
      <c r="K30" s="82">
        <v>6.1804904806696221</v>
      </c>
      <c r="L30" s="82">
        <v>6.2839090622450584</v>
      </c>
      <c r="M30" s="82">
        <v>4.9984221743773816</v>
      </c>
      <c r="N30" s="82">
        <v>14.68042245358601</v>
      </c>
      <c r="O30" s="82">
        <v>1.1419084314940049</v>
      </c>
      <c r="P30" s="82">
        <v>2.7512192884655162</v>
      </c>
      <c r="Q30" s="82">
        <v>1.6711549450735239</v>
      </c>
      <c r="R30" s="82">
        <v>0.68182035246911166</v>
      </c>
      <c r="S30" s="82">
        <v>1.912597384677706</v>
      </c>
      <c r="T30" s="82">
        <v>2.9396293049925668</v>
      </c>
      <c r="U30" s="82">
        <v>1.795619407254065</v>
      </c>
      <c r="V30" s="82">
        <v>2.3911384352761278</v>
      </c>
      <c r="W30" s="82">
        <v>7.7816819374191928</v>
      </c>
      <c r="X30" s="82">
        <v>3.5790241538200571</v>
      </c>
      <c r="Y30" s="82">
        <v>2.163848812829547</v>
      </c>
      <c r="Z30" s="82">
        <v>2.9349567668135021</v>
      </c>
      <c r="AA30" s="82">
        <v>0.55872160972178597</v>
      </c>
      <c r="AB30" s="1">
        <v>0</v>
      </c>
      <c r="AC30" s="20"/>
      <c r="AD30" s="20" t="s">
        <v>20</v>
      </c>
      <c r="AE30" s="195"/>
    </row>
    <row r="31" spans="1:31">
      <c r="A31" s="195"/>
      <c r="B31" s="20"/>
      <c r="C31" s="20" t="s">
        <v>21</v>
      </c>
      <c r="D31" s="21">
        <v>19117.84</v>
      </c>
      <c r="E31" s="82">
        <v>1072.40954907846</v>
      </c>
      <c r="F31" s="82">
        <v>1271.9892765565639</v>
      </c>
      <c r="G31" s="82">
        <v>996.37917670584875</v>
      </c>
      <c r="H31" s="82">
        <v>1522.4135988321129</v>
      </c>
      <c r="I31" s="82">
        <v>488.37759930898528</v>
      </c>
      <c r="J31" s="82">
        <v>583.88860442186387</v>
      </c>
      <c r="K31" s="82">
        <v>888.52613716370593</v>
      </c>
      <c r="L31" s="82">
        <v>1176.13424260942</v>
      </c>
      <c r="M31" s="82">
        <v>980.29582870395018</v>
      </c>
      <c r="N31" s="82">
        <v>329.8233103170075</v>
      </c>
      <c r="O31" s="82">
        <v>661.94014619578297</v>
      </c>
      <c r="P31" s="82">
        <v>1129.2316448712629</v>
      </c>
      <c r="Q31" s="82">
        <v>952.84519463653874</v>
      </c>
      <c r="R31" s="82">
        <v>941.73593019672467</v>
      </c>
      <c r="S31" s="82">
        <v>851.34235399354122</v>
      </c>
      <c r="T31" s="82">
        <v>723.54997659877745</v>
      </c>
      <c r="U31" s="82">
        <v>346.93874482170162</v>
      </c>
      <c r="V31" s="82">
        <v>579.83193108448665</v>
      </c>
      <c r="W31" s="82">
        <v>415.83051888330948</v>
      </c>
      <c r="X31" s="82">
        <v>506.5681239207583</v>
      </c>
      <c r="Y31" s="82">
        <v>1403.8239927539439</v>
      </c>
      <c r="Z31" s="82">
        <v>1206.7384743242631</v>
      </c>
      <c r="AA31" s="82">
        <v>87.225644020991382</v>
      </c>
      <c r="AB31" s="1">
        <v>0</v>
      </c>
      <c r="AC31" s="20"/>
      <c r="AD31" s="20" t="s">
        <v>21</v>
      </c>
      <c r="AE31" s="195"/>
    </row>
    <row r="32" spans="1:31">
      <c r="A32" s="195"/>
      <c r="B32" s="20"/>
      <c r="C32" s="20" t="s">
        <v>22</v>
      </c>
      <c r="D32" s="21">
        <v>26706.308794749213</v>
      </c>
      <c r="E32" s="82">
        <v>1256.1524486732981</v>
      </c>
      <c r="F32" s="82">
        <v>800.39223447172765</v>
      </c>
      <c r="G32" s="82">
        <v>2686.9588242</v>
      </c>
      <c r="H32" s="82">
        <v>928.31451500000003</v>
      </c>
      <c r="I32" s="82">
        <v>517.32339960000002</v>
      </c>
      <c r="J32" s="82">
        <v>546.30858514869112</v>
      </c>
      <c r="K32" s="82">
        <v>854.74807729999998</v>
      </c>
      <c r="L32" s="82">
        <v>1955.3218731031409</v>
      </c>
      <c r="M32" s="82">
        <v>1104.2764102000001</v>
      </c>
      <c r="N32" s="82">
        <v>384.07702</v>
      </c>
      <c r="O32" s="82">
        <v>287.5704111</v>
      </c>
      <c r="P32" s="82">
        <v>97.726452599999988</v>
      </c>
      <c r="Q32" s="82">
        <v>310.82126879999998</v>
      </c>
      <c r="R32" s="82">
        <v>64.139186999999993</v>
      </c>
      <c r="S32" s="82">
        <v>163.54639349999999</v>
      </c>
      <c r="T32" s="82">
        <v>849.16723845235595</v>
      </c>
      <c r="U32" s="82">
        <v>968.37341130000004</v>
      </c>
      <c r="V32" s="82">
        <v>650.35759819999998</v>
      </c>
      <c r="W32" s="82">
        <v>6729.8896970999986</v>
      </c>
      <c r="X32" s="82">
        <v>1767.5888812999999</v>
      </c>
      <c r="Y32" s="82">
        <v>823.50298169999996</v>
      </c>
      <c r="Z32" s="82">
        <v>284.63968679999999</v>
      </c>
      <c r="AA32" s="82">
        <v>239.11219919999999</v>
      </c>
      <c r="AB32" s="1">
        <v>2436</v>
      </c>
      <c r="AC32" s="20"/>
      <c r="AD32" s="20" t="s">
        <v>22</v>
      </c>
      <c r="AE32" s="195"/>
    </row>
    <row r="33" spans="1:31">
      <c r="A33" s="195"/>
      <c r="B33" s="20" t="s">
        <v>5</v>
      </c>
      <c r="C33" s="20" t="s">
        <v>23</v>
      </c>
      <c r="D33" s="21">
        <v>0</v>
      </c>
      <c r="E33" s="82">
        <v>0</v>
      </c>
      <c r="F33" s="82">
        <v>0</v>
      </c>
      <c r="G33" s="82">
        <v>0</v>
      </c>
      <c r="H33" s="82">
        <v>0</v>
      </c>
      <c r="I33" s="82">
        <v>0</v>
      </c>
      <c r="J33" s="82">
        <v>0</v>
      </c>
      <c r="K33" s="82">
        <v>0</v>
      </c>
      <c r="L33" s="82">
        <v>0</v>
      </c>
      <c r="M33" s="82">
        <v>0</v>
      </c>
      <c r="N33" s="82">
        <v>0</v>
      </c>
      <c r="O33" s="82">
        <v>0</v>
      </c>
      <c r="P33" s="82">
        <v>0</v>
      </c>
      <c r="Q33" s="82">
        <v>0</v>
      </c>
      <c r="R33" s="82">
        <v>0</v>
      </c>
      <c r="S33" s="82">
        <v>0</v>
      </c>
      <c r="T33" s="82">
        <v>0</v>
      </c>
      <c r="U33" s="82">
        <v>0</v>
      </c>
      <c r="V33" s="82">
        <v>0</v>
      </c>
      <c r="W33" s="82">
        <v>0</v>
      </c>
      <c r="X33" s="82">
        <v>0</v>
      </c>
      <c r="Y33" s="82">
        <v>0</v>
      </c>
      <c r="Z33" s="82">
        <v>0</v>
      </c>
      <c r="AA33" s="82">
        <v>0</v>
      </c>
      <c r="AB33" s="1">
        <v>0</v>
      </c>
      <c r="AC33" s="20" t="s">
        <v>5</v>
      </c>
      <c r="AD33" s="20" t="s">
        <v>23</v>
      </c>
      <c r="AE33" s="195"/>
    </row>
    <row r="34" spans="1:31">
      <c r="A34" s="195"/>
      <c r="B34" s="20"/>
      <c r="C34" s="20" t="s">
        <v>24</v>
      </c>
      <c r="D34" s="21">
        <v>0</v>
      </c>
      <c r="E34" s="82">
        <v>0</v>
      </c>
      <c r="F34" s="82">
        <v>0</v>
      </c>
      <c r="G34" s="82">
        <v>0</v>
      </c>
      <c r="H34" s="82">
        <v>0</v>
      </c>
      <c r="I34" s="82">
        <v>0</v>
      </c>
      <c r="J34" s="82">
        <v>0</v>
      </c>
      <c r="K34" s="82">
        <v>0</v>
      </c>
      <c r="L34" s="82">
        <v>0</v>
      </c>
      <c r="M34" s="82">
        <v>0</v>
      </c>
      <c r="N34" s="82">
        <v>0</v>
      </c>
      <c r="O34" s="82">
        <v>0</v>
      </c>
      <c r="P34" s="82">
        <v>0</v>
      </c>
      <c r="Q34" s="82">
        <v>0</v>
      </c>
      <c r="R34" s="82">
        <v>0</v>
      </c>
      <c r="S34" s="82">
        <v>0</v>
      </c>
      <c r="T34" s="82">
        <v>0</v>
      </c>
      <c r="U34" s="82">
        <v>0</v>
      </c>
      <c r="V34" s="82">
        <v>0</v>
      </c>
      <c r="W34" s="82">
        <v>0</v>
      </c>
      <c r="X34" s="82">
        <v>0</v>
      </c>
      <c r="Y34" s="82">
        <v>0</v>
      </c>
      <c r="Z34" s="82">
        <v>0</v>
      </c>
      <c r="AA34" s="82">
        <v>0</v>
      </c>
      <c r="AB34" s="1">
        <v>0</v>
      </c>
      <c r="AC34" s="20"/>
      <c r="AD34" s="20" t="s">
        <v>24</v>
      </c>
      <c r="AE34" s="195"/>
    </row>
    <row r="35" spans="1:31">
      <c r="A35" s="195"/>
      <c r="B35" s="20" t="s">
        <v>5</v>
      </c>
      <c r="C35" s="20" t="s">
        <v>47</v>
      </c>
      <c r="D35" s="21">
        <v>6879</v>
      </c>
      <c r="E35" s="82">
        <v>0</v>
      </c>
      <c r="F35" s="82">
        <v>0</v>
      </c>
      <c r="G35" s="82">
        <v>6879</v>
      </c>
      <c r="H35" s="82">
        <v>0</v>
      </c>
      <c r="I35" s="82">
        <v>0</v>
      </c>
      <c r="J35" s="82">
        <v>0</v>
      </c>
      <c r="K35" s="82">
        <v>0</v>
      </c>
      <c r="L35" s="82">
        <v>0</v>
      </c>
      <c r="M35" s="82">
        <v>0</v>
      </c>
      <c r="N35" s="82">
        <v>0</v>
      </c>
      <c r="O35" s="82">
        <v>0</v>
      </c>
      <c r="P35" s="82">
        <v>0</v>
      </c>
      <c r="Q35" s="82">
        <v>0</v>
      </c>
      <c r="R35" s="82">
        <v>0</v>
      </c>
      <c r="S35" s="82">
        <v>0</v>
      </c>
      <c r="T35" s="82">
        <v>0</v>
      </c>
      <c r="U35" s="82">
        <v>0</v>
      </c>
      <c r="V35" s="82">
        <v>0</v>
      </c>
      <c r="W35" s="82">
        <v>0</v>
      </c>
      <c r="X35" s="82">
        <v>0</v>
      </c>
      <c r="Y35" s="82">
        <v>0</v>
      </c>
      <c r="Z35" s="82">
        <v>0</v>
      </c>
      <c r="AA35" s="82">
        <v>0</v>
      </c>
      <c r="AB35" s="1">
        <v>0</v>
      </c>
      <c r="AC35" s="20" t="s">
        <v>5</v>
      </c>
      <c r="AD35" s="20" t="s">
        <v>47</v>
      </c>
      <c r="AE35" s="195"/>
    </row>
    <row r="36" spans="1:31">
      <c r="A36" s="195"/>
      <c r="B36" s="20"/>
      <c r="C36" s="20" t="s">
        <v>25</v>
      </c>
      <c r="D36" s="21">
        <v>0</v>
      </c>
      <c r="E36" s="82">
        <v>0</v>
      </c>
      <c r="F36" s="82">
        <v>0</v>
      </c>
      <c r="G36" s="82">
        <v>0</v>
      </c>
      <c r="H36" s="82">
        <v>0</v>
      </c>
      <c r="I36" s="82">
        <v>0</v>
      </c>
      <c r="J36" s="82">
        <v>0</v>
      </c>
      <c r="K36" s="82">
        <v>0</v>
      </c>
      <c r="L36" s="82">
        <v>0</v>
      </c>
      <c r="M36" s="82">
        <v>0</v>
      </c>
      <c r="N36" s="82">
        <v>0</v>
      </c>
      <c r="O36" s="82">
        <v>0</v>
      </c>
      <c r="P36" s="82">
        <v>0</v>
      </c>
      <c r="Q36" s="82">
        <v>0</v>
      </c>
      <c r="R36" s="82">
        <v>0</v>
      </c>
      <c r="S36" s="82">
        <v>0</v>
      </c>
      <c r="T36" s="82">
        <v>0</v>
      </c>
      <c r="U36" s="82">
        <v>0</v>
      </c>
      <c r="V36" s="82">
        <v>0</v>
      </c>
      <c r="W36" s="82">
        <v>0</v>
      </c>
      <c r="X36" s="82">
        <v>0</v>
      </c>
      <c r="Y36" s="82">
        <v>0</v>
      </c>
      <c r="Z36" s="82">
        <v>0</v>
      </c>
      <c r="AA36" s="82">
        <v>0</v>
      </c>
      <c r="AB36" s="1">
        <v>0</v>
      </c>
      <c r="AC36" s="20"/>
      <c r="AD36" s="20" t="s">
        <v>25</v>
      </c>
      <c r="AE36" s="195"/>
    </row>
    <row r="37" spans="1:31">
      <c r="A37" s="195"/>
      <c r="B37" s="20"/>
      <c r="C37" s="20" t="s">
        <v>26</v>
      </c>
      <c r="D37" s="21">
        <v>0</v>
      </c>
      <c r="E37" s="82">
        <v>0</v>
      </c>
      <c r="F37" s="82">
        <v>0</v>
      </c>
      <c r="G37" s="82">
        <v>0</v>
      </c>
      <c r="H37" s="82">
        <v>0</v>
      </c>
      <c r="I37" s="82">
        <v>0</v>
      </c>
      <c r="J37" s="82">
        <v>0</v>
      </c>
      <c r="K37" s="82">
        <v>0</v>
      </c>
      <c r="L37" s="82">
        <v>0</v>
      </c>
      <c r="M37" s="82">
        <v>0</v>
      </c>
      <c r="N37" s="82">
        <v>0</v>
      </c>
      <c r="O37" s="82">
        <v>0</v>
      </c>
      <c r="P37" s="82">
        <v>0</v>
      </c>
      <c r="Q37" s="82">
        <v>0</v>
      </c>
      <c r="R37" s="82">
        <v>0</v>
      </c>
      <c r="S37" s="82">
        <v>0</v>
      </c>
      <c r="T37" s="82">
        <v>0</v>
      </c>
      <c r="U37" s="82">
        <v>0</v>
      </c>
      <c r="V37" s="82">
        <v>0</v>
      </c>
      <c r="W37" s="82">
        <v>0</v>
      </c>
      <c r="X37" s="82">
        <v>0</v>
      </c>
      <c r="Y37" s="82">
        <v>0</v>
      </c>
      <c r="Z37" s="82">
        <v>0</v>
      </c>
      <c r="AA37" s="82">
        <v>0</v>
      </c>
      <c r="AB37" s="1">
        <v>0</v>
      </c>
      <c r="AC37" s="20"/>
      <c r="AD37" s="20" t="s">
        <v>26</v>
      </c>
      <c r="AE37" s="195"/>
    </row>
    <row r="38" spans="1:31">
      <c r="A38" s="195"/>
      <c r="B38" s="16" t="s">
        <v>27</v>
      </c>
      <c r="C38" s="16"/>
      <c r="D38" s="42">
        <v>33128.57744763518</v>
      </c>
      <c r="E38" s="84">
        <v>5301.9165805536359</v>
      </c>
      <c r="F38" s="84">
        <v>1185.0005583970419</v>
      </c>
      <c r="G38" s="84">
        <v>2546.3753250384348</v>
      </c>
      <c r="H38" s="84">
        <v>1540.380528388931</v>
      </c>
      <c r="I38" s="84">
        <v>10774.70310949723</v>
      </c>
      <c r="J38" s="84">
        <v>0</v>
      </c>
      <c r="K38" s="84">
        <v>2210.8685130418321</v>
      </c>
      <c r="L38" s="84">
        <v>0</v>
      </c>
      <c r="M38" s="84">
        <v>1015.249867692148</v>
      </c>
      <c r="N38" s="84">
        <v>3611.5698801214039</v>
      </c>
      <c r="O38" s="84">
        <v>0</v>
      </c>
      <c r="P38" s="84">
        <v>435.18732517937451</v>
      </c>
      <c r="Q38" s="84">
        <v>0</v>
      </c>
      <c r="R38" s="84">
        <v>0</v>
      </c>
      <c r="S38" s="84">
        <v>0</v>
      </c>
      <c r="T38" s="84">
        <v>0</v>
      </c>
      <c r="U38" s="84">
        <v>213.17162063619801</v>
      </c>
      <c r="V38" s="84">
        <v>327.41486621418977</v>
      </c>
      <c r="W38" s="84">
        <v>3209.0531111010123</v>
      </c>
      <c r="X38" s="84">
        <v>0</v>
      </c>
      <c r="Y38" s="84">
        <v>0</v>
      </c>
      <c r="Z38" s="84">
        <v>655.19040322105411</v>
      </c>
      <c r="AA38" s="84">
        <v>102.4957585526918</v>
      </c>
      <c r="AB38" s="19">
        <v>0</v>
      </c>
      <c r="AC38" s="16" t="s">
        <v>27</v>
      </c>
      <c r="AD38" s="16"/>
      <c r="AE38" s="195"/>
    </row>
    <row r="39" spans="1:31">
      <c r="A39" s="195"/>
      <c r="B39" s="20"/>
      <c r="C39" s="20" t="s">
        <v>28</v>
      </c>
      <c r="D39" s="21">
        <v>0</v>
      </c>
      <c r="E39" s="82">
        <v>0</v>
      </c>
      <c r="F39" s="82">
        <v>0</v>
      </c>
      <c r="G39" s="82">
        <v>0</v>
      </c>
      <c r="H39" s="82">
        <v>0</v>
      </c>
      <c r="I39" s="82">
        <v>0</v>
      </c>
      <c r="J39" s="98">
        <v>0</v>
      </c>
      <c r="K39" s="98">
        <v>0</v>
      </c>
      <c r="L39" s="82">
        <v>0</v>
      </c>
      <c r="M39" s="82">
        <v>0</v>
      </c>
      <c r="N39" s="82">
        <v>0</v>
      </c>
      <c r="O39" s="82">
        <v>0</v>
      </c>
      <c r="P39" s="82">
        <v>0</v>
      </c>
      <c r="Q39" s="82">
        <v>0</v>
      </c>
      <c r="R39" s="82">
        <v>0</v>
      </c>
      <c r="S39" s="82">
        <v>0</v>
      </c>
      <c r="T39" s="82">
        <v>0</v>
      </c>
      <c r="U39" s="82">
        <v>0</v>
      </c>
      <c r="V39" s="82">
        <v>0</v>
      </c>
      <c r="W39" s="82">
        <v>0</v>
      </c>
      <c r="X39" s="82">
        <v>0</v>
      </c>
      <c r="Y39" s="82">
        <v>0</v>
      </c>
      <c r="Z39" s="82">
        <v>0</v>
      </c>
      <c r="AA39" s="82">
        <v>0</v>
      </c>
      <c r="AB39" s="1">
        <v>0</v>
      </c>
      <c r="AC39" s="20"/>
      <c r="AD39" s="20" t="s">
        <v>28</v>
      </c>
      <c r="AE39" s="195"/>
    </row>
    <row r="40" spans="1:31">
      <c r="A40" s="195"/>
      <c r="B40" s="20"/>
      <c r="C40" s="20" t="s">
        <v>29</v>
      </c>
      <c r="D40" s="21">
        <v>20420.728296467503</v>
      </c>
      <c r="E40" s="82">
        <v>3465.2770087655272</v>
      </c>
      <c r="F40" s="82">
        <v>1185.0005583970419</v>
      </c>
      <c r="G40" s="82">
        <v>1972.761703839554</v>
      </c>
      <c r="H40" s="82">
        <v>0</v>
      </c>
      <c r="I40" s="82">
        <v>8454.7567856142869</v>
      </c>
      <c r="J40" s="98">
        <v>0</v>
      </c>
      <c r="K40" s="98">
        <v>2210.8685130418321</v>
      </c>
      <c r="L40" s="82">
        <v>0</v>
      </c>
      <c r="M40" s="82">
        <v>0</v>
      </c>
      <c r="N40" s="82">
        <v>0</v>
      </c>
      <c r="O40" s="82">
        <v>0</v>
      </c>
      <c r="P40" s="82">
        <v>0</v>
      </c>
      <c r="Q40" s="82">
        <v>0</v>
      </c>
      <c r="R40" s="82">
        <v>0</v>
      </c>
      <c r="S40" s="82">
        <v>0</v>
      </c>
      <c r="T40" s="82">
        <v>0</v>
      </c>
      <c r="U40" s="82">
        <v>0</v>
      </c>
      <c r="V40" s="82">
        <v>0</v>
      </c>
      <c r="W40" s="82">
        <v>3132.0637268092619</v>
      </c>
      <c r="X40" s="82">
        <v>0</v>
      </c>
      <c r="Y40" s="82">
        <v>0</v>
      </c>
      <c r="Z40" s="82">
        <v>0</v>
      </c>
      <c r="AA40" s="82">
        <v>0</v>
      </c>
      <c r="AB40" s="1">
        <v>0</v>
      </c>
      <c r="AC40" s="20"/>
      <c r="AD40" s="20" t="s">
        <v>29</v>
      </c>
      <c r="AE40" s="195"/>
    </row>
    <row r="41" spans="1:31">
      <c r="A41" s="195"/>
      <c r="B41" s="20"/>
      <c r="C41" s="20" t="s">
        <v>30</v>
      </c>
      <c r="D41" s="21">
        <v>9754.204792212613</v>
      </c>
      <c r="E41" s="82">
        <v>0</v>
      </c>
      <c r="F41" s="82">
        <v>0</v>
      </c>
      <c r="G41" s="82">
        <v>573.61362119888065</v>
      </c>
      <c r="H41" s="82">
        <v>1540.380528388931</v>
      </c>
      <c r="I41" s="82">
        <v>1202.941536715992</v>
      </c>
      <c r="J41" s="98">
        <v>0</v>
      </c>
      <c r="K41" s="98">
        <v>0</v>
      </c>
      <c r="L41" s="82">
        <v>0</v>
      </c>
      <c r="M41" s="82">
        <v>1015.249867692148</v>
      </c>
      <c r="N41" s="82">
        <v>3611.5698801214039</v>
      </c>
      <c r="O41" s="82">
        <v>0</v>
      </c>
      <c r="P41" s="82">
        <v>435.18732517937451</v>
      </c>
      <c r="Q41" s="82">
        <v>0</v>
      </c>
      <c r="R41" s="82">
        <v>0</v>
      </c>
      <c r="S41" s="82">
        <v>0</v>
      </c>
      <c r="T41" s="82">
        <v>0</v>
      </c>
      <c r="U41" s="82">
        <v>213.17162063619801</v>
      </c>
      <c r="V41" s="82">
        <v>327.41486621418977</v>
      </c>
      <c r="W41" s="82">
        <v>76.989384291750326</v>
      </c>
      <c r="X41" s="82">
        <v>0</v>
      </c>
      <c r="Y41" s="82">
        <v>0</v>
      </c>
      <c r="Z41" s="82">
        <v>655.19040322105411</v>
      </c>
      <c r="AA41" s="82">
        <v>102.4957585526918</v>
      </c>
      <c r="AB41" s="1">
        <v>0</v>
      </c>
      <c r="AC41" s="20"/>
      <c r="AD41" s="20" t="s">
        <v>30</v>
      </c>
      <c r="AE41" s="195"/>
    </row>
    <row r="42" spans="1:31">
      <c r="A42" s="195"/>
      <c r="B42" s="20"/>
      <c r="C42" s="20" t="s">
        <v>59</v>
      </c>
      <c r="D42" s="21">
        <v>0</v>
      </c>
      <c r="E42" s="82">
        <v>0</v>
      </c>
      <c r="F42" s="82">
        <v>0</v>
      </c>
      <c r="G42" s="82">
        <v>0</v>
      </c>
      <c r="H42" s="82">
        <v>0</v>
      </c>
      <c r="I42" s="82">
        <v>0</v>
      </c>
      <c r="J42" s="98">
        <v>0</v>
      </c>
      <c r="K42" s="98">
        <v>0</v>
      </c>
      <c r="L42" s="82">
        <v>0</v>
      </c>
      <c r="M42" s="82">
        <v>0</v>
      </c>
      <c r="N42" s="82">
        <v>0</v>
      </c>
      <c r="O42" s="82">
        <v>0</v>
      </c>
      <c r="P42" s="82">
        <v>0</v>
      </c>
      <c r="Q42" s="82">
        <v>0</v>
      </c>
      <c r="R42" s="82">
        <v>0</v>
      </c>
      <c r="S42" s="82">
        <v>0</v>
      </c>
      <c r="T42" s="82">
        <v>0</v>
      </c>
      <c r="U42" s="82">
        <v>0</v>
      </c>
      <c r="V42" s="82">
        <v>0</v>
      </c>
      <c r="W42" s="82">
        <v>0</v>
      </c>
      <c r="X42" s="82">
        <v>0</v>
      </c>
      <c r="Y42" s="82">
        <v>0</v>
      </c>
      <c r="Z42" s="82">
        <v>0</v>
      </c>
      <c r="AA42" s="82">
        <v>0</v>
      </c>
      <c r="AB42" s="1">
        <v>0</v>
      </c>
      <c r="AC42" s="20"/>
      <c r="AD42" s="20" t="s">
        <v>59</v>
      </c>
      <c r="AE42" s="195"/>
    </row>
    <row r="43" spans="1:31">
      <c r="A43" s="195"/>
      <c r="B43" s="20"/>
      <c r="C43" s="20" t="s">
        <v>32</v>
      </c>
      <c r="D43" s="21">
        <v>2953.6443589550599</v>
      </c>
      <c r="E43" s="82">
        <v>1836.6395717881089</v>
      </c>
      <c r="F43" s="82">
        <v>0</v>
      </c>
      <c r="G43" s="82">
        <v>0</v>
      </c>
      <c r="H43" s="82">
        <v>0</v>
      </c>
      <c r="I43" s="82">
        <v>1117.004787166951</v>
      </c>
      <c r="J43" s="98">
        <v>0</v>
      </c>
      <c r="K43" s="98">
        <v>0</v>
      </c>
      <c r="L43" s="82">
        <v>0</v>
      </c>
      <c r="M43" s="82">
        <v>0</v>
      </c>
      <c r="N43" s="82">
        <v>0</v>
      </c>
      <c r="O43" s="82">
        <v>0</v>
      </c>
      <c r="P43" s="82">
        <v>0</v>
      </c>
      <c r="Q43" s="82">
        <v>0</v>
      </c>
      <c r="R43" s="82">
        <v>0</v>
      </c>
      <c r="S43" s="82">
        <v>0</v>
      </c>
      <c r="T43" s="82">
        <v>0</v>
      </c>
      <c r="U43" s="82">
        <v>0</v>
      </c>
      <c r="V43" s="82">
        <v>0</v>
      </c>
      <c r="W43" s="82">
        <v>0</v>
      </c>
      <c r="X43" s="82">
        <v>0</v>
      </c>
      <c r="Y43" s="82">
        <v>0</v>
      </c>
      <c r="Z43" s="82">
        <v>0</v>
      </c>
      <c r="AA43" s="82">
        <v>0</v>
      </c>
      <c r="AB43" s="1">
        <v>0</v>
      </c>
      <c r="AC43" s="20"/>
      <c r="AD43" s="20" t="s">
        <v>32</v>
      </c>
      <c r="AE43" s="195"/>
    </row>
    <row r="44" spans="1:31">
      <c r="A44" s="195"/>
      <c r="B44" s="20"/>
      <c r="C44" s="20" t="s">
        <v>33</v>
      </c>
      <c r="D44" s="21">
        <v>0</v>
      </c>
      <c r="E44" s="82">
        <v>0</v>
      </c>
      <c r="F44" s="82">
        <v>0</v>
      </c>
      <c r="G44" s="82">
        <v>0</v>
      </c>
      <c r="H44" s="82">
        <v>0</v>
      </c>
      <c r="I44" s="82">
        <v>0</v>
      </c>
      <c r="J44" s="98">
        <v>0</v>
      </c>
      <c r="K44" s="98">
        <v>0</v>
      </c>
      <c r="L44" s="82">
        <v>0</v>
      </c>
      <c r="M44" s="82">
        <v>0</v>
      </c>
      <c r="N44" s="82">
        <v>0</v>
      </c>
      <c r="O44" s="82">
        <v>0</v>
      </c>
      <c r="P44" s="82">
        <v>0</v>
      </c>
      <c r="Q44" s="82">
        <v>0</v>
      </c>
      <c r="R44" s="82">
        <v>0</v>
      </c>
      <c r="S44" s="82">
        <v>0</v>
      </c>
      <c r="T44" s="82">
        <v>0</v>
      </c>
      <c r="U44" s="82">
        <v>0</v>
      </c>
      <c r="V44" s="82">
        <v>0</v>
      </c>
      <c r="W44" s="82">
        <v>0</v>
      </c>
      <c r="X44" s="82">
        <v>0</v>
      </c>
      <c r="Y44" s="82">
        <v>0</v>
      </c>
      <c r="Z44" s="82">
        <v>0</v>
      </c>
      <c r="AA44" s="82">
        <v>0</v>
      </c>
      <c r="AB44" s="1">
        <v>0</v>
      </c>
      <c r="AC44" s="20"/>
      <c r="AD44" s="20" t="s">
        <v>33</v>
      </c>
      <c r="AE44" s="195"/>
    </row>
    <row r="45" spans="1:31">
      <c r="A45" s="196" t="s">
        <v>3</v>
      </c>
      <c r="B45" s="28" t="s">
        <v>34</v>
      </c>
      <c r="C45" s="28"/>
      <c r="D45" s="47">
        <v>6307.740168607279</v>
      </c>
      <c r="E45" s="85">
        <v>818.8991324022677</v>
      </c>
      <c r="F45" s="85">
        <v>26.31519462759324</v>
      </c>
      <c r="G45" s="85">
        <v>39.472791941389858</v>
      </c>
      <c r="H45" s="85">
        <v>87.717315425310801</v>
      </c>
      <c r="I45" s="85">
        <v>4410.1839258327809</v>
      </c>
      <c r="J45" s="85">
        <v>0</v>
      </c>
      <c r="K45" s="85">
        <v>30.701060398858779</v>
      </c>
      <c r="L45" s="85">
        <v>0</v>
      </c>
      <c r="M45" s="85">
        <v>43.8586577126554</v>
      </c>
      <c r="N45" s="85">
        <v>80.407539139868234</v>
      </c>
      <c r="O45" s="85">
        <v>0</v>
      </c>
      <c r="P45" s="85">
        <v>0</v>
      </c>
      <c r="Q45" s="85">
        <v>0</v>
      </c>
      <c r="R45" s="85">
        <v>0</v>
      </c>
      <c r="S45" s="85">
        <v>17.543463085062161</v>
      </c>
      <c r="T45" s="85">
        <v>14.61955257088513</v>
      </c>
      <c r="U45" s="85">
        <v>0</v>
      </c>
      <c r="V45" s="85">
        <v>0</v>
      </c>
      <c r="W45" s="85">
        <v>372.53272119847838</v>
      </c>
      <c r="X45" s="85">
        <v>0</v>
      </c>
      <c r="Y45" s="85">
        <v>0</v>
      </c>
      <c r="Z45" s="85">
        <v>0</v>
      </c>
      <c r="AA45" s="85">
        <v>0</v>
      </c>
      <c r="AB45" s="49">
        <v>365.48881427212842</v>
      </c>
      <c r="AC45" s="28" t="s">
        <v>34</v>
      </c>
      <c r="AD45" s="28"/>
      <c r="AE45" s="196" t="s">
        <v>3</v>
      </c>
    </row>
    <row r="46" spans="1:31">
      <c r="A46" s="195"/>
      <c r="B46" s="20"/>
      <c r="C46" s="20" t="s">
        <v>8</v>
      </c>
      <c r="D46" s="21">
        <v>5146.9476944789994</v>
      </c>
      <c r="E46" s="82">
        <v>649.31232258000011</v>
      </c>
      <c r="F46" s="82">
        <v>0</v>
      </c>
      <c r="G46" s="82">
        <v>0</v>
      </c>
      <c r="H46" s="82">
        <v>0</v>
      </c>
      <c r="I46" s="82">
        <v>4166.0373978989992</v>
      </c>
      <c r="J46" s="82">
        <v>0</v>
      </c>
      <c r="K46" s="82">
        <v>0</v>
      </c>
      <c r="L46" s="82">
        <v>0</v>
      </c>
      <c r="M46" s="82">
        <v>0</v>
      </c>
      <c r="N46" s="82">
        <v>0</v>
      </c>
      <c r="O46" s="82">
        <v>0</v>
      </c>
      <c r="P46" s="82">
        <v>0</v>
      </c>
      <c r="Q46" s="82">
        <v>0</v>
      </c>
      <c r="R46" s="82">
        <v>0</v>
      </c>
      <c r="S46" s="82">
        <v>0</v>
      </c>
      <c r="T46" s="82">
        <v>0</v>
      </c>
      <c r="U46" s="82">
        <v>0</v>
      </c>
      <c r="V46" s="82">
        <v>0</v>
      </c>
      <c r="W46" s="82">
        <v>331.59797400000002</v>
      </c>
      <c r="X46" s="82">
        <v>0</v>
      </c>
      <c r="Y46" s="82">
        <v>0</v>
      </c>
      <c r="Z46" s="82">
        <v>0</v>
      </c>
      <c r="AA46" s="82">
        <v>0</v>
      </c>
      <c r="AB46" s="1">
        <v>0</v>
      </c>
      <c r="AC46" s="20"/>
      <c r="AD46" s="20" t="s">
        <v>8</v>
      </c>
      <c r="AE46" s="195"/>
    </row>
    <row r="47" spans="1:31">
      <c r="A47" s="195"/>
      <c r="B47" s="20"/>
      <c r="C47" s="20" t="s">
        <v>9</v>
      </c>
      <c r="D47" s="99">
        <v>1160.7924741282798</v>
      </c>
      <c r="E47" s="98">
        <v>169.58680982226761</v>
      </c>
      <c r="F47" s="98">
        <v>26.31519462759324</v>
      </c>
      <c r="G47" s="98">
        <v>39.472791941389858</v>
      </c>
      <c r="H47" s="98">
        <v>87.717315425310801</v>
      </c>
      <c r="I47" s="98">
        <v>244.14652793378181</v>
      </c>
      <c r="J47" s="98">
        <v>0</v>
      </c>
      <c r="K47" s="98">
        <v>30.701060398858779</v>
      </c>
      <c r="L47" s="98">
        <v>0</v>
      </c>
      <c r="M47" s="98">
        <v>43.8586577126554</v>
      </c>
      <c r="N47" s="98">
        <v>80.407539139868234</v>
      </c>
      <c r="O47" s="98">
        <v>0</v>
      </c>
      <c r="P47" s="98">
        <v>0</v>
      </c>
      <c r="Q47" s="98">
        <v>0</v>
      </c>
      <c r="R47" s="98">
        <v>0</v>
      </c>
      <c r="S47" s="98">
        <v>17.543463085062161</v>
      </c>
      <c r="T47" s="98">
        <v>14.61955257088513</v>
      </c>
      <c r="U47" s="98">
        <v>0</v>
      </c>
      <c r="V47" s="98">
        <v>0</v>
      </c>
      <c r="W47" s="98">
        <v>40.934747198478377</v>
      </c>
      <c r="X47" s="98">
        <v>0</v>
      </c>
      <c r="Y47" s="98">
        <v>0</v>
      </c>
      <c r="Z47" s="98">
        <v>0</v>
      </c>
      <c r="AA47" s="98">
        <v>0</v>
      </c>
      <c r="AB47" s="23">
        <v>365.48881427212842</v>
      </c>
      <c r="AC47" s="20"/>
      <c r="AD47" s="20" t="s">
        <v>9</v>
      </c>
      <c r="AE47" s="195"/>
    </row>
    <row r="48" spans="1:31" ht="17.5" thickBot="1">
      <c r="A48" s="197"/>
      <c r="B48" s="32" t="s">
        <v>35</v>
      </c>
      <c r="C48" s="32" t="s">
        <v>62</v>
      </c>
      <c r="D48" s="33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  <c r="R48" s="87">
        <v>0</v>
      </c>
      <c r="S48" s="87">
        <v>0</v>
      </c>
      <c r="T48" s="87">
        <v>0</v>
      </c>
      <c r="U48" s="87">
        <v>0</v>
      </c>
      <c r="V48" s="87">
        <v>0</v>
      </c>
      <c r="W48" s="87">
        <v>0</v>
      </c>
      <c r="X48" s="87">
        <v>0</v>
      </c>
      <c r="Y48" s="87">
        <v>0</v>
      </c>
      <c r="Z48" s="87">
        <v>0</v>
      </c>
      <c r="AA48" s="87">
        <v>0</v>
      </c>
      <c r="AB48" s="36">
        <v>0</v>
      </c>
      <c r="AC48" s="32" t="s">
        <v>35</v>
      </c>
      <c r="AD48" s="32" t="s">
        <v>62</v>
      </c>
      <c r="AE48" s="197"/>
    </row>
    <row r="49" spans="1:2">
      <c r="A49" s="37"/>
    </row>
    <row r="50" spans="1:2">
      <c r="A50" s="184" t="s">
        <v>545</v>
      </c>
      <c r="B50"/>
    </row>
    <row r="51" spans="1:2">
      <c r="A51" s="184" t="s">
        <v>546</v>
      </c>
      <c r="B51"/>
    </row>
    <row r="52" spans="1:2">
      <c r="A52" s="184" t="s">
        <v>547</v>
      </c>
      <c r="B52"/>
    </row>
    <row r="53" spans="1:2">
      <c r="A53" s="184" t="s">
        <v>548</v>
      </c>
      <c r="B53"/>
    </row>
    <row r="54" spans="1:2">
      <c r="A54" s="184" t="s">
        <v>549</v>
      </c>
      <c r="B54"/>
    </row>
    <row r="55" spans="1:2">
      <c r="A55" s="184" t="s">
        <v>550</v>
      </c>
      <c r="B55"/>
    </row>
    <row r="56" spans="1:2">
      <c r="A56" s="184" t="s">
        <v>551</v>
      </c>
      <c r="B56"/>
    </row>
    <row r="57" spans="1:2">
      <c r="A57" s="185"/>
      <c r="B57" s="186"/>
    </row>
    <row r="58" spans="1:2">
      <c r="A58"/>
      <c r="B58"/>
    </row>
  </sheetData>
  <mergeCells count="6">
    <mergeCell ref="A12:A44"/>
    <mergeCell ref="AE12:AE44"/>
    <mergeCell ref="A45:A48"/>
    <mergeCell ref="AE45:AE48"/>
    <mergeCell ref="A5:C6"/>
    <mergeCell ref="AC5:AE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.5" style="3" customWidth="1"/>
    <col min="4" max="23" width="11.58203125" style="3" customWidth="1"/>
    <col min="24" max="24" width="9" style="3"/>
    <col min="25" max="25" width="19.25" style="3" bestFit="1" customWidth="1"/>
    <col min="26" max="26" width="4.08203125" style="3" customWidth="1"/>
    <col min="27" max="16384" width="9" style="3"/>
  </cols>
  <sheetData>
    <row r="1" spans="1:26" ht="21">
      <c r="A1" s="4" t="s">
        <v>78</v>
      </c>
    </row>
    <row r="3" spans="1:26" ht="21">
      <c r="B3" s="4" t="s">
        <v>579</v>
      </c>
    </row>
    <row r="4" spans="1:26" ht="21.5" thickBot="1">
      <c r="B4" s="4"/>
      <c r="Z4" s="6" t="s">
        <v>0</v>
      </c>
    </row>
    <row r="5" spans="1:26">
      <c r="A5" s="198" t="s">
        <v>1</v>
      </c>
      <c r="B5" s="198"/>
      <c r="C5" s="199"/>
      <c r="D5" s="38" t="s">
        <v>254</v>
      </c>
      <c r="E5" s="7" t="s">
        <v>256</v>
      </c>
      <c r="F5" s="7" t="s">
        <v>258</v>
      </c>
      <c r="G5" s="7" t="s">
        <v>257</v>
      </c>
      <c r="H5" s="7" t="s">
        <v>259</v>
      </c>
      <c r="I5" s="7" t="s">
        <v>260</v>
      </c>
      <c r="J5" s="7" t="s">
        <v>261</v>
      </c>
      <c r="K5" s="7" t="s">
        <v>262</v>
      </c>
      <c r="L5" s="7" t="s">
        <v>255</v>
      </c>
      <c r="M5" s="7" t="s">
        <v>263</v>
      </c>
      <c r="N5" s="7" t="s">
        <v>264</v>
      </c>
      <c r="O5" s="7" t="s">
        <v>265</v>
      </c>
      <c r="P5" s="7" t="s">
        <v>159</v>
      </c>
      <c r="Q5" s="7" t="s">
        <v>266</v>
      </c>
      <c r="R5" s="7" t="s">
        <v>267</v>
      </c>
      <c r="S5" s="7" t="s">
        <v>268</v>
      </c>
      <c r="T5" s="7" t="s">
        <v>269</v>
      </c>
      <c r="U5" s="7" t="s">
        <v>270</v>
      </c>
      <c r="V5" s="7" t="s">
        <v>271</v>
      </c>
      <c r="W5" s="10" t="s">
        <v>81</v>
      </c>
      <c r="X5" s="202" t="s">
        <v>1</v>
      </c>
      <c r="Y5" s="198"/>
      <c r="Z5" s="198"/>
    </row>
    <row r="6" spans="1:26" s="37" customFormat="1" ht="16">
      <c r="A6" s="200"/>
      <c r="B6" s="200"/>
      <c r="C6" s="201"/>
      <c r="D6" s="39" t="s">
        <v>524</v>
      </c>
      <c r="E6" s="40" t="s">
        <v>525</v>
      </c>
      <c r="F6" s="40" t="s">
        <v>526</v>
      </c>
      <c r="G6" s="40" t="s">
        <v>527</v>
      </c>
      <c r="H6" s="40" t="s">
        <v>528</v>
      </c>
      <c r="I6" s="40" t="s">
        <v>529</v>
      </c>
      <c r="J6" s="40" t="s">
        <v>530</v>
      </c>
      <c r="K6" s="40" t="s">
        <v>531</v>
      </c>
      <c r="L6" s="40" t="s">
        <v>532</v>
      </c>
      <c r="M6" s="40" t="s">
        <v>533</v>
      </c>
      <c r="N6" s="40" t="s">
        <v>534</v>
      </c>
      <c r="O6" s="40" t="s">
        <v>535</v>
      </c>
      <c r="P6" s="40" t="s">
        <v>432</v>
      </c>
      <c r="Q6" s="40" t="s">
        <v>536</v>
      </c>
      <c r="R6" s="40" t="s">
        <v>537</v>
      </c>
      <c r="S6" s="40" t="s">
        <v>538</v>
      </c>
      <c r="T6" s="40" t="s">
        <v>539</v>
      </c>
      <c r="U6" s="40" t="s">
        <v>540</v>
      </c>
      <c r="V6" s="40" t="s">
        <v>541</v>
      </c>
      <c r="W6" s="14" t="s">
        <v>344</v>
      </c>
      <c r="X6" s="203"/>
      <c r="Y6" s="200"/>
      <c r="Z6" s="200"/>
    </row>
    <row r="7" spans="1:26">
      <c r="A7" s="16"/>
      <c r="B7" s="16" t="s">
        <v>4</v>
      </c>
      <c r="C7" s="16"/>
      <c r="D7" s="41">
        <v>782019.42110330577</v>
      </c>
      <c r="E7" s="42">
        <v>45917.244787702635</v>
      </c>
      <c r="F7" s="42">
        <v>16059.74278898422</v>
      </c>
      <c r="G7" s="42">
        <v>30735.240373291068</v>
      </c>
      <c r="H7" s="42">
        <v>51528.183828433248</v>
      </c>
      <c r="I7" s="42">
        <v>28816.043200704935</v>
      </c>
      <c r="J7" s="42">
        <v>15785.449450642996</v>
      </c>
      <c r="K7" s="42">
        <v>45091.122763625091</v>
      </c>
      <c r="L7" s="42">
        <v>104448.17345408229</v>
      </c>
      <c r="M7" s="42">
        <v>36908.322489491125</v>
      </c>
      <c r="N7" s="42">
        <v>46862.896964611333</v>
      </c>
      <c r="O7" s="42">
        <v>31165.93936483801</v>
      </c>
      <c r="P7" s="42">
        <v>56604.657074985422</v>
      </c>
      <c r="Q7" s="42">
        <v>23576.95586682879</v>
      </c>
      <c r="R7" s="42">
        <v>61671.802010277992</v>
      </c>
      <c r="S7" s="42">
        <v>29381.139320500857</v>
      </c>
      <c r="T7" s="42">
        <v>20627.864494007143</v>
      </c>
      <c r="U7" s="42">
        <v>47292.323989234632</v>
      </c>
      <c r="V7" s="42">
        <v>85339.124779811667</v>
      </c>
      <c r="W7" s="43">
        <v>4207.1941012523639</v>
      </c>
      <c r="X7" s="16" t="s">
        <v>4</v>
      </c>
      <c r="Y7" s="16"/>
      <c r="Z7" s="16"/>
    </row>
    <row r="8" spans="1:26">
      <c r="A8" s="20"/>
      <c r="B8" s="20"/>
      <c r="C8" s="20" t="s">
        <v>2</v>
      </c>
      <c r="D8" s="44">
        <v>775877.78199782036</v>
      </c>
      <c r="E8" s="45">
        <v>45797.364456621377</v>
      </c>
      <c r="F8" s="45">
        <v>16059.74278898422</v>
      </c>
      <c r="G8" s="45">
        <v>30735.240373291068</v>
      </c>
      <c r="H8" s="45">
        <v>51392.22198952402</v>
      </c>
      <c r="I8" s="45">
        <v>28816.043200704935</v>
      </c>
      <c r="J8" s="45">
        <v>15785.449450642996</v>
      </c>
      <c r="K8" s="45">
        <v>44880.601206604348</v>
      </c>
      <c r="L8" s="45">
        <v>99379.936084948349</v>
      </c>
      <c r="M8" s="45">
        <v>36882.007294863535</v>
      </c>
      <c r="N8" s="45">
        <v>46855.587188325888</v>
      </c>
      <c r="O8" s="45">
        <v>31165.93936483801</v>
      </c>
      <c r="P8" s="45">
        <v>56604.657074985422</v>
      </c>
      <c r="Q8" s="45">
        <v>23576.95586682879</v>
      </c>
      <c r="R8" s="45">
        <v>61671.802010277992</v>
      </c>
      <c r="S8" s="45">
        <v>29381.139320500857</v>
      </c>
      <c r="T8" s="45">
        <v>20627.864494007143</v>
      </c>
      <c r="U8" s="45">
        <v>46726.220727092863</v>
      </c>
      <c r="V8" s="45">
        <v>85339.124779811667</v>
      </c>
      <c r="W8" s="46">
        <v>4199.8843249669217</v>
      </c>
      <c r="X8" s="20"/>
      <c r="Y8" s="20" t="s">
        <v>2</v>
      </c>
      <c r="Z8" s="20"/>
    </row>
    <row r="9" spans="1:26">
      <c r="A9" s="20"/>
      <c r="B9" s="20"/>
      <c r="C9" s="20" t="s">
        <v>3</v>
      </c>
      <c r="D9" s="44">
        <v>6141.639105485433</v>
      </c>
      <c r="E9" s="45">
        <v>119.88033108125811</v>
      </c>
      <c r="F9" s="45">
        <v>0</v>
      </c>
      <c r="G9" s="45">
        <v>0</v>
      </c>
      <c r="H9" s="45">
        <v>135.96183890923169</v>
      </c>
      <c r="I9" s="45">
        <v>0</v>
      </c>
      <c r="J9" s="45">
        <v>0</v>
      </c>
      <c r="K9" s="45">
        <v>210.52155702074589</v>
      </c>
      <c r="L9" s="45">
        <v>5068.237369133949</v>
      </c>
      <c r="M9" s="45">
        <v>26.31519462759324</v>
      </c>
      <c r="N9" s="45">
        <v>7.3097762854425667</v>
      </c>
      <c r="O9" s="45">
        <v>0</v>
      </c>
      <c r="P9" s="45">
        <v>0</v>
      </c>
      <c r="Q9" s="45">
        <v>0</v>
      </c>
      <c r="R9" s="45">
        <v>0</v>
      </c>
      <c r="S9" s="45">
        <v>0</v>
      </c>
      <c r="T9" s="45">
        <v>0</v>
      </c>
      <c r="U9" s="45">
        <v>566.1032621417703</v>
      </c>
      <c r="V9" s="45">
        <v>0</v>
      </c>
      <c r="W9" s="46">
        <v>7.3097762854425676</v>
      </c>
      <c r="X9" s="20"/>
      <c r="Y9" s="20" t="s">
        <v>3</v>
      </c>
      <c r="Z9" s="20"/>
    </row>
    <row r="10" spans="1:26">
      <c r="A10" s="16"/>
      <c r="B10" s="16" t="s">
        <v>58</v>
      </c>
      <c r="C10" s="16"/>
      <c r="D10" s="189">
        <v>1</v>
      </c>
      <c r="E10" s="191">
        <v>5.8716246104119338E-2</v>
      </c>
      <c r="F10" s="191">
        <v>2.0536245463477699E-2</v>
      </c>
      <c r="G10" s="191">
        <v>3.9302400354620994E-2</v>
      </c>
      <c r="H10" s="191">
        <v>6.5891181776195698E-2</v>
      </c>
      <c r="I10" s="191">
        <v>3.6848244970757955E-2</v>
      </c>
      <c r="J10" s="191">
        <v>2.0185495429732709E-2</v>
      </c>
      <c r="K10" s="191">
        <v>5.765985031421425E-2</v>
      </c>
      <c r="L10" s="191">
        <v>0.1335621221615218</v>
      </c>
      <c r="M10" s="191">
        <v>4.71961712119877E-2</v>
      </c>
      <c r="N10" s="191">
        <v>5.99254899558571E-2</v>
      </c>
      <c r="O10" s="191">
        <v>3.9853152650439032E-2</v>
      </c>
      <c r="P10" s="191">
        <v>7.2382674326841145E-2</v>
      </c>
      <c r="Q10" s="191">
        <v>3.0148811181141041E-2</v>
      </c>
      <c r="R10" s="191">
        <v>7.8862238386955691E-2</v>
      </c>
      <c r="S10" s="191">
        <v>3.7570856333783521E-2</v>
      </c>
      <c r="T10" s="191">
        <v>2.6377688248335938E-2</v>
      </c>
      <c r="U10" s="191">
        <v>6.0474615735901599E-2</v>
      </c>
      <c r="V10" s="191">
        <v>0.10912660539735913</v>
      </c>
      <c r="W10" s="192">
        <v>5.3799099967577254E-3</v>
      </c>
      <c r="X10" s="16" t="s">
        <v>58</v>
      </c>
      <c r="Y10" s="16"/>
      <c r="Z10" s="16"/>
    </row>
    <row r="11" spans="1:26">
      <c r="A11" s="20"/>
      <c r="B11" s="20"/>
      <c r="C11" s="20"/>
      <c r="D11" s="21"/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1"/>
      <c r="X11" s="20"/>
      <c r="Y11" s="20"/>
      <c r="Z11" s="20"/>
    </row>
    <row r="12" spans="1:26">
      <c r="A12" s="195" t="s">
        <v>2</v>
      </c>
      <c r="B12" s="16" t="s">
        <v>6</v>
      </c>
      <c r="C12" s="16"/>
      <c r="D12" s="50">
        <v>3873.6653312000003</v>
      </c>
      <c r="E12" s="88">
        <v>192.542496</v>
      </c>
      <c r="F12" s="88">
        <v>172.04787200000001</v>
      </c>
      <c r="G12" s="88">
        <v>227.883488</v>
      </c>
      <c r="H12" s="88">
        <v>159.933088</v>
      </c>
      <c r="I12" s="88">
        <v>233.33135999999999</v>
      </c>
      <c r="J12" s="88">
        <v>211.027264</v>
      </c>
      <c r="K12" s="88">
        <v>56.051104000000002</v>
      </c>
      <c r="L12" s="88">
        <v>463.75659519999999</v>
      </c>
      <c r="M12" s="88">
        <v>179.10099199999999</v>
      </c>
      <c r="N12" s="88">
        <v>158.6088</v>
      </c>
      <c r="O12" s="88">
        <v>256.22806400000002</v>
      </c>
      <c r="P12" s="88">
        <v>171.46060800000001</v>
      </c>
      <c r="Q12" s="88">
        <v>144.56512000000001</v>
      </c>
      <c r="R12" s="88">
        <v>346.056736</v>
      </c>
      <c r="S12" s="88">
        <v>247.04070400000001</v>
      </c>
      <c r="T12" s="88">
        <v>105.52678400000001</v>
      </c>
      <c r="U12" s="88">
        <v>226.08351999999999</v>
      </c>
      <c r="V12" s="88">
        <v>263.58739200000002</v>
      </c>
      <c r="W12" s="52">
        <v>58.833343999999997</v>
      </c>
      <c r="X12" s="16" t="s">
        <v>6</v>
      </c>
      <c r="Y12" s="16"/>
      <c r="Z12" s="195" t="s">
        <v>2</v>
      </c>
    </row>
    <row r="13" spans="1:26">
      <c r="A13" s="195"/>
      <c r="B13" s="16" t="s">
        <v>7</v>
      </c>
      <c r="C13" s="16"/>
      <c r="D13" s="50">
        <v>492688.13469130878</v>
      </c>
      <c r="E13" s="88">
        <v>25184.218027687348</v>
      </c>
      <c r="F13" s="88">
        <v>11664.169266212572</v>
      </c>
      <c r="G13" s="88">
        <v>27334.235531833085</v>
      </c>
      <c r="H13" s="88">
        <v>29605.537770446535</v>
      </c>
      <c r="I13" s="88">
        <v>22107.11131616186</v>
      </c>
      <c r="J13" s="88">
        <v>9176.0075859820572</v>
      </c>
      <c r="K13" s="88">
        <v>11999.701843590081</v>
      </c>
      <c r="L13" s="88">
        <v>46154.90518381037</v>
      </c>
      <c r="M13" s="88">
        <v>26059.127609801144</v>
      </c>
      <c r="N13" s="88">
        <v>20678.476790146357</v>
      </c>
      <c r="O13" s="88">
        <v>26346.453794251065</v>
      </c>
      <c r="P13" s="88">
        <v>23405.893884761586</v>
      </c>
      <c r="Q13" s="88">
        <v>21248.810186589046</v>
      </c>
      <c r="R13" s="88">
        <v>45854.288526147116</v>
      </c>
      <c r="S13" s="88">
        <v>25977.760934971418</v>
      </c>
      <c r="T13" s="88">
        <v>18327.381725363553</v>
      </c>
      <c r="U13" s="88">
        <v>38809.877613513119</v>
      </c>
      <c r="V13" s="88">
        <v>60663.095876313106</v>
      </c>
      <c r="W13" s="52">
        <v>2091.0812237272939</v>
      </c>
      <c r="X13" s="16" t="s">
        <v>7</v>
      </c>
      <c r="Y13" s="16"/>
      <c r="Z13" s="195"/>
    </row>
    <row r="14" spans="1:26">
      <c r="A14" s="195"/>
      <c r="B14" s="20"/>
      <c r="C14" s="20" t="s">
        <v>8</v>
      </c>
      <c r="D14" s="53">
        <v>391363.45853046305</v>
      </c>
      <c r="E14" s="92">
        <v>17469.779958917999</v>
      </c>
      <c r="F14" s="92">
        <v>5800.7319731460002</v>
      </c>
      <c r="G14" s="92">
        <v>22723.809663330001</v>
      </c>
      <c r="H14" s="92">
        <v>20377.324106622</v>
      </c>
      <c r="I14" s="92">
        <v>16124.839017345001</v>
      </c>
      <c r="J14" s="92">
        <v>1662.6541440000001</v>
      </c>
      <c r="K14" s="92">
        <v>7460.6130209430003</v>
      </c>
      <c r="L14" s="92">
        <v>27577.099893576</v>
      </c>
      <c r="M14" s="92">
        <v>23632.779343460999</v>
      </c>
      <c r="N14" s="92">
        <v>16845.244368242998</v>
      </c>
      <c r="O14" s="92">
        <v>23395.676213619001</v>
      </c>
      <c r="P14" s="92">
        <v>19680.205078916999</v>
      </c>
      <c r="Q14" s="92">
        <v>15577.999664367</v>
      </c>
      <c r="R14" s="92">
        <v>42067.402595526</v>
      </c>
      <c r="S14" s="92">
        <v>22786.738412085</v>
      </c>
      <c r="T14" s="92">
        <v>16142.489241044999</v>
      </c>
      <c r="U14" s="92">
        <v>35158.211146506001</v>
      </c>
      <c r="V14" s="92">
        <v>56879.860688813998</v>
      </c>
      <c r="W14" s="55">
        <v>0</v>
      </c>
      <c r="X14" s="20"/>
      <c r="Y14" s="20" t="s">
        <v>8</v>
      </c>
      <c r="Z14" s="195"/>
    </row>
    <row r="15" spans="1:26">
      <c r="A15" s="195"/>
      <c r="B15" s="20"/>
      <c r="C15" s="20" t="s">
        <v>9</v>
      </c>
      <c r="D15" s="53">
        <v>101324.67616084572</v>
      </c>
      <c r="E15" s="92">
        <v>7714.4380687693474</v>
      </c>
      <c r="F15" s="92">
        <v>5863.4372930665704</v>
      </c>
      <c r="G15" s="92">
        <v>4610.4258685030827</v>
      </c>
      <c r="H15" s="92">
        <v>9228.2136638245374</v>
      </c>
      <c r="I15" s="92">
        <v>5982.2722988168598</v>
      </c>
      <c r="J15" s="92">
        <v>7513.3534419820562</v>
      </c>
      <c r="K15" s="92">
        <v>4539.0888226470806</v>
      </c>
      <c r="L15" s="92">
        <v>18577.80529023437</v>
      </c>
      <c r="M15" s="92">
        <v>2426.3482663401442</v>
      </c>
      <c r="N15" s="92">
        <v>3833.232421903358</v>
      </c>
      <c r="O15" s="92">
        <v>2950.777580632066</v>
      </c>
      <c r="P15" s="92">
        <v>3725.688805844587</v>
      </c>
      <c r="Q15" s="92">
        <v>5670.8105222220447</v>
      </c>
      <c r="R15" s="92">
        <v>3786.885930621117</v>
      </c>
      <c r="S15" s="92">
        <v>3191.0225228864201</v>
      </c>
      <c r="T15" s="92">
        <v>2184.8924843185532</v>
      </c>
      <c r="U15" s="92">
        <v>3651.6664670071191</v>
      </c>
      <c r="V15" s="92">
        <v>3783.2351874991059</v>
      </c>
      <c r="W15" s="55">
        <v>2091.0812237272939</v>
      </c>
      <c r="X15" s="20"/>
      <c r="Y15" s="20" t="s">
        <v>9</v>
      </c>
      <c r="Z15" s="195"/>
    </row>
    <row r="16" spans="1:26">
      <c r="A16" s="195"/>
      <c r="B16" s="16" t="s">
        <v>10</v>
      </c>
      <c r="C16" s="16"/>
      <c r="D16" s="50">
        <v>28435.722721627768</v>
      </c>
      <c r="E16" s="88">
        <v>0</v>
      </c>
      <c r="F16" s="88">
        <v>1.0607325119792119</v>
      </c>
      <c r="G16" s="88">
        <v>331.47890999350398</v>
      </c>
      <c r="H16" s="88">
        <v>1.0607325119792119</v>
      </c>
      <c r="I16" s="88">
        <v>1.0607325119792119</v>
      </c>
      <c r="J16" s="88">
        <v>2.3424509639540938</v>
      </c>
      <c r="K16" s="88">
        <v>18799.585104303002</v>
      </c>
      <c r="L16" s="88">
        <v>3.9777469199220472</v>
      </c>
      <c r="M16" s="88">
        <v>4122.5686171200005</v>
      </c>
      <c r="N16" s="88">
        <v>0</v>
      </c>
      <c r="O16" s="88">
        <v>0</v>
      </c>
      <c r="P16" s="88">
        <v>52.966122119999987</v>
      </c>
      <c r="Q16" s="88">
        <v>6.3643950718752738</v>
      </c>
      <c r="R16" s="88">
        <v>2.6541742799480312</v>
      </c>
      <c r="S16" s="88">
        <v>0</v>
      </c>
      <c r="T16" s="88">
        <v>0</v>
      </c>
      <c r="U16" s="88">
        <v>5091.5982124800003</v>
      </c>
      <c r="V16" s="88">
        <v>0</v>
      </c>
      <c r="W16" s="52">
        <v>19.00479083962756</v>
      </c>
      <c r="X16" s="16" t="s">
        <v>10</v>
      </c>
      <c r="Y16" s="16"/>
      <c r="Z16" s="195"/>
    </row>
    <row r="17" spans="1:26">
      <c r="A17" s="195"/>
      <c r="B17" s="20"/>
      <c r="C17" s="20" t="s">
        <v>8</v>
      </c>
      <c r="D17" s="53">
        <v>28066.720399023001</v>
      </c>
      <c r="E17" s="92">
        <v>0</v>
      </c>
      <c r="F17" s="92">
        <v>0</v>
      </c>
      <c r="G17" s="92">
        <v>0</v>
      </c>
      <c r="H17" s="92">
        <v>0</v>
      </c>
      <c r="I17" s="92">
        <v>0</v>
      </c>
      <c r="J17" s="92">
        <v>0</v>
      </c>
      <c r="K17" s="92">
        <v>18799.585104303002</v>
      </c>
      <c r="L17" s="92">
        <v>0</v>
      </c>
      <c r="M17" s="92">
        <v>4122.5686171200005</v>
      </c>
      <c r="N17" s="92">
        <v>0</v>
      </c>
      <c r="O17" s="92">
        <v>0</v>
      </c>
      <c r="P17" s="92">
        <v>52.966122119999987</v>
      </c>
      <c r="Q17" s="92">
        <v>0</v>
      </c>
      <c r="R17" s="92">
        <v>2.343E-3</v>
      </c>
      <c r="S17" s="92">
        <v>0</v>
      </c>
      <c r="T17" s="92">
        <v>0</v>
      </c>
      <c r="U17" s="92">
        <v>5091.5982124800003</v>
      </c>
      <c r="V17" s="92">
        <v>0</v>
      </c>
      <c r="W17" s="55">
        <v>0</v>
      </c>
      <c r="X17" s="20"/>
      <c r="Y17" s="20" t="s">
        <v>8</v>
      </c>
      <c r="Z17" s="195"/>
    </row>
    <row r="18" spans="1:26">
      <c r="A18" s="195"/>
      <c r="B18" s="20"/>
      <c r="C18" s="20" t="s">
        <v>9</v>
      </c>
      <c r="D18" s="53">
        <v>369.00232260476861</v>
      </c>
      <c r="E18" s="92">
        <v>0</v>
      </c>
      <c r="F18" s="92">
        <v>1.0607325119792119</v>
      </c>
      <c r="G18" s="92">
        <v>331.47890999350398</v>
      </c>
      <c r="H18" s="92">
        <v>1.0607325119792119</v>
      </c>
      <c r="I18" s="92">
        <v>1.0607325119792119</v>
      </c>
      <c r="J18" s="92">
        <v>2.3424509639540938</v>
      </c>
      <c r="K18" s="92">
        <v>0</v>
      </c>
      <c r="L18" s="92">
        <v>3.9777469199220472</v>
      </c>
      <c r="M18" s="92">
        <v>0</v>
      </c>
      <c r="N18" s="92">
        <v>0</v>
      </c>
      <c r="O18" s="92">
        <v>0</v>
      </c>
      <c r="P18" s="92">
        <v>0</v>
      </c>
      <c r="Q18" s="92">
        <v>6.3643950718752738</v>
      </c>
      <c r="R18" s="92">
        <v>2.651831279948031</v>
      </c>
      <c r="S18" s="92">
        <v>0</v>
      </c>
      <c r="T18" s="92">
        <v>0</v>
      </c>
      <c r="U18" s="92">
        <v>0</v>
      </c>
      <c r="V18" s="92">
        <v>0</v>
      </c>
      <c r="W18" s="55">
        <v>19.00479083962756</v>
      </c>
      <c r="X18" s="20"/>
      <c r="Y18" s="20" t="s">
        <v>9</v>
      </c>
      <c r="Z18" s="195"/>
    </row>
    <row r="19" spans="1:26">
      <c r="A19" s="195"/>
      <c r="B19" s="16" t="s">
        <v>11</v>
      </c>
      <c r="C19" s="16"/>
      <c r="D19" s="50">
        <v>46484.651764655995</v>
      </c>
      <c r="E19" s="88">
        <v>6209.7916484130001</v>
      </c>
      <c r="F19" s="88">
        <v>0</v>
      </c>
      <c r="G19" s="88">
        <v>0</v>
      </c>
      <c r="H19" s="88">
        <v>0</v>
      </c>
      <c r="I19" s="88">
        <v>959.08808746200009</v>
      </c>
      <c r="J19" s="88">
        <v>0</v>
      </c>
      <c r="K19" s="88">
        <v>0</v>
      </c>
      <c r="L19" s="88">
        <v>0</v>
      </c>
      <c r="M19" s="88">
        <v>0</v>
      </c>
      <c r="N19" s="88">
        <v>3091.86151488</v>
      </c>
      <c r="O19" s="88">
        <v>0</v>
      </c>
      <c r="P19" s="88">
        <v>13027.676626205999</v>
      </c>
      <c r="Q19" s="88">
        <v>0</v>
      </c>
      <c r="R19" s="88">
        <v>253.11415027199999</v>
      </c>
      <c r="S19" s="88">
        <v>568.34609951100003</v>
      </c>
      <c r="T19" s="88">
        <v>19.395858384</v>
      </c>
      <c r="U19" s="88">
        <v>104.90314752</v>
      </c>
      <c r="V19" s="88">
        <v>22250.474632008001</v>
      </c>
      <c r="W19" s="52">
        <v>0</v>
      </c>
      <c r="X19" s="16" t="s">
        <v>11</v>
      </c>
      <c r="Y19" s="16"/>
      <c r="Z19" s="195"/>
    </row>
    <row r="20" spans="1:26">
      <c r="A20" s="195"/>
      <c r="B20" s="20"/>
      <c r="C20" s="20" t="s">
        <v>8</v>
      </c>
      <c r="D20" s="53">
        <v>46484.651764655995</v>
      </c>
      <c r="E20" s="92">
        <v>6209.7916484130001</v>
      </c>
      <c r="F20" s="92">
        <v>0</v>
      </c>
      <c r="G20" s="92">
        <v>0</v>
      </c>
      <c r="H20" s="92">
        <v>0</v>
      </c>
      <c r="I20" s="92">
        <v>959.08808746200009</v>
      </c>
      <c r="J20" s="92">
        <v>0</v>
      </c>
      <c r="K20" s="92">
        <v>0</v>
      </c>
      <c r="L20" s="92">
        <v>0</v>
      </c>
      <c r="M20" s="92">
        <v>0</v>
      </c>
      <c r="N20" s="92">
        <v>3091.86151488</v>
      </c>
      <c r="O20" s="92">
        <v>0</v>
      </c>
      <c r="P20" s="92">
        <v>13027.676626205999</v>
      </c>
      <c r="Q20" s="92">
        <v>0</v>
      </c>
      <c r="R20" s="92">
        <v>253.11415027199999</v>
      </c>
      <c r="S20" s="92">
        <v>568.34609951100003</v>
      </c>
      <c r="T20" s="92">
        <v>19.395858384</v>
      </c>
      <c r="U20" s="92">
        <v>104.90314752</v>
      </c>
      <c r="V20" s="92">
        <v>22250.474632008001</v>
      </c>
      <c r="W20" s="55">
        <v>0</v>
      </c>
      <c r="X20" s="20"/>
      <c r="Y20" s="20" t="s">
        <v>8</v>
      </c>
      <c r="Z20" s="195"/>
    </row>
    <row r="21" spans="1:26">
      <c r="A21" s="195"/>
      <c r="B21" s="20"/>
      <c r="C21" s="20" t="s">
        <v>9</v>
      </c>
      <c r="D21" s="53">
        <v>0</v>
      </c>
      <c r="E21" s="92">
        <v>0</v>
      </c>
      <c r="F21" s="92">
        <v>0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0</v>
      </c>
      <c r="M21" s="92">
        <v>0</v>
      </c>
      <c r="N21" s="92">
        <v>0</v>
      </c>
      <c r="O21" s="92">
        <v>0</v>
      </c>
      <c r="P21" s="92">
        <v>0</v>
      </c>
      <c r="Q21" s="92">
        <v>0</v>
      </c>
      <c r="R21" s="92">
        <v>0</v>
      </c>
      <c r="S21" s="92">
        <v>0</v>
      </c>
      <c r="T21" s="92">
        <v>0</v>
      </c>
      <c r="U21" s="92">
        <v>0</v>
      </c>
      <c r="V21" s="92">
        <v>0</v>
      </c>
      <c r="W21" s="55">
        <v>0</v>
      </c>
      <c r="X21" s="20"/>
      <c r="Y21" s="20" t="s">
        <v>9</v>
      </c>
      <c r="Z21" s="195"/>
    </row>
    <row r="22" spans="1:26">
      <c r="A22" s="195"/>
      <c r="B22" s="16" t="s">
        <v>12</v>
      </c>
      <c r="C22" s="16"/>
      <c r="D22" s="50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52">
        <v>0</v>
      </c>
      <c r="X22" s="16" t="s">
        <v>12</v>
      </c>
      <c r="Y22" s="16"/>
      <c r="Z22" s="195"/>
    </row>
    <row r="23" spans="1:26">
      <c r="A23" s="195"/>
      <c r="B23" s="16" t="s">
        <v>13</v>
      </c>
      <c r="C23" s="16"/>
      <c r="D23" s="50">
        <v>16311.634737179998</v>
      </c>
      <c r="E23" s="88">
        <v>3447.7712850600001</v>
      </c>
      <c r="F23" s="88">
        <v>279.19711027199997</v>
      </c>
      <c r="G23" s="88">
        <v>89.813753039999995</v>
      </c>
      <c r="H23" s="88">
        <v>649.95983469599992</v>
      </c>
      <c r="I23" s="88">
        <v>290.98531610399999</v>
      </c>
      <c r="J23" s="88">
        <v>751.58773187999998</v>
      </c>
      <c r="K23" s="88">
        <v>1816.3254559439999</v>
      </c>
      <c r="L23" s="88">
        <v>2940.2625122519999</v>
      </c>
      <c r="M23" s="88">
        <v>979.31097315599993</v>
      </c>
      <c r="N23" s="88">
        <v>195.41546507999999</v>
      </c>
      <c r="O23" s="88">
        <v>1316.4619224</v>
      </c>
      <c r="P23" s="88">
        <v>958.61420604</v>
      </c>
      <c r="Q23" s="88">
        <v>124.50555</v>
      </c>
      <c r="R23" s="88">
        <v>625.69124459999989</v>
      </c>
      <c r="S23" s="88">
        <v>64.131266400000001</v>
      </c>
      <c r="T23" s="88">
        <v>274.07086607999997</v>
      </c>
      <c r="U23" s="88">
        <v>247.17474888000001</v>
      </c>
      <c r="V23" s="88">
        <v>322.39052889599998</v>
      </c>
      <c r="W23" s="52">
        <v>937.96496639999998</v>
      </c>
      <c r="X23" s="16" t="s">
        <v>13</v>
      </c>
      <c r="Y23" s="16"/>
      <c r="Z23" s="195"/>
    </row>
    <row r="24" spans="1:26">
      <c r="A24" s="195"/>
      <c r="B24" s="16" t="s">
        <v>14</v>
      </c>
      <c r="C24" s="16"/>
      <c r="D24" s="50">
        <v>4705.7911663901496</v>
      </c>
      <c r="E24" s="88">
        <v>39.380521257050773</v>
      </c>
      <c r="F24" s="88">
        <v>1050.247558150885</v>
      </c>
      <c r="G24" s="88">
        <v>0</v>
      </c>
      <c r="H24" s="88">
        <v>0</v>
      </c>
      <c r="I24" s="88">
        <v>21.322839999999999</v>
      </c>
      <c r="J24" s="88">
        <v>1388.9663287391629</v>
      </c>
      <c r="K24" s="88">
        <v>0</v>
      </c>
      <c r="L24" s="88">
        <v>36.016279163662581</v>
      </c>
      <c r="M24" s="88">
        <v>0</v>
      </c>
      <c r="N24" s="88">
        <v>0</v>
      </c>
      <c r="O24" s="88">
        <v>42.820908139929813</v>
      </c>
      <c r="P24" s="88">
        <v>643.82015319668471</v>
      </c>
      <c r="Q24" s="88">
        <v>980.68309456718043</v>
      </c>
      <c r="R24" s="88">
        <v>489.77270411889413</v>
      </c>
      <c r="S24" s="88">
        <v>12.76077905669899</v>
      </c>
      <c r="T24" s="88">
        <v>0</v>
      </c>
      <c r="U24" s="88">
        <v>0</v>
      </c>
      <c r="V24" s="88">
        <v>0</v>
      </c>
      <c r="W24" s="52">
        <v>0</v>
      </c>
      <c r="X24" s="16" t="s">
        <v>14</v>
      </c>
      <c r="Y24" s="16"/>
      <c r="Z24" s="195"/>
    </row>
    <row r="25" spans="1:26">
      <c r="A25" s="195"/>
      <c r="B25" s="16" t="s">
        <v>15</v>
      </c>
      <c r="C25" s="16"/>
      <c r="D25" s="50">
        <v>124747.31700889595</v>
      </c>
      <c r="E25" s="88">
        <v>7773.6353233781037</v>
      </c>
      <c r="F25" s="88">
        <v>1704.5498298406192</v>
      </c>
      <c r="G25" s="88">
        <v>2246.9025187335319</v>
      </c>
      <c r="H25" s="88">
        <v>16002.100777712483</v>
      </c>
      <c r="I25" s="88">
        <v>5053.2957936922576</v>
      </c>
      <c r="J25" s="88">
        <v>3114.5231377451923</v>
      </c>
      <c r="K25" s="88">
        <v>6444.6583209194978</v>
      </c>
      <c r="L25" s="88">
        <v>21274.47759319115</v>
      </c>
      <c r="M25" s="88">
        <v>1463.6911251701663</v>
      </c>
      <c r="N25" s="88">
        <v>14377.777838024629</v>
      </c>
      <c r="O25" s="88">
        <v>2762.0963104812226</v>
      </c>
      <c r="P25" s="88">
        <v>18344.225474661151</v>
      </c>
      <c r="Q25" s="88">
        <v>1072.0275206006868</v>
      </c>
      <c r="R25" s="88">
        <v>13856.42185164976</v>
      </c>
      <c r="S25" s="88">
        <v>2188.9317844624484</v>
      </c>
      <c r="T25" s="88">
        <v>1901.4892601795873</v>
      </c>
      <c r="U25" s="88">
        <v>2233.936197858884</v>
      </c>
      <c r="V25" s="88">
        <v>1839.5763505945597</v>
      </c>
      <c r="W25" s="52">
        <v>1093</v>
      </c>
      <c r="X25" s="16" t="s">
        <v>15</v>
      </c>
      <c r="Y25" s="16"/>
      <c r="Z25" s="195"/>
    </row>
    <row r="26" spans="1:26">
      <c r="A26" s="195"/>
      <c r="B26" s="20"/>
      <c r="C26" s="20" t="s">
        <v>16</v>
      </c>
      <c r="D26" s="53">
        <v>6443.8931954470781</v>
      </c>
      <c r="E26" s="92">
        <v>1283.2624257</v>
      </c>
      <c r="F26" s="92">
        <v>0</v>
      </c>
      <c r="G26" s="92">
        <v>214.42226688</v>
      </c>
      <c r="H26" s="92">
        <v>2595.8313972000001</v>
      </c>
      <c r="I26" s="92">
        <v>14.633430000000001</v>
      </c>
      <c r="J26" s="92">
        <v>0</v>
      </c>
      <c r="K26" s="92">
        <v>770.39544346807793</v>
      </c>
      <c r="L26" s="92">
        <v>258.55092100000002</v>
      </c>
      <c r="M26" s="92">
        <v>0</v>
      </c>
      <c r="N26" s="92">
        <v>749.03441786999986</v>
      </c>
      <c r="O26" s="92">
        <v>557.76289332900001</v>
      </c>
      <c r="P26" s="92">
        <v>0</v>
      </c>
      <c r="Q26" s="92">
        <v>0</v>
      </c>
      <c r="R26" s="92">
        <v>0</v>
      </c>
      <c r="S26" s="92">
        <v>0</v>
      </c>
      <c r="T26" s="92">
        <v>0</v>
      </c>
      <c r="U26" s="92">
        <v>0</v>
      </c>
      <c r="V26" s="92">
        <v>0</v>
      </c>
      <c r="W26" s="55">
        <v>0</v>
      </c>
      <c r="X26" s="20"/>
      <c r="Y26" s="20" t="s">
        <v>16</v>
      </c>
      <c r="Z26" s="195"/>
    </row>
    <row r="27" spans="1:26">
      <c r="A27" s="195"/>
      <c r="B27" s="20" t="s">
        <v>5</v>
      </c>
      <c r="C27" s="20" t="s">
        <v>17</v>
      </c>
      <c r="D27" s="53">
        <v>0</v>
      </c>
      <c r="E27" s="92">
        <v>0</v>
      </c>
      <c r="F27" s="92">
        <v>0</v>
      </c>
      <c r="G27" s="92">
        <v>0</v>
      </c>
      <c r="H27" s="92">
        <v>0</v>
      </c>
      <c r="I27" s="92">
        <v>0</v>
      </c>
      <c r="J27" s="92">
        <v>0</v>
      </c>
      <c r="K27" s="92">
        <v>0</v>
      </c>
      <c r="L27" s="92">
        <v>0</v>
      </c>
      <c r="M27" s="92">
        <v>0</v>
      </c>
      <c r="N27" s="92">
        <v>0</v>
      </c>
      <c r="O27" s="92">
        <v>0</v>
      </c>
      <c r="P27" s="92">
        <v>0</v>
      </c>
      <c r="Q27" s="92">
        <v>0</v>
      </c>
      <c r="R27" s="92">
        <v>0</v>
      </c>
      <c r="S27" s="92">
        <v>0</v>
      </c>
      <c r="T27" s="92">
        <v>0</v>
      </c>
      <c r="U27" s="92">
        <v>0</v>
      </c>
      <c r="V27" s="92">
        <v>0</v>
      </c>
      <c r="W27" s="55">
        <v>0</v>
      </c>
      <c r="X27" s="20" t="s">
        <v>5</v>
      </c>
      <c r="Y27" s="20" t="s">
        <v>17</v>
      </c>
      <c r="Z27" s="195"/>
    </row>
    <row r="28" spans="1:26">
      <c r="A28" s="195"/>
      <c r="B28" s="20"/>
      <c r="C28" s="20" t="s">
        <v>18</v>
      </c>
      <c r="D28" s="53">
        <v>51567.149383366748</v>
      </c>
      <c r="E28" s="92">
        <v>4813.3147127594484</v>
      </c>
      <c r="F28" s="92">
        <v>1515.5918314799301</v>
      </c>
      <c r="G28" s="92">
        <v>1709.476714553841</v>
      </c>
      <c r="H28" s="92">
        <v>7993.8667296831072</v>
      </c>
      <c r="I28" s="92">
        <v>2124.4043632405369</v>
      </c>
      <c r="J28" s="92">
        <v>2697.6596673471558</v>
      </c>
      <c r="K28" s="92">
        <v>5203.8842606123098</v>
      </c>
      <c r="L28" s="92">
        <v>15185.45601178745</v>
      </c>
      <c r="M28" s="92">
        <v>603.00298472265251</v>
      </c>
      <c r="N28" s="92">
        <v>2003.663777210754</v>
      </c>
      <c r="O28" s="92">
        <v>1340.885453085531</v>
      </c>
      <c r="P28" s="92">
        <v>911.39893953263584</v>
      </c>
      <c r="Q28" s="92">
        <v>724.23353255081668</v>
      </c>
      <c r="R28" s="92">
        <v>901.52970902237541</v>
      </c>
      <c r="S28" s="92">
        <v>863.52267237647857</v>
      </c>
      <c r="T28" s="92">
        <v>798.77772044746484</v>
      </c>
      <c r="U28" s="92">
        <v>1209.365707491351</v>
      </c>
      <c r="V28" s="92">
        <v>967.11459546290075</v>
      </c>
      <c r="W28" s="55">
        <v>0</v>
      </c>
      <c r="X28" s="20"/>
      <c r="Y28" s="20" t="s">
        <v>18</v>
      </c>
      <c r="Z28" s="195"/>
    </row>
    <row r="29" spans="1:26">
      <c r="A29" s="195"/>
      <c r="B29" s="20"/>
      <c r="C29" s="20" t="s">
        <v>19</v>
      </c>
      <c r="D29" s="53">
        <v>0</v>
      </c>
      <c r="E29" s="92">
        <v>0</v>
      </c>
      <c r="F29" s="92">
        <v>0</v>
      </c>
      <c r="G29" s="92">
        <v>0</v>
      </c>
      <c r="H29" s="92">
        <v>0</v>
      </c>
      <c r="I29" s="92">
        <v>0</v>
      </c>
      <c r="J29" s="92">
        <v>0</v>
      </c>
      <c r="K29" s="92">
        <v>0</v>
      </c>
      <c r="L29" s="92">
        <v>0</v>
      </c>
      <c r="M29" s="92">
        <v>0</v>
      </c>
      <c r="N29" s="92">
        <v>0</v>
      </c>
      <c r="O29" s="92">
        <v>0</v>
      </c>
      <c r="P29" s="92">
        <v>0</v>
      </c>
      <c r="Q29" s="92">
        <v>0</v>
      </c>
      <c r="R29" s="92">
        <v>0</v>
      </c>
      <c r="S29" s="92">
        <v>0</v>
      </c>
      <c r="T29" s="92">
        <v>0</v>
      </c>
      <c r="U29" s="92">
        <v>0</v>
      </c>
      <c r="V29" s="92">
        <v>0</v>
      </c>
      <c r="W29" s="55">
        <v>0</v>
      </c>
      <c r="X29" s="20"/>
      <c r="Y29" s="20" t="s">
        <v>19</v>
      </c>
      <c r="Z29" s="195"/>
    </row>
    <row r="30" spans="1:26">
      <c r="A30" s="195"/>
      <c r="B30" s="20"/>
      <c r="C30" s="20" t="s">
        <v>20</v>
      </c>
      <c r="D30" s="53">
        <v>199.64135820237118</v>
      </c>
      <c r="E30" s="92">
        <v>21.551977887726011</v>
      </c>
      <c r="F30" s="92">
        <v>7.1408245552398038</v>
      </c>
      <c r="G30" s="92">
        <v>7.603491084094455</v>
      </c>
      <c r="H30" s="92">
        <v>33.164527421325587</v>
      </c>
      <c r="I30" s="92">
        <v>6.9031560352188261</v>
      </c>
      <c r="J30" s="92">
        <v>14.348236308463999</v>
      </c>
      <c r="K30" s="92">
        <v>20.168435539389961</v>
      </c>
      <c r="L30" s="92">
        <v>59.906842310914001</v>
      </c>
      <c r="M30" s="92">
        <v>1.802722665144016</v>
      </c>
      <c r="N30" s="92">
        <v>3.7316961442846202</v>
      </c>
      <c r="O30" s="92">
        <v>4.0638317577463514</v>
      </c>
      <c r="P30" s="92">
        <v>3.1127536900704231</v>
      </c>
      <c r="Q30" s="92">
        <v>2.2749130640542399</v>
      </c>
      <c r="R30" s="92">
        <v>2.3334266420797758</v>
      </c>
      <c r="S30" s="92">
        <v>2.171362499502886</v>
      </c>
      <c r="T30" s="92">
        <v>2.567324463756127</v>
      </c>
      <c r="U30" s="92">
        <v>4.030483686004291</v>
      </c>
      <c r="V30" s="92">
        <v>2.765352447355788</v>
      </c>
      <c r="W30" s="55">
        <v>0</v>
      </c>
      <c r="X30" s="20"/>
      <c r="Y30" s="20" t="s">
        <v>20</v>
      </c>
      <c r="Z30" s="195"/>
    </row>
    <row r="31" spans="1:26">
      <c r="A31" s="195"/>
      <c r="B31" s="20"/>
      <c r="C31" s="20" t="s">
        <v>21</v>
      </c>
      <c r="D31" s="53">
        <v>7290.0800000000017</v>
      </c>
      <c r="E31" s="92">
        <v>438.68169327857362</v>
      </c>
      <c r="F31" s="92">
        <v>158.94400320544929</v>
      </c>
      <c r="G31" s="92">
        <v>238.2073621155966</v>
      </c>
      <c r="H31" s="92">
        <v>246.61566262646511</v>
      </c>
      <c r="I31" s="92">
        <v>533.17596874686967</v>
      </c>
      <c r="J31" s="92">
        <v>295.43805268957232</v>
      </c>
      <c r="K31" s="92">
        <v>374.70141159971962</v>
      </c>
      <c r="L31" s="92">
        <v>442.16602624461592</v>
      </c>
      <c r="M31" s="92">
        <v>343.42587198236998</v>
      </c>
      <c r="N31" s="92">
        <v>222.01668917159171</v>
      </c>
      <c r="O31" s="92">
        <v>301.49912290894531</v>
      </c>
      <c r="P31" s="92">
        <v>354.07708143844542</v>
      </c>
      <c r="Q31" s="92">
        <v>247.89881518581589</v>
      </c>
      <c r="R31" s="92">
        <v>506.37581488530498</v>
      </c>
      <c r="S31" s="92">
        <v>635.22310968646707</v>
      </c>
      <c r="T31" s="92">
        <v>573.61092256836639</v>
      </c>
      <c r="U31" s="92">
        <v>634.37810678152869</v>
      </c>
      <c r="V31" s="92">
        <v>743.64428488430337</v>
      </c>
      <c r="W31" s="55">
        <v>0</v>
      </c>
      <c r="X31" s="20"/>
      <c r="Y31" s="20" t="s">
        <v>21</v>
      </c>
      <c r="Z31" s="195"/>
    </row>
    <row r="32" spans="1:26">
      <c r="A32" s="195"/>
      <c r="B32" s="20"/>
      <c r="C32" s="20" t="s">
        <v>22</v>
      </c>
      <c r="D32" s="53">
        <v>47906.082334151739</v>
      </c>
      <c r="E32" s="92">
        <v>1216.8245137523561</v>
      </c>
      <c r="F32" s="92">
        <v>22.873170599999991</v>
      </c>
      <c r="G32" s="92">
        <v>77.192684099999994</v>
      </c>
      <c r="H32" s="92">
        <v>5132.6224607815848</v>
      </c>
      <c r="I32" s="92">
        <v>2374.1788756696328</v>
      </c>
      <c r="J32" s="92">
        <v>107.0771814</v>
      </c>
      <c r="K32" s="92">
        <v>75.508769699999988</v>
      </c>
      <c r="L32" s="92">
        <v>5328.3977918481678</v>
      </c>
      <c r="M32" s="92">
        <v>515.4595458</v>
      </c>
      <c r="N32" s="92">
        <v>58.8605199</v>
      </c>
      <c r="O32" s="92">
        <v>557.88500939999994</v>
      </c>
      <c r="P32" s="92">
        <v>17075.636699999999</v>
      </c>
      <c r="Q32" s="92">
        <v>97.620259799999999</v>
      </c>
      <c r="R32" s="92">
        <v>12446.182901100001</v>
      </c>
      <c r="S32" s="92">
        <v>688.01463990000002</v>
      </c>
      <c r="T32" s="92">
        <v>526.53329269999995</v>
      </c>
      <c r="U32" s="92">
        <v>386.16189989999998</v>
      </c>
      <c r="V32" s="92">
        <v>126.0521178</v>
      </c>
      <c r="W32" s="55">
        <v>1093</v>
      </c>
      <c r="X32" s="20"/>
      <c r="Y32" s="20" t="s">
        <v>22</v>
      </c>
      <c r="Z32" s="195"/>
    </row>
    <row r="33" spans="1:26">
      <c r="A33" s="195"/>
      <c r="B33" s="20" t="s">
        <v>5</v>
      </c>
      <c r="C33" s="20" t="s">
        <v>23</v>
      </c>
      <c r="D33" s="53">
        <v>0</v>
      </c>
      <c r="E33" s="92">
        <v>0</v>
      </c>
      <c r="F33" s="92">
        <v>0</v>
      </c>
      <c r="G33" s="92">
        <v>0</v>
      </c>
      <c r="H33" s="92">
        <v>0</v>
      </c>
      <c r="I33" s="92">
        <v>0</v>
      </c>
      <c r="J33" s="92">
        <v>0</v>
      </c>
      <c r="K33" s="92">
        <v>0</v>
      </c>
      <c r="L33" s="92">
        <v>0</v>
      </c>
      <c r="M33" s="92">
        <v>0</v>
      </c>
      <c r="N33" s="92">
        <v>0</v>
      </c>
      <c r="O33" s="92">
        <v>0</v>
      </c>
      <c r="P33" s="92">
        <v>0</v>
      </c>
      <c r="Q33" s="92">
        <v>0</v>
      </c>
      <c r="R33" s="92">
        <v>0</v>
      </c>
      <c r="S33" s="92">
        <v>0</v>
      </c>
      <c r="T33" s="92">
        <v>0</v>
      </c>
      <c r="U33" s="92">
        <v>0</v>
      </c>
      <c r="V33" s="92">
        <v>0</v>
      </c>
      <c r="W33" s="55">
        <v>0</v>
      </c>
      <c r="X33" s="20" t="s">
        <v>5</v>
      </c>
      <c r="Y33" s="20" t="s">
        <v>23</v>
      </c>
      <c r="Z33" s="195"/>
    </row>
    <row r="34" spans="1:26">
      <c r="A34" s="195"/>
      <c r="B34" s="20"/>
      <c r="C34" s="20" t="s">
        <v>24</v>
      </c>
      <c r="D34" s="53">
        <v>0</v>
      </c>
      <c r="E34" s="92">
        <v>0</v>
      </c>
      <c r="F34" s="92">
        <v>0</v>
      </c>
      <c r="G34" s="92">
        <v>0</v>
      </c>
      <c r="H34" s="92">
        <v>0</v>
      </c>
      <c r="I34" s="92">
        <v>0</v>
      </c>
      <c r="J34" s="92">
        <v>0</v>
      </c>
      <c r="K34" s="92">
        <v>0</v>
      </c>
      <c r="L34" s="92">
        <v>0</v>
      </c>
      <c r="M34" s="92">
        <v>0</v>
      </c>
      <c r="N34" s="92">
        <v>0</v>
      </c>
      <c r="O34" s="92">
        <v>0</v>
      </c>
      <c r="P34" s="92">
        <v>0</v>
      </c>
      <c r="Q34" s="92">
        <v>0</v>
      </c>
      <c r="R34" s="92">
        <v>0</v>
      </c>
      <c r="S34" s="92">
        <v>0</v>
      </c>
      <c r="T34" s="92">
        <v>0</v>
      </c>
      <c r="U34" s="92">
        <v>0</v>
      </c>
      <c r="V34" s="92">
        <v>0</v>
      </c>
      <c r="W34" s="55">
        <v>0</v>
      </c>
      <c r="X34" s="20"/>
      <c r="Y34" s="20" t="s">
        <v>24</v>
      </c>
      <c r="Z34" s="195"/>
    </row>
    <row r="35" spans="1:26">
      <c r="A35" s="195"/>
      <c r="B35" s="20" t="s">
        <v>5</v>
      </c>
      <c r="C35" s="20" t="s">
        <v>47</v>
      </c>
      <c r="D35" s="53">
        <v>0</v>
      </c>
      <c r="E35" s="92">
        <v>0</v>
      </c>
      <c r="F35" s="92">
        <v>0</v>
      </c>
      <c r="G35" s="92">
        <v>0</v>
      </c>
      <c r="H35" s="92">
        <v>0</v>
      </c>
      <c r="I35" s="92">
        <v>0</v>
      </c>
      <c r="J35" s="92">
        <v>0</v>
      </c>
      <c r="K35" s="92">
        <v>0</v>
      </c>
      <c r="L35" s="92">
        <v>0</v>
      </c>
      <c r="M35" s="92">
        <v>0</v>
      </c>
      <c r="N35" s="92">
        <v>0</v>
      </c>
      <c r="O35" s="92">
        <v>0</v>
      </c>
      <c r="P35" s="92">
        <v>0</v>
      </c>
      <c r="Q35" s="92">
        <v>0</v>
      </c>
      <c r="R35" s="92">
        <v>0</v>
      </c>
      <c r="S35" s="92">
        <v>0</v>
      </c>
      <c r="T35" s="92">
        <v>0</v>
      </c>
      <c r="U35" s="92">
        <v>0</v>
      </c>
      <c r="V35" s="92">
        <v>0</v>
      </c>
      <c r="W35" s="55">
        <v>0</v>
      </c>
      <c r="X35" s="20" t="s">
        <v>5</v>
      </c>
      <c r="Y35" s="20" t="s">
        <v>47</v>
      </c>
      <c r="Z35" s="195"/>
    </row>
    <row r="36" spans="1:26">
      <c r="A36" s="195"/>
      <c r="B36" s="20"/>
      <c r="C36" s="20" t="s">
        <v>25</v>
      </c>
      <c r="D36" s="53">
        <v>11340.470737727999</v>
      </c>
      <c r="E36" s="92">
        <v>0</v>
      </c>
      <c r="F36" s="92">
        <v>0</v>
      </c>
      <c r="G36" s="92">
        <v>0</v>
      </c>
      <c r="H36" s="92">
        <v>0</v>
      </c>
      <c r="I36" s="92">
        <v>0</v>
      </c>
      <c r="J36" s="92">
        <v>0</v>
      </c>
      <c r="K36" s="92">
        <v>0</v>
      </c>
      <c r="L36" s="92">
        <v>0</v>
      </c>
      <c r="M36" s="92">
        <v>0</v>
      </c>
      <c r="N36" s="92">
        <v>11340.470737727999</v>
      </c>
      <c r="O36" s="92">
        <v>0</v>
      </c>
      <c r="P36" s="92">
        <v>0</v>
      </c>
      <c r="Q36" s="92">
        <v>0</v>
      </c>
      <c r="R36" s="92">
        <v>0</v>
      </c>
      <c r="S36" s="92">
        <v>0</v>
      </c>
      <c r="T36" s="92">
        <v>0</v>
      </c>
      <c r="U36" s="92">
        <v>0</v>
      </c>
      <c r="V36" s="92">
        <v>0</v>
      </c>
      <c r="W36" s="55">
        <v>0</v>
      </c>
      <c r="X36" s="20"/>
      <c r="Y36" s="20" t="s">
        <v>25</v>
      </c>
      <c r="Z36" s="195"/>
    </row>
    <row r="37" spans="1:26">
      <c r="A37" s="195"/>
      <c r="B37" s="20"/>
      <c r="C37" s="20" t="s">
        <v>26</v>
      </c>
      <c r="D37" s="53">
        <v>0</v>
      </c>
      <c r="E37" s="92">
        <v>0</v>
      </c>
      <c r="F37" s="92">
        <v>0</v>
      </c>
      <c r="G37" s="92">
        <v>0</v>
      </c>
      <c r="H37" s="92">
        <v>0</v>
      </c>
      <c r="I37" s="92">
        <v>0</v>
      </c>
      <c r="J37" s="92">
        <v>0</v>
      </c>
      <c r="K37" s="92">
        <v>0</v>
      </c>
      <c r="L37" s="92">
        <v>0</v>
      </c>
      <c r="M37" s="92">
        <v>0</v>
      </c>
      <c r="N37" s="92">
        <v>0</v>
      </c>
      <c r="O37" s="92">
        <v>0</v>
      </c>
      <c r="P37" s="92">
        <v>0</v>
      </c>
      <c r="Q37" s="92">
        <v>0</v>
      </c>
      <c r="R37" s="92">
        <v>0</v>
      </c>
      <c r="S37" s="92">
        <v>0</v>
      </c>
      <c r="T37" s="92">
        <v>0</v>
      </c>
      <c r="U37" s="92">
        <v>0</v>
      </c>
      <c r="V37" s="92">
        <v>0</v>
      </c>
      <c r="W37" s="55">
        <v>0</v>
      </c>
      <c r="X37" s="20"/>
      <c r="Y37" s="20" t="s">
        <v>26</v>
      </c>
      <c r="Z37" s="195"/>
    </row>
    <row r="38" spans="1:26">
      <c r="A38" s="195"/>
      <c r="B38" s="16" t="s">
        <v>27</v>
      </c>
      <c r="C38" s="16"/>
      <c r="D38" s="50">
        <v>58630.86457656182</v>
      </c>
      <c r="E38" s="88">
        <v>2950.025154825873</v>
      </c>
      <c r="F38" s="88">
        <v>1188.470419996165</v>
      </c>
      <c r="G38" s="88">
        <v>504.92617169094711</v>
      </c>
      <c r="H38" s="88">
        <v>4973.6297861570174</v>
      </c>
      <c r="I38" s="88">
        <v>149.84775477283529</v>
      </c>
      <c r="J38" s="88">
        <v>1140.9949513326301</v>
      </c>
      <c r="K38" s="88">
        <v>5764.2793778477626</v>
      </c>
      <c r="L38" s="88">
        <v>28506.540174411246</v>
      </c>
      <c r="M38" s="88">
        <v>4078.2079776162259</v>
      </c>
      <c r="N38" s="88">
        <v>8353.4467801948995</v>
      </c>
      <c r="O38" s="88">
        <v>441.87836556579231</v>
      </c>
      <c r="P38" s="88">
        <v>0</v>
      </c>
      <c r="Q38" s="88">
        <v>0</v>
      </c>
      <c r="R38" s="88">
        <v>243.80262321027669</v>
      </c>
      <c r="S38" s="88">
        <v>322.16775209929432</v>
      </c>
      <c r="T38" s="88">
        <v>0</v>
      </c>
      <c r="U38" s="88">
        <v>12.64728684085309</v>
      </c>
      <c r="V38" s="88">
        <v>0</v>
      </c>
      <c r="W38" s="52">
        <v>0</v>
      </c>
      <c r="X38" s="16" t="s">
        <v>27</v>
      </c>
      <c r="Y38" s="16"/>
      <c r="Z38" s="195"/>
    </row>
    <row r="39" spans="1:26">
      <c r="A39" s="195"/>
      <c r="B39" s="20"/>
      <c r="C39" s="20" t="s">
        <v>28</v>
      </c>
      <c r="D39" s="53">
        <v>0</v>
      </c>
      <c r="E39" s="92">
        <v>0</v>
      </c>
      <c r="F39" s="92">
        <v>0</v>
      </c>
      <c r="G39" s="92">
        <v>0</v>
      </c>
      <c r="H39" s="92">
        <v>0</v>
      </c>
      <c r="I39" s="92">
        <v>0</v>
      </c>
      <c r="J39" s="92">
        <v>0</v>
      </c>
      <c r="K39" s="92">
        <v>0</v>
      </c>
      <c r="L39" s="92">
        <v>0</v>
      </c>
      <c r="M39" s="92">
        <v>0</v>
      </c>
      <c r="N39" s="92">
        <v>0</v>
      </c>
      <c r="O39" s="92">
        <v>0</v>
      </c>
      <c r="P39" s="92">
        <v>0</v>
      </c>
      <c r="Q39" s="92">
        <v>0</v>
      </c>
      <c r="R39" s="92">
        <v>0</v>
      </c>
      <c r="S39" s="92">
        <v>0</v>
      </c>
      <c r="T39" s="92">
        <v>0</v>
      </c>
      <c r="U39" s="92">
        <v>0</v>
      </c>
      <c r="V39" s="92">
        <v>0</v>
      </c>
      <c r="W39" s="55">
        <v>0</v>
      </c>
      <c r="X39" s="20"/>
      <c r="Y39" s="20" t="s">
        <v>28</v>
      </c>
      <c r="Z39" s="195"/>
    </row>
    <row r="40" spans="1:26">
      <c r="A40" s="195"/>
      <c r="B40" s="20"/>
      <c r="C40" s="20" t="s">
        <v>29</v>
      </c>
      <c r="D40" s="53">
        <v>24002.051489899895</v>
      </c>
      <c r="E40" s="92">
        <v>2950.025154825873</v>
      </c>
      <c r="F40" s="92">
        <v>0</v>
      </c>
      <c r="G40" s="92">
        <v>0</v>
      </c>
      <c r="H40" s="92">
        <v>0</v>
      </c>
      <c r="I40" s="92">
        <v>149.84775477283529</v>
      </c>
      <c r="J40" s="92">
        <v>0</v>
      </c>
      <c r="K40" s="92">
        <v>2642.132438257162</v>
      </c>
      <c r="L40" s="92">
        <v>6442.4971679446262</v>
      </c>
      <c r="M40" s="92">
        <v>4078.2079776162259</v>
      </c>
      <c r="N40" s="92">
        <v>7739.3409964831708</v>
      </c>
      <c r="O40" s="92">
        <v>0</v>
      </c>
      <c r="P40" s="92">
        <v>0</v>
      </c>
      <c r="Q40" s="92">
        <v>0</v>
      </c>
      <c r="R40" s="92">
        <v>0</v>
      </c>
      <c r="S40" s="92">
        <v>0</v>
      </c>
      <c r="T40" s="92">
        <v>0</v>
      </c>
      <c r="U40" s="92">
        <v>0</v>
      </c>
      <c r="V40" s="92">
        <v>0</v>
      </c>
      <c r="W40" s="55">
        <v>0</v>
      </c>
      <c r="X40" s="20"/>
      <c r="Y40" s="20" t="s">
        <v>29</v>
      </c>
      <c r="Z40" s="195"/>
    </row>
    <row r="41" spans="1:26">
      <c r="A41" s="195"/>
      <c r="B41" s="20"/>
      <c r="C41" s="20" t="s">
        <v>30</v>
      </c>
      <c r="D41" s="53">
        <v>27617.639803531765</v>
      </c>
      <c r="E41" s="92">
        <v>0</v>
      </c>
      <c r="F41" s="92">
        <v>1188.470419996165</v>
      </c>
      <c r="G41" s="92">
        <v>504.92617169094711</v>
      </c>
      <c r="H41" s="92">
        <v>4973.6297861570174</v>
      </c>
      <c r="I41" s="92">
        <v>0</v>
      </c>
      <c r="J41" s="92">
        <v>1140.9949513326301</v>
      </c>
      <c r="K41" s="92">
        <v>3122.1469395906011</v>
      </c>
      <c r="L41" s="92">
        <v>15052.86972333646</v>
      </c>
      <c r="M41" s="92">
        <v>0</v>
      </c>
      <c r="N41" s="92">
        <v>614.10578371172858</v>
      </c>
      <c r="O41" s="92">
        <v>441.87836556579231</v>
      </c>
      <c r="P41" s="92">
        <v>0</v>
      </c>
      <c r="Q41" s="92">
        <v>0</v>
      </c>
      <c r="R41" s="92">
        <v>243.80262321027669</v>
      </c>
      <c r="S41" s="92">
        <v>322.16775209929432</v>
      </c>
      <c r="T41" s="92">
        <v>0</v>
      </c>
      <c r="U41" s="92">
        <v>12.64728684085309</v>
      </c>
      <c r="V41" s="92">
        <v>0</v>
      </c>
      <c r="W41" s="55">
        <v>0</v>
      </c>
      <c r="X41" s="20"/>
      <c r="Y41" s="20" t="s">
        <v>30</v>
      </c>
      <c r="Z41" s="195"/>
    </row>
    <row r="42" spans="1:26">
      <c r="A42" s="195"/>
      <c r="B42" s="20"/>
      <c r="C42" s="20" t="s">
        <v>59</v>
      </c>
      <c r="D42" s="53">
        <v>0</v>
      </c>
      <c r="E42" s="92">
        <v>0</v>
      </c>
      <c r="F42" s="92">
        <v>0</v>
      </c>
      <c r="G42" s="92">
        <v>0</v>
      </c>
      <c r="H42" s="92">
        <v>0</v>
      </c>
      <c r="I42" s="92">
        <v>0</v>
      </c>
      <c r="J42" s="92">
        <v>0</v>
      </c>
      <c r="K42" s="92">
        <v>0</v>
      </c>
      <c r="L42" s="92">
        <v>0</v>
      </c>
      <c r="M42" s="92">
        <v>0</v>
      </c>
      <c r="N42" s="92">
        <v>0</v>
      </c>
      <c r="O42" s="92">
        <v>0</v>
      </c>
      <c r="P42" s="92">
        <v>0</v>
      </c>
      <c r="Q42" s="92">
        <v>0</v>
      </c>
      <c r="R42" s="92">
        <v>0</v>
      </c>
      <c r="S42" s="92">
        <v>0</v>
      </c>
      <c r="T42" s="92">
        <v>0</v>
      </c>
      <c r="U42" s="92">
        <v>0</v>
      </c>
      <c r="V42" s="92">
        <v>0</v>
      </c>
      <c r="W42" s="55">
        <v>0</v>
      </c>
      <c r="X42" s="20"/>
      <c r="Y42" s="20" t="s">
        <v>59</v>
      </c>
      <c r="Z42" s="195"/>
    </row>
    <row r="43" spans="1:26">
      <c r="A43" s="195"/>
      <c r="B43" s="20"/>
      <c r="C43" s="20" t="s">
        <v>32</v>
      </c>
      <c r="D43" s="53">
        <v>7011.1732831301588</v>
      </c>
      <c r="E43" s="92">
        <v>0</v>
      </c>
      <c r="F43" s="92">
        <v>0</v>
      </c>
      <c r="G43" s="92">
        <v>0</v>
      </c>
      <c r="H43" s="92">
        <v>0</v>
      </c>
      <c r="I43" s="92">
        <v>0</v>
      </c>
      <c r="J43" s="92">
        <v>0</v>
      </c>
      <c r="K43" s="92">
        <v>0</v>
      </c>
      <c r="L43" s="92">
        <v>7011.1732831301588</v>
      </c>
      <c r="M43" s="92">
        <v>0</v>
      </c>
      <c r="N43" s="92">
        <v>0</v>
      </c>
      <c r="O43" s="92">
        <v>0</v>
      </c>
      <c r="P43" s="92">
        <v>0</v>
      </c>
      <c r="Q43" s="92">
        <v>0</v>
      </c>
      <c r="R43" s="92">
        <v>0</v>
      </c>
      <c r="S43" s="92">
        <v>0</v>
      </c>
      <c r="T43" s="92">
        <v>0</v>
      </c>
      <c r="U43" s="92">
        <v>0</v>
      </c>
      <c r="V43" s="92">
        <v>0</v>
      </c>
      <c r="W43" s="55">
        <v>0</v>
      </c>
      <c r="X43" s="20"/>
      <c r="Y43" s="20" t="s">
        <v>32</v>
      </c>
      <c r="Z43" s="195"/>
    </row>
    <row r="44" spans="1:26">
      <c r="A44" s="195"/>
      <c r="B44" s="20"/>
      <c r="C44" s="20" t="s">
        <v>33</v>
      </c>
      <c r="D44" s="53">
        <v>0</v>
      </c>
      <c r="E44" s="92">
        <v>0</v>
      </c>
      <c r="F44" s="92">
        <v>0</v>
      </c>
      <c r="G44" s="92">
        <v>0</v>
      </c>
      <c r="H44" s="92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92">
        <v>0</v>
      </c>
      <c r="R44" s="92">
        <v>0</v>
      </c>
      <c r="S44" s="92">
        <v>0</v>
      </c>
      <c r="T44" s="92">
        <v>0</v>
      </c>
      <c r="U44" s="92">
        <v>0</v>
      </c>
      <c r="V44" s="92">
        <v>0</v>
      </c>
      <c r="W44" s="55">
        <v>0</v>
      </c>
      <c r="X44" s="20"/>
      <c r="Y44" s="20" t="s">
        <v>33</v>
      </c>
      <c r="Z44" s="195"/>
    </row>
    <row r="45" spans="1:26">
      <c r="A45" s="196" t="s">
        <v>3</v>
      </c>
      <c r="B45" s="28" t="s">
        <v>34</v>
      </c>
      <c r="C45" s="28"/>
      <c r="D45" s="67">
        <v>6141.639105485433</v>
      </c>
      <c r="E45" s="93">
        <v>119.88033108125811</v>
      </c>
      <c r="F45" s="93">
        <v>0</v>
      </c>
      <c r="G45" s="93">
        <v>0</v>
      </c>
      <c r="H45" s="93">
        <v>135.96183890923169</v>
      </c>
      <c r="I45" s="93">
        <v>0</v>
      </c>
      <c r="J45" s="93">
        <v>0</v>
      </c>
      <c r="K45" s="93">
        <v>210.52155702074589</v>
      </c>
      <c r="L45" s="93">
        <v>5068.237369133949</v>
      </c>
      <c r="M45" s="93">
        <v>26.31519462759324</v>
      </c>
      <c r="N45" s="93">
        <v>7.3097762854425667</v>
      </c>
      <c r="O45" s="93">
        <v>0</v>
      </c>
      <c r="P45" s="93">
        <v>0</v>
      </c>
      <c r="Q45" s="93">
        <v>0</v>
      </c>
      <c r="R45" s="93">
        <v>0</v>
      </c>
      <c r="S45" s="93">
        <v>0</v>
      </c>
      <c r="T45" s="93">
        <v>0</v>
      </c>
      <c r="U45" s="93">
        <v>566.1032621417703</v>
      </c>
      <c r="V45" s="93">
        <v>0</v>
      </c>
      <c r="W45" s="69">
        <v>7.3097762854425676</v>
      </c>
      <c r="X45" s="28" t="s">
        <v>34</v>
      </c>
      <c r="Y45" s="28"/>
      <c r="Z45" s="196" t="s">
        <v>3</v>
      </c>
    </row>
    <row r="46" spans="1:26">
      <c r="A46" s="195"/>
      <c r="B46" s="20"/>
      <c r="C46" s="20" t="s">
        <v>8</v>
      </c>
      <c r="D46" s="53">
        <v>5407.7375664269994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4870.8734094269994</v>
      </c>
      <c r="M46" s="92">
        <v>0</v>
      </c>
      <c r="N46" s="92">
        <v>0</v>
      </c>
      <c r="O46" s="92">
        <v>0</v>
      </c>
      <c r="P46" s="92">
        <v>0</v>
      </c>
      <c r="Q46" s="92">
        <v>0</v>
      </c>
      <c r="R46" s="92">
        <v>0</v>
      </c>
      <c r="S46" s="92">
        <v>0</v>
      </c>
      <c r="T46" s="92">
        <v>0</v>
      </c>
      <c r="U46" s="92">
        <v>536.86415699999998</v>
      </c>
      <c r="V46" s="92">
        <v>0</v>
      </c>
      <c r="W46" s="55">
        <v>0</v>
      </c>
      <c r="X46" s="20"/>
      <c r="Y46" s="20" t="s">
        <v>8</v>
      </c>
      <c r="Z46" s="195"/>
    </row>
    <row r="47" spans="1:26">
      <c r="A47" s="195"/>
      <c r="B47" s="20"/>
      <c r="C47" s="20" t="s">
        <v>9</v>
      </c>
      <c r="D47" s="53">
        <v>733.90153905843363</v>
      </c>
      <c r="E47" s="92">
        <v>119.88033108125811</v>
      </c>
      <c r="F47" s="92">
        <v>0</v>
      </c>
      <c r="G47" s="92">
        <v>0</v>
      </c>
      <c r="H47" s="92">
        <v>135.96183890923169</v>
      </c>
      <c r="I47" s="92">
        <v>0</v>
      </c>
      <c r="J47" s="92">
        <v>0</v>
      </c>
      <c r="K47" s="92">
        <v>210.52155702074589</v>
      </c>
      <c r="L47" s="92">
        <v>197.36395970694929</v>
      </c>
      <c r="M47" s="92">
        <v>26.31519462759324</v>
      </c>
      <c r="N47" s="92">
        <v>7.3097762854425667</v>
      </c>
      <c r="O47" s="92">
        <v>0</v>
      </c>
      <c r="P47" s="92">
        <v>0</v>
      </c>
      <c r="Q47" s="92">
        <v>0</v>
      </c>
      <c r="R47" s="92">
        <v>0</v>
      </c>
      <c r="S47" s="92">
        <v>0</v>
      </c>
      <c r="T47" s="92">
        <v>0</v>
      </c>
      <c r="U47" s="92">
        <v>29.239105141770271</v>
      </c>
      <c r="V47" s="92">
        <v>0</v>
      </c>
      <c r="W47" s="55">
        <v>7.3097762854425676</v>
      </c>
      <c r="X47" s="20"/>
      <c r="Y47" s="20" t="s">
        <v>9</v>
      </c>
      <c r="Z47" s="195"/>
    </row>
    <row r="48" spans="1:26" ht="17.5" thickBot="1">
      <c r="A48" s="197"/>
      <c r="B48" s="32" t="s">
        <v>35</v>
      </c>
      <c r="C48" s="32" t="s">
        <v>62</v>
      </c>
      <c r="D48" s="60">
        <v>0</v>
      </c>
      <c r="E48" s="94">
        <v>0</v>
      </c>
      <c r="F48" s="94">
        <v>0</v>
      </c>
      <c r="G48" s="94">
        <v>0</v>
      </c>
      <c r="H48" s="94">
        <v>0</v>
      </c>
      <c r="I48" s="94">
        <v>0</v>
      </c>
      <c r="J48" s="94">
        <v>0</v>
      </c>
      <c r="K48" s="94">
        <v>0</v>
      </c>
      <c r="L48" s="94">
        <v>0</v>
      </c>
      <c r="M48" s="94">
        <v>0</v>
      </c>
      <c r="N48" s="94">
        <v>0</v>
      </c>
      <c r="O48" s="94">
        <v>0</v>
      </c>
      <c r="P48" s="94">
        <v>0</v>
      </c>
      <c r="Q48" s="94">
        <v>0</v>
      </c>
      <c r="R48" s="94">
        <v>0</v>
      </c>
      <c r="S48" s="94">
        <v>0</v>
      </c>
      <c r="T48" s="94">
        <v>0</v>
      </c>
      <c r="U48" s="94">
        <v>0</v>
      </c>
      <c r="V48" s="94">
        <v>0</v>
      </c>
      <c r="W48" s="62">
        <v>0</v>
      </c>
      <c r="X48" s="32" t="s">
        <v>35</v>
      </c>
      <c r="Y48" s="32" t="s">
        <v>62</v>
      </c>
      <c r="Z48" s="197"/>
    </row>
    <row r="49" spans="1:2">
      <c r="A49" s="37"/>
    </row>
    <row r="50" spans="1:2">
      <c r="A50" s="184" t="s">
        <v>545</v>
      </c>
      <c r="B50"/>
    </row>
    <row r="51" spans="1:2">
      <c r="A51" s="184" t="s">
        <v>546</v>
      </c>
      <c r="B51"/>
    </row>
    <row r="52" spans="1:2">
      <c r="A52" s="184" t="s">
        <v>547</v>
      </c>
      <c r="B52"/>
    </row>
    <row r="53" spans="1:2">
      <c r="A53" s="184" t="s">
        <v>548</v>
      </c>
      <c r="B53"/>
    </row>
    <row r="54" spans="1:2">
      <c r="A54" s="184" t="s">
        <v>549</v>
      </c>
      <c r="B54"/>
    </row>
    <row r="55" spans="1:2">
      <c r="A55" s="184" t="s">
        <v>550</v>
      </c>
      <c r="B55"/>
    </row>
    <row r="56" spans="1:2">
      <c r="A56" s="184" t="s">
        <v>551</v>
      </c>
      <c r="B56"/>
    </row>
    <row r="57" spans="1:2">
      <c r="A57" s="185"/>
      <c r="B57" s="186"/>
    </row>
    <row r="58" spans="1:2">
      <c r="A58"/>
      <c r="B58"/>
    </row>
  </sheetData>
  <mergeCells count="6">
    <mergeCell ref="A12:A44"/>
    <mergeCell ref="Z12:Z44"/>
    <mergeCell ref="A45:A48"/>
    <mergeCell ref="Z45:Z48"/>
    <mergeCell ref="A5:C6"/>
    <mergeCell ref="X5:Z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.5" style="3" customWidth="1"/>
    <col min="4" max="4" width="11.58203125" style="5" customWidth="1"/>
    <col min="5" max="7" width="11.58203125" style="3" customWidth="1"/>
    <col min="8" max="8" width="9" style="3"/>
    <col min="9" max="9" width="19.25" style="3" bestFit="1" customWidth="1"/>
    <col min="10" max="10" width="4.08203125" style="3" customWidth="1"/>
    <col min="11" max="16384" width="9" style="3"/>
  </cols>
  <sheetData>
    <row r="1" spans="1:10" ht="21">
      <c r="A1" s="4" t="s">
        <v>78</v>
      </c>
    </row>
    <row r="3" spans="1:10" ht="21">
      <c r="B3" s="4" t="s">
        <v>580</v>
      </c>
    </row>
    <row r="4" spans="1:10" ht="21.5" thickBot="1">
      <c r="B4" s="4"/>
      <c r="J4" s="6" t="s">
        <v>0</v>
      </c>
    </row>
    <row r="5" spans="1:10">
      <c r="A5" s="198" t="s">
        <v>1</v>
      </c>
      <c r="B5" s="198"/>
      <c r="C5" s="199"/>
      <c r="D5" s="101" t="s">
        <v>272</v>
      </c>
      <c r="E5" s="7" t="s">
        <v>316</v>
      </c>
      <c r="F5" s="7" t="s">
        <v>315</v>
      </c>
      <c r="G5" s="10" t="s">
        <v>81</v>
      </c>
      <c r="H5" s="202" t="s">
        <v>1</v>
      </c>
      <c r="I5" s="198"/>
      <c r="J5" s="198"/>
    </row>
    <row r="6" spans="1:10">
      <c r="A6" s="200"/>
      <c r="B6" s="200"/>
      <c r="C6" s="201"/>
      <c r="D6" s="102" t="s">
        <v>542</v>
      </c>
      <c r="E6" s="40" t="s">
        <v>543</v>
      </c>
      <c r="F6" s="40" t="s">
        <v>544</v>
      </c>
      <c r="G6" s="14" t="s">
        <v>344</v>
      </c>
      <c r="H6" s="203"/>
      <c r="I6" s="200"/>
      <c r="J6" s="200"/>
    </row>
    <row r="7" spans="1:10">
      <c r="A7" s="16"/>
      <c r="B7" s="16" t="s">
        <v>4</v>
      </c>
      <c r="C7" s="16"/>
      <c r="D7" s="41">
        <v>679417.09594575956</v>
      </c>
      <c r="E7" s="42">
        <v>318373.65865252144</v>
      </c>
      <c r="F7" s="42">
        <v>360251.07637694152</v>
      </c>
      <c r="G7" s="43">
        <v>792.36091629665748</v>
      </c>
      <c r="H7" s="16" t="s">
        <v>4</v>
      </c>
      <c r="I7" s="16"/>
      <c r="J7" s="16"/>
    </row>
    <row r="8" spans="1:10">
      <c r="A8" s="20"/>
      <c r="B8" s="20"/>
      <c r="C8" s="20" t="s">
        <v>2</v>
      </c>
      <c r="D8" s="95">
        <v>679329.37863033428</v>
      </c>
      <c r="E8" s="96">
        <v>318285.9413370961</v>
      </c>
      <c r="F8" s="96">
        <v>360251.07637694152</v>
      </c>
      <c r="G8" s="97">
        <v>792.36091629665748</v>
      </c>
      <c r="H8" s="20"/>
      <c r="I8" s="20" t="s">
        <v>2</v>
      </c>
      <c r="J8" s="20"/>
    </row>
    <row r="9" spans="1:10">
      <c r="A9" s="20"/>
      <c r="B9" s="20"/>
      <c r="C9" s="20" t="s">
        <v>3</v>
      </c>
      <c r="D9" s="95">
        <v>87.717315425310801</v>
      </c>
      <c r="E9" s="96">
        <v>87.717315425310801</v>
      </c>
      <c r="F9" s="96">
        <v>0</v>
      </c>
      <c r="G9" s="97">
        <v>0</v>
      </c>
      <c r="H9" s="20"/>
      <c r="I9" s="20" t="s">
        <v>3</v>
      </c>
      <c r="J9" s="20"/>
    </row>
    <row r="10" spans="1:10">
      <c r="A10" s="16"/>
      <c r="B10" s="16" t="s">
        <v>58</v>
      </c>
      <c r="C10" s="16"/>
      <c r="D10" s="189">
        <v>1</v>
      </c>
      <c r="E10" s="191">
        <v>0.46859824480769086</v>
      </c>
      <c r="F10" s="191">
        <v>0.53023551883908104</v>
      </c>
      <c r="G10" s="192">
        <v>1.1662363532281717E-3</v>
      </c>
      <c r="H10" s="16" t="s">
        <v>58</v>
      </c>
      <c r="I10" s="16"/>
      <c r="J10" s="16"/>
    </row>
    <row r="11" spans="1:10">
      <c r="A11" s="20"/>
      <c r="B11" s="20"/>
      <c r="C11" s="20"/>
      <c r="D11" s="105"/>
      <c r="E11" s="82"/>
      <c r="F11" s="82"/>
      <c r="G11" s="1"/>
      <c r="H11" s="20"/>
      <c r="I11" s="20"/>
      <c r="J11" s="20"/>
    </row>
    <row r="12" spans="1:10">
      <c r="A12" s="195" t="s">
        <v>2</v>
      </c>
      <c r="B12" s="16" t="s">
        <v>6</v>
      </c>
      <c r="C12" s="16"/>
      <c r="D12" s="106">
        <v>279.37846400000001</v>
      </c>
      <c r="E12" s="84">
        <v>185.738944</v>
      </c>
      <c r="F12" s="84">
        <v>84.662496000000004</v>
      </c>
      <c r="G12" s="19">
        <v>8.9770240000000001</v>
      </c>
      <c r="H12" s="16" t="s">
        <v>6</v>
      </c>
      <c r="I12" s="16"/>
      <c r="J12" s="195" t="s">
        <v>2</v>
      </c>
    </row>
    <row r="13" spans="1:10">
      <c r="A13" s="195"/>
      <c r="B13" s="16" t="s">
        <v>7</v>
      </c>
      <c r="C13" s="16"/>
      <c r="D13" s="103">
        <v>169517.04896069231</v>
      </c>
      <c r="E13" s="42">
        <v>79273.268252715337</v>
      </c>
      <c r="F13" s="42">
        <v>89969.774501718741</v>
      </c>
      <c r="G13" s="43">
        <v>274.00620625824251</v>
      </c>
      <c r="H13" s="16" t="s">
        <v>7</v>
      </c>
      <c r="I13" s="16"/>
      <c r="J13" s="195"/>
    </row>
    <row r="14" spans="1:10">
      <c r="A14" s="195"/>
      <c r="B14" s="20"/>
      <c r="C14" s="20" t="s">
        <v>8</v>
      </c>
      <c r="D14" s="104">
        <v>144776.75810929498</v>
      </c>
      <c r="E14" s="96">
        <v>62800.833900287987</v>
      </c>
      <c r="F14" s="96">
        <v>81975.924209007004</v>
      </c>
      <c r="G14" s="97">
        <v>0</v>
      </c>
      <c r="H14" s="20"/>
      <c r="I14" s="20" t="s">
        <v>8</v>
      </c>
      <c r="J14" s="195"/>
    </row>
    <row r="15" spans="1:10">
      <c r="A15" s="195"/>
      <c r="B15" s="20"/>
      <c r="C15" s="20" t="s">
        <v>9</v>
      </c>
      <c r="D15" s="104">
        <v>24740.290851397331</v>
      </c>
      <c r="E15" s="96">
        <v>16472.43435242735</v>
      </c>
      <c r="F15" s="96">
        <v>7993.8502927117361</v>
      </c>
      <c r="G15" s="97">
        <v>274.00620625824251</v>
      </c>
      <c r="H15" s="20"/>
      <c r="I15" s="20" t="s">
        <v>9</v>
      </c>
      <c r="J15" s="195"/>
    </row>
    <row r="16" spans="1:10">
      <c r="A16" s="195"/>
      <c r="B16" s="16" t="s">
        <v>10</v>
      </c>
      <c r="C16" s="16"/>
      <c r="D16" s="103">
        <v>122284.08005099863</v>
      </c>
      <c r="E16" s="42">
        <v>64744.262483356652</v>
      </c>
      <c r="F16" s="42">
        <v>57458.936713603573</v>
      </c>
      <c r="G16" s="43">
        <v>80.880854038414967</v>
      </c>
      <c r="H16" s="16" t="s">
        <v>10</v>
      </c>
      <c r="I16" s="16"/>
      <c r="J16" s="195"/>
    </row>
    <row r="17" spans="1:10">
      <c r="A17" s="195"/>
      <c r="B17" s="20"/>
      <c r="C17" s="20" t="s">
        <v>8</v>
      </c>
      <c r="D17" s="104">
        <v>121908.403953006</v>
      </c>
      <c r="E17" s="96">
        <v>64675.491658829997</v>
      </c>
      <c r="F17" s="96">
        <v>57232.912294176</v>
      </c>
      <c r="G17" s="97">
        <v>0</v>
      </c>
      <c r="H17" s="20"/>
      <c r="I17" s="20" t="s">
        <v>8</v>
      </c>
      <c r="J17" s="195"/>
    </row>
    <row r="18" spans="1:10">
      <c r="A18" s="195"/>
      <c r="B18" s="20"/>
      <c r="C18" s="20" t="s">
        <v>9</v>
      </c>
      <c r="D18" s="104">
        <v>375.67609799263784</v>
      </c>
      <c r="E18" s="96">
        <v>68.770824526652291</v>
      </c>
      <c r="F18" s="96">
        <v>226.02441942757059</v>
      </c>
      <c r="G18" s="97">
        <v>80.880854038414967</v>
      </c>
      <c r="H18" s="20"/>
      <c r="I18" s="20" t="s">
        <v>9</v>
      </c>
      <c r="J18" s="195"/>
    </row>
    <row r="19" spans="1:10">
      <c r="A19" s="195"/>
      <c r="B19" s="16" t="s">
        <v>11</v>
      </c>
      <c r="C19" s="16"/>
      <c r="D19" s="103">
        <v>605.58086353800002</v>
      </c>
      <c r="E19" s="42">
        <v>510.76386247800002</v>
      </c>
      <c r="F19" s="42">
        <v>94.817001059999996</v>
      </c>
      <c r="G19" s="43">
        <v>0</v>
      </c>
      <c r="H19" s="16" t="s">
        <v>11</v>
      </c>
      <c r="I19" s="16"/>
      <c r="J19" s="195"/>
    </row>
    <row r="20" spans="1:10">
      <c r="A20" s="195"/>
      <c r="B20" s="20"/>
      <c r="C20" s="20" t="s">
        <v>8</v>
      </c>
      <c r="D20" s="104">
        <v>561.98453053800006</v>
      </c>
      <c r="E20" s="96">
        <v>510.76386247800002</v>
      </c>
      <c r="F20" s="96">
        <v>51.220668060000001</v>
      </c>
      <c r="G20" s="97">
        <v>0</v>
      </c>
      <c r="H20" s="20"/>
      <c r="I20" s="20" t="s">
        <v>8</v>
      </c>
      <c r="J20" s="195"/>
    </row>
    <row r="21" spans="1:10">
      <c r="A21" s="195"/>
      <c r="B21" s="20"/>
      <c r="C21" s="20" t="s">
        <v>9</v>
      </c>
      <c r="D21" s="104">
        <v>43.596333000000001</v>
      </c>
      <c r="E21" s="96">
        <v>0</v>
      </c>
      <c r="F21" s="96">
        <v>43.596333000000001</v>
      </c>
      <c r="G21" s="97">
        <v>0</v>
      </c>
      <c r="H21" s="20"/>
      <c r="I21" s="20" t="s">
        <v>9</v>
      </c>
      <c r="J21" s="195"/>
    </row>
    <row r="22" spans="1:10">
      <c r="A22" s="195"/>
      <c r="B22" s="16" t="s">
        <v>12</v>
      </c>
      <c r="C22" s="16"/>
      <c r="D22" s="106">
        <v>0.2001348</v>
      </c>
      <c r="E22" s="106">
        <v>0.2001348</v>
      </c>
      <c r="F22" s="84">
        <v>0</v>
      </c>
      <c r="G22" s="19">
        <v>0</v>
      </c>
      <c r="H22" s="16" t="s">
        <v>12</v>
      </c>
      <c r="I22" s="16"/>
      <c r="J22" s="195"/>
    </row>
    <row r="23" spans="1:10">
      <c r="A23" s="195"/>
      <c r="B23" s="16" t="s">
        <v>13</v>
      </c>
      <c r="C23" s="16"/>
      <c r="D23" s="106">
        <v>1770.68281968</v>
      </c>
      <c r="E23" s="84">
        <v>747.06121775999998</v>
      </c>
      <c r="F23" s="84">
        <v>974.12476991999995</v>
      </c>
      <c r="G23" s="19">
        <v>49.496831999999998</v>
      </c>
      <c r="H23" s="16" t="s">
        <v>13</v>
      </c>
      <c r="I23" s="16"/>
      <c r="J23" s="195"/>
    </row>
    <row r="24" spans="1:10">
      <c r="A24" s="195"/>
      <c r="B24" s="16" t="s">
        <v>14</v>
      </c>
      <c r="C24" s="16"/>
      <c r="D24" s="106">
        <v>1955.2137917688442</v>
      </c>
      <c r="E24" s="84">
        <v>854.71144900822412</v>
      </c>
      <c r="F24" s="84">
        <v>1100.50234276062</v>
      </c>
      <c r="G24" s="19">
        <v>0</v>
      </c>
      <c r="H24" s="16" t="s">
        <v>14</v>
      </c>
      <c r="I24" s="16"/>
      <c r="J24" s="195"/>
    </row>
    <row r="25" spans="1:10">
      <c r="A25" s="195"/>
      <c r="B25" s="16" t="s">
        <v>15</v>
      </c>
      <c r="C25" s="16"/>
      <c r="D25" s="106">
        <v>372698.88782883331</v>
      </c>
      <c r="E25" s="84">
        <v>163364.66652927548</v>
      </c>
      <c r="F25" s="84">
        <v>208955.22129955786</v>
      </c>
      <c r="G25" s="19">
        <v>379</v>
      </c>
      <c r="H25" s="16" t="s">
        <v>15</v>
      </c>
      <c r="I25" s="16"/>
      <c r="J25" s="195"/>
    </row>
    <row r="26" spans="1:10">
      <c r="A26" s="195"/>
      <c r="B26" s="20"/>
      <c r="C26" s="20" t="s">
        <v>16</v>
      </c>
      <c r="D26" s="105">
        <v>874.81091101916195</v>
      </c>
      <c r="E26" s="82">
        <v>295.93694635199989</v>
      </c>
      <c r="F26" s="82">
        <v>578.873964667162</v>
      </c>
      <c r="G26" s="1">
        <v>0</v>
      </c>
      <c r="H26" s="20"/>
      <c r="I26" s="20" t="s">
        <v>16</v>
      </c>
      <c r="J26" s="195"/>
    </row>
    <row r="27" spans="1:10">
      <c r="A27" s="195"/>
      <c r="B27" s="20" t="s">
        <v>5</v>
      </c>
      <c r="C27" s="20" t="s">
        <v>17</v>
      </c>
      <c r="D27" s="105">
        <v>378.70643210999998</v>
      </c>
      <c r="E27" s="82">
        <v>378.70643210999998</v>
      </c>
      <c r="F27" s="82">
        <v>0</v>
      </c>
      <c r="G27" s="1">
        <v>0</v>
      </c>
      <c r="H27" s="20" t="s">
        <v>5</v>
      </c>
      <c r="I27" s="20" t="s">
        <v>17</v>
      </c>
      <c r="J27" s="195"/>
    </row>
    <row r="28" spans="1:10">
      <c r="A28" s="195"/>
      <c r="B28" s="20"/>
      <c r="C28" s="20" t="s">
        <v>18</v>
      </c>
      <c r="D28" s="105">
        <v>17192.339537959</v>
      </c>
      <c r="E28" s="82">
        <v>13750.287909784751</v>
      </c>
      <c r="F28" s="82">
        <v>3442.0516281742498</v>
      </c>
      <c r="G28" s="1">
        <v>0</v>
      </c>
      <c r="H28" s="20"/>
      <c r="I28" s="20" t="s">
        <v>18</v>
      </c>
      <c r="J28" s="195"/>
    </row>
    <row r="29" spans="1:10">
      <c r="A29" s="195"/>
      <c r="B29" s="20"/>
      <c r="C29" s="20" t="s">
        <v>19</v>
      </c>
      <c r="D29" s="105">
        <v>0</v>
      </c>
      <c r="E29" s="82">
        <v>0</v>
      </c>
      <c r="F29" s="82">
        <v>0</v>
      </c>
      <c r="G29" s="1">
        <v>0</v>
      </c>
      <c r="H29" s="20"/>
      <c r="I29" s="20" t="s">
        <v>19</v>
      </c>
      <c r="J29" s="195"/>
    </row>
    <row r="30" spans="1:10">
      <c r="A30" s="195"/>
      <c r="B30" s="20"/>
      <c r="C30" s="20" t="s">
        <v>20</v>
      </c>
      <c r="D30" s="105">
        <v>50.293018075067245</v>
      </c>
      <c r="E30" s="82">
        <v>34.599222837176058</v>
      </c>
      <c r="F30" s="82">
        <v>15.693795237891189</v>
      </c>
      <c r="G30" s="1">
        <v>0</v>
      </c>
      <c r="H30" s="20"/>
      <c r="I30" s="20" t="s">
        <v>20</v>
      </c>
      <c r="J30" s="195"/>
    </row>
    <row r="31" spans="1:10">
      <c r="A31" s="195"/>
      <c r="B31" s="20"/>
      <c r="C31" s="20" t="s">
        <v>21</v>
      </c>
      <c r="D31" s="105">
        <v>887.60000000000014</v>
      </c>
      <c r="E31" s="82">
        <v>452.25584995534388</v>
      </c>
      <c r="F31" s="82">
        <v>435.3441500446562</v>
      </c>
      <c r="G31" s="1">
        <v>0</v>
      </c>
      <c r="H31" s="20"/>
      <c r="I31" s="20" t="s">
        <v>21</v>
      </c>
      <c r="J31" s="195"/>
    </row>
    <row r="32" spans="1:10">
      <c r="A32" s="195"/>
      <c r="B32" s="20"/>
      <c r="C32" s="20" t="s">
        <v>22</v>
      </c>
      <c r="D32" s="105">
        <v>10990.674866639789</v>
      </c>
      <c r="E32" s="82">
        <v>1235.700175471728</v>
      </c>
      <c r="F32" s="82">
        <v>9375.9746911680613</v>
      </c>
      <c r="G32" s="1">
        <v>379</v>
      </c>
      <c r="H32" s="20"/>
      <c r="I32" s="20" t="s">
        <v>22</v>
      </c>
      <c r="J32" s="195"/>
    </row>
    <row r="33" spans="1:10">
      <c r="A33" s="195"/>
      <c r="B33" s="20" t="s">
        <v>5</v>
      </c>
      <c r="C33" s="20" t="s">
        <v>23</v>
      </c>
      <c r="D33" s="105">
        <v>0</v>
      </c>
      <c r="E33" s="82">
        <v>0</v>
      </c>
      <c r="F33" s="82">
        <v>0</v>
      </c>
      <c r="G33" s="1">
        <v>0</v>
      </c>
      <c r="H33" s="20" t="s">
        <v>5</v>
      </c>
      <c r="I33" s="20" t="s">
        <v>23</v>
      </c>
      <c r="J33" s="195"/>
    </row>
    <row r="34" spans="1:10">
      <c r="A34" s="195"/>
      <c r="B34" s="20"/>
      <c r="C34" s="20" t="s">
        <v>24</v>
      </c>
      <c r="D34" s="105">
        <v>0</v>
      </c>
      <c r="E34" s="82">
        <v>0</v>
      </c>
      <c r="F34" s="82">
        <v>0</v>
      </c>
      <c r="G34" s="1">
        <v>0</v>
      </c>
      <c r="H34" s="20"/>
      <c r="I34" s="20" t="s">
        <v>24</v>
      </c>
      <c r="J34" s="195"/>
    </row>
    <row r="35" spans="1:10">
      <c r="A35" s="195"/>
      <c r="B35" s="20" t="s">
        <v>5</v>
      </c>
      <c r="C35" s="20" t="s">
        <v>47</v>
      </c>
      <c r="D35" s="105">
        <v>0</v>
      </c>
      <c r="E35" s="82">
        <v>0</v>
      </c>
      <c r="F35" s="82">
        <v>0</v>
      </c>
      <c r="G35" s="1">
        <v>0</v>
      </c>
      <c r="H35" s="20" t="s">
        <v>5</v>
      </c>
      <c r="I35" s="20" t="s">
        <v>47</v>
      </c>
      <c r="J35" s="195"/>
    </row>
    <row r="36" spans="1:10">
      <c r="A36" s="195"/>
      <c r="B36" s="20"/>
      <c r="C36" s="20" t="s">
        <v>25</v>
      </c>
      <c r="D36" s="105">
        <v>1800.3248950024561</v>
      </c>
      <c r="E36" s="82">
        <v>0</v>
      </c>
      <c r="F36" s="82">
        <v>1800.3248950024561</v>
      </c>
      <c r="G36" s="1">
        <v>0</v>
      </c>
      <c r="H36" s="20"/>
      <c r="I36" s="20" t="s">
        <v>25</v>
      </c>
      <c r="J36" s="195"/>
    </row>
    <row r="37" spans="1:10">
      <c r="A37" s="195"/>
      <c r="B37" s="20"/>
      <c r="C37" s="20" t="s">
        <v>26</v>
      </c>
      <c r="D37" s="105">
        <v>340524.13816802786</v>
      </c>
      <c r="E37" s="82">
        <v>147217.17999276449</v>
      </c>
      <c r="F37" s="82">
        <v>193306.9581752634</v>
      </c>
      <c r="G37" s="1">
        <v>0</v>
      </c>
      <c r="H37" s="20"/>
      <c r="I37" s="20" t="s">
        <v>26</v>
      </c>
      <c r="J37" s="195"/>
    </row>
    <row r="38" spans="1:10">
      <c r="A38" s="195"/>
      <c r="B38" s="16" t="s">
        <v>27</v>
      </c>
      <c r="C38" s="16"/>
      <c r="D38" s="106">
        <v>10218.30571602322</v>
      </c>
      <c r="E38" s="84">
        <v>8605.2684637024668</v>
      </c>
      <c r="F38" s="84">
        <v>1613.0372523207541</v>
      </c>
      <c r="G38" s="19">
        <v>0</v>
      </c>
      <c r="H38" s="16" t="s">
        <v>27</v>
      </c>
      <c r="I38" s="16"/>
      <c r="J38" s="195"/>
    </row>
    <row r="39" spans="1:10">
      <c r="A39" s="195"/>
      <c r="B39" s="20"/>
      <c r="C39" s="20" t="s">
        <v>28</v>
      </c>
      <c r="D39" s="105">
        <v>0</v>
      </c>
      <c r="E39" s="82">
        <v>0</v>
      </c>
      <c r="F39" s="82">
        <v>0</v>
      </c>
      <c r="G39" s="1">
        <v>0</v>
      </c>
      <c r="H39" s="20"/>
      <c r="I39" s="20" t="s">
        <v>28</v>
      </c>
      <c r="J39" s="195"/>
    </row>
    <row r="40" spans="1:10">
      <c r="A40" s="195"/>
      <c r="B40" s="20"/>
      <c r="C40" s="20" t="s">
        <v>29</v>
      </c>
      <c r="D40" s="105">
        <v>1058.8119976680737</v>
      </c>
      <c r="E40" s="82">
        <v>602.96413992049952</v>
      </c>
      <c r="F40" s="82">
        <v>455.84785774757421</v>
      </c>
      <c r="G40" s="1">
        <v>0</v>
      </c>
      <c r="H40" s="20"/>
      <c r="I40" s="20" t="s">
        <v>29</v>
      </c>
      <c r="J40" s="195"/>
    </row>
    <row r="41" spans="1:10">
      <c r="A41" s="195"/>
      <c r="B41" s="20"/>
      <c r="C41" s="20" t="s">
        <v>30</v>
      </c>
      <c r="D41" s="105">
        <v>9159.4937183551465</v>
      </c>
      <c r="E41" s="82">
        <v>8002.3043237819666</v>
      </c>
      <c r="F41" s="82">
        <v>1157.1893945731799</v>
      </c>
      <c r="G41" s="1">
        <v>0</v>
      </c>
      <c r="H41" s="20"/>
      <c r="I41" s="20" t="s">
        <v>30</v>
      </c>
      <c r="J41" s="195"/>
    </row>
    <row r="42" spans="1:10">
      <c r="A42" s="195"/>
      <c r="B42" s="20"/>
      <c r="C42" s="20" t="s">
        <v>59</v>
      </c>
      <c r="D42" s="105">
        <v>0</v>
      </c>
      <c r="E42" s="82">
        <v>0</v>
      </c>
      <c r="F42" s="82">
        <v>0</v>
      </c>
      <c r="G42" s="1">
        <v>0</v>
      </c>
      <c r="H42" s="20"/>
      <c r="I42" s="20" t="s">
        <v>59</v>
      </c>
      <c r="J42" s="195"/>
    </row>
    <row r="43" spans="1:10">
      <c r="A43" s="195"/>
      <c r="B43" s="20"/>
      <c r="C43" s="20" t="s">
        <v>32</v>
      </c>
      <c r="D43" s="105">
        <v>0</v>
      </c>
      <c r="E43" s="82">
        <v>0</v>
      </c>
      <c r="F43" s="82">
        <v>0</v>
      </c>
      <c r="G43" s="1">
        <v>0</v>
      </c>
      <c r="H43" s="20"/>
      <c r="I43" s="20" t="s">
        <v>32</v>
      </c>
      <c r="J43" s="195"/>
    </row>
    <row r="44" spans="1:10">
      <c r="A44" s="195"/>
      <c r="B44" s="20"/>
      <c r="C44" s="20" t="s">
        <v>33</v>
      </c>
      <c r="D44" s="105">
        <v>0</v>
      </c>
      <c r="E44" s="82">
        <v>0</v>
      </c>
      <c r="F44" s="82">
        <v>0</v>
      </c>
      <c r="G44" s="1">
        <v>0</v>
      </c>
      <c r="H44" s="20"/>
      <c r="I44" s="20" t="s">
        <v>33</v>
      </c>
      <c r="J44" s="195"/>
    </row>
    <row r="45" spans="1:10">
      <c r="A45" s="196" t="s">
        <v>3</v>
      </c>
      <c r="B45" s="28" t="s">
        <v>34</v>
      </c>
      <c r="C45" s="28"/>
      <c r="D45" s="107">
        <v>87.717315425310801</v>
      </c>
      <c r="E45" s="85">
        <v>87.717315425310801</v>
      </c>
      <c r="F45" s="85">
        <v>0</v>
      </c>
      <c r="G45" s="49">
        <v>0</v>
      </c>
      <c r="H45" s="28" t="s">
        <v>34</v>
      </c>
      <c r="I45" s="28"/>
      <c r="J45" s="196" t="s">
        <v>3</v>
      </c>
    </row>
    <row r="46" spans="1:10">
      <c r="A46" s="195"/>
      <c r="B46" s="20"/>
      <c r="C46" s="20" t="s">
        <v>8</v>
      </c>
      <c r="D46" s="105">
        <v>0</v>
      </c>
      <c r="E46" s="82">
        <v>0</v>
      </c>
      <c r="F46" s="82">
        <v>0</v>
      </c>
      <c r="G46" s="1">
        <v>0</v>
      </c>
      <c r="H46" s="20"/>
      <c r="I46" s="20" t="s">
        <v>8</v>
      </c>
      <c r="J46" s="195"/>
    </row>
    <row r="47" spans="1:10">
      <c r="A47" s="195"/>
      <c r="B47" s="20"/>
      <c r="C47" s="20" t="s">
        <v>9</v>
      </c>
      <c r="D47" s="105">
        <v>87.717315425310801</v>
      </c>
      <c r="E47" s="82">
        <v>87.717315425310801</v>
      </c>
      <c r="F47" s="82">
        <v>0</v>
      </c>
      <c r="G47" s="1">
        <v>0</v>
      </c>
      <c r="H47" s="20"/>
      <c r="I47" s="20" t="s">
        <v>9</v>
      </c>
      <c r="J47" s="195"/>
    </row>
    <row r="48" spans="1:10" ht="17.5" thickBot="1">
      <c r="A48" s="197"/>
      <c r="B48" s="32" t="s">
        <v>35</v>
      </c>
      <c r="C48" s="32" t="s">
        <v>62</v>
      </c>
      <c r="D48" s="108">
        <v>0</v>
      </c>
      <c r="E48" s="87">
        <v>0</v>
      </c>
      <c r="F48" s="87">
        <v>0</v>
      </c>
      <c r="G48" s="36">
        <v>0</v>
      </c>
      <c r="H48" s="32" t="s">
        <v>35</v>
      </c>
      <c r="I48" s="32" t="s">
        <v>62</v>
      </c>
      <c r="J48" s="197"/>
    </row>
    <row r="49" spans="1:2">
      <c r="A49" s="37"/>
    </row>
    <row r="50" spans="1:2">
      <c r="A50" s="184" t="s">
        <v>545</v>
      </c>
      <c r="B50"/>
    </row>
    <row r="51" spans="1:2">
      <c r="A51" s="184" t="s">
        <v>546</v>
      </c>
      <c r="B51"/>
    </row>
    <row r="52" spans="1:2">
      <c r="A52" s="184" t="s">
        <v>547</v>
      </c>
      <c r="B52"/>
    </row>
    <row r="53" spans="1:2">
      <c r="A53" s="184" t="s">
        <v>548</v>
      </c>
      <c r="B53"/>
    </row>
    <row r="54" spans="1:2">
      <c r="A54" s="184" t="s">
        <v>549</v>
      </c>
      <c r="B54"/>
    </row>
    <row r="55" spans="1:2">
      <c r="A55" s="184" t="s">
        <v>550</v>
      </c>
      <c r="B55"/>
    </row>
    <row r="56" spans="1:2">
      <c r="A56" s="184" t="s">
        <v>551</v>
      </c>
      <c r="B56"/>
    </row>
    <row r="57" spans="1:2">
      <c r="A57" s="185"/>
      <c r="B57" s="186"/>
    </row>
    <row r="58" spans="1:2">
      <c r="A58"/>
      <c r="B58"/>
    </row>
  </sheetData>
  <mergeCells count="6">
    <mergeCell ref="A12:A44"/>
    <mergeCell ref="J12:J44"/>
    <mergeCell ref="A45:A48"/>
    <mergeCell ref="J45:J48"/>
    <mergeCell ref="A5:C6"/>
    <mergeCell ref="H5:J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91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" style="3" bestFit="1" customWidth="1"/>
    <col min="4" max="4" width="9" style="3"/>
    <col min="5" max="5" width="13.58203125" style="3" bestFit="1" customWidth="1"/>
    <col min="6" max="31" width="11.58203125" style="3" customWidth="1"/>
    <col min="32" max="32" width="9" style="3"/>
    <col min="33" max="33" width="19.25" style="3" bestFit="1" customWidth="1"/>
    <col min="34" max="34" width="9" style="3"/>
    <col min="35" max="35" width="4.08203125" style="3" customWidth="1"/>
    <col min="36" max="36" width="11.5" style="3" bestFit="1" customWidth="1"/>
    <col min="37" max="37" width="12.58203125" style="3" bestFit="1" customWidth="1"/>
    <col min="38" max="16384" width="9" style="3"/>
  </cols>
  <sheetData>
    <row r="1" spans="1:35" ht="21">
      <c r="A1" s="4" t="s">
        <v>82</v>
      </c>
    </row>
    <row r="3" spans="1:35" ht="21">
      <c r="B3" s="4" t="s">
        <v>581</v>
      </c>
      <c r="AI3" s="6"/>
    </row>
    <row r="4" spans="1:35" ht="21.5" thickBot="1">
      <c r="B4" s="4"/>
      <c r="AH4" s="37"/>
      <c r="AI4" s="6" t="s">
        <v>39</v>
      </c>
    </row>
    <row r="5" spans="1:35">
      <c r="A5" s="198" t="s">
        <v>75</v>
      </c>
      <c r="B5" s="198"/>
      <c r="C5" s="198"/>
      <c r="D5" s="199"/>
      <c r="E5" s="38" t="s">
        <v>79</v>
      </c>
      <c r="F5" s="8" t="s">
        <v>299</v>
      </c>
      <c r="G5" s="8" t="s">
        <v>80</v>
      </c>
      <c r="H5" s="8" t="s">
        <v>297</v>
      </c>
      <c r="I5" s="8" t="s">
        <v>292</v>
      </c>
      <c r="J5" s="8" t="s">
        <v>282</v>
      </c>
      <c r="K5" s="8" t="s">
        <v>287</v>
      </c>
      <c r="L5" s="8" t="s">
        <v>300</v>
      </c>
      <c r="M5" s="8" t="s">
        <v>293</v>
      </c>
      <c r="N5" s="8" t="s">
        <v>279</v>
      </c>
      <c r="O5" s="8" t="s">
        <v>286</v>
      </c>
      <c r="P5" s="8" t="s">
        <v>285</v>
      </c>
      <c r="Q5" s="8" t="s">
        <v>298</v>
      </c>
      <c r="R5" s="8" t="s">
        <v>290</v>
      </c>
      <c r="S5" s="8" t="s">
        <v>289</v>
      </c>
      <c r="T5" s="8" t="s">
        <v>295</v>
      </c>
      <c r="U5" s="8" t="s">
        <v>280</v>
      </c>
      <c r="V5" s="9" t="s">
        <v>283</v>
      </c>
      <c r="W5" s="9" t="s">
        <v>284</v>
      </c>
      <c r="X5" s="9" t="s">
        <v>296</v>
      </c>
      <c r="Y5" s="9" t="s">
        <v>288</v>
      </c>
      <c r="Z5" s="9" t="s">
        <v>281</v>
      </c>
      <c r="AA5" s="9" t="s">
        <v>291</v>
      </c>
      <c r="AB5" s="9" t="s">
        <v>277</v>
      </c>
      <c r="AC5" s="9" t="s">
        <v>294</v>
      </c>
      <c r="AD5" s="9" t="s">
        <v>278</v>
      </c>
      <c r="AE5" s="9" t="s">
        <v>81</v>
      </c>
      <c r="AF5" s="204" t="s">
        <v>75</v>
      </c>
      <c r="AG5" s="198"/>
      <c r="AH5" s="198"/>
      <c r="AI5" s="198"/>
    </row>
    <row r="6" spans="1:35" s="37" customFormat="1" ht="16">
      <c r="A6" s="200"/>
      <c r="B6" s="200"/>
      <c r="C6" s="200"/>
      <c r="D6" s="201"/>
      <c r="E6" s="109" t="s">
        <v>318</v>
      </c>
      <c r="F6" s="13" t="s">
        <v>319</v>
      </c>
      <c r="G6" s="13" t="s">
        <v>320</v>
      </c>
      <c r="H6" s="13" t="s">
        <v>321</v>
      </c>
      <c r="I6" s="13" t="s">
        <v>322</v>
      </c>
      <c r="J6" s="13" t="s">
        <v>323</v>
      </c>
      <c r="K6" s="13" t="s">
        <v>324</v>
      </c>
      <c r="L6" s="13" t="s">
        <v>325</v>
      </c>
      <c r="M6" s="13" t="s">
        <v>326</v>
      </c>
      <c r="N6" s="13" t="s">
        <v>327</v>
      </c>
      <c r="O6" s="13" t="s">
        <v>328</v>
      </c>
      <c r="P6" s="13" t="s">
        <v>329</v>
      </c>
      <c r="Q6" s="13" t="s">
        <v>330</v>
      </c>
      <c r="R6" s="13" t="s">
        <v>331</v>
      </c>
      <c r="S6" s="13" t="s">
        <v>332</v>
      </c>
      <c r="T6" s="13" t="s">
        <v>333</v>
      </c>
      <c r="U6" s="13" t="s">
        <v>334</v>
      </c>
      <c r="V6" s="110" t="s">
        <v>335</v>
      </c>
      <c r="W6" s="110" t="s">
        <v>336</v>
      </c>
      <c r="X6" s="110" t="s">
        <v>337</v>
      </c>
      <c r="Y6" s="110" t="s">
        <v>338</v>
      </c>
      <c r="Z6" s="110" t="s">
        <v>339</v>
      </c>
      <c r="AA6" s="110" t="s">
        <v>340</v>
      </c>
      <c r="AB6" s="110" t="s">
        <v>341</v>
      </c>
      <c r="AC6" s="110" t="s">
        <v>342</v>
      </c>
      <c r="AD6" s="110" t="s">
        <v>343</v>
      </c>
      <c r="AE6" s="14" t="s">
        <v>344</v>
      </c>
      <c r="AF6" s="205"/>
      <c r="AG6" s="200"/>
      <c r="AH6" s="200"/>
      <c r="AI6" s="200"/>
    </row>
    <row r="7" spans="1:35">
      <c r="A7" s="16"/>
      <c r="B7" s="16" t="s">
        <v>40</v>
      </c>
      <c r="C7" s="16"/>
      <c r="D7" s="16"/>
      <c r="E7" s="17">
        <v>723176.14752219128</v>
      </c>
      <c r="F7" s="18">
        <v>7334.0523910100901</v>
      </c>
      <c r="G7" s="18">
        <v>3067.1201530314752</v>
      </c>
      <c r="H7" s="18">
        <v>3796.1602269240911</v>
      </c>
      <c r="I7" s="18">
        <v>10941.172744327228</v>
      </c>
      <c r="J7" s="18">
        <v>12714.210124094498</v>
      </c>
      <c r="K7" s="18">
        <v>9970.5821666223474</v>
      </c>
      <c r="L7" s="18">
        <v>11599.420191221583</v>
      </c>
      <c r="M7" s="18">
        <v>11723.465414131266</v>
      </c>
      <c r="N7" s="18">
        <v>7670.908157216596</v>
      </c>
      <c r="O7" s="18">
        <v>8976.4068723652072</v>
      </c>
      <c r="P7" s="18">
        <v>38694.98938286124</v>
      </c>
      <c r="Q7" s="18">
        <v>14093.894405775949</v>
      </c>
      <c r="R7" s="18">
        <v>8931.8816035707005</v>
      </c>
      <c r="S7" s="18">
        <v>118239.41204272759</v>
      </c>
      <c r="T7" s="18">
        <v>12997.522711839822</v>
      </c>
      <c r="U7" s="18">
        <v>54214.723136290857</v>
      </c>
      <c r="V7" s="18">
        <v>11689.380888604755</v>
      </c>
      <c r="W7" s="18">
        <v>11076.627474925064</v>
      </c>
      <c r="X7" s="18">
        <v>10736.387377415809</v>
      </c>
      <c r="Y7" s="18">
        <v>7445.1972091086154</v>
      </c>
      <c r="Z7" s="18">
        <v>14276.444058151454</v>
      </c>
      <c r="AA7" s="18">
        <v>11150.133990585335</v>
      </c>
      <c r="AB7" s="18">
        <v>49049.984011774388</v>
      </c>
      <c r="AC7" s="18">
        <v>20967.622794726296</v>
      </c>
      <c r="AD7" s="18">
        <v>241423.90603928582</v>
      </c>
      <c r="AE7" s="19">
        <v>10394.541953603322</v>
      </c>
      <c r="AF7" s="16" t="s">
        <v>40</v>
      </c>
      <c r="AG7" s="16"/>
      <c r="AH7" s="16"/>
      <c r="AI7" s="16"/>
    </row>
    <row r="8" spans="1:35">
      <c r="A8" s="20"/>
      <c r="B8" s="20"/>
      <c r="C8" s="20"/>
      <c r="D8" s="20" t="s">
        <v>8</v>
      </c>
      <c r="E8" s="21">
        <v>464243.613316476</v>
      </c>
      <c r="F8" s="22">
        <v>225.34299999999999</v>
      </c>
      <c r="G8" s="22">
        <v>194.483</v>
      </c>
      <c r="H8" s="22">
        <v>136.417</v>
      </c>
      <c r="I8" s="22">
        <v>4464.451</v>
      </c>
      <c r="J8" s="22">
        <v>2958.1050799999998</v>
      </c>
      <c r="K8" s="22">
        <v>800.89200000000005</v>
      </c>
      <c r="L8" s="22">
        <v>3245.7914000000001</v>
      </c>
      <c r="M8" s="22">
        <v>728.21399999999994</v>
      </c>
      <c r="N8" s="22">
        <v>654.76300000000003</v>
      </c>
      <c r="O8" s="22">
        <v>1269.192319</v>
      </c>
      <c r="P8" s="22">
        <v>26752.38652693549</v>
      </c>
      <c r="Q8" s="22">
        <v>1180.42895</v>
      </c>
      <c r="R8" s="22">
        <v>654.45176000000004</v>
      </c>
      <c r="S8" s="22">
        <v>100151.558555</v>
      </c>
      <c r="T8" s="22">
        <v>1731.7762299999999</v>
      </c>
      <c r="U8" s="22">
        <v>38601.219458</v>
      </c>
      <c r="V8" s="22">
        <v>1224.326</v>
      </c>
      <c r="W8" s="22">
        <v>3543.7477400000002</v>
      </c>
      <c r="X8" s="22">
        <v>852.13140399999997</v>
      </c>
      <c r="Y8" s="22">
        <v>950.28036000000009</v>
      </c>
      <c r="Z8" s="22">
        <v>1043.1001900000001</v>
      </c>
      <c r="AA8" s="22">
        <v>1556.0252399999999</v>
      </c>
      <c r="AB8" s="22">
        <v>38574.720781540527</v>
      </c>
      <c r="AC8" s="22">
        <v>3122.8512000000001</v>
      </c>
      <c r="AD8" s="22">
        <v>229626.95712199999</v>
      </c>
      <c r="AE8" s="23">
        <v>0</v>
      </c>
      <c r="AF8" s="20"/>
      <c r="AG8" s="20"/>
      <c r="AH8" s="20" t="s">
        <v>8</v>
      </c>
      <c r="AI8" s="20"/>
    </row>
    <row r="9" spans="1:35">
      <c r="A9" s="20"/>
      <c r="B9" s="20"/>
      <c r="C9" s="20"/>
      <c r="D9" s="20" t="s">
        <v>9</v>
      </c>
      <c r="E9" s="21">
        <v>258932.53420571532</v>
      </c>
      <c r="F9" s="22">
        <v>7108.7093910100903</v>
      </c>
      <c r="G9" s="22">
        <v>2872.637153031475</v>
      </c>
      <c r="H9" s="22">
        <v>3659.7432269240912</v>
      </c>
      <c r="I9" s="22">
        <v>6476.7217443272284</v>
      </c>
      <c r="J9" s="22">
        <v>9756.1050440944982</v>
      </c>
      <c r="K9" s="22">
        <v>9169.6901666223475</v>
      </c>
      <c r="L9" s="22">
        <v>8353.628791221583</v>
      </c>
      <c r="M9" s="22">
        <v>10995.251414131266</v>
      </c>
      <c r="N9" s="22">
        <v>7016.1451572165961</v>
      </c>
      <c r="O9" s="22">
        <v>7707.2145533652074</v>
      </c>
      <c r="P9" s="22">
        <v>11942.60285592575</v>
      </c>
      <c r="Q9" s="22">
        <v>12913.46545577595</v>
      </c>
      <c r="R9" s="22">
        <v>8277.4298435707005</v>
      </c>
      <c r="S9" s="22">
        <v>18087.853487727596</v>
      </c>
      <c r="T9" s="22">
        <v>11265.746481839822</v>
      </c>
      <c r="U9" s="22">
        <v>15613.503678290856</v>
      </c>
      <c r="V9" s="22">
        <v>10465.054888604755</v>
      </c>
      <c r="W9" s="22">
        <v>7532.8797349250644</v>
      </c>
      <c r="X9" s="22">
        <v>9884.2559734158094</v>
      </c>
      <c r="Y9" s="22">
        <v>6494.9168491086157</v>
      </c>
      <c r="Z9" s="22">
        <v>13233.343868151454</v>
      </c>
      <c r="AA9" s="22">
        <v>9594.1087505853338</v>
      </c>
      <c r="AB9" s="22">
        <v>10475.263230233864</v>
      </c>
      <c r="AC9" s="22">
        <v>17844.771594726295</v>
      </c>
      <c r="AD9" s="22">
        <v>11796.948917285827</v>
      </c>
      <c r="AE9" s="23">
        <v>10394.541953603322</v>
      </c>
      <c r="AF9" s="20"/>
      <c r="AG9" s="20"/>
      <c r="AH9" s="20" t="s">
        <v>9</v>
      </c>
      <c r="AI9" s="20"/>
    </row>
    <row r="10" spans="1:35">
      <c r="A10" s="20"/>
      <c r="B10" s="20"/>
      <c r="C10" s="20"/>
      <c r="D10" s="20"/>
      <c r="E10" s="44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6"/>
      <c r="AF10" s="20"/>
      <c r="AG10" s="20"/>
      <c r="AH10" s="20"/>
      <c r="AI10" s="20"/>
    </row>
    <row r="11" spans="1:35">
      <c r="A11" s="16"/>
      <c r="B11" s="16"/>
      <c r="C11" s="16" t="s">
        <v>2</v>
      </c>
      <c r="D11" s="16" t="s">
        <v>41</v>
      </c>
      <c r="E11" s="17">
        <v>388180.15503060597</v>
      </c>
      <c r="F11" s="18">
        <v>7043.576564820014</v>
      </c>
      <c r="G11" s="18">
        <v>3067.1201530314752</v>
      </c>
      <c r="H11" s="18">
        <v>3074.7587245179689</v>
      </c>
      <c r="I11" s="18">
        <v>10851.795567037974</v>
      </c>
      <c r="J11" s="18">
        <v>12490.767180871362</v>
      </c>
      <c r="K11" s="18">
        <v>9779.0596438596604</v>
      </c>
      <c r="L11" s="18">
        <v>11529.195266208597</v>
      </c>
      <c r="M11" s="18">
        <v>11420.22141975701</v>
      </c>
      <c r="N11" s="18">
        <v>7670.908157216596</v>
      </c>
      <c r="O11" s="18">
        <v>8874.2615268917743</v>
      </c>
      <c r="P11" s="18">
        <v>35623.422558769147</v>
      </c>
      <c r="Q11" s="18">
        <v>13781.074285263559</v>
      </c>
      <c r="R11" s="18">
        <v>8839.3123842354016</v>
      </c>
      <c r="S11" s="18">
        <v>18418.346454800801</v>
      </c>
      <c r="T11" s="18">
        <v>11953.936711839822</v>
      </c>
      <c r="U11" s="18">
        <v>53844.446258949662</v>
      </c>
      <c r="V11" s="18">
        <v>11434.017524921172</v>
      </c>
      <c r="W11" s="18">
        <v>8272.7397089911829</v>
      </c>
      <c r="X11" s="18">
        <v>10082.018757976628</v>
      </c>
      <c r="Y11" s="18">
        <v>7339.859821589137</v>
      </c>
      <c r="Z11" s="18">
        <v>14199.835049046378</v>
      </c>
      <c r="AA11" s="18">
        <v>10964.995551914737</v>
      </c>
      <c r="AB11" s="18">
        <v>48705.24347080155</v>
      </c>
      <c r="AC11" s="18">
        <v>20137.691862754651</v>
      </c>
      <c r="AD11" s="18">
        <v>20551.212978154781</v>
      </c>
      <c r="AE11" s="19">
        <v>8230.3374463849559</v>
      </c>
      <c r="AF11" s="16"/>
      <c r="AG11" s="16" t="s">
        <v>2</v>
      </c>
      <c r="AH11" s="16"/>
      <c r="AI11" s="16"/>
    </row>
    <row r="12" spans="1:35">
      <c r="A12" s="20"/>
      <c r="B12" s="20"/>
      <c r="C12" s="20"/>
      <c r="D12" s="20" t="s">
        <v>8</v>
      </c>
      <c r="E12" s="21">
        <v>137329.87128547602</v>
      </c>
      <c r="F12" s="22">
        <v>225.34299999999999</v>
      </c>
      <c r="G12" s="22">
        <v>194.483</v>
      </c>
      <c r="H12" s="22">
        <v>136.417</v>
      </c>
      <c r="I12" s="22">
        <v>4464.451</v>
      </c>
      <c r="J12" s="22">
        <v>2958.1050799999998</v>
      </c>
      <c r="K12" s="22">
        <v>800.89200000000005</v>
      </c>
      <c r="L12" s="22">
        <v>3245.7914000000001</v>
      </c>
      <c r="M12" s="22">
        <v>728.21399999999994</v>
      </c>
      <c r="N12" s="22">
        <v>654.76300000000003</v>
      </c>
      <c r="O12" s="22">
        <v>1269.192319</v>
      </c>
      <c r="P12" s="22">
        <v>23687.20378693549</v>
      </c>
      <c r="Q12" s="22">
        <v>1180.42895</v>
      </c>
      <c r="R12" s="22">
        <v>654.45176000000004</v>
      </c>
      <c r="S12" s="22">
        <v>672.04146600000001</v>
      </c>
      <c r="T12" s="22">
        <v>688.19023000000004</v>
      </c>
      <c r="U12" s="22">
        <v>38601.219458</v>
      </c>
      <c r="V12" s="22">
        <v>1224.326</v>
      </c>
      <c r="W12" s="22">
        <v>873.92574000000002</v>
      </c>
      <c r="X12" s="22">
        <v>852.13140399999997</v>
      </c>
      <c r="Y12" s="22">
        <v>950.28036000000009</v>
      </c>
      <c r="Z12" s="22">
        <v>1043.1001900000001</v>
      </c>
      <c r="AA12" s="22">
        <v>1556.0252399999999</v>
      </c>
      <c r="AB12" s="22">
        <v>38574.720781540527</v>
      </c>
      <c r="AC12" s="22">
        <v>3122.8512000000001</v>
      </c>
      <c r="AD12" s="22">
        <v>8971.3229200000005</v>
      </c>
      <c r="AE12" s="23">
        <v>0</v>
      </c>
      <c r="AF12" s="20"/>
      <c r="AG12" s="20"/>
      <c r="AH12" s="20" t="s">
        <v>8</v>
      </c>
      <c r="AI12" s="20"/>
    </row>
    <row r="13" spans="1:35">
      <c r="A13" s="20"/>
      <c r="B13" s="20"/>
      <c r="C13" s="20"/>
      <c r="D13" s="20" t="s">
        <v>9</v>
      </c>
      <c r="E13" s="21">
        <v>250850.28374512991</v>
      </c>
      <c r="F13" s="22">
        <v>6818.2335648200142</v>
      </c>
      <c r="G13" s="22">
        <v>2872.637153031475</v>
      </c>
      <c r="H13" s="22">
        <v>2938.3417245179689</v>
      </c>
      <c r="I13" s="22">
        <v>6387.3445670379742</v>
      </c>
      <c r="J13" s="22">
        <v>9532.6621008713628</v>
      </c>
      <c r="K13" s="22">
        <v>8978.1676438596605</v>
      </c>
      <c r="L13" s="22">
        <v>8283.4038662085968</v>
      </c>
      <c r="M13" s="22">
        <v>10692.00741975701</v>
      </c>
      <c r="N13" s="22">
        <v>7016.1451572165961</v>
      </c>
      <c r="O13" s="22">
        <v>7605.0692078917737</v>
      </c>
      <c r="P13" s="22">
        <v>11936.218771833661</v>
      </c>
      <c r="Q13" s="22">
        <v>12600.64533526356</v>
      </c>
      <c r="R13" s="22">
        <v>8184.8606242354017</v>
      </c>
      <c r="S13" s="22">
        <v>17746.304988800803</v>
      </c>
      <c r="T13" s="22">
        <v>11265.746481839822</v>
      </c>
      <c r="U13" s="22">
        <v>15243.22680094966</v>
      </c>
      <c r="V13" s="22">
        <v>10209.691524921171</v>
      </c>
      <c r="W13" s="22">
        <v>7398.8139689911832</v>
      </c>
      <c r="X13" s="22">
        <v>9229.8873539766282</v>
      </c>
      <c r="Y13" s="22">
        <v>6389.5794615891373</v>
      </c>
      <c r="Z13" s="22">
        <v>13156.734859046379</v>
      </c>
      <c r="AA13" s="22">
        <v>9408.9703119147362</v>
      </c>
      <c r="AB13" s="22">
        <v>10130.522689261026</v>
      </c>
      <c r="AC13" s="22">
        <v>17014.84066275465</v>
      </c>
      <c r="AD13" s="22">
        <v>11579.89005815478</v>
      </c>
      <c r="AE13" s="23">
        <v>8230.3374463849559</v>
      </c>
      <c r="AF13" s="20"/>
      <c r="AG13" s="20"/>
      <c r="AH13" s="20" t="s">
        <v>9</v>
      </c>
      <c r="AI13" s="20"/>
    </row>
    <row r="14" spans="1:35">
      <c r="A14" s="20"/>
      <c r="B14" s="20"/>
      <c r="C14" s="20"/>
      <c r="D14" s="20"/>
      <c r="E14" s="44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6"/>
      <c r="AF14" s="20"/>
      <c r="AG14" s="20"/>
      <c r="AH14" s="20"/>
      <c r="AI14" s="20"/>
    </row>
    <row r="15" spans="1:35">
      <c r="A15" s="16"/>
      <c r="B15" s="16"/>
      <c r="C15" s="16" t="s">
        <v>3</v>
      </c>
      <c r="D15" s="16" t="s">
        <v>41</v>
      </c>
      <c r="E15" s="17">
        <v>334995.99249158538</v>
      </c>
      <c r="F15" s="18">
        <v>290.47582619007579</v>
      </c>
      <c r="G15" s="18">
        <v>0</v>
      </c>
      <c r="H15" s="18">
        <v>721.40150240612229</v>
      </c>
      <c r="I15" s="18">
        <v>89.377177289254092</v>
      </c>
      <c r="J15" s="18">
        <v>223.44294322313519</v>
      </c>
      <c r="K15" s="18">
        <v>191.52252276268729</v>
      </c>
      <c r="L15" s="18">
        <v>70.224925012985352</v>
      </c>
      <c r="M15" s="18">
        <v>303.24399437425501</v>
      </c>
      <c r="N15" s="18">
        <v>0</v>
      </c>
      <c r="O15" s="18">
        <v>102.1453454734333</v>
      </c>
      <c r="P15" s="18">
        <v>3071.56682409209</v>
      </c>
      <c r="Q15" s="18">
        <v>312.82012051238928</v>
      </c>
      <c r="R15" s="18">
        <v>92.569219335298868</v>
      </c>
      <c r="S15" s="18">
        <v>99821.065587926787</v>
      </c>
      <c r="T15" s="18">
        <v>1043.586</v>
      </c>
      <c r="U15" s="18">
        <v>370.27687734119547</v>
      </c>
      <c r="V15" s="18">
        <v>255.36336368358309</v>
      </c>
      <c r="W15" s="18">
        <v>2803.8877659338814</v>
      </c>
      <c r="X15" s="18">
        <v>654.36861943918177</v>
      </c>
      <c r="Y15" s="18">
        <v>105.337387519478</v>
      </c>
      <c r="Z15" s="18">
        <v>76.609009105074932</v>
      </c>
      <c r="AA15" s="18">
        <v>185.13843867059779</v>
      </c>
      <c r="AB15" s="18">
        <v>344.74054097283721</v>
      </c>
      <c r="AC15" s="18">
        <v>829.93093197164512</v>
      </c>
      <c r="AD15" s="18">
        <v>220872.69306113102</v>
      </c>
      <c r="AE15" s="19">
        <v>2164.2045072183669</v>
      </c>
      <c r="AF15" s="16"/>
      <c r="AG15" s="16" t="s">
        <v>3</v>
      </c>
      <c r="AH15" s="16"/>
      <c r="AI15" s="16"/>
    </row>
    <row r="16" spans="1:35">
      <c r="A16" s="20"/>
      <c r="B16" s="20"/>
      <c r="C16" s="20"/>
      <c r="D16" s="20" t="s">
        <v>8</v>
      </c>
      <c r="E16" s="21">
        <v>326913.74203099997</v>
      </c>
      <c r="F16" s="22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0</v>
      </c>
      <c r="O16" s="22">
        <v>0</v>
      </c>
      <c r="P16" s="22">
        <v>3065.1827400000002</v>
      </c>
      <c r="Q16" s="22">
        <v>0</v>
      </c>
      <c r="R16" s="22">
        <v>0</v>
      </c>
      <c r="S16" s="22">
        <v>99479.517089000001</v>
      </c>
      <c r="T16" s="22">
        <v>1043.586</v>
      </c>
      <c r="U16" s="22">
        <v>0</v>
      </c>
      <c r="V16" s="22">
        <v>0</v>
      </c>
      <c r="W16" s="22">
        <v>2669.8220000000001</v>
      </c>
      <c r="X16" s="22">
        <v>0</v>
      </c>
      <c r="Y16" s="22">
        <v>0</v>
      </c>
      <c r="Z16" s="22">
        <v>0</v>
      </c>
      <c r="AA16" s="22">
        <v>0</v>
      </c>
      <c r="AB16" s="22">
        <v>0</v>
      </c>
      <c r="AC16" s="22">
        <v>0</v>
      </c>
      <c r="AD16" s="22">
        <v>220655.63420199999</v>
      </c>
      <c r="AE16" s="23">
        <v>0</v>
      </c>
      <c r="AF16" s="20"/>
      <c r="AG16" s="20"/>
      <c r="AH16" s="20" t="s">
        <v>8</v>
      </c>
      <c r="AI16" s="20"/>
    </row>
    <row r="17" spans="1:37">
      <c r="A17" s="20"/>
      <c r="B17" s="20"/>
      <c r="C17" s="20"/>
      <c r="D17" s="20" t="s">
        <v>9</v>
      </c>
      <c r="E17" s="21">
        <v>8082.2504605854056</v>
      </c>
      <c r="F17" s="22">
        <v>290.47582619007579</v>
      </c>
      <c r="G17" s="22">
        <v>0</v>
      </c>
      <c r="H17" s="22">
        <v>721.40150240612229</v>
      </c>
      <c r="I17" s="22">
        <v>89.377177289254092</v>
      </c>
      <c r="J17" s="22">
        <v>223.44294322313519</v>
      </c>
      <c r="K17" s="22">
        <v>191.52252276268729</v>
      </c>
      <c r="L17" s="22">
        <v>70.224925012985352</v>
      </c>
      <c r="M17" s="22">
        <v>303.24399437425501</v>
      </c>
      <c r="N17" s="22">
        <v>0</v>
      </c>
      <c r="O17" s="22">
        <v>102.1453454734333</v>
      </c>
      <c r="P17" s="22">
        <v>6.3840840920895783</v>
      </c>
      <c r="Q17" s="22">
        <v>312.82012051238928</v>
      </c>
      <c r="R17" s="22">
        <v>92.569219335298868</v>
      </c>
      <c r="S17" s="22">
        <v>341.54849892679238</v>
      </c>
      <c r="T17" s="22">
        <v>0</v>
      </c>
      <c r="U17" s="22">
        <v>370.27687734119547</v>
      </c>
      <c r="V17" s="22">
        <v>255.36336368358309</v>
      </c>
      <c r="W17" s="22">
        <v>134.06576593388121</v>
      </c>
      <c r="X17" s="22">
        <v>654.36861943918177</v>
      </c>
      <c r="Y17" s="22">
        <v>105.337387519478</v>
      </c>
      <c r="Z17" s="22">
        <v>76.609009105074932</v>
      </c>
      <c r="AA17" s="22">
        <v>185.13843867059779</v>
      </c>
      <c r="AB17" s="22">
        <v>344.74054097283721</v>
      </c>
      <c r="AC17" s="22">
        <v>829.93093197164512</v>
      </c>
      <c r="AD17" s="22">
        <v>217.05885913104569</v>
      </c>
      <c r="AE17" s="23">
        <v>2164.2045072183669</v>
      </c>
      <c r="AF17" s="20"/>
      <c r="AG17" s="20"/>
      <c r="AH17" s="20" t="s">
        <v>9</v>
      </c>
      <c r="AI17" s="20"/>
    </row>
    <row r="18" spans="1:37">
      <c r="A18" s="16"/>
      <c r="B18" s="16" t="s">
        <v>64</v>
      </c>
      <c r="C18" s="16"/>
      <c r="D18" s="16"/>
      <c r="E18" s="189">
        <v>1</v>
      </c>
      <c r="F18" s="193">
        <v>1.0141446750060349E-2</v>
      </c>
      <c r="G18" s="193">
        <v>4.2411799165947431E-3</v>
      </c>
      <c r="H18" s="193">
        <v>5.2492884892993549E-3</v>
      </c>
      <c r="I18" s="193">
        <v>1.5129332987287844E-2</v>
      </c>
      <c r="J18" s="193">
        <v>1.7581069519033536E-2</v>
      </c>
      <c r="K18" s="193">
        <v>1.3787211042267392E-2</v>
      </c>
      <c r="L18" s="193">
        <v>1.6039550296237673E-2</v>
      </c>
      <c r="M18" s="193">
        <v>1.6211078662230795E-2</v>
      </c>
      <c r="N18" s="193">
        <v>1.0607247187976713E-2</v>
      </c>
      <c r="O18" s="193">
        <v>1.2412476411343142E-2</v>
      </c>
      <c r="P18" s="193">
        <v>5.3507004504284833E-2</v>
      </c>
      <c r="Q18" s="193">
        <v>1.9488881725518284E-2</v>
      </c>
      <c r="R18" s="193">
        <v>1.2350907360777711E-2</v>
      </c>
      <c r="S18" s="193">
        <v>0.1635001547656815</v>
      </c>
      <c r="T18" s="193">
        <v>1.7972831040366941E-2</v>
      </c>
      <c r="U18" s="193">
        <v>7.4967521152413605E-2</v>
      </c>
      <c r="V18" s="193">
        <v>1.6163946956292634E-2</v>
      </c>
      <c r="W18" s="193">
        <v>1.5316638294662737E-2</v>
      </c>
      <c r="X18" s="193">
        <v>1.4846158040750859E-2</v>
      </c>
      <c r="Y18" s="193">
        <v>1.0295136578574936E-2</v>
      </c>
      <c r="Z18" s="193">
        <v>1.9741309371259882E-2</v>
      </c>
      <c r="AA18" s="193">
        <v>1.541828229372455E-2</v>
      </c>
      <c r="AB18" s="193">
        <v>6.782577685925302E-2</v>
      </c>
      <c r="AC18" s="193">
        <v>2.8993797523006504E-2</v>
      </c>
      <c r="AD18" s="193">
        <v>0.33383831431176664</v>
      </c>
      <c r="AE18" s="194">
        <v>1.4373457959333976E-2</v>
      </c>
      <c r="AF18" s="16" t="s">
        <v>64</v>
      </c>
      <c r="AG18" s="16"/>
      <c r="AH18" s="16"/>
      <c r="AI18" s="16"/>
    </row>
    <row r="19" spans="1:37">
      <c r="A19" s="20"/>
      <c r="B19" s="20" t="s">
        <v>5</v>
      </c>
      <c r="C19" s="20"/>
      <c r="D19" s="20"/>
      <c r="E19" s="111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3"/>
      <c r="AF19" s="20" t="s">
        <v>5</v>
      </c>
      <c r="AG19" s="20"/>
      <c r="AH19" s="20"/>
      <c r="AI19" s="20"/>
    </row>
    <row r="20" spans="1:37">
      <c r="A20" s="195" t="s">
        <v>563</v>
      </c>
      <c r="B20" s="16" t="s">
        <v>42</v>
      </c>
      <c r="C20" s="16"/>
      <c r="D20" s="16"/>
      <c r="E20" s="17">
        <v>290528.13518692879</v>
      </c>
      <c r="F20" s="18">
        <v>7043.576564820014</v>
      </c>
      <c r="G20" s="18">
        <v>3067.1201530314752</v>
      </c>
      <c r="H20" s="18">
        <v>3074.7587245179689</v>
      </c>
      <c r="I20" s="18">
        <v>10851.795567037971</v>
      </c>
      <c r="J20" s="18">
        <v>12490.76718087136</v>
      </c>
      <c r="K20" s="18">
        <v>9779.0596438596604</v>
      </c>
      <c r="L20" s="18">
        <v>11529.195266208601</v>
      </c>
      <c r="M20" s="18">
        <v>11420.22141975701</v>
      </c>
      <c r="N20" s="18">
        <v>7670.908157216596</v>
      </c>
      <c r="O20" s="18">
        <v>8874.2615268917743</v>
      </c>
      <c r="P20" s="18">
        <v>14560.105071833659</v>
      </c>
      <c r="Q20" s="18">
        <v>13781.074285263559</v>
      </c>
      <c r="R20" s="18">
        <v>8839.3123842354016</v>
      </c>
      <c r="S20" s="18">
        <v>9696.7767908803689</v>
      </c>
      <c r="T20" s="18">
        <v>8431.4678609219827</v>
      </c>
      <c r="U20" s="18">
        <v>26061.595058949661</v>
      </c>
      <c r="V20" s="18">
        <v>11434.017524921161</v>
      </c>
      <c r="W20" s="18">
        <v>8272.7397089911829</v>
      </c>
      <c r="X20" s="18">
        <v>10082.01875797663</v>
      </c>
      <c r="Y20" s="18">
        <v>6960.9328215891373</v>
      </c>
      <c r="Z20" s="18">
        <v>14194.04502441767</v>
      </c>
      <c r="AA20" s="18">
        <v>10964.995551914741</v>
      </c>
      <c r="AB20" s="18">
        <v>12723.078682693371</v>
      </c>
      <c r="AC20" s="18">
        <v>20137.691862754651</v>
      </c>
      <c r="AD20" s="18">
        <v>20551.212978154781</v>
      </c>
      <c r="AE20" s="19">
        <v>8035.4066172184703</v>
      </c>
      <c r="AF20" s="16" t="s">
        <v>42</v>
      </c>
      <c r="AG20" s="16"/>
      <c r="AH20" s="16"/>
      <c r="AI20" s="195" t="s">
        <v>2</v>
      </c>
    </row>
    <row r="21" spans="1:37">
      <c r="A21" s="195"/>
      <c r="B21" s="20" t="s">
        <v>5</v>
      </c>
      <c r="C21" s="20"/>
      <c r="D21" s="20" t="s">
        <v>8</v>
      </c>
      <c r="E21" s="21">
        <v>52124.154817000002</v>
      </c>
      <c r="F21" s="22">
        <v>225.34299999999999</v>
      </c>
      <c r="G21" s="22">
        <v>194.483</v>
      </c>
      <c r="H21" s="22">
        <v>136.417</v>
      </c>
      <c r="I21" s="22">
        <v>4464.451</v>
      </c>
      <c r="J21" s="22">
        <v>2958.1050799999998</v>
      </c>
      <c r="K21" s="22">
        <v>800.89200000000005</v>
      </c>
      <c r="L21" s="22">
        <v>3245.7914000000001</v>
      </c>
      <c r="M21" s="22">
        <v>728.21399999999994</v>
      </c>
      <c r="N21" s="22">
        <v>654.76300000000003</v>
      </c>
      <c r="O21" s="22">
        <v>1269.192319</v>
      </c>
      <c r="P21" s="22">
        <v>2623.8863000000001</v>
      </c>
      <c r="Q21" s="22">
        <v>1180.42895</v>
      </c>
      <c r="R21" s="22">
        <v>654.45176000000004</v>
      </c>
      <c r="S21" s="22">
        <v>672.04146600000001</v>
      </c>
      <c r="T21" s="22">
        <v>688.19023000000004</v>
      </c>
      <c r="U21" s="22">
        <v>10818.368258</v>
      </c>
      <c r="V21" s="114">
        <v>1224.326</v>
      </c>
      <c r="W21" s="114">
        <v>873.92574000000002</v>
      </c>
      <c r="X21" s="114">
        <v>852.13140399999997</v>
      </c>
      <c r="Y21" s="114">
        <v>571.35336000000007</v>
      </c>
      <c r="Z21" s="114">
        <v>1043.1001900000001</v>
      </c>
      <c r="AA21" s="114">
        <v>1556.0252399999999</v>
      </c>
      <c r="AB21" s="114">
        <v>2594.1</v>
      </c>
      <c r="AC21" s="114">
        <v>3122.8512000000001</v>
      </c>
      <c r="AD21" s="114">
        <v>8971.3229200000005</v>
      </c>
      <c r="AE21" s="23">
        <v>0</v>
      </c>
      <c r="AF21" s="20" t="s">
        <v>5</v>
      </c>
      <c r="AG21" s="20"/>
      <c r="AH21" s="20" t="s">
        <v>8</v>
      </c>
      <c r="AI21" s="195"/>
    </row>
    <row r="22" spans="1:37">
      <c r="A22" s="195"/>
      <c r="B22" s="20" t="s">
        <v>5</v>
      </c>
      <c r="C22" s="20"/>
      <c r="D22" s="20" t="s">
        <v>9</v>
      </c>
      <c r="E22" s="21">
        <v>238403.98036992879</v>
      </c>
      <c r="F22" s="22">
        <v>6818.2335648200142</v>
      </c>
      <c r="G22" s="22">
        <v>2872.637153031475</v>
      </c>
      <c r="H22" s="22">
        <v>2938.3417245179689</v>
      </c>
      <c r="I22" s="22">
        <v>6387.3445670379742</v>
      </c>
      <c r="J22" s="22">
        <v>9532.6621008713628</v>
      </c>
      <c r="K22" s="22">
        <v>8978.1676438596605</v>
      </c>
      <c r="L22" s="22">
        <v>8283.4038662085968</v>
      </c>
      <c r="M22" s="22">
        <v>10692.00741975701</v>
      </c>
      <c r="N22" s="22">
        <v>7016.1451572165961</v>
      </c>
      <c r="O22" s="22">
        <v>7605.0692078917737</v>
      </c>
      <c r="P22" s="22">
        <v>11936.218771833661</v>
      </c>
      <c r="Q22" s="22">
        <v>12600.64533526356</v>
      </c>
      <c r="R22" s="22">
        <v>8184.8606242354017</v>
      </c>
      <c r="S22" s="22">
        <v>9024.7353248803684</v>
      </c>
      <c r="T22" s="22">
        <v>7743.2776309219826</v>
      </c>
      <c r="U22" s="22">
        <v>15243.22680094966</v>
      </c>
      <c r="V22" s="114">
        <v>10209.691524921171</v>
      </c>
      <c r="W22" s="114">
        <v>7398.8139689911832</v>
      </c>
      <c r="X22" s="114">
        <v>9229.8873539766282</v>
      </c>
      <c r="Y22" s="114">
        <v>6389.5794615891373</v>
      </c>
      <c r="Z22" s="114">
        <v>13150.944834417671</v>
      </c>
      <c r="AA22" s="114">
        <v>9408.9703119147362</v>
      </c>
      <c r="AB22" s="114">
        <v>10128.978682693371</v>
      </c>
      <c r="AC22" s="114">
        <v>17014.84066275465</v>
      </c>
      <c r="AD22" s="114">
        <v>11579.89005815478</v>
      </c>
      <c r="AE22" s="23">
        <v>8035.4066172184703</v>
      </c>
      <c r="AF22" s="20" t="s">
        <v>5</v>
      </c>
      <c r="AG22" s="20"/>
      <c r="AH22" s="20" t="s">
        <v>9</v>
      </c>
      <c r="AI22" s="195"/>
    </row>
    <row r="23" spans="1:37">
      <c r="A23" s="195"/>
      <c r="B23" s="16" t="s">
        <v>10</v>
      </c>
      <c r="C23" s="16"/>
      <c r="D23" s="16"/>
      <c r="E23" s="17">
        <v>202.2648603628484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18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8">
        <v>0</v>
      </c>
      <c r="Y23" s="18">
        <v>0</v>
      </c>
      <c r="Z23" s="18">
        <v>5.7900246287074921</v>
      </c>
      <c r="AA23" s="18">
        <v>0</v>
      </c>
      <c r="AB23" s="18">
        <v>1.5440065676553321</v>
      </c>
      <c r="AC23" s="18">
        <v>0</v>
      </c>
      <c r="AD23" s="18">
        <v>0</v>
      </c>
      <c r="AE23" s="19">
        <v>194.93082916648561</v>
      </c>
      <c r="AF23" s="16" t="s">
        <v>10</v>
      </c>
      <c r="AG23" s="115"/>
      <c r="AH23" s="115"/>
      <c r="AI23" s="195"/>
    </row>
    <row r="24" spans="1:37">
      <c r="A24" s="195"/>
      <c r="B24" s="20" t="s">
        <v>5</v>
      </c>
      <c r="C24" s="20"/>
      <c r="D24" s="20" t="s">
        <v>8</v>
      </c>
      <c r="E24" s="21">
        <v>0</v>
      </c>
      <c r="F24" s="24">
        <v>0</v>
      </c>
      <c r="G24" s="24">
        <v>0</v>
      </c>
      <c r="H24" s="24">
        <v>0</v>
      </c>
      <c r="I24" s="24">
        <v>0</v>
      </c>
      <c r="J24" s="24">
        <v>0</v>
      </c>
      <c r="K24" s="24">
        <v>0</v>
      </c>
      <c r="L24" s="24">
        <v>0</v>
      </c>
      <c r="M24" s="24">
        <v>0</v>
      </c>
      <c r="N24" s="24">
        <v>0</v>
      </c>
      <c r="O24" s="24">
        <v>0</v>
      </c>
      <c r="P24" s="24">
        <v>0</v>
      </c>
      <c r="Q24" s="24">
        <v>0</v>
      </c>
      <c r="R24" s="24">
        <v>0</v>
      </c>
      <c r="S24" s="24">
        <v>0</v>
      </c>
      <c r="T24" s="24">
        <v>0</v>
      </c>
      <c r="U24" s="24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1">
        <v>0</v>
      </c>
      <c r="AF24" s="116" t="s">
        <v>5</v>
      </c>
      <c r="AG24" s="116"/>
      <c r="AH24" s="20" t="s">
        <v>8</v>
      </c>
      <c r="AI24" s="195"/>
    </row>
    <row r="25" spans="1:37">
      <c r="A25" s="195"/>
      <c r="B25" s="20" t="s">
        <v>5</v>
      </c>
      <c r="C25" s="20"/>
      <c r="D25" s="20" t="s">
        <v>9</v>
      </c>
      <c r="E25" s="21">
        <v>202.2648603628484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  <c r="R25" s="22">
        <v>0</v>
      </c>
      <c r="S25" s="22">
        <v>0</v>
      </c>
      <c r="T25" s="22">
        <v>0</v>
      </c>
      <c r="U25" s="22">
        <v>0</v>
      </c>
      <c r="V25" s="114">
        <v>0</v>
      </c>
      <c r="W25" s="114">
        <v>0</v>
      </c>
      <c r="X25" s="114">
        <v>0</v>
      </c>
      <c r="Y25" s="114">
        <v>0</v>
      </c>
      <c r="Z25" s="114">
        <v>5.7900246287074921</v>
      </c>
      <c r="AA25" s="114">
        <v>0</v>
      </c>
      <c r="AB25" s="114">
        <v>1.5440065676553321</v>
      </c>
      <c r="AC25" s="114">
        <v>0</v>
      </c>
      <c r="AD25" s="114">
        <v>0</v>
      </c>
      <c r="AE25" s="23">
        <v>194.93082916648561</v>
      </c>
      <c r="AF25" s="116" t="s">
        <v>5</v>
      </c>
      <c r="AG25" s="116"/>
      <c r="AH25" s="20" t="s">
        <v>9</v>
      </c>
      <c r="AI25" s="195"/>
    </row>
    <row r="26" spans="1:37">
      <c r="A26" s="195"/>
      <c r="B26" s="16" t="s">
        <v>11</v>
      </c>
      <c r="C26" s="16"/>
      <c r="D26" s="16"/>
      <c r="E26" s="17">
        <v>378.92700000000002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378.92700000000002</v>
      </c>
      <c r="Z26" s="18">
        <v>0</v>
      </c>
      <c r="AA26" s="18">
        <v>0</v>
      </c>
      <c r="AB26" s="18">
        <v>0</v>
      </c>
      <c r="AC26" s="18">
        <v>0</v>
      </c>
      <c r="AD26" s="18">
        <v>0</v>
      </c>
      <c r="AE26" s="19">
        <v>0</v>
      </c>
      <c r="AF26" s="16" t="s">
        <v>11</v>
      </c>
      <c r="AG26" s="16"/>
      <c r="AH26" s="16"/>
      <c r="AI26" s="195"/>
    </row>
    <row r="27" spans="1:37">
      <c r="A27" s="195"/>
      <c r="B27" s="20"/>
      <c r="C27" s="20"/>
      <c r="D27" s="20" t="s">
        <v>8</v>
      </c>
      <c r="E27" s="21">
        <v>378.92700000000002</v>
      </c>
      <c r="F27" s="22">
        <v>0</v>
      </c>
      <c r="G27" s="22">
        <v>0</v>
      </c>
      <c r="H27" s="22">
        <v>0</v>
      </c>
      <c r="I27" s="22">
        <v>0</v>
      </c>
      <c r="J27" s="22">
        <v>0</v>
      </c>
      <c r="K27" s="22">
        <v>0</v>
      </c>
      <c r="L27" s="22">
        <v>0</v>
      </c>
      <c r="M27" s="22">
        <v>0</v>
      </c>
      <c r="N27" s="22">
        <v>0</v>
      </c>
      <c r="O27" s="22">
        <v>0</v>
      </c>
      <c r="P27" s="22">
        <v>0</v>
      </c>
      <c r="Q27" s="22">
        <v>0</v>
      </c>
      <c r="R27" s="22">
        <v>0</v>
      </c>
      <c r="S27" s="22">
        <v>0</v>
      </c>
      <c r="T27" s="22">
        <v>0</v>
      </c>
      <c r="U27" s="22">
        <v>0</v>
      </c>
      <c r="V27" s="114">
        <v>0</v>
      </c>
      <c r="W27" s="114">
        <v>0</v>
      </c>
      <c r="X27" s="114">
        <v>0</v>
      </c>
      <c r="Y27" s="114">
        <v>378.92700000000002</v>
      </c>
      <c r="Z27" s="114">
        <v>0</v>
      </c>
      <c r="AA27" s="114">
        <v>0</v>
      </c>
      <c r="AB27" s="114">
        <v>0</v>
      </c>
      <c r="AC27" s="114">
        <v>0</v>
      </c>
      <c r="AD27" s="114">
        <v>0</v>
      </c>
      <c r="AE27" s="23">
        <v>0</v>
      </c>
      <c r="AF27" s="20"/>
      <c r="AG27" s="20"/>
      <c r="AH27" s="20" t="s">
        <v>8</v>
      </c>
      <c r="AI27" s="195"/>
    </row>
    <row r="28" spans="1:37">
      <c r="A28" s="195"/>
      <c r="B28" s="20" t="s">
        <v>5</v>
      </c>
      <c r="C28" s="20"/>
      <c r="D28" s="20" t="s">
        <v>9</v>
      </c>
      <c r="E28" s="21">
        <v>0</v>
      </c>
      <c r="F28" s="22">
        <v>0</v>
      </c>
      <c r="G28" s="22">
        <v>0</v>
      </c>
      <c r="H28" s="22">
        <v>0</v>
      </c>
      <c r="I28" s="22">
        <v>0</v>
      </c>
      <c r="J28" s="22">
        <v>0</v>
      </c>
      <c r="K28" s="22">
        <v>0</v>
      </c>
      <c r="L28" s="22">
        <v>0</v>
      </c>
      <c r="M28" s="22">
        <v>0</v>
      </c>
      <c r="N28" s="22">
        <v>0</v>
      </c>
      <c r="O28" s="22">
        <v>0</v>
      </c>
      <c r="P28" s="22">
        <v>0</v>
      </c>
      <c r="Q28" s="22">
        <v>0</v>
      </c>
      <c r="R28" s="22">
        <v>0</v>
      </c>
      <c r="S28" s="22">
        <v>0</v>
      </c>
      <c r="T28" s="22">
        <v>0</v>
      </c>
      <c r="U28" s="22">
        <v>0</v>
      </c>
      <c r="V28" s="114">
        <v>0</v>
      </c>
      <c r="W28" s="114">
        <v>0</v>
      </c>
      <c r="X28" s="114">
        <v>0</v>
      </c>
      <c r="Y28" s="114">
        <v>0</v>
      </c>
      <c r="Z28" s="114">
        <v>0</v>
      </c>
      <c r="AA28" s="114">
        <v>0</v>
      </c>
      <c r="AB28" s="114">
        <v>0</v>
      </c>
      <c r="AC28" s="114">
        <v>0</v>
      </c>
      <c r="AD28" s="114">
        <v>0</v>
      </c>
      <c r="AE28" s="23">
        <v>0</v>
      </c>
      <c r="AF28" s="20" t="s">
        <v>5</v>
      </c>
      <c r="AG28" s="20"/>
      <c r="AH28" s="20" t="s">
        <v>9</v>
      </c>
      <c r="AI28" s="195"/>
    </row>
    <row r="29" spans="1:37">
      <c r="A29" s="195"/>
      <c r="B29" s="16" t="s">
        <v>72</v>
      </c>
      <c r="C29" s="115"/>
      <c r="D29" s="115"/>
      <c r="E29" s="17">
        <v>0</v>
      </c>
      <c r="F29" s="18">
        <v>0</v>
      </c>
      <c r="G29" s="18">
        <v>0</v>
      </c>
      <c r="H29" s="18">
        <v>0</v>
      </c>
      <c r="I29" s="18">
        <v>0</v>
      </c>
      <c r="J29" s="18">
        <v>0</v>
      </c>
      <c r="K29" s="18">
        <v>0</v>
      </c>
      <c r="L29" s="18">
        <v>0</v>
      </c>
      <c r="M29" s="18">
        <v>0</v>
      </c>
      <c r="N29" s="18">
        <v>0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0</v>
      </c>
      <c r="AA29" s="18">
        <v>0</v>
      </c>
      <c r="AB29" s="18">
        <v>0</v>
      </c>
      <c r="AC29" s="18">
        <v>0</v>
      </c>
      <c r="AD29" s="18">
        <v>0</v>
      </c>
      <c r="AE29" s="117">
        <v>0</v>
      </c>
      <c r="AF29" s="16" t="s">
        <v>72</v>
      </c>
      <c r="AG29" s="115"/>
      <c r="AH29" s="115"/>
      <c r="AI29" s="195"/>
    </row>
    <row r="30" spans="1:37">
      <c r="A30" s="195"/>
      <c r="B30" s="116" t="s">
        <v>5</v>
      </c>
      <c r="C30" s="116"/>
      <c r="D30" s="116" t="s">
        <v>8</v>
      </c>
      <c r="E30" s="21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118">
        <v>0</v>
      </c>
      <c r="AF30" s="116" t="s">
        <v>5</v>
      </c>
      <c r="AG30" s="116"/>
      <c r="AH30" s="116" t="s">
        <v>8</v>
      </c>
      <c r="AI30" s="195"/>
    </row>
    <row r="31" spans="1:37">
      <c r="A31" s="195"/>
      <c r="B31" s="16" t="s">
        <v>43</v>
      </c>
      <c r="C31" s="16"/>
      <c r="D31" s="16"/>
      <c r="E31" s="17">
        <v>27782.851200000001</v>
      </c>
      <c r="F31" s="18">
        <v>0</v>
      </c>
      <c r="G31" s="18">
        <v>0</v>
      </c>
      <c r="H31" s="18">
        <v>0</v>
      </c>
      <c r="I31" s="18">
        <v>0</v>
      </c>
      <c r="J31" s="18">
        <v>0</v>
      </c>
      <c r="K31" s="18">
        <v>0</v>
      </c>
      <c r="L31" s="18">
        <v>0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27782.851200000001</v>
      </c>
      <c r="V31" s="18">
        <v>0</v>
      </c>
      <c r="W31" s="18">
        <v>0</v>
      </c>
      <c r="X31" s="18">
        <v>0</v>
      </c>
      <c r="Y31" s="18">
        <v>0</v>
      </c>
      <c r="Z31" s="18">
        <v>0</v>
      </c>
      <c r="AA31" s="18">
        <v>0</v>
      </c>
      <c r="AB31" s="18">
        <v>0</v>
      </c>
      <c r="AC31" s="18">
        <v>0</v>
      </c>
      <c r="AD31" s="18">
        <v>0</v>
      </c>
      <c r="AE31" s="19">
        <v>0</v>
      </c>
      <c r="AF31" s="16" t="s">
        <v>43</v>
      </c>
      <c r="AG31" s="16"/>
      <c r="AH31" s="16"/>
      <c r="AI31" s="195"/>
      <c r="AJ31" s="5"/>
      <c r="AK31" s="5"/>
    </row>
    <row r="32" spans="1:37">
      <c r="A32" s="195"/>
      <c r="B32" s="20" t="s">
        <v>5</v>
      </c>
      <c r="C32" s="20"/>
      <c r="D32" s="20" t="s">
        <v>8</v>
      </c>
      <c r="E32" s="21">
        <v>27782.851200000001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2">
        <v>27782.851200000001</v>
      </c>
      <c r="V32" s="22">
        <v>0</v>
      </c>
      <c r="W32" s="22">
        <v>0</v>
      </c>
      <c r="X32" s="22">
        <v>0</v>
      </c>
      <c r="Y32" s="22">
        <v>0</v>
      </c>
      <c r="Z32" s="22">
        <v>0</v>
      </c>
      <c r="AA32" s="22">
        <v>0</v>
      </c>
      <c r="AB32" s="22">
        <v>0</v>
      </c>
      <c r="AC32" s="22">
        <v>0</v>
      </c>
      <c r="AD32" s="22">
        <v>0</v>
      </c>
      <c r="AE32" s="23">
        <v>0</v>
      </c>
      <c r="AF32" s="20" t="s">
        <v>5</v>
      </c>
      <c r="AG32" s="20"/>
      <c r="AH32" s="20" t="s">
        <v>8</v>
      </c>
      <c r="AI32" s="195"/>
    </row>
    <row r="33" spans="1:35">
      <c r="A33" s="195"/>
      <c r="B33" s="20" t="s">
        <v>5</v>
      </c>
      <c r="C33" s="20"/>
      <c r="D33" s="20" t="s">
        <v>9</v>
      </c>
      <c r="E33" s="21">
        <v>0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22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22">
        <v>0</v>
      </c>
      <c r="V33" s="22">
        <v>0</v>
      </c>
      <c r="W33" s="22">
        <v>0</v>
      </c>
      <c r="X33" s="22">
        <v>0</v>
      </c>
      <c r="Y33" s="22">
        <v>0</v>
      </c>
      <c r="Z33" s="22">
        <v>0</v>
      </c>
      <c r="AA33" s="22">
        <v>0</v>
      </c>
      <c r="AB33" s="22">
        <v>0</v>
      </c>
      <c r="AC33" s="22">
        <v>0</v>
      </c>
      <c r="AD33" s="22">
        <v>0</v>
      </c>
      <c r="AE33" s="23">
        <v>0</v>
      </c>
      <c r="AF33" s="20" t="s">
        <v>5</v>
      </c>
      <c r="AG33" s="20"/>
      <c r="AH33" s="20" t="s">
        <v>9</v>
      </c>
      <c r="AI33" s="195"/>
    </row>
    <row r="34" spans="1:35">
      <c r="A34" s="195"/>
      <c r="B34" s="119" t="s">
        <v>5</v>
      </c>
      <c r="C34" s="119" t="s">
        <v>16</v>
      </c>
      <c r="D34" s="119"/>
      <c r="E34" s="120">
        <v>27782.851200000001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27782.851200000001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0</v>
      </c>
      <c r="AE34" s="122">
        <v>0</v>
      </c>
      <c r="AF34" s="119" t="s">
        <v>5</v>
      </c>
      <c r="AG34" s="119" t="s">
        <v>16</v>
      </c>
      <c r="AH34" s="119"/>
      <c r="AI34" s="195"/>
    </row>
    <row r="35" spans="1:35">
      <c r="A35" s="195"/>
      <c r="B35" s="20" t="s">
        <v>5</v>
      </c>
      <c r="C35" s="20"/>
      <c r="D35" s="20" t="s">
        <v>8</v>
      </c>
      <c r="E35" s="21">
        <v>27782.851200000001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27782.851200000001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1">
        <v>0</v>
      </c>
      <c r="AF35" s="20"/>
      <c r="AG35" s="20"/>
      <c r="AH35" s="20" t="s">
        <v>8</v>
      </c>
      <c r="AI35" s="195"/>
    </row>
    <row r="36" spans="1:35">
      <c r="A36" s="195"/>
      <c r="B36" s="20" t="s">
        <v>5</v>
      </c>
      <c r="C36" s="20"/>
      <c r="D36" s="20" t="s">
        <v>9</v>
      </c>
      <c r="E36" s="21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1">
        <v>0</v>
      </c>
      <c r="AF36" s="20"/>
      <c r="AG36" s="20"/>
      <c r="AH36" s="20" t="s">
        <v>9</v>
      </c>
      <c r="AI36" s="195"/>
    </row>
    <row r="37" spans="1:35">
      <c r="A37" s="195"/>
      <c r="B37" s="119"/>
      <c r="C37" s="119" t="s">
        <v>17</v>
      </c>
      <c r="D37" s="119"/>
      <c r="E37" s="120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0</v>
      </c>
      <c r="W37" s="121">
        <v>0</v>
      </c>
      <c r="X37" s="121">
        <v>0</v>
      </c>
      <c r="Y37" s="121">
        <v>0</v>
      </c>
      <c r="Z37" s="121">
        <v>0</v>
      </c>
      <c r="AA37" s="121">
        <v>0</v>
      </c>
      <c r="AB37" s="121">
        <v>0</v>
      </c>
      <c r="AC37" s="121">
        <v>0</v>
      </c>
      <c r="AD37" s="121">
        <v>0</v>
      </c>
      <c r="AE37" s="122">
        <v>0</v>
      </c>
      <c r="AF37" s="119"/>
      <c r="AG37" s="119" t="s">
        <v>17</v>
      </c>
      <c r="AH37" s="119"/>
      <c r="AI37" s="195"/>
    </row>
    <row r="38" spans="1:35">
      <c r="A38" s="195"/>
      <c r="B38" s="20"/>
      <c r="C38" s="20"/>
      <c r="D38" s="20" t="s">
        <v>8</v>
      </c>
      <c r="E38" s="21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1">
        <v>0</v>
      </c>
      <c r="AF38" s="20"/>
      <c r="AG38" s="20"/>
      <c r="AH38" s="20" t="s">
        <v>8</v>
      </c>
      <c r="AI38" s="195"/>
    </row>
    <row r="39" spans="1:35">
      <c r="A39" s="195"/>
      <c r="B39" s="20"/>
      <c r="C39" s="20"/>
      <c r="D39" s="20" t="s">
        <v>9</v>
      </c>
      <c r="E39" s="21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1">
        <v>0</v>
      </c>
      <c r="AF39" s="20"/>
      <c r="AG39" s="20"/>
      <c r="AH39" s="20" t="s">
        <v>9</v>
      </c>
      <c r="AI39" s="195"/>
    </row>
    <row r="40" spans="1:35">
      <c r="A40" s="195"/>
      <c r="B40" s="119"/>
      <c r="C40" s="119" t="s">
        <v>19</v>
      </c>
      <c r="D40" s="119"/>
      <c r="E40" s="120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0</v>
      </c>
      <c r="M40" s="121">
        <v>0</v>
      </c>
      <c r="N40" s="121">
        <v>0</v>
      </c>
      <c r="O40" s="121">
        <v>0</v>
      </c>
      <c r="P40" s="121">
        <v>0</v>
      </c>
      <c r="Q40" s="121">
        <v>0</v>
      </c>
      <c r="R40" s="121">
        <v>0</v>
      </c>
      <c r="S40" s="121">
        <v>0</v>
      </c>
      <c r="T40" s="121">
        <v>0</v>
      </c>
      <c r="U40" s="121">
        <v>0</v>
      </c>
      <c r="V40" s="121">
        <v>0</v>
      </c>
      <c r="W40" s="121">
        <v>0</v>
      </c>
      <c r="X40" s="121">
        <v>0</v>
      </c>
      <c r="Y40" s="121">
        <v>0</v>
      </c>
      <c r="Z40" s="121">
        <v>0</v>
      </c>
      <c r="AA40" s="121">
        <v>0</v>
      </c>
      <c r="AB40" s="121">
        <v>0</v>
      </c>
      <c r="AC40" s="121">
        <v>0</v>
      </c>
      <c r="AD40" s="121">
        <v>0</v>
      </c>
      <c r="AE40" s="122">
        <v>0</v>
      </c>
      <c r="AF40" s="119"/>
      <c r="AG40" s="119" t="s">
        <v>19</v>
      </c>
      <c r="AH40" s="119"/>
      <c r="AI40" s="195"/>
    </row>
    <row r="41" spans="1:35">
      <c r="A41" s="195"/>
      <c r="B41" s="20"/>
      <c r="C41" s="20"/>
      <c r="D41" s="20" t="s">
        <v>8</v>
      </c>
      <c r="E41" s="21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1">
        <v>0</v>
      </c>
      <c r="AF41" s="20"/>
      <c r="AG41" s="20"/>
      <c r="AH41" s="20" t="s">
        <v>8</v>
      </c>
      <c r="AI41" s="195"/>
    </row>
    <row r="42" spans="1:35">
      <c r="A42" s="195"/>
      <c r="B42" s="20"/>
      <c r="C42" s="20"/>
      <c r="D42" s="20" t="s">
        <v>9</v>
      </c>
      <c r="E42" s="21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1">
        <v>0</v>
      </c>
      <c r="AF42" s="20"/>
      <c r="AG42" s="20"/>
      <c r="AH42" s="20" t="s">
        <v>9</v>
      </c>
      <c r="AI42" s="195"/>
    </row>
    <row r="43" spans="1:35">
      <c r="A43" s="195"/>
      <c r="B43" s="119"/>
      <c r="C43" s="119" t="s">
        <v>22</v>
      </c>
      <c r="D43" s="119"/>
      <c r="E43" s="120">
        <v>0</v>
      </c>
      <c r="F43" s="121">
        <v>0</v>
      </c>
      <c r="G43" s="121">
        <v>0</v>
      </c>
      <c r="H43" s="121">
        <v>0</v>
      </c>
      <c r="I43" s="121">
        <v>0</v>
      </c>
      <c r="J43" s="121">
        <v>0</v>
      </c>
      <c r="K43" s="121">
        <v>0</v>
      </c>
      <c r="L43" s="121">
        <v>0</v>
      </c>
      <c r="M43" s="121">
        <v>0</v>
      </c>
      <c r="N43" s="121">
        <v>0</v>
      </c>
      <c r="O43" s="121">
        <v>0</v>
      </c>
      <c r="P43" s="121">
        <v>0</v>
      </c>
      <c r="Q43" s="121">
        <v>0</v>
      </c>
      <c r="R43" s="121">
        <v>0</v>
      </c>
      <c r="S43" s="121">
        <v>0</v>
      </c>
      <c r="T43" s="121">
        <v>0</v>
      </c>
      <c r="U43" s="121">
        <v>0</v>
      </c>
      <c r="V43" s="121">
        <v>0</v>
      </c>
      <c r="W43" s="121">
        <v>0</v>
      </c>
      <c r="X43" s="121">
        <v>0</v>
      </c>
      <c r="Y43" s="121">
        <v>0</v>
      </c>
      <c r="Z43" s="121">
        <v>0</v>
      </c>
      <c r="AA43" s="121">
        <v>0</v>
      </c>
      <c r="AB43" s="121">
        <v>0</v>
      </c>
      <c r="AC43" s="121">
        <v>0</v>
      </c>
      <c r="AD43" s="121">
        <v>0</v>
      </c>
      <c r="AE43" s="122">
        <v>0</v>
      </c>
      <c r="AF43" s="119"/>
      <c r="AG43" s="119" t="s">
        <v>22</v>
      </c>
      <c r="AH43" s="119"/>
      <c r="AI43" s="195"/>
    </row>
    <row r="44" spans="1:35">
      <c r="A44" s="195"/>
      <c r="B44" s="20"/>
      <c r="C44" s="20"/>
      <c r="D44" s="20" t="s">
        <v>8</v>
      </c>
      <c r="E44" s="21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1">
        <v>0</v>
      </c>
      <c r="AF44" s="20"/>
      <c r="AG44" s="20"/>
      <c r="AH44" s="20" t="s">
        <v>8</v>
      </c>
      <c r="AI44" s="195"/>
    </row>
    <row r="45" spans="1:35">
      <c r="A45" s="195"/>
      <c r="B45" s="20"/>
      <c r="C45" s="20"/>
      <c r="D45" s="20" t="s">
        <v>9</v>
      </c>
      <c r="E45" s="21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1">
        <v>0</v>
      </c>
      <c r="AF45" s="20"/>
      <c r="AG45" s="20"/>
      <c r="AH45" s="20" t="s">
        <v>9</v>
      </c>
      <c r="AI45" s="195"/>
    </row>
    <row r="46" spans="1:35">
      <c r="A46" s="195"/>
      <c r="B46" s="123"/>
      <c r="C46" s="119" t="s">
        <v>63</v>
      </c>
      <c r="D46" s="123"/>
      <c r="E46" s="120">
        <v>0</v>
      </c>
      <c r="F46" s="121">
        <v>0</v>
      </c>
      <c r="G46" s="121">
        <v>0</v>
      </c>
      <c r="H46" s="121">
        <v>0</v>
      </c>
      <c r="I46" s="121">
        <v>0</v>
      </c>
      <c r="J46" s="121">
        <v>0</v>
      </c>
      <c r="K46" s="121">
        <v>0</v>
      </c>
      <c r="L46" s="121">
        <v>0</v>
      </c>
      <c r="M46" s="121">
        <v>0</v>
      </c>
      <c r="N46" s="121">
        <v>0</v>
      </c>
      <c r="O46" s="121">
        <v>0</v>
      </c>
      <c r="P46" s="121">
        <v>0</v>
      </c>
      <c r="Q46" s="121">
        <v>0</v>
      </c>
      <c r="R46" s="121">
        <v>0</v>
      </c>
      <c r="S46" s="121">
        <v>0</v>
      </c>
      <c r="T46" s="121">
        <v>0</v>
      </c>
      <c r="U46" s="121">
        <v>0</v>
      </c>
      <c r="V46" s="121">
        <v>0</v>
      </c>
      <c r="W46" s="121">
        <v>0</v>
      </c>
      <c r="X46" s="121">
        <v>0</v>
      </c>
      <c r="Y46" s="121">
        <v>0</v>
      </c>
      <c r="Z46" s="121">
        <v>0</v>
      </c>
      <c r="AA46" s="121">
        <v>0</v>
      </c>
      <c r="AB46" s="121">
        <v>0</v>
      </c>
      <c r="AC46" s="121">
        <v>0</v>
      </c>
      <c r="AD46" s="121">
        <v>0</v>
      </c>
      <c r="AE46" s="122">
        <v>0</v>
      </c>
      <c r="AF46" s="123"/>
      <c r="AG46" s="119" t="s">
        <v>63</v>
      </c>
      <c r="AH46" s="123"/>
      <c r="AI46" s="195"/>
    </row>
    <row r="47" spans="1:35">
      <c r="A47" s="195"/>
      <c r="B47" s="20" t="s">
        <v>5</v>
      </c>
      <c r="C47" s="20"/>
      <c r="D47" s="20" t="s">
        <v>8</v>
      </c>
      <c r="E47" s="21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1">
        <v>0</v>
      </c>
      <c r="AF47" s="20" t="s">
        <v>5</v>
      </c>
      <c r="AG47" s="20"/>
      <c r="AH47" s="20" t="s">
        <v>8</v>
      </c>
      <c r="AI47" s="195"/>
    </row>
    <row r="48" spans="1:35">
      <c r="A48" s="195"/>
      <c r="B48" s="20"/>
      <c r="C48" s="20"/>
      <c r="D48" s="20" t="s">
        <v>9</v>
      </c>
      <c r="E48" s="21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1">
        <v>0</v>
      </c>
      <c r="AF48" s="20"/>
      <c r="AG48" s="20"/>
      <c r="AH48" s="20" t="s">
        <v>9</v>
      </c>
      <c r="AI48" s="195"/>
    </row>
    <row r="49" spans="1:37">
      <c r="A49" s="195"/>
      <c r="B49" s="119"/>
      <c r="C49" s="119" t="s">
        <v>24</v>
      </c>
      <c r="D49" s="119"/>
      <c r="E49" s="120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0</v>
      </c>
      <c r="K49" s="121">
        <v>0</v>
      </c>
      <c r="L49" s="121">
        <v>0</v>
      </c>
      <c r="M49" s="121">
        <v>0</v>
      </c>
      <c r="N49" s="121">
        <v>0</v>
      </c>
      <c r="O49" s="121">
        <v>0</v>
      </c>
      <c r="P49" s="121">
        <v>0</v>
      </c>
      <c r="Q49" s="121">
        <v>0</v>
      </c>
      <c r="R49" s="121">
        <v>0</v>
      </c>
      <c r="S49" s="121">
        <v>0</v>
      </c>
      <c r="T49" s="121">
        <v>0</v>
      </c>
      <c r="U49" s="121">
        <v>0</v>
      </c>
      <c r="V49" s="121">
        <v>0</v>
      </c>
      <c r="W49" s="121">
        <v>0</v>
      </c>
      <c r="X49" s="121">
        <v>0</v>
      </c>
      <c r="Y49" s="121">
        <v>0</v>
      </c>
      <c r="Z49" s="121">
        <v>0</v>
      </c>
      <c r="AA49" s="121">
        <v>0</v>
      </c>
      <c r="AB49" s="121">
        <v>0</v>
      </c>
      <c r="AC49" s="121">
        <v>0</v>
      </c>
      <c r="AD49" s="121">
        <v>0</v>
      </c>
      <c r="AE49" s="124">
        <v>0</v>
      </c>
      <c r="AF49" s="123"/>
      <c r="AG49" s="119" t="s">
        <v>24</v>
      </c>
      <c r="AH49" s="119"/>
      <c r="AI49" s="195"/>
    </row>
    <row r="50" spans="1:37">
      <c r="A50" s="195"/>
      <c r="B50" s="20" t="s">
        <v>5</v>
      </c>
      <c r="C50" s="20"/>
      <c r="D50" s="20" t="s">
        <v>9</v>
      </c>
      <c r="E50" s="21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118">
        <v>0</v>
      </c>
      <c r="AF50" s="116" t="s">
        <v>5</v>
      </c>
      <c r="AG50" s="20"/>
      <c r="AH50" s="20" t="s">
        <v>9</v>
      </c>
      <c r="AI50" s="195"/>
    </row>
    <row r="51" spans="1:37">
      <c r="A51" s="195"/>
      <c r="B51" s="119" t="s">
        <v>5</v>
      </c>
      <c r="C51" s="119" t="s">
        <v>60</v>
      </c>
      <c r="D51" s="119"/>
      <c r="E51" s="120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0</v>
      </c>
      <c r="N51" s="121">
        <v>0</v>
      </c>
      <c r="O51" s="121">
        <v>0</v>
      </c>
      <c r="P51" s="121">
        <v>0</v>
      </c>
      <c r="Q51" s="121">
        <v>0</v>
      </c>
      <c r="R51" s="121">
        <v>0</v>
      </c>
      <c r="S51" s="121">
        <v>0</v>
      </c>
      <c r="T51" s="121">
        <v>0</v>
      </c>
      <c r="U51" s="121">
        <v>0</v>
      </c>
      <c r="V51" s="121">
        <v>0</v>
      </c>
      <c r="W51" s="121">
        <v>0</v>
      </c>
      <c r="X51" s="121">
        <v>0</v>
      </c>
      <c r="Y51" s="121">
        <v>0</v>
      </c>
      <c r="Z51" s="121">
        <v>0</v>
      </c>
      <c r="AA51" s="121">
        <v>0</v>
      </c>
      <c r="AB51" s="121">
        <v>0</v>
      </c>
      <c r="AC51" s="121">
        <v>0</v>
      </c>
      <c r="AD51" s="121">
        <v>0</v>
      </c>
      <c r="AE51" s="124">
        <v>0</v>
      </c>
      <c r="AF51" s="123" t="s">
        <v>5</v>
      </c>
      <c r="AG51" s="119" t="s">
        <v>47</v>
      </c>
      <c r="AH51" s="119"/>
      <c r="AI51" s="195"/>
    </row>
    <row r="52" spans="1:37">
      <c r="A52" s="195"/>
      <c r="B52" s="20"/>
      <c r="C52" s="20"/>
      <c r="D52" s="20" t="s">
        <v>8</v>
      </c>
      <c r="E52" s="21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118">
        <v>0</v>
      </c>
      <c r="AF52" s="116"/>
      <c r="AG52" s="20"/>
      <c r="AH52" s="20" t="s">
        <v>8</v>
      </c>
      <c r="AI52" s="195"/>
    </row>
    <row r="53" spans="1:37">
      <c r="A53" s="195"/>
      <c r="B53" s="119"/>
      <c r="C53" s="119" t="s">
        <v>25</v>
      </c>
      <c r="D53" s="119"/>
      <c r="E53" s="120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0</v>
      </c>
      <c r="Q53" s="121">
        <v>0</v>
      </c>
      <c r="R53" s="121">
        <v>0</v>
      </c>
      <c r="S53" s="121">
        <v>0</v>
      </c>
      <c r="T53" s="121">
        <v>0</v>
      </c>
      <c r="U53" s="121">
        <v>0</v>
      </c>
      <c r="V53" s="121">
        <v>0</v>
      </c>
      <c r="W53" s="121">
        <v>0</v>
      </c>
      <c r="X53" s="121">
        <v>0</v>
      </c>
      <c r="Y53" s="121">
        <v>0</v>
      </c>
      <c r="Z53" s="121">
        <v>0</v>
      </c>
      <c r="AA53" s="121">
        <v>0</v>
      </c>
      <c r="AB53" s="121">
        <v>0</v>
      </c>
      <c r="AC53" s="121">
        <v>0</v>
      </c>
      <c r="AD53" s="121">
        <v>0</v>
      </c>
      <c r="AE53" s="122">
        <v>0</v>
      </c>
      <c r="AF53" s="119"/>
      <c r="AG53" s="119" t="s">
        <v>25</v>
      </c>
      <c r="AH53" s="119"/>
      <c r="AI53" s="195"/>
    </row>
    <row r="54" spans="1:37">
      <c r="A54" s="195"/>
      <c r="B54" s="20"/>
      <c r="C54" s="20"/>
      <c r="D54" s="20" t="s">
        <v>8</v>
      </c>
      <c r="E54" s="21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1">
        <v>0</v>
      </c>
      <c r="AF54" s="20"/>
      <c r="AG54" s="20"/>
      <c r="AH54" s="20" t="s">
        <v>8</v>
      </c>
      <c r="AI54" s="195"/>
    </row>
    <row r="55" spans="1:37">
      <c r="A55" s="195"/>
      <c r="B55" s="20"/>
      <c r="C55" s="20"/>
      <c r="D55" s="20" t="s">
        <v>9</v>
      </c>
      <c r="E55" s="21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1">
        <v>0</v>
      </c>
      <c r="AF55" s="20"/>
      <c r="AG55" s="20"/>
      <c r="AH55" s="20" t="s">
        <v>9</v>
      </c>
      <c r="AI55" s="195"/>
    </row>
    <row r="56" spans="1:37">
      <c r="A56" s="195"/>
      <c r="B56" s="119"/>
      <c r="C56" s="119" t="s">
        <v>26</v>
      </c>
      <c r="D56" s="119"/>
      <c r="E56" s="120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0</v>
      </c>
      <c r="N56" s="121">
        <v>0</v>
      </c>
      <c r="O56" s="121">
        <v>0</v>
      </c>
      <c r="P56" s="121">
        <v>0</v>
      </c>
      <c r="Q56" s="121">
        <v>0</v>
      </c>
      <c r="R56" s="121">
        <v>0</v>
      </c>
      <c r="S56" s="121">
        <v>0</v>
      </c>
      <c r="T56" s="121">
        <v>0</v>
      </c>
      <c r="U56" s="121">
        <v>0</v>
      </c>
      <c r="V56" s="121">
        <v>0</v>
      </c>
      <c r="W56" s="121">
        <v>0</v>
      </c>
      <c r="X56" s="121">
        <v>0</v>
      </c>
      <c r="Y56" s="121">
        <v>0</v>
      </c>
      <c r="Z56" s="121">
        <v>0</v>
      </c>
      <c r="AA56" s="121">
        <v>0</v>
      </c>
      <c r="AB56" s="121">
        <v>0</v>
      </c>
      <c r="AC56" s="121">
        <v>0</v>
      </c>
      <c r="AD56" s="121">
        <v>0</v>
      </c>
      <c r="AE56" s="124">
        <v>0</v>
      </c>
      <c r="AF56" s="119"/>
      <c r="AG56" s="119" t="s">
        <v>26</v>
      </c>
      <c r="AH56" s="119"/>
      <c r="AI56" s="195"/>
    </row>
    <row r="57" spans="1:37">
      <c r="A57" s="195"/>
      <c r="B57" s="20"/>
      <c r="C57" s="20"/>
      <c r="D57" s="20" t="s">
        <v>8</v>
      </c>
      <c r="E57" s="21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118">
        <v>0</v>
      </c>
      <c r="AF57" s="20"/>
      <c r="AG57" s="20"/>
      <c r="AH57" s="20" t="s">
        <v>8</v>
      </c>
      <c r="AI57" s="195"/>
    </row>
    <row r="58" spans="1:37">
      <c r="A58" s="195"/>
      <c r="B58" s="16" t="s">
        <v>27</v>
      </c>
      <c r="C58" s="16"/>
      <c r="D58" s="16"/>
      <c r="E58" s="17">
        <v>69287.976783314298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21063.317486935492</v>
      </c>
      <c r="Q58" s="18">
        <v>0</v>
      </c>
      <c r="R58" s="18">
        <v>0</v>
      </c>
      <c r="S58" s="18">
        <v>8721.5696639204343</v>
      </c>
      <c r="T58" s="18">
        <v>3522.4688509178391</v>
      </c>
      <c r="U58" s="18">
        <v>0</v>
      </c>
      <c r="V58" s="18">
        <v>0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B58" s="18">
        <v>35980.620781540529</v>
      </c>
      <c r="AC58" s="18">
        <v>0</v>
      </c>
      <c r="AD58" s="18">
        <v>0</v>
      </c>
      <c r="AE58" s="19">
        <v>0</v>
      </c>
      <c r="AF58" s="16" t="s">
        <v>27</v>
      </c>
      <c r="AG58" s="16"/>
      <c r="AH58" s="16"/>
      <c r="AI58" s="195"/>
      <c r="AJ58" s="5"/>
      <c r="AK58" s="5"/>
    </row>
    <row r="59" spans="1:37">
      <c r="A59" s="195"/>
      <c r="B59" s="20" t="s">
        <v>5</v>
      </c>
      <c r="C59" s="20"/>
      <c r="D59" s="20" t="s">
        <v>8</v>
      </c>
      <c r="E59" s="21">
        <v>57043.93826847602</v>
      </c>
      <c r="F59" s="22">
        <v>0</v>
      </c>
      <c r="G59" s="22">
        <v>0</v>
      </c>
      <c r="H59" s="22">
        <v>0</v>
      </c>
      <c r="I59" s="22">
        <v>0</v>
      </c>
      <c r="J59" s="22">
        <v>0</v>
      </c>
      <c r="K59" s="22">
        <v>0</v>
      </c>
      <c r="L59" s="22">
        <v>0</v>
      </c>
      <c r="M59" s="22">
        <v>0</v>
      </c>
      <c r="N59" s="22">
        <v>0</v>
      </c>
      <c r="O59" s="22">
        <v>0</v>
      </c>
      <c r="P59" s="22">
        <v>21063.317486935492</v>
      </c>
      <c r="Q59" s="22">
        <v>0</v>
      </c>
      <c r="R59" s="22">
        <v>0</v>
      </c>
      <c r="S59" s="22">
        <v>0</v>
      </c>
      <c r="T59" s="22">
        <v>0</v>
      </c>
      <c r="U59" s="22">
        <v>0</v>
      </c>
      <c r="V59" s="22">
        <v>0</v>
      </c>
      <c r="W59" s="22">
        <v>0</v>
      </c>
      <c r="X59" s="22">
        <v>0</v>
      </c>
      <c r="Y59" s="22">
        <v>0</v>
      </c>
      <c r="Z59" s="22">
        <v>0</v>
      </c>
      <c r="AA59" s="22">
        <v>0</v>
      </c>
      <c r="AB59" s="22">
        <v>35980.620781540529</v>
      </c>
      <c r="AC59" s="22">
        <v>0</v>
      </c>
      <c r="AD59" s="22">
        <v>0</v>
      </c>
      <c r="AE59" s="23">
        <v>0</v>
      </c>
      <c r="AF59" s="20" t="s">
        <v>5</v>
      </c>
      <c r="AG59" s="20"/>
      <c r="AH59" s="20" t="s">
        <v>8</v>
      </c>
      <c r="AI59" s="195"/>
    </row>
    <row r="60" spans="1:37">
      <c r="A60" s="195"/>
      <c r="B60" s="20" t="s">
        <v>5</v>
      </c>
      <c r="C60" s="20"/>
      <c r="D60" s="20" t="s">
        <v>9</v>
      </c>
      <c r="E60" s="21">
        <v>12244.03851483827</v>
      </c>
      <c r="F60" s="22">
        <v>0</v>
      </c>
      <c r="G60" s="22">
        <v>0</v>
      </c>
      <c r="H60" s="22">
        <v>0</v>
      </c>
      <c r="I60" s="22">
        <v>0</v>
      </c>
      <c r="J60" s="22">
        <v>0</v>
      </c>
      <c r="K60" s="22">
        <v>0</v>
      </c>
      <c r="L60" s="22">
        <v>0</v>
      </c>
      <c r="M60" s="22">
        <v>0</v>
      </c>
      <c r="N60" s="22">
        <v>0</v>
      </c>
      <c r="O60" s="22">
        <v>0</v>
      </c>
      <c r="P60" s="22">
        <v>0</v>
      </c>
      <c r="Q60" s="22">
        <v>0</v>
      </c>
      <c r="R60" s="22">
        <v>0</v>
      </c>
      <c r="S60" s="22">
        <v>8721.5696639204343</v>
      </c>
      <c r="T60" s="22">
        <v>3522.4688509178391</v>
      </c>
      <c r="U60" s="22">
        <v>0</v>
      </c>
      <c r="V60" s="22">
        <v>0</v>
      </c>
      <c r="W60" s="22">
        <v>0</v>
      </c>
      <c r="X60" s="22">
        <v>0</v>
      </c>
      <c r="Y60" s="22">
        <v>0</v>
      </c>
      <c r="Z60" s="22">
        <v>0</v>
      </c>
      <c r="AA60" s="22">
        <v>0</v>
      </c>
      <c r="AB60" s="22">
        <v>0</v>
      </c>
      <c r="AC60" s="22">
        <v>0</v>
      </c>
      <c r="AD60" s="22">
        <v>0</v>
      </c>
      <c r="AE60" s="23">
        <v>0</v>
      </c>
      <c r="AF60" s="20" t="s">
        <v>5</v>
      </c>
      <c r="AG60" s="20"/>
      <c r="AH60" s="20" t="s">
        <v>9</v>
      </c>
      <c r="AI60" s="195"/>
    </row>
    <row r="61" spans="1:37">
      <c r="A61" s="195"/>
      <c r="B61" s="119" t="s">
        <v>5</v>
      </c>
      <c r="C61" s="119" t="s">
        <v>28</v>
      </c>
      <c r="D61" s="119"/>
      <c r="E61" s="120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1">
        <v>0</v>
      </c>
      <c r="W61" s="121">
        <v>0</v>
      </c>
      <c r="X61" s="121">
        <v>0</v>
      </c>
      <c r="Y61" s="121">
        <v>0</v>
      </c>
      <c r="Z61" s="121">
        <v>0</v>
      </c>
      <c r="AA61" s="121">
        <v>0</v>
      </c>
      <c r="AB61" s="121">
        <v>0</v>
      </c>
      <c r="AC61" s="121">
        <v>0</v>
      </c>
      <c r="AD61" s="121">
        <v>0</v>
      </c>
      <c r="AE61" s="122">
        <v>0</v>
      </c>
      <c r="AF61" s="119" t="s">
        <v>5</v>
      </c>
      <c r="AG61" s="119" t="s">
        <v>28</v>
      </c>
      <c r="AH61" s="119"/>
      <c r="AI61" s="195"/>
    </row>
    <row r="62" spans="1:37">
      <c r="A62" s="195"/>
      <c r="B62" s="20" t="s">
        <v>5</v>
      </c>
      <c r="C62" s="20"/>
      <c r="D62" s="20" t="s">
        <v>8</v>
      </c>
      <c r="E62" s="21">
        <v>0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24">
        <v>0</v>
      </c>
      <c r="L62" s="24">
        <v>0</v>
      </c>
      <c r="M62" s="24">
        <v>0</v>
      </c>
      <c r="N62" s="24">
        <v>0</v>
      </c>
      <c r="O62" s="24">
        <v>0</v>
      </c>
      <c r="P62" s="24">
        <v>0</v>
      </c>
      <c r="Q62" s="24">
        <v>0</v>
      </c>
      <c r="R62" s="24">
        <v>0</v>
      </c>
      <c r="S62" s="24">
        <v>0</v>
      </c>
      <c r="T62" s="24">
        <v>0</v>
      </c>
      <c r="U62" s="24">
        <v>0</v>
      </c>
      <c r="V62" s="24">
        <v>0</v>
      </c>
      <c r="W62" s="24">
        <v>0</v>
      </c>
      <c r="X62" s="24">
        <v>0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>
        <v>0</v>
      </c>
      <c r="AE62" s="1">
        <v>0</v>
      </c>
      <c r="AF62" s="20" t="s">
        <v>5</v>
      </c>
      <c r="AG62" s="20"/>
      <c r="AH62" s="20" t="s">
        <v>8</v>
      </c>
      <c r="AI62" s="195"/>
    </row>
    <row r="63" spans="1:37">
      <c r="A63" s="195"/>
      <c r="B63" s="20" t="s">
        <v>5</v>
      </c>
      <c r="C63" s="20"/>
      <c r="D63" s="20" t="s">
        <v>9</v>
      </c>
      <c r="E63" s="21">
        <v>0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0</v>
      </c>
      <c r="Q63" s="24">
        <v>0</v>
      </c>
      <c r="R63" s="24">
        <v>0</v>
      </c>
      <c r="S63" s="24">
        <v>0</v>
      </c>
      <c r="T63" s="24">
        <v>0</v>
      </c>
      <c r="U63" s="24">
        <v>0</v>
      </c>
      <c r="V63" s="24">
        <v>0</v>
      </c>
      <c r="W63" s="24">
        <v>0</v>
      </c>
      <c r="X63" s="24">
        <v>0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>
        <v>0</v>
      </c>
      <c r="AE63" s="1">
        <v>0</v>
      </c>
      <c r="AF63" s="20" t="s">
        <v>5</v>
      </c>
      <c r="AG63" s="20"/>
      <c r="AH63" s="20" t="s">
        <v>9</v>
      </c>
      <c r="AI63" s="195"/>
    </row>
    <row r="64" spans="1:37">
      <c r="A64" s="195"/>
      <c r="B64" s="119" t="s">
        <v>5</v>
      </c>
      <c r="C64" s="119" t="s">
        <v>29</v>
      </c>
      <c r="D64" s="119"/>
      <c r="E64" s="120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1">
        <v>0</v>
      </c>
      <c r="W64" s="121">
        <v>0</v>
      </c>
      <c r="X64" s="121">
        <v>0</v>
      </c>
      <c r="Y64" s="121">
        <v>0</v>
      </c>
      <c r="Z64" s="121">
        <v>0</v>
      </c>
      <c r="AA64" s="121">
        <v>0</v>
      </c>
      <c r="AB64" s="121">
        <v>0</v>
      </c>
      <c r="AC64" s="121">
        <v>0</v>
      </c>
      <c r="AD64" s="121">
        <v>0</v>
      </c>
      <c r="AE64" s="122">
        <v>0</v>
      </c>
      <c r="AF64" s="119" t="s">
        <v>5</v>
      </c>
      <c r="AG64" s="119" t="s">
        <v>29</v>
      </c>
      <c r="AH64" s="119"/>
      <c r="AI64" s="195"/>
    </row>
    <row r="65" spans="1:37">
      <c r="A65" s="195"/>
      <c r="B65" s="20" t="s">
        <v>5</v>
      </c>
      <c r="C65" s="20"/>
      <c r="D65" s="20" t="s">
        <v>8</v>
      </c>
      <c r="E65" s="21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1">
        <v>0</v>
      </c>
      <c r="AF65" s="20" t="s">
        <v>5</v>
      </c>
      <c r="AG65" s="20"/>
      <c r="AH65" s="20" t="s">
        <v>8</v>
      </c>
      <c r="AI65" s="195"/>
    </row>
    <row r="66" spans="1:37">
      <c r="A66" s="195"/>
      <c r="B66" s="20" t="s">
        <v>5</v>
      </c>
      <c r="C66" s="20"/>
      <c r="D66" s="20" t="s">
        <v>9</v>
      </c>
      <c r="E66" s="21">
        <v>0</v>
      </c>
      <c r="F66" s="24">
        <v>0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4">
        <v>0</v>
      </c>
      <c r="M66" s="24">
        <v>0</v>
      </c>
      <c r="N66" s="24">
        <v>0</v>
      </c>
      <c r="O66" s="24">
        <v>0</v>
      </c>
      <c r="P66" s="24">
        <v>0</v>
      </c>
      <c r="Q66" s="24">
        <v>0</v>
      </c>
      <c r="R66" s="24">
        <v>0</v>
      </c>
      <c r="S66" s="24">
        <v>0</v>
      </c>
      <c r="T66" s="24">
        <v>0</v>
      </c>
      <c r="U66" s="24">
        <v>0</v>
      </c>
      <c r="V66" s="24">
        <v>0</v>
      </c>
      <c r="W66" s="24">
        <v>0</v>
      </c>
      <c r="X66" s="24">
        <v>0</v>
      </c>
      <c r="Y66" s="24">
        <v>0</v>
      </c>
      <c r="Z66" s="24">
        <v>0</v>
      </c>
      <c r="AA66" s="24">
        <v>0</v>
      </c>
      <c r="AB66" s="24">
        <v>0</v>
      </c>
      <c r="AC66" s="24">
        <v>0</v>
      </c>
      <c r="AD66" s="24">
        <v>0</v>
      </c>
      <c r="AE66" s="1">
        <v>0</v>
      </c>
      <c r="AF66" s="20" t="s">
        <v>5</v>
      </c>
      <c r="AG66" s="20"/>
      <c r="AH66" s="20" t="s">
        <v>9</v>
      </c>
      <c r="AI66" s="195"/>
    </row>
    <row r="67" spans="1:37">
      <c r="A67" s="195"/>
      <c r="B67" s="119" t="s">
        <v>5</v>
      </c>
      <c r="C67" s="119" t="s">
        <v>30</v>
      </c>
      <c r="D67" s="119"/>
      <c r="E67" s="120">
        <v>69287.976783314298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1">
        <v>0</v>
      </c>
      <c r="L67" s="121">
        <v>0</v>
      </c>
      <c r="M67" s="121">
        <v>0</v>
      </c>
      <c r="N67" s="121">
        <v>0</v>
      </c>
      <c r="O67" s="121">
        <v>0</v>
      </c>
      <c r="P67" s="121">
        <v>21063.317486935492</v>
      </c>
      <c r="Q67" s="121">
        <v>0</v>
      </c>
      <c r="R67" s="121">
        <v>0</v>
      </c>
      <c r="S67" s="121">
        <v>8721.5696639204343</v>
      </c>
      <c r="T67" s="121">
        <v>3522.4688509178391</v>
      </c>
      <c r="U67" s="121">
        <v>0</v>
      </c>
      <c r="V67" s="121">
        <v>0</v>
      </c>
      <c r="W67" s="121">
        <v>0</v>
      </c>
      <c r="X67" s="121">
        <v>0</v>
      </c>
      <c r="Y67" s="121">
        <v>0</v>
      </c>
      <c r="Z67" s="121">
        <v>0</v>
      </c>
      <c r="AA67" s="121">
        <v>0</v>
      </c>
      <c r="AB67" s="121">
        <v>35980.620781540529</v>
      </c>
      <c r="AC67" s="121">
        <v>0</v>
      </c>
      <c r="AD67" s="121">
        <v>0</v>
      </c>
      <c r="AE67" s="122">
        <v>0</v>
      </c>
      <c r="AF67" s="119" t="s">
        <v>5</v>
      </c>
      <c r="AG67" s="119" t="s">
        <v>30</v>
      </c>
      <c r="AH67" s="119"/>
      <c r="AI67" s="195"/>
    </row>
    <row r="68" spans="1:37">
      <c r="A68" s="195"/>
      <c r="B68" s="20" t="s">
        <v>5</v>
      </c>
      <c r="C68" s="20"/>
      <c r="D68" s="20" t="s">
        <v>8</v>
      </c>
      <c r="E68" s="21">
        <v>57043.93826847602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4">
        <v>21063.317486935492</v>
      </c>
      <c r="Q68" s="24">
        <v>0</v>
      </c>
      <c r="R68" s="24">
        <v>0</v>
      </c>
      <c r="S68" s="24">
        <v>0</v>
      </c>
      <c r="T68" s="24">
        <v>0</v>
      </c>
      <c r="U68" s="24">
        <v>0</v>
      </c>
      <c r="V68" s="24">
        <v>0</v>
      </c>
      <c r="W68" s="24">
        <v>0</v>
      </c>
      <c r="X68" s="24">
        <v>0</v>
      </c>
      <c r="Y68" s="24">
        <v>0</v>
      </c>
      <c r="Z68" s="24">
        <v>0</v>
      </c>
      <c r="AA68" s="24">
        <v>0</v>
      </c>
      <c r="AB68" s="24">
        <v>35980.620781540529</v>
      </c>
      <c r="AC68" s="24">
        <v>0</v>
      </c>
      <c r="AD68" s="24">
        <v>0</v>
      </c>
      <c r="AE68" s="1">
        <v>0</v>
      </c>
      <c r="AF68" s="20" t="s">
        <v>5</v>
      </c>
      <c r="AG68" s="20"/>
      <c r="AH68" s="20" t="s">
        <v>8</v>
      </c>
      <c r="AI68" s="195"/>
    </row>
    <row r="69" spans="1:37">
      <c r="A69" s="195"/>
      <c r="B69" s="20" t="s">
        <v>5</v>
      </c>
      <c r="C69" s="20"/>
      <c r="D69" s="20" t="s">
        <v>9</v>
      </c>
      <c r="E69" s="21">
        <v>12244.03851483827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8721.5696639204343</v>
      </c>
      <c r="T69" s="24">
        <v>3522.4688509178391</v>
      </c>
      <c r="U69" s="24">
        <v>0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1">
        <v>0</v>
      </c>
      <c r="AF69" s="20" t="s">
        <v>5</v>
      </c>
      <c r="AG69" s="20"/>
      <c r="AH69" s="20" t="s">
        <v>9</v>
      </c>
      <c r="AI69" s="195"/>
    </row>
    <row r="70" spans="1:37">
      <c r="A70" s="195"/>
      <c r="B70" s="119"/>
      <c r="C70" s="119" t="s">
        <v>32</v>
      </c>
      <c r="D70" s="119"/>
      <c r="E70" s="120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0</v>
      </c>
      <c r="K70" s="121">
        <v>0</v>
      </c>
      <c r="L70" s="121">
        <v>0</v>
      </c>
      <c r="M70" s="121">
        <v>0</v>
      </c>
      <c r="N70" s="121">
        <v>0</v>
      </c>
      <c r="O70" s="121">
        <v>0</v>
      </c>
      <c r="P70" s="121">
        <v>0</v>
      </c>
      <c r="Q70" s="121">
        <v>0</v>
      </c>
      <c r="R70" s="121">
        <v>0</v>
      </c>
      <c r="S70" s="121">
        <v>0</v>
      </c>
      <c r="T70" s="121">
        <v>0</v>
      </c>
      <c r="U70" s="121">
        <v>0</v>
      </c>
      <c r="V70" s="121">
        <v>0</v>
      </c>
      <c r="W70" s="121">
        <v>0</v>
      </c>
      <c r="X70" s="121">
        <v>0</v>
      </c>
      <c r="Y70" s="121">
        <v>0</v>
      </c>
      <c r="Z70" s="121">
        <v>0</v>
      </c>
      <c r="AA70" s="121">
        <v>0</v>
      </c>
      <c r="AB70" s="121">
        <v>0</v>
      </c>
      <c r="AC70" s="121">
        <v>0</v>
      </c>
      <c r="AD70" s="121">
        <v>0</v>
      </c>
      <c r="AE70" s="122">
        <v>0</v>
      </c>
      <c r="AF70" s="119"/>
      <c r="AG70" s="119" t="s">
        <v>32</v>
      </c>
      <c r="AH70" s="119"/>
      <c r="AI70" s="195"/>
    </row>
    <row r="71" spans="1:37">
      <c r="A71" s="195"/>
      <c r="B71" s="20"/>
      <c r="C71" s="20"/>
      <c r="D71" s="20" t="s">
        <v>8</v>
      </c>
      <c r="E71" s="21">
        <v>0</v>
      </c>
      <c r="F71" s="24">
        <v>0</v>
      </c>
      <c r="G71" s="24">
        <v>0</v>
      </c>
      <c r="H71" s="24">
        <v>0</v>
      </c>
      <c r="I71" s="24">
        <v>0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0</v>
      </c>
      <c r="P71" s="24">
        <v>0</v>
      </c>
      <c r="Q71" s="24">
        <v>0</v>
      </c>
      <c r="R71" s="24">
        <v>0</v>
      </c>
      <c r="S71" s="24">
        <v>0</v>
      </c>
      <c r="T71" s="24">
        <v>0</v>
      </c>
      <c r="U71" s="24">
        <v>0</v>
      </c>
      <c r="V71" s="24">
        <v>0</v>
      </c>
      <c r="W71" s="24">
        <v>0</v>
      </c>
      <c r="X71" s="24">
        <v>0</v>
      </c>
      <c r="Y71" s="24">
        <v>0</v>
      </c>
      <c r="Z71" s="24">
        <v>0</v>
      </c>
      <c r="AA71" s="24">
        <v>0</v>
      </c>
      <c r="AB71" s="24">
        <v>0</v>
      </c>
      <c r="AC71" s="24">
        <v>0</v>
      </c>
      <c r="AD71" s="24">
        <v>0</v>
      </c>
      <c r="AE71" s="1">
        <v>0</v>
      </c>
      <c r="AF71" s="20"/>
      <c r="AG71" s="20"/>
      <c r="AH71" s="20" t="s">
        <v>8</v>
      </c>
      <c r="AI71" s="195"/>
    </row>
    <row r="72" spans="1:37">
      <c r="A72" s="195"/>
      <c r="B72" s="20"/>
      <c r="C72" s="20"/>
      <c r="D72" s="20" t="s">
        <v>9</v>
      </c>
      <c r="E72" s="21">
        <v>0</v>
      </c>
      <c r="F72" s="24">
        <v>0</v>
      </c>
      <c r="G72" s="24">
        <v>0</v>
      </c>
      <c r="H72" s="24">
        <v>0</v>
      </c>
      <c r="I72" s="24">
        <v>0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4">
        <v>0</v>
      </c>
      <c r="T72" s="24">
        <v>0</v>
      </c>
      <c r="U72" s="24">
        <v>0</v>
      </c>
      <c r="V72" s="24">
        <v>0</v>
      </c>
      <c r="W72" s="24">
        <v>0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>
        <v>0</v>
      </c>
      <c r="AE72" s="1">
        <v>0</v>
      </c>
      <c r="AF72" s="20"/>
      <c r="AG72" s="20"/>
      <c r="AH72" s="20" t="s">
        <v>9</v>
      </c>
      <c r="AI72" s="195"/>
    </row>
    <row r="73" spans="1:37">
      <c r="A73" s="195"/>
      <c r="B73" s="119"/>
      <c r="C73" s="119" t="s">
        <v>31</v>
      </c>
      <c r="D73" s="119"/>
      <c r="E73" s="120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0</v>
      </c>
      <c r="P73" s="121">
        <v>0</v>
      </c>
      <c r="Q73" s="121">
        <v>0</v>
      </c>
      <c r="R73" s="121">
        <v>0</v>
      </c>
      <c r="S73" s="121">
        <v>0</v>
      </c>
      <c r="T73" s="121">
        <v>0</v>
      </c>
      <c r="U73" s="121">
        <v>0</v>
      </c>
      <c r="V73" s="121">
        <v>0</v>
      </c>
      <c r="W73" s="121">
        <v>0</v>
      </c>
      <c r="X73" s="121">
        <v>0</v>
      </c>
      <c r="Y73" s="121">
        <v>0</v>
      </c>
      <c r="Z73" s="121">
        <v>0</v>
      </c>
      <c r="AA73" s="121">
        <v>0</v>
      </c>
      <c r="AB73" s="121">
        <v>0</v>
      </c>
      <c r="AC73" s="121">
        <v>0</v>
      </c>
      <c r="AD73" s="121">
        <v>0</v>
      </c>
      <c r="AE73" s="124">
        <v>0</v>
      </c>
      <c r="AF73" s="119"/>
      <c r="AG73" s="119" t="s">
        <v>31</v>
      </c>
      <c r="AH73" s="119"/>
      <c r="AI73" s="195"/>
    </row>
    <row r="74" spans="1:37">
      <c r="A74" s="195"/>
      <c r="B74" s="20"/>
      <c r="C74" s="20"/>
      <c r="D74" s="20" t="s">
        <v>9</v>
      </c>
      <c r="E74" s="21">
        <v>0</v>
      </c>
      <c r="F74" s="24">
        <v>0</v>
      </c>
      <c r="G74" s="24">
        <v>0</v>
      </c>
      <c r="H74" s="24">
        <v>0</v>
      </c>
      <c r="I74" s="24">
        <v>0</v>
      </c>
      <c r="J74" s="24">
        <v>0</v>
      </c>
      <c r="K74" s="24">
        <v>0</v>
      </c>
      <c r="L74" s="24">
        <v>0</v>
      </c>
      <c r="M74" s="24">
        <v>0</v>
      </c>
      <c r="N74" s="24">
        <v>0</v>
      </c>
      <c r="O74" s="24">
        <v>0</v>
      </c>
      <c r="P74" s="24">
        <v>0</v>
      </c>
      <c r="Q74" s="24">
        <v>0</v>
      </c>
      <c r="R74" s="24">
        <v>0</v>
      </c>
      <c r="S74" s="24">
        <v>0</v>
      </c>
      <c r="T74" s="24">
        <v>0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118">
        <v>0</v>
      </c>
      <c r="AF74" s="20"/>
      <c r="AG74" s="20"/>
      <c r="AH74" s="20" t="s">
        <v>9</v>
      </c>
      <c r="AI74" s="195"/>
    </row>
    <row r="75" spans="1:37">
      <c r="A75" s="195"/>
      <c r="B75" s="119"/>
      <c r="C75" s="119" t="s">
        <v>33</v>
      </c>
      <c r="D75" s="119"/>
      <c r="E75" s="120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1">
        <v>0</v>
      </c>
      <c r="L75" s="121">
        <v>0</v>
      </c>
      <c r="M75" s="121">
        <v>0</v>
      </c>
      <c r="N75" s="121">
        <v>0</v>
      </c>
      <c r="O75" s="121">
        <v>0</v>
      </c>
      <c r="P75" s="121">
        <v>0</v>
      </c>
      <c r="Q75" s="121">
        <v>0</v>
      </c>
      <c r="R75" s="121">
        <v>0</v>
      </c>
      <c r="S75" s="121">
        <v>0</v>
      </c>
      <c r="T75" s="121">
        <v>0</v>
      </c>
      <c r="U75" s="121">
        <v>0</v>
      </c>
      <c r="V75" s="121">
        <v>0</v>
      </c>
      <c r="W75" s="121">
        <v>0</v>
      </c>
      <c r="X75" s="121">
        <v>0</v>
      </c>
      <c r="Y75" s="121">
        <v>0</v>
      </c>
      <c r="Z75" s="121">
        <v>0</v>
      </c>
      <c r="AA75" s="121">
        <v>0</v>
      </c>
      <c r="AB75" s="121">
        <v>0</v>
      </c>
      <c r="AC75" s="121">
        <v>0</v>
      </c>
      <c r="AD75" s="121">
        <v>0</v>
      </c>
      <c r="AE75" s="124">
        <v>0</v>
      </c>
      <c r="AF75" s="119"/>
      <c r="AG75" s="119" t="s">
        <v>33</v>
      </c>
      <c r="AH75" s="119"/>
      <c r="AI75" s="195"/>
    </row>
    <row r="76" spans="1:37">
      <c r="A76" s="195"/>
      <c r="B76" s="20"/>
      <c r="C76" s="20"/>
      <c r="D76" s="20" t="s">
        <v>8</v>
      </c>
      <c r="E76" s="21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R76" s="24">
        <v>0</v>
      </c>
      <c r="S76" s="24">
        <v>0</v>
      </c>
      <c r="T76" s="24">
        <v>0</v>
      </c>
      <c r="U76" s="24">
        <v>0</v>
      </c>
      <c r="V76" s="24">
        <v>0</v>
      </c>
      <c r="W76" s="24">
        <v>0</v>
      </c>
      <c r="X76" s="24">
        <v>0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>
        <v>0</v>
      </c>
      <c r="AE76" s="118">
        <v>0</v>
      </c>
      <c r="AF76" s="20"/>
      <c r="AG76" s="20"/>
      <c r="AH76" s="20" t="s">
        <v>8</v>
      </c>
      <c r="AI76" s="195"/>
    </row>
    <row r="77" spans="1:37">
      <c r="A77" s="196" t="s">
        <v>3</v>
      </c>
      <c r="B77" s="28" t="s">
        <v>34</v>
      </c>
      <c r="C77" s="28"/>
      <c r="D77" s="28"/>
      <c r="E77" s="47">
        <v>334995.99249158538</v>
      </c>
      <c r="F77" s="48">
        <v>290.47582619007579</v>
      </c>
      <c r="G77" s="48">
        <v>0</v>
      </c>
      <c r="H77" s="48">
        <v>721.40150240612229</v>
      </c>
      <c r="I77" s="48">
        <v>89.377177289254092</v>
      </c>
      <c r="J77" s="48">
        <v>223.44294322313519</v>
      </c>
      <c r="K77" s="48">
        <v>191.52252276268729</v>
      </c>
      <c r="L77" s="48">
        <v>70.224925012985352</v>
      </c>
      <c r="M77" s="48">
        <v>303.24399437425501</v>
      </c>
      <c r="N77" s="48">
        <v>0</v>
      </c>
      <c r="O77" s="48">
        <v>102.1453454734333</v>
      </c>
      <c r="P77" s="48">
        <v>3071.56682409209</v>
      </c>
      <c r="Q77" s="48">
        <v>312.82012051238928</v>
      </c>
      <c r="R77" s="48">
        <v>92.569219335298868</v>
      </c>
      <c r="S77" s="48">
        <v>99821.065587926787</v>
      </c>
      <c r="T77" s="48">
        <v>1043.586</v>
      </c>
      <c r="U77" s="48">
        <v>370.27687734119547</v>
      </c>
      <c r="V77" s="48">
        <v>255.36336368358309</v>
      </c>
      <c r="W77" s="48">
        <v>2803.8877659338809</v>
      </c>
      <c r="X77" s="48">
        <v>654.36861943918177</v>
      </c>
      <c r="Y77" s="48">
        <v>105.337387519478</v>
      </c>
      <c r="Z77" s="48">
        <v>76.609009105074932</v>
      </c>
      <c r="AA77" s="48">
        <v>185.13843867059779</v>
      </c>
      <c r="AB77" s="48">
        <v>344.74054097283721</v>
      </c>
      <c r="AC77" s="48">
        <v>829.93093197164512</v>
      </c>
      <c r="AD77" s="48">
        <v>220872.69306113099</v>
      </c>
      <c r="AE77" s="125">
        <v>2164.2045072183669</v>
      </c>
      <c r="AF77" s="28" t="s">
        <v>34</v>
      </c>
      <c r="AG77" s="28"/>
      <c r="AH77" s="28"/>
      <c r="AI77" s="196" t="s">
        <v>3</v>
      </c>
      <c r="AJ77" s="5"/>
      <c r="AK77" s="5"/>
    </row>
    <row r="78" spans="1:37">
      <c r="A78" s="195"/>
      <c r="B78" s="20" t="s">
        <v>5</v>
      </c>
      <c r="C78" s="20"/>
      <c r="D78" s="20" t="s">
        <v>8</v>
      </c>
      <c r="E78" s="21">
        <v>326913.74203099997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3065.1827400000002</v>
      </c>
      <c r="Q78" s="24">
        <v>0</v>
      </c>
      <c r="R78" s="24">
        <v>0</v>
      </c>
      <c r="S78" s="24">
        <v>99479.517089000001</v>
      </c>
      <c r="T78" s="24">
        <v>1043.586</v>
      </c>
      <c r="U78" s="24">
        <v>0</v>
      </c>
      <c r="V78" s="24">
        <v>0</v>
      </c>
      <c r="W78" s="24">
        <v>2669.8220000000001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220655.63420199999</v>
      </c>
      <c r="AE78" s="118">
        <v>0</v>
      </c>
      <c r="AF78" s="20" t="s">
        <v>5</v>
      </c>
      <c r="AG78" s="20"/>
      <c r="AH78" s="20" t="s">
        <v>8</v>
      </c>
      <c r="AI78" s="195"/>
      <c r="AJ78" s="5"/>
      <c r="AK78" s="5"/>
    </row>
    <row r="79" spans="1:37">
      <c r="A79" s="195"/>
      <c r="B79" s="20" t="s">
        <v>5</v>
      </c>
      <c r="C79" s="20"/>
      <c r="D79" s="20" t="s">
        <v>9</v>
      </c>
      <c r="E79" s="21">
        <v>8082.2504605854056</v>
      </c>
      <c r="F79" s="24">
        <v>290.47582619007579</v>
      </c>
      <c r="G79" s="24">
        <v>0</v>
      </c>
      <c r="H79" s="24">
        <v>721.40150240612229</v>
      </c>
      <c r="I79" s="24">
        <v>89.377177289254092</v>
      </c>
      <c r="J79" s="24">
        <v>223.44294322313519</v>
      </c>
      <c r="K79" s="24">
        <v>191.52252276268729</v>
      </c>
      <c r="L79" s="24">
        <v>70.224925012985352</v>
      </c>
      <c r="M79" s="24">
        <v>303.24399437425501</v>
      </c>
      <c r="N79" s="24">
        <v>0</v>
      </c>
      <c r="O79" s="24">
        <v>102.1453454734333</v>
      </c>
      <c r="P79" s="24">
        <v>6.3840840920895783</v>
      </c>
      <c r="Q79" s="24">
        <v>312.82012051238928</v>
      </c>
      <c r="R79" s="24">
        <v>92.569219335298868</v>
      </c>
      <c r="S79" s="24">
        <v>341.54849892679238</v>
      </c>
      <c r="T79" s="24">
        <v>0</v>
      </c>
      <c r="U79" s="24">
        <v>370.27687734119547</v>
      </c>
      <c r="V79" s="24">
        <v>255.36336368358309</v>
      </c>
      <c r="W79" s="24">
        <v>134.06576593388121</v>
      </c>
      <c r="X79" s="24">
        <v>654.36861943918177</v>
      </c>
      <c r="Y79" s="24">
        <v>105.337387519478</v>
      </c>
      <c r="Z79" s="24">
        <v>76.609009105074932</v>
      </c>
      <c r="AA79" s="24">
        <v>185.13843867059779</v>
      </c>
      <c r="AB79" s="24">
        <v>344.74054097283721</v>
      </c>
      <c r="AC79" s="24">
        <v>829.93093197164512</v>
      </c>
      <c r="AD79" s="24">
        <v>217.05885913104569</v>
      </c>
      <c r="AE79" s="118">
        <v>2164.2045072183669</v>
      </c>
      <c r="AF79" s="20" t="s">
        <v>5</v>
      </c>
      <c r="AG79" s="20"/>
      <c r="AH79" s="20" t="s">
        <v>9</v>
      </c>
      <c r="AI79" s="195"/>
      <c r="AJ79" s="5"/>
      <c r="AK79" s="5"/>
    </row>
    <row r="80" spans="1:37">
      <c r="A80" s="195"/>
      <c r="B80" s="16" t="s">
        <v>35</v>
      </c>
      <c r="C80" s="16"/>
      <c r="D80" s="16"/>
      <c r="E80" s="17">
        <v>0</v>
      </c>
      <c r="F80" s="18">
        <v>0</v>
      </c>
      <c r="G80" s="18">
        <v>0</v>
      </c>
      <c r="H80" s="18">
        <v>0</v>
      </c>
      <c r="I80" s="18">
        <v>0</v>
      </c>
      <c r="J80" s="18">
        <v>0</v>
      </c>
      <c r="K80" s="18">
        <v>0</v>
      </c>
      <c r="L80" s="18">
        <v>0</v>
      </c>
      <c r="M80" s="18">
        <v>0</v>
      </c>
      <c r="N80" s="18">
        <v>0</v>
      </c>
      <c r="O80" s="18">
        <v>0</v>
      </c>
      <c r="P80" s="18">
        <v>0</v>
      </c>
      <c r="Q80" s="18">
        <v>0</v>
      </c>
      <c r="R80" s="18">
        <v>0</v>
      </c>
      <c r="S80" s="18">
        <v>0</v>
      </c>
      <c r="T80" s="18">
        <v>0</v>
      </c>
      <c r="U80" s="18">
        <v>0</v>
      </c>
      <c r="V80" s="18">
        <v>0</v>
      </c>
      <c r="W80" s="18">
        <v>0</v>
      </c>
      <c r="X80" s="18">
        <v>0</v>
      </c>
      <c r="Y80" s="18">
        <v>0</v>
      </c>
      <c r="Z80" s="18">
        <v>0</v>
      </c>
      <c r="AA80" s="18">
        <v>0</v>
      </c>
      <c r="AB80" s="18">
        <v>0</v>
      </c>
      <c r="AC80" s="18">
        <v>0</v>
      </c>
      <c r="AD80" s="18">
        <v>0</v>
      </c>
      <c r="AE80" s="117">
        <v>0</v>
      </c>
      <c r="AF80" s="16" t="s">
        <v>35</v>
      </c>
      <c r="AG80" s="16"/>
      <c r="AH80" s="16"/>
      <c r="AI80" s="195"/>
    </row>
    <row r="81" spans="1:35" ht="17.5" thickBot="1">
      <c r="A81" s="197"/>
      <c r="B81" s="126"/>
      <c r="C81" s="126"/>
      <c r="D81" s="126" t="s">
        <v>8</v>
      </c>
      <c r="E81" s="127">
        <v>0</v>
      </c>
      <c r="F81" s="128">
        <v>0</v>
      </c>
      <c r="G81" s="128">
        <v>0</v>
      </c>
      <c r="H81" s="128">
        <v>0</v>
      </c>
      <c r="I81" s="128">
        <v>0</v>
      </c>
      <c r="J81" s="128">
        <v>0</v>
      </c>
      <c r="K81" s="128">
        <v>0</v>
      </c>
      <c r="L81" s="128">
        <v>0</v>
      </c>
      <c r="M81" s="128">
        <v>0</v>
      </c>
      <c r="N81" s="128">
        <v>0</v>
      </c>
      <c r="O81" s="128">
        <v>0</v>
      </c>
      <c r="P81" s="128">
        <v>0</v>
      </c>
      <c r="Q81" s="128">
        <v>0</v>
      </c>
      <c r="R81" s="128">
        <v>0</v>
      </c>
      <c r="S81" s="128">
        <v>0</v>
      </c>
      <c r="T81" s="128">
        <v>0</v>
      </c>
      <c r="U81" s="128">
        <v>0</v>
      </c>
      <c r="V81" s="128">
        <v>0</v>
      </c>
      <c r="W81" s="128">
        <v>0</v>
      </c>
      <c r="X81" s="128">
        <v>0</v>
      </c>
      <c r="Y81" s="128">
        <v>0</v>
      </c>
      <c r="Z81" s="128">
        <v>0</v>
      </c>
      <c r="AA81" s="128">
        <v>0</v>
      </c>
      <c r="AB81" s="128">
        <v>0</v>
      </c>
      <c r="AC81" s="128">
        <v>0</v>
      </c>
      <c r="AD81" s="128">
        <v>0</v>
      </c>
      <c r="AE81" s="129">
        <v>0</v>
      </c>
      <c r="AF81" s="126"/>
      <c r="AG81" s="126"/>
      <c r="AH81" s="126" t="s">
        <v>8</v>
      </c>
      <c r="AI81" s="197"/>
    </row>
    <row r="83" spans="1:35">
      <c r="A83" s="37" t="s">
        <v>74</v>
      </c>
    </row>
    <row r="84" spans="1:35">
      <c r="A84" s="37" t="s">
        <v>73</v>
      </c>
    </row>
    <row r="85" spans="1:35">
      <c r="A85" s="37" t="s">
        <v>44</v>
      </c>
    </row>
    <row r="86" spans="1:35">
      <c r="A86" s="37" t="s">
        <v>65</v>
      </c>
    </row>
    <row r="87" spans="1:35">
      <c r="A87" s="37" t="s">
        <v>66</v>
      </c>
    </row>
    <row r="88" spans="1:35">
      <c r="A88" s="37" t="s">
        <v>67</v>
      </c>
    </row>
    <row r="89" spans="1:35">
      <c r="A89" s="37" t="s">
        <v>68</v>
      </c>
    </row>
    <row r="90" spans="1:35">
      <c r="A90" s="37" t="s">
        <v>274</v>
      </c>
    </row>
    <row r="91" spans="1:35">
      <c r="A91" s="185"/>
    </row>
  </sheetData>
  <mergeCells count="6">
    <mergeCell ref="A20:A76"/>
    <mergeCell ref="AI20:AI76"/>
    <mergeCell ref="A77:A81"/>
    <mergeCell ref="AI77:AI81"/>
    <mergeCell ref="A5:D6"/>
    <mergeCell ref="AF5:AI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7" max="25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91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" style="3" bestFit="1" customWidth="1"/>
    <col min="4" max="4" width="9" style="3"/>
    <col min="5" max="5" width="13.58203125" style="3" bestFit="1" customWidth="1"/>
    <col min="6" max="22" width="11.58203125" style="3" customWidth="1"/>
    <col min="23" max="23" width="9" style="3"/>
    <col min="24" max="24" width="19.25" style="3" bestFit="1" customWidth="1"/>
    <col min="25" max="25" width="9" style="3"/>
    <col min="26" max="26" width="4.08203125" style="3" customWidth="1"/>
    <col min="27" max="27" width="11.5" style="3" bestFit="1" customWidth="1"/>
    <col min="28" max="28" width="12.58203125" style="3" bestFit="1" customWidth="1"/>
    <col min="29" max="16384" width="9" style="3"/>
  </cols>
  <sheetData>
    <row r="1" spans="1:26" ht="21">
      <c r="A1" s="4" t="s">
        <v>82</v>
      </c>
    </row>
    <row r="3" spans="1:26" ht="21">
      <c r="B3" s="4" t="s">
        <v>582</v>
      </c>
      <c r="Z3" s="6"/>
    </row>
    <row r="4" spans="1:26" ht="21.5" thickBot="1">
      <c r="B4" s="4"/>
      <c r="Y4" s="37"/>
      <c r="Z4" s="6" t="s">
        <v>39</v>
      </c>
    </row>
    <row r="5" spans="1:26">
      <c r="A5" s="198" t="s">
        <v>75</v>
      </c>
      <c r="B5" s="198"/>
      <c r="C5" s="198"/>
      <c r="D5" s="199"/>
      <c r="E5" s="38" t="s">
        <v>85</v>
      </c>
      <c r="F5" s="8" t="s">
        <v>80</v>
      </c>
      <c r="G5" s="8" t="s">
        <v>86</v>
      </c>
      <c r="H5" s="8" t="s">
        <v>87</v>
      </c>
      <c r="I5" s="8" t="s">
        <v>308</v>
      </c>
      <c r="J5" s="8" t="s">
        <v>303</v>
      </c>
      <c r="K5" s="8" t="s">
        <v>310</v>
      </c>
      <c r="L5" s="8" t="s">
        <v>88</v>
      </c>
      <c r="M5" s="8" t="s">
        <v>89</v>
      </c>
      <c r="N5" s="8" t="s">
        <v>309</v>
      </c>
      <c r="O5" s="8" t="s">
        <v>305</v>
      </c>
      <c r="P5" s="8" t="s">
        <v>301</v>
      </c>
      <c r="Q5" s="8" t="s">
        <v>280</v>
      </c>
      <c r="R5" s="8" t="s">
        <v>307</v>
      </c>
      <c r="S5" s="8" t="s">
        <v>306</v>
      </c>
      <c r="T5" s="8" t="s">
        <v>304</v>
      </c>
      <c r="U5" s="8" t="s">
        <v>302</v>
      </c>
      <c r="V5" s="100" t="s">
        <v>81</v>
      </c>
      <c r="W5" s="198" t="s">
        <v>75</v>
      </c>
      <c r="X5" s="198"/>
      <c r="Y5" s="198"/>
      <c r="Z5" s="198"/>
    </row>
    <row r="6" spans="1:26" s="37" customFormat="1" ht="16">
      <c r="A6" s="200"/>
      <c r="B6" s="200"/>
      <c r="C6" s="200"/>
      <c r="D6" s="201"/>
      <c r="E6" s="39" t="s">
        <v>345</v>
      </c>
      <c r="F6" s="40" t="s">
        <v>320</v>
      </c>
      <c r="G6" s="40" t="s">
        <v>346</v>
      </c>
      <c r="H6" s="40" t="s">
        <v>347</v>
      </c>
      <c r="I6" s="40" t="s">
        <v>348</v>
      </c>
      <c r="J6" s="40" t="s">
        <v>349</v>
      </c>
      <c r="K6" s="40" t="s">
        <v>350</v>
      </c>
      <c r="L6" s="40" t="s">
        <v>351</v>
      </c>
      <c r="M6" s="40" t="s">
        <v>352</v>
      </c>
      <c r="N6" s="40" t="s">
        <v>353</v>
      </c>
      <c r="O6" s="40" t="s">
        <v>354</v>
      </c>
      <c r="P6" s="40" t="s">
        <v>355</v>
      </c>
      <c r="Q6" s="40" t="s">
        <v>334</v>
      </c>
      <c r="R6" s="40" t="s">
        <v>356</v>
      </c>
      <c r="S6" s="40" t="s">
        <v>357</v>
      </c>
      <c r="T6" s="40" t="s">
        <v>358</v>
      </c>
      <c r="U6" s="40" t="s">
        <v>359</v>
      </c>
      <c r="V6" s="14" t="s">
        <v>344</v>
      </c>
      <c r="W6" s="200"/>
      <c r="X6" s="200"/>
      <c r="Y6" s="200"/>
      <c r="Z6" s="200"/>
    </row>
    <row r="7" spans="1:26">
      <c r="A7" s="16"/>
      <c r="B7" s="16" t="s">
        <v>40</v>
      </c>
      <c r="C7" s="16"/>
      <c r="D7" s="16"/>
      <c r="E7" s="41">
        <v>693589.7962981707</v>
      </c>
      <c r="F7" s="42">
        <v>1414.0265564958379</v>
      </c>
      <c r="G7" s="42">
        <v>4117.9923730719547</v>
      </c>
      <c r="H7" s="42">
        <v>5095.226106623536</v>
      </c>
      <c r="I7" s="42">
        <v>7492.0852484610568</v>
      </c>
      <c r="J7" s="42">
        <v>6665.1173687709552</v>
      </c>
      <c r="K7" s="42">
        <v>7671.3568905221873</v>
      </c>
      <c r="L7" s="42">
        <v>13136.123010005444</v>
      </c>
      <c r="M7" s="42">
        <v>8618.3105128514289</v>
      </c>
      <c r="N7" s="42">
        <v>246396.86090935001</v>
      </c>
      <c r="O7" s="42">
        <v>34101.185877771059</v>
      </c>
      <c r="P7" s="42">
        <v>18536.20745243059</v>
      </c>
      <c r="Q7" s="42">
        <v>282722.98844683898</v>
      </c>
      <c r="R7" s="42">
        <v>5167.6125357330175</v>
      </c>
      <c r="S7" s="42">
        <v>4259.5733498466761</v>
      </c>
      <c r="T7" s="42">
        <v>9799.1621130717504</v>
      </c>
      <c r="U7" s="42">
        <v>37441.003842862949</v>
      </c>
      <c r="V7" s="43">
        <v>954.96370346321805</v>
      </c>
      <c r="W7" s="16" t="s">
        <v>40</v>
      </c>
      <c r="X7" s="16"/>
      <c r="Y7" s="16"/>
      <c r="Z7" s="16"/>
    </row>
    <row r="8" spans="1:26">
      <c r="A8" s="20"/>
      <c r="B8" s="20"/>
      <c r="C8" s="20"/>
      <c r="D8" s="20" t="s">
        <v>8</v>
      </c>
      <c r="E8" s="44">
        <v>564692.66432565451</v>
      </c>
      <c r="F8" s="45">
        <v>228.33500000000001</v>
      </c>
      <c r="G8" s="45">
        <v>119.357</v>
      </c>
      <c r="H8" s="45">
        <v>1199.3019200000001</v>
      </c>
      <c r="I8" s="45">
        <v>432.55799999999999</v>
      </c>
      <c r="J8" s="45">
        <v>595.63400000000001</v>
      </c>
      <c r="K8" s="45">
        <v>1009.8920000000001</v>
      </c>
      <c r="L8" s="45">
        <v>4030.4219410000001</v>
      </c>
      <c r="M8" s="45">
        <v>2094.0351599999999</v>
      </c>
      <c r="N8" s="45">
        <v>236630.92654099999</v>
      </c>
      <c r="O8" s="45">
        <v>26207.163151000001</v>
      </c>
      <c r="P8" s="45">
        <v>8304.7820800000009</v>
      </c>
      <c r="Q8" s="45">
        <v>258641.19557765452</v>
      </c>
      <c r="R8" s="45">
        <v>309.923</v>
      </c>
      <c r="S8" s="45">
        <v>249.203</v>
      </c>
      <c r="T8" s="45">
        <v>2881.3620000000001</v>
      </c>
      <c r="U8" s="45">
        <v>21758.573955</v>
      </c>
      <c r="V8" s="46">
        <v>0</v>
      </c>
      <c r="W8" s="20"/>
      <c r="X8" s="20"/>
      <c r="Y8" s="20" t="s">
        <v>8</v>
      </c>
      <c r="Z8" s="20"/>
    </row>
    <row r="9" spans="1:26">
      <c r="A9" s="20"/>
      <c r="B9" s="20"/>
      <c r="C9" s="20"/>
      <c r="D9" s="20" t="s">
        <v>9</v>
      </c>
      <c r="E9" s="44">
        <v>128897.13197251617</v>
      </c>
      <c r="F9" s="45">
        <v>1185.6915564958379</v>
      </c>
      <c r="G9" s="45">
        <v>3998.6353730719547</v>
      </c>
      <c r="H9" s="45">
        <v>3895.9241866235361</v>
      </c>
      <c r="I9" s="45">
        <v>7059.5272484610568</v>
      </c>
      <c r="J9" s="45">
        <v>6069.4833687709552</v>
      </c>
      <c r="K9" s="45">
        <v>6661.4648905221875</v>
      </c>
      <c r="L9" s="45">
        <v>9105.7010690054431</v>
      </c>
      <c r="M9" s="45">
        <v>6524.2753528514295</v>
      </c>
      <c r="N9" s="45">
        <v>9765.9343683500229</v>
      </c>
      <c r="O9" s="45">
        <v>7894.0227267710543</v>
      </c>
      <c r="P9" s="45">
        <v>10231.425372430589</v>
      </c>
      <c r="Q9" s="45">
        <v>24081.792869184475</v>
      </c>
      <c r="R9" s="45">
        <v>4857.6895357330177</v>
      </c>
      <c r="S9" s="45">
        <v>4010.3703498466757</v>
      </c>
      <c r="T9" s="45">
        <v>6917.8001130717503</v>
      </c>
      <c r="U9" s="45">
        <v>15682.429887862951</v>
      </c>
      <c r="V9" s="46">
        <v>954.96370346321805</v>
      </c>
      <c r="W9" s="20"/>
      <c r="X9" s="20"/>
      <c r="Y9" s="20" t="s">
        <v>9</v>
      </c>
      <c r="Z9" s="20"/>
    </row>
    <row r="10" spans="1:26">
      <c r="A10" s="20"/>
      <c r="B10" s="20"/>
      <c r="C10" s="20"/>
      <c r="D10" s="20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  <c r="V10" s="97"/>
      <c r="W10" s="20"/>
      <c r="X10" s="20"/>
      <c r="Y10" s="20"/>
      <c r="Z10" s="20"/>
    </row>
    <row r="11" spans="1:26">
      <c r="A11" s="16"/>
      <c r="B11" s="16"/>
      <c r="C11" s="16" t="s">
        <v>2</v>
      </c>
      <c r="D11" s="16" t="s">
        <v>41</v>
      </c>
      <c r="E11" s="41">
        <v>365616.71755806694</v>
      </c>
      <c r="F11" s="42">
        <v>1414.0265564958379</v>
      </c>
      <c r="G11" s="42">
        <v>4054.1515321510587</v>
      </c>
      <c r="H11" s="42">
        <v>5018.6170975184614</v>
      </c>
      <c r="I11" s="42">
        <v>7460.1648280006093</v>
      </c>
      <c r="J11" s="42">
        <v>6365.0654164427451</v>
      </c>
      <c r="K11" s="42">
        <v>7524.5229564041274</v>
      </c>
      <c r="L11" s="42">
        <v>12689.237123559173</v>
      </c>
      <c r="M11" s="42">
        <v>8394.8675696282935</v>
      </c>
      <c r="N11" s="42">
        <v>10786.997430752634</v>
      </c>
      <c r="O11" s="42">
        <v>27007.051625903292</v>
      </c>
      <c r="P11" s="42">
        <v>18344.684929667903</v>
      </c>
      <c r="Q11" s="42">
        <v>199343.59632845884</v>
      </c>
      <c r="R11" s="42">
        <v>4861.1764993127181</v>
      </c>
      <c r="S11" s="42">
        <v>4259.5733498466761</v>
      </c>
      <c r="T11" s="42">
        <v>9716.1690198745855</v>
      </c>
      <c r="U11" s="42">
        <v>37441.003842862949</v>
      </c>
      <c r="V11" s="43">
        <v>935.81145118694928</v>
      </c>
      <c r="W11" s="16"/>
      <c r="X11" s="16" t="s">
        <v>2</v>
      </c>
      <c r="Y11" s="16"/>
      <c r="Z11" s="16"/>
    </row>
    <row r="12" spans="1:26">
      <c r="A12" s="20"/>
      <c r="B12" s="20"/>
      <c r="C12" s="20"/>
      <c r="D12" s="20" t="s">
        <v>8</v>
      </c>
      <c r="E12" s="44">
        <v>239985.04459865455</v>
      </c>
      <c r="F12" s="45">
        <v>228.33500000000001</v>
      </c>
      <c r="G12" s="45">
        <v>119.357</v>
      </c>
      <c r="H12" s="45">
        <v>1199.3019200000001</v>
      </c>
      <c r="I12" s="45">
        <v>432.55799999999999</v>
      </c>
      <c r="J12" s="45">
        <v>595.63400000000001</v>
      </c>
      <c r="K12" s="45">
        <v>1009.8920000000001</v>
      </c>
      <c r="L12" s="45">
        <v>4030.4219410000001</v>
      </c>
      <c r="M12" s="45">
        <v>2094.0351599999999</v>
      </c>
      <c r="N12" s="45">
        <v>1547.75</v>
      </c>
      <c r="O12" s="45">
        <v>19381.160431</v>
      </c>
      <c r="P12" s="45">
        <v>8304.7820800000009</v>
      </c>
      <c r="Q12" s="45">
        <v>175842.75511165452</v>
      </c>
      <c r="R12" s="45">
        <v>309.923</v>
      </c>
      <c r="S12" s="45">
        <v>249.203</v>
      </c>
      <c r="T12" s="45">
        <v>2881.3620000000001</v>
      </c>
      <c r="U12" s="45">
        <v>21758.573955</v>
      </c>
      <c r="V12" s="46">
        <v>0</v>
      </c>
      <c r="W12" s="20"/>
      <c r="X12" s="20"/>
      <c r="Y12" s="20" t="s">
        <v>8</v>
      </c>
      <c r="Z12" s="20"/>
    </row>
    <row r="13" spans="1:26">
      <c r="A13" s="20"/>
      <c r="B13" s="20"/>
      <c r="C13" s="20"/>
      <c r="D13" s="20" t="s">
        <v>9</v>
      </c>
      <c r="E13" s="44">
        <v>125631.67295941236</v>
      </c>
      <c r="F13" s="45">
        <v>1185.6915564958379</v>
      </c>
      <c r="G13" s="45">
        <v>3934.7945321510588</v>
      </c>
      <c r="H13" s="45">
        <v>3819.315177518461</v>
      </c>
      <c r="I13" s="45">
        <v>7027.6068280006093</v>
      </c>
      <c r="J13" s="45">
        <v>5769.4314164427451</v>
      </c>
      <c r="K13" s="45">
        <v>6514.6309564041276</v>
      </c>
      <c r="L13" s="45">
        <v>8658.8151825591722</v>
      </c>
      <c r="M13" s="45">
        <v>6300.832409628294</v>
      </c>
      <c r="N13" s="45">
        <v>9239.2474307526336</v>
      </c>
      <c r="O13" s="45">
        <v>7625.8911949032918</v>
      </c>
      <c r="P13" s="45">
        <v>10039.902849667902</v>
      </c>
      <c r="Q13" s="45">
        <v>23500.841216804325</v>
      </c>
      <c r="R13" s="45">
        <v>4551.2534993127183</v>
      </c>
      <c r="S13" s="45">
        <v>4010.3703498466757</v>
      </c>
      <c r="T13" s="45">
        <v>6834.8070198745854</v>
      </c>
      <c r="U13" s="45">
        <v>15682.429887862951</v>
      </c>
      <c r="V13" s="46">
        <v>935.81145118694928</v>
      </c>
      <c r="W13" s="20"/>
      <c r="X13" s="20"/>
      <c r="Y13" s="20" t="s">
        <v>9</v>
      </c>
      <c r="Z13" s="20"/>
    </row>
    <row r="14" spans="1:26">
      <c r="A14" s="20"/>
      <c r="B14" s="20"/>
      <c r="C14" s="20"/>
      <c r="D14" s="20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7"/>
      <c r="W14" s="20"/>
      <c r="X14" s="20"/>
      <c r="Y14" s="20"/>
      <c r="Z14" s="20"/>
    </row>
    <row r="15" spans="1:26">
      <c r="A15" s="16"/>
      <c r="B15" s="16"/>
      <c r="C15" s="16" t="s">
        <v>3</v>
      </c>
      <c r="D15" s="16" t="s">
        <v>41</v>
      </c>
      <c r="E15" s="41">
        <v>327973.07874010381</v>
      </c>
      <c r="F15" s="42">
        <v>0</v>
      </c>
      <c r="G15" s="42">
        <v>63.840840920895779</v>
      </c>
      <c r="H15" s="42">
        <v>76.609009105074932</v>
      </c>
      <c r="I15" s="42">
        <v>31.92042046044789</v>
      </c>
      <c r="J15" s="42">
        <v>300.05195232821018</v>
      </c>
      <c r="K15" s="42">
        <v>146.83393411806031</v>
      </c>
      <c r="L15" s="42">
        <v>446.88588644627038</v>
      </c>
      <c r="M15" s="42">
        <v>223.44294322313519</v>
      </c>
      <c r="N15" s="42">
        <v>235609.86347859737</v>
      </c>
      <c r="O15" s="42">
        <v>7094.1342518677611</v>
      </c>
      <c r="P15" s="42">
        <v>191.52252276268729</v>
      </c>
      <c r="Q15" s="42">
        <v>83379.392118380158</v>
      </c>
      <c r="R15" s="42">
        <v>306.43603642029967</v>
      </c>
      <c r="S15" s="42">
        <v>0</v>
      </c>
      <c r="T15" s="42">
        <v>82.993093197164512</v>
      </c>
      <c r="U15" s="42">
        <v>0</v>
      </c>
      <c r="V15" s="43">
        <v>19.15225227626873</v>
      </c>
      <c r="W15" s="16"/>
      <c r="X15" s="16" t="s">
        <v>3</v>
      </c>
      <c r="Y15" s="16"/>
      <c r="Z15" s="16"/>
    </row>
    <row r="16" spans="1:26">
      <c r="A16" s="20"/>
      <c r="B16" s="20"/>
      <c r="C16" s="20"/>
      <c r="D16" s="20" t="s">
        <v>8</v>
      </c>
      <c r="E16" s="44">
        <v>324707.61972700001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235083.17654099999</v>
      </c>
      <c r="O16" s="45">
        <v>6826.0027199999986</v>
      </c>
      <c r="P16" s="45">
        <v>0</v>
      </c>
      <c r="Q16" s="45">
        <v>82798.440466</v>
      </c>
      <c r="R16" s="45">
        <v>0</v>
      </c>
      <c r="S16" s="45">
        <v>0</v>
      </c>
      <c r="T16" s="45">
        <v>0</v>
      </c>
      <c r="U16" s="45">
        <v>0</v>
      </c>
      <c r="V16" s="46">
        <v>0</v>
      </c>
      <c r="W16" s="20"/>
      <c r="X16" s="20"/>
      <c r="Y16" s="20" t="s">
        <v>8</v>
      </c>
      <c r="Z16" s="20"/>
    </row>
    <row r="17" spans="1:28">
      <c r="A17" s="20"/>
      <c r="B17" s="20"/>
      <c r="C17" s="20"/>
      <c r="D17" s="20" t="s">
        <v>9</v>
      </c>
      <c r="E17" s="44">
        <v>3265.459013103819</v>
      </c>
      <c r="F17" s="45">
        <v>0</v>
      </c>
      <c r="G17" s="45">
        <v>63.840840920895779</v>
      </c>
      <c r="H17" s="45">
        <v>76.609009105074932</v>
      </c>
      <c r="I17" s="45">
        <v>31.92042046044789</v>
      </c>
      <c r="J17" s="45">
        <v>300.05195232821018</v>
      </c>
      <c r="K17" s="45">
        <v>146.83393411806031</v>
      </c>
      <c r="L17" s="45">
        <v>446.88588644627038</v>
      </c>
      <c r="M17" s="45">
        <v>223.44294322313519</v>
      </c>
      <c r="N17" s="45">
        <v>526.68693759739017</v>
      </c>
      <c r="O17" s="45">
        <v>268.13153186776219</v>
      </c>
      <c r="P17" s="45">
        <v>191.52252276268729</v>
      </c>
      <c r="Q17" s="45">
        <v>580.95165238015159</v>
      </c>
      <c r="R17" s="45">
        <v>306.43603642029967</v>
      </c>
      <c r="S17" s="45">
        <v>0</v>
      </c>
      <c r="T17" s="45">
        <v>82.993093197164512</v>
      </c>
      <c r="U17" s="45">
        <v>0</v>
      </c>
      <c r="V17" s="46">
        <v>19.15225227626873</v>
      </c>
      <c r="W17" s="20"/>
      <c r="X17" s="20"/>
      <c r="Y17" s="20" t="s">
        <v>9</v>
      </c>
      <c r="Z17" s="20"/>
    </row>
    <row r="18" spans="1:28">
      <c r="A18" s="16"/>
      <c r="B18" s="16" t="s">
        <v>64</v>
      </c>
      <c r="C18" s="16"/>
      <c r="D18" s="16"/>
      <c r="E18" s="189">
        <v>1</v>
      </c>
      <c r="F18" s="191">
        <v>2.0387072647878963E-3</v>
      </c>
      <c r="G18" s="191">
        <v>5.9372159092456588E-3</v>
      </c>
      <c r="H18" s="191">
        <v>7.3461664716202432E-3</v>
      </c>
      <c r="I18" s="191">
        <v>1.080189657986296E-2</v>
      </c>
      <c r="J18" s="191">
        <v>9.6095954760926951E-3</v>
      </c>
      <c r="K18" s="191">
        <v>1.106036584082663E-2</v>
      </c>
      <c r="L18" s="191">
        <v>1.8939325636154965E-2</v>
      </c>
      <c r="M18" s="191">
        <v>1.242565931455321E-2</v>
      </c>
      <c r="N18" s="191">
        <v>0.35524868189298631</v>
      </c>
      <c r="O18" s="191">
        <v>4.9166216198358162E-2</v>
      </c>
      <c r="P18" s="191">
        <v>2.6725029046508593E-2</v>
      </c>
      <c r="Q18" s="191">
        <v>0.40762276197802916</v>
      </c>
      <c r="R18" s="191">
        <v>7.4505313707231751E-3</v>
      </c>
      <c r="S18" s="191">
        <v>6.141343734554462E-3</v>
      </c>
      <c r="T18" s="191">
        <v>1.4128180900831969E-2</v>
      </c>
      <c r="U18" s="191">
        <v>5.3981480181359606E-2</v>
      </c>
      <c r="V18" s="192">
        <v>1.3768422035042222E-3</v>
      </c>
      <c r="W18" s="16" t="s">
        <v>64</v>
      </c>
      <c r="X18" s="16"/>
      <c r="Y18" s="16"/>
      <c r="Z18" s="16"/>
    </row>
    <row r="19" spans="1:28">
      <c r="A19" s="20"/>
      <c r="B19" s="20" t="s">
        <v>5</v>
      </c>
      <c r="C19" s="20"/>
      <c r="D19" s="20"/>
      <c r="E19" s="111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3"/>
      <c r="W19" s="20" t="s">
        <v>5</v>
      </c>
      <c r="X19" s="20"/>
      <c r="Y19" s="20"/>
      <c r="Z19" s="20"/>
    </row>
    <row r="20" spans="1:28">
      <c r="A20" s="195" t="s">
        <v>2</v>
      </c>
      <c r="B20" s="16" t="s">
        <v>42</v>
      </c>
      <c r="C20" s="16"/>
      <c r="D20" s="16"/>
      <c r="E20" s="41">
        <v>324351.16958282993</v>
      </c>
      <c r="F20" s="42">
        <v>1409.0085351509581</v>
      </c>
      <c r="G20" s="42">
        <v>4054.1515321510592</v>
      </c>
      <c r="H20" s="42">
        <v>5018.6170975184614</v>
      </c>
      <c r="I20" s="42">
        <v>7460.1648280006093</v>
      </c>
      <c r="J20" s="42">
        <v>6365.0654164427451</v>
      </c>
      <c r="K20" s="42">
        <v>7492.0939564041282</v>
      </c>
      <c r="L20" s="42">
        <v>10769.71712355917</v>
      </c>
      <c r="M20" s="42">
        <v>8394.8675696282935</v>
      </c>
      <c r="N20" s="42">
        <v>7941.3482868280898</v>
      </c>
      <c r="O20" s="42">
        <v>22870.005095274581</v>
      </c>
      <c r="P20" s="42">
        <v>18138.916929667899</v>
      </c>
      <c r="Q20" s="42">
        <v>167273.9672412239</v>
      </c>
      <c r="R20" s="42">
        <v>4861.1764993127181</v>
      </c>
      <c r="S20" s="42">
        <v>4253.783325217968</v>
      </c>
      <c r="T20" s="42">
        <v>9716.1690198745855</v>
      </c>
      <c r="U20" s="42">
        <v>37396.305675387739</v>
      </c>
      <c r="V20" s="43">
        <v>935.81145118694928</v>
      </c>
      <c r="W20" s="16" t="s">
        <v>42</v>
      </c>
      <c r="X20" s="16"/>
      <c r="Y20" s="16"/>
      <c r="Z20" s="195" t="s">
        <v>2</v>
      </c>
    </row>
    <row r="21" spans="1:28">
      <c r="A21" s="195"/>
      <c r="B21" s="20" t="s">
        <v>5</v>
      </c>
      <c r="C21" s="20"/>
      <c r="D21" s="20" t="s">
        <v>8</v>
      </c>
      <c r="E21" s="44">
        <v>203829.84477699999</v>
      </c>
      <c r="F21" s="45">
        <v>228.33500000000001</v>
      </c>
      <c r="G21" s="45">
        <v>119.357</v>
      </c>
      <c r="H21" s="45">
        <v>1199.3019200000001</v>
      </c>
      <c r="I21" s="45">
        <v>432.55799999999999</v>
      </c>
      <c r="J21" s="45">
        <v>595.63400000000001</v>
      </c>
      <c r="K21" s="45">
        <v>977.46300000000008</v>
      </c>
      <c r="L21" s="45">
        <v>4030.4219410000001</v>
      </c>
      <c r="M21" s="45">
        <v>2094.0351599999999</v>
      </c>
      <c r="N21" s="45">
        <v>1547.75</v>
      </c>
      <c r="O21" s="45">
        <v>15249.903925000001</v>
      </c>
      <c r="P21" s="45">
        <v>8304.7820800000009</v>
      </c>
      <c r="Q21" s="45">
        <v>143856.566796</v>
      </c>
      <c r="R21" s="45">
        <v>309.923</v>
      </c>
      <c r="S21" s="45">
        <v>249.203</v>
      </c>
      <c r="T21" s="45">
        <v>2881.3620000000001</v>
      </c>
      <c r="U21" s="45">
        <v>21753.247954999999</v>
      </c>
      <c r="V21" s="46">
        <v>0</v>
      </c>
      <c r="W21" s="20" t="s">
        <v>5</v>
      </c>
      <c r="X21" s="20"/>
      <c r="Y21" s="20" t="s">
        <v>8</v>
      </c>
      <c r="Z21" s="195"/>
    </row>
    <row r="22" spans="1:28">
      <c r="A22" s="195"/>
      <c r="B22" s="20" t="s">
        <v>5</v>
      </c>
      <c r="C22" s="20"/>
      <c r="D22" s="20" t="s">
        <v>9</v>
      </c>
      <c r="E22" s="44">
        <v>120521.32480582991</v>
      </c>
      <c r="F22" s="45">
        <v>1180.6735351509581</v>
      </c>
      <c r="G22" s="45">
        <v>3934.7945321510588</v>
      </c>
      <c r="H22" s="45">
        <v>3819.315177518461</v>
      </c>
      <c r="I22" s="45">
        <v>7027.6068280006093</v>
      </c>
      <c r="J22" s="45">
        <v>5769.4314164427451</v>
      </c>
      <c r="K22" s="45">
        <v>6514.6309564041276</v>
      </c>
      <c r="L22" s="45">
        <v>6739.2951825591717</v>
      </c>
      <c r="M22" s="45">
        <v>6300.832409628294</v>
      </c>
      <c r="N22" s="45">
        <v>6393.5982868280898</v>
      </c>
      <c r="O22" s="45">
        <v>7620.1011702745845</v>
      </c>
      <c r="P22" s="45">
        <v>9834.134849667902</v>
      </c>
      <c r="Q22" s="45">
        <v>23417.400445223921</v>
      </c>
      <c r="R22" s="45">
        <v>4551.2534993127183</v>
      </c>
      <c r="S22" s="45">
        <v>4004.580325217968</v>
      </c>
      <c r="T22" s="45">
        <v>6834.8070198745854</v>
      </c>
      <c r="U22" s="45">
        <v>15643.05772038774</v>
      </c>
      <c r="V22" s="46">
        <v>935.81145118694928</v>
      </c>
      <c r="W22" s="20" t="s">
        <v>5</v>
      </c>
      <c r="X22" s="20"/>
      <c r="Y22" s="20" t="s">
        <v>9</v>
      </c>
      <c r="Z22" s="195"/>
    </row>
    <row r="23" spans="1:28">
      <c r="A23" s="195"/>
      <c r="B23" s="16" t="s">
        <v>10</v>
      </c>
      <c r="C23" s="16"/>
      <c r="D23" s="16"/>
      <c r="E23" s="41">
        <v>68.823270094825489</v>
      </c>
      <c r="F23" s="42">
        <v>5.0180213448798279</v>
      </c>
      <c r="G23" s="42">
        <v>0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5.7900246287074921</v>
      </c>
      <c r="P23" s="42">
        <v>0</v>
      </c>
      <c r="Q23" s="42">
        <v>7.5270320173197387</v>
      </c>
      <c r="R23" s="42">
        <v>0</v>
      </c>
      <c r="S23" s="42">
        <v>5.7900246287074921</v>
      </c>
      <c r="T23" s="42">
        <v>0</v>
      </c>
      <c r="U23" s="42">
        <v>44.698167475210937</v>
      </c>
      <c r="V23" s="43">
        <v>0</v>
      </c>
      <c r="W23" s="16" t="s">
        <v>10</v>
      </c>
      <c r="X23" s="115"/>
      <c r="Y23" s="115"/>
      <c r="Z23" s="195"/>
    </row>
    <row r="24" spans="1:28">
      <c r="A24" s="195"/>
      <c r="B24" s="20" t="s">
        <v>5</v>
      </c>
      <c r="C24" s="20"/>
      <c r="D24" s="20" t="s">
        <v>8</v>
      </c>
      <c r="E24" s="44">
        <v>5.3259999999999996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0</v>
      </c>
      <c r="S24" s="45">
        <v>0</v>
      </c>
      <c r="T24" s="45">
        <v>0</v>
      </c>
      <c r="U24" s="45">
        <v>5.3259999999999996</v>
      </c>
      <c r="V24" s="46">
        <v>0</v>
      </c>
      <c r="W24" s="116" t="s">
        <v>5</v>
      </c>
      <c r="X24" s="116"/>
      <c r="Y24" s="20" t="s">
        <v>8</v>
      </c>
      <c r="Z24" s="195"/>
    </row>
    <row r="25" spans="1:28">
      <c r="A25" s="195"/>
      <c r="B25" s="20" t="s">
        <v>5</v>
      </c>
      <c r="C25" s="20"/>
      <c r="D25" s="20" t="s">
        <v>9</v>
      </c>
      <c r="E25" s="44">
        <v>63.497270094825502</v>
      </c>
      <c r="F25" s="45">
        <v>5.0180213448798279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5.7900246287074921</v>
      </c>
      <c r="P25" s="45">
        <v>0</v>
      </c>
      <c r="Q25" s="45">
        <v>7.5270320173197387</v>
      </c>
      <c r="R25" s="45">
        <v>0</v>
      </c>
      <c r="S25" s="45">
        <v>5.7900246287074921</v>
      </c>
      <c r="T25" s="45">
        <v>0</v>
      </c>
      <c r="U25" s="45">
        <v>39.372167475210937</v>
      </c>
      <c r="V25" s="46">
        <v>0</v>
      </c>
      <c r="W25" s="116" t="s">
        <v>5</v>
      </c>
      <c r="X25" s="116"/>
      <c r="Y25" s="20" t="s">
        <v>9</v>
      </c>
      <c r="Z25" s="195"/>
    </row>
    <row r="26" spans="1:28">
      <c r="A26" s="195"/>
      <c r="B26" s="16" t="s">
        <v>11</v>
      </c>
      <c r="C26" s="16"/>
      <c r="D26" s="16"/>
      <c r="E26" s="41">
        <v>243.96199999999999</v>
      </c>
      <c r="F26" s="42">
        <v>0</v>
      </c>
      <c r="G26" s="42">
        <v>0</v>
      </c>
      <c r="H26" s="42">
        <v>0</v>
      </c>
      <c r="I26" s="42">
        <v>0</v>
      </c>
      <c r="J26" s="42">
        <v>0</v>
      </c>
      <c r="K26" s="42">
        <v>32.429000000000002</v>
      </c>
      <c r="L26" s="42">
        <v>0</v>
      </c>
      <c r="M26" s="42">
        <v>0</v>
      </c>
      <c r="N26" s="42">
        <v>0</v>
      </c>
      <c r="O26" s="42">
        <v>0</v>
      </c>
      <c r="P26" s="42">
        <v>205.768</v>
      </c>
      <c r="Q26" s="42">
        <v>5.7649999999999997</v>
      </c>
      <c r="R26" s="42">
        <v>0</v>
      </c>
      <c r="S26" s="42">
        <v>0</v>
      </c>
      <c r="T26" s="42">
        <v>0</v>
      </c>
      <c r="U26" s="42">
        <v>0</v>
      </c>
      <c r="V26" s="43">
        <v>0</v>
      </c>
      <c r="W26" s="16" t="s">
        <v>11</v>
      </c>
      <c r="X26" s="16"/>
      <c r="Y26" s="16"/>
      <c r="Z26" s="195"/>
    </row>
    <row r="27" spans="1:28">
      <c r="A27" s="195"/>
      <c r="B27" s="20"/>
      <c r="C27" s="20"/>
      <c r="D27" s="20" t="s">
        <v>8</v>
      </c>
      <c r="E27" s="44">
        <v>32.429000000000002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32.429000000000002</v>
      </c>
      <c r="L27" s="45">
        <v>0</v>
      </c>
      <c r="M27" s="45">
        <v>0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0</v>
      </c>
      <c r="T27" s="45">
        <v>0</v>
      </c>
      <c r="U27" s="45">
        <v>0</v>
      </c>
      <c r="V27" s="46">
        <v>0</v>
      </c>
      <c r="W27" s="20"/>
      <c r="X27" s="20"/>
      <c r="Y27" s="20" t="s">
        <v>8</v>
      </c>
      <c r="Z27" s="195"/>
    </row>
    <row r="28" spans="1:28">
      <c r="A28" s="195"/>
      <c r="B28" s="20" t="s">
        <v>5</v>
      </c>
      <c r="C28" s="20"/>
      <c r="D28" s="20" t="s">
        <v>9</v>
      </c>
      <c r="E28" s="44">
        <v>211.53299999999999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0</v>
      </c>
      <c r="P28" s="45">
        <v>205.768</v>
      </c>
      <c r="Q28" s="45">
        <v>5.7649999999999997</v>
      </c>
      <c r="R28" s="45">
        <v>0</v>
      </c>
      <c r="S28" s="45">
        <v>0</v>
      </c>
      <c r="T28" s="45">
        <v>0</v>
      </c>
      <c r="U28" s="45">
        <v>0</v>
      </c>
      <c r="V28" s="46">
        <v>0</v>
      </c>
      <c r="W28" s="20" t="s">
        <v>5</v>
      </c>
      <c r="X28" s="20"/>
      <c r="Y28" s="20" t="s">
        <v>9</v>
      </c>
      <c r="Z28" s="195"/>
    </row>
    <row r="29" spans="1:28">
      <c r="A29" s="195"/>
      <c r="B29" s="16" t="s">
        <v>72</v>
      </c>
      <c r="C29" s="115"/>
      <c r="D29" s="115"/>
      <c r="E29" s="17">
        <v>0</v>
      </c>
      <c r="F29" s="18">
        <v>0</v>
      </c>
      <c r="G29" s="18">
        <v>0</v>
      </c>
      <c r="H29" s="18">
        <v>0</v>
      </c>
      <c r="I29" s="18">
        <v>0</v>
      </c>
      <c r="J29" s="18">
        <v>0</v>
      </c>
      <c r="K29" s="18">
        <v>0</v>
      </c>
      <c r="L29" s="18">
        <v>0</v>
      </c>
      <c r="M29" s="18">
        <v>0</v>
      </c>
      <c r="N29" s="18">
        <v>0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17">
        <v>0</v>
      </c>
      <c r="W29" s="16" t="s">
        <v>72</v>
      </c>
      <c r="X29" s="115"/>
      <c r="Y29" s="115"/>
      <c r="Z29" s="195"/>
    </row>
    <row r="30" spans="1:28">
      <c r="A30" s="195"/>
      <c r="B30" s="116" t="s">
        <v>5</v>
      </c>
      <c r="C30" s="116"/>
      <c r="D30" s="116" t="s">
        <v>8</v>
      </c>
      <c r="E30" s="21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118">
        <v>0</v>
      </c>
      <c r="W30" s="116" t="s">
        <v>5</v>
      </c>
      <c r="X30" s="116"/>
      <c r="Y30" s="116" t="s">
        <v>8</v>
      </c>
      <c r="Z30" s="195"/>
    </row>
    <row r="31" spans="1:28">
      <c r="A31" s="195"/>
      <c r="B31" s="16" t="s">
        <v>43</v>
      </c>
      <c r="C31" s="16"/>
      <c r="D31" s="16"/>
      <c r="E31" s="41">
        <v>12533.571545999999</v>
      </c>
      <c r="F31" s="42">
        <v>0</v>
      </c>
      <c r="G31" s="42">
        <v>0</v>
      </c>
      <c r="H31" s="42">
        <v>0</v>
      </c>
      <c r="I31" s="42">
        <v>0</v>
      </c>
      <c r="J31" s="42">
        <v>0</v>
      </c>
      <c r="K31" s="42">
        <v>0</v>
      </c>
      <c r="L31" s="42">
        <v>1919.52</v>
      </c>
      <c r="M31" s="42">
        <v>0</v>
      </c>
      <c r="N31" s="42">
        <v>0</v>
      </c>
      <c r="O31" s="42">
        <v>4131.2565059999997</v>
      </c>
      <c r="P31" s="42">
        <v>0</v>
      </c>
      <c r="Q31" s="42">
        <v>6482.79504</v>
      </c>
      <c r="R31" s="42">
        <v>0</v>
      </c>
      <c r="S31" s="42">
        <v>0</v>
      </c>
      <c r="T31" s="42">
        <v>0</v>
      </c>
      <c r="U31" s="42">
        <v>0</v>
      </c>
      <c r="V31" s="43">
        <v>0</v>
      </c>
      <c r="W31" s="16" t="s">
        <v>43</v>
      </c>
      <c r="X31" s="16"/>
      <c r="Y31" s="16"/>
      <c r="Z31" s="195"/>
      <c r="AA31" s="5"/>
      <c r="AB31" s="5"/>
    </row>
    <row r="32" spans="1:28">
      <c r="A32" s="195"/>
      <c r="B32" s="20" t="s">
        <v>5</v>
      </c>
      <c r="C32" s="20"/>
      <c r="D32" s="20" t="s">
        <v>8</v>
      </c>
      <c r="E32" s="44">
        <v>10614.051546000001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4131.2565059999997</v>
      </c>
      <c r="P32" s="45">
        <v>0</v>
      </c>
      <c r="Q32" s="45">
        <v>6482.79504</v>
      </c>
      <c r="R32" s="45">
        <v>0</v>
      </c>
      <c r="S32" s="45">
        <v>0</v>
      </c>
      <c r="T32" s="45">
        <v>0</v>
      </c>
      <c r="U32" s="45">
        <v>0</v>
      </c>
      <c r="V32" s="46">
        <v>0</v>
      </c>
      <c r="W32" s="20" t="s">
        <v>5</v>
      </c>
      <c r="X32" s="20"/>
      <c r="Y32" s="20" t="s">
        <v>8</v>
      </c>
      <c r="Z32" s="195"/>
    </row>
    <row r="33" spans="1:26">
      <c r="A33" s="195"/>
      <c r="B33" s="20" t="s">
        <v>5</v>
      </c>
      <c r="C33" s="20"/>
      <c r="D33" s="20" t="s">
        <v>9</v>
      </c>
      <c r="E33" s="44">
        <v>1919.52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1919.52</v>
      </c>
      <c r="M33" s="45">
        <v>0</v>
      </c>
      <c r="N33" s="45">
        <v>0</v>
      </c>
      <c r="O33" s="45">
        <v>0</v>
      </c>
      <c r="P33" s="45">
        <v>0</v>
      </c>
      <c r="Q33" s="45">
        <v>0</v>
      </c>
      <c r="R33" s="45">
        <v>0</v>
      </c>
      <c r="S33" s="45">
        <v>0</v>
      </c>
      <c r="T33" s="45">
        <v>0</v>
      </c>
      <c r="U33" s="45">
        <v>0</v>
      </c>
      <c r="V33" s="46">
        <v>0</v>
      </c>
      <c r="W33" s="20" t="s">
        <v>5</v>
      </c>
      <c r="X33" s="20"/>
      <c r="Y33" s="20" t="s">
        <v>9</v>
      </c>
      <c r="Z33" s="195"/>
    </row>
    <row r="34" spans="1:26">
      <c r="A34" s="195"/>
      <c r="B34" s="119" t="s">
        <v>5</v>
      </c>
      <c r="C34" s="119" t="s">
        <v>16</v>
      </c>
      <c r="D34" s="119"/>
      <c r="E34" s="120">
        <v>6050.7765060000002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1919.52</v>
      </c>
      <c r="M34" s="121">
        <v>0</v>
      </c>
      <c r="N34" s="121">
        <v>0</v>
      </c>
      <c r="O34" s="121">
        <v>4131.2565059999997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4">
        <v>0</v>
      </c>
      <c r="W34" s="119" t="s">
        <v>5</v>
      </c>
      <c r="X34" s="119" t="s">
        <v>16</v>
      </c>
      <c r="Y34" s="119"/>
      <c r="Z34" s="195"/>
    </row>
    <row r="35" spans="1:26">
      <c r="A35" s="195"/>
      <c r="B35" s="20" t="s">
        <v>5</v>
      </c>
      <c r="C35" s="20"/>
      <c r="D35" s="20" t="s">
        <v>8</v>
      </c>
      <c r="E35" s="21">
        <v>4131.2565059999997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4131.2565059999997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118">
        <v>0</v>
      </c>
      <c r="W35" s="20" t="s">
        <v>5</v>
      </c>
      <c r="X35" s="20"/>
      <c r="Y35" s="20" t="s">
        <v>8</v>
      </c>
      <c r="Z35" s="195"/>
    </row>
    <row r="36" spans="1:26">
      <c r="A36" s="195"/>
      <c r="B36" s="20" t="s">
        <v>5</v>
      </c>
      <c r="C36" s="20"/>
      <c r="D36" s="20" t="s">
        <v>9</v>
      </c>
      <c r="E36" s="21">
        <v>1919.52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1919.52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118">
        <v>0</v>
      </c>
      <c r="W36" s="20" t="s">
        <v>5</v>
      </c>
      <c r="X36" s="20"/>
      <c r="Y36" s="20" t="s">
        <v>9</v>
      </c>
      <c r="Z36" s="195"/>
    </row>
    <row r="37" spans="1:26">
      <c r="A37" s="195"/>
      <c r="B37" s="119"/>
      <c r="C37" s="119" t="s">
        <v>17</v>
      </c>
      <c r="D37" s="119"/>
      <c r="E37" s="120">
        <v>6482.79504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6482.79504</v>
      </c>
      <c r="R37" s="121">
        <v>0</v>
      </c>
      <c r="S37" s="121">
        <v>0</v>
      </c>
      <c r="T37" s="121">
        <v>0</v>
      </c>
      <c r="U37" s="121">
        <v>0</v>
      </c>
      <c r="V37" s="124">
        <v>0</v>
      </c>
      <c r="W37" s="119"/>
      <c r="X37" s="119" t="s">
        <v>17</v>
      </c>
      <c r="Y37" s="119"/>
      <c r="Z37" s="195"/>
    </row>
    <row r="38" spans="1:26">
      <c r="A38" s="195"/>
      <c r="B38" s="20"/>
      <c r="C38" s="20"/>
      <c r="D38" s="20" t="s">
        <v>8</v>
      </c>
      <c r="E38" s="21">
        <v>6482.79504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6482.79504</v>
      </c>
      <c r="R38" s="24">
        <v>0</v>
      </c>
      <c r="S38" s="24">
        <v>0</v>
      </c>
      <c r="T38" s="24">
        <v>0</v>
      </c>
      <c r="U38" s="24">
        <v>0</v>
      </c>
      <c r="V38" s="118">
        <v>0</v>
      </c>
      <c r="W38" s="20"/>
      <c r="X38" s="20"/>
      <c r="Y38" s="20" t="s">
        <v>8</v>
      </c>
      <c r="Z38" s="195"/>
    </row>
    <row r="39" spans="1:26">
      <c r="A39" s="195"/>
      <c r="B39" s="20"/>
      <c r="C39" s="20"/>
      <c r="D39" s="20" t="s">
        <v>9</v>
      </c>
      <c r="E39" s="21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118">
        <v>0</v>
      </c>
      <c r="W39" s="20"/>
      <c r="X39" s="20"/>
      <c r="Y39" s="20" t="s">
        <v>9</v>
      </c>
      <c r="Z39" s="195"/>
    </row>
    <row r="40" spans="1:26">
      <c r="A40" s="195"/>
      <c r="B40" s="119"/>
      <c r="C40" s="119" t="s">
        <v>19</v>
      </c>
      <c r="D40" s="119"/>
      <c r="E40" s="120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0</v>
      </c>
      <c r="M40" s="121">
        <v>0</v>
      </c>
      <c r="N40" s="121">
        <v>0</v>
      </c>
      <c r="O40" s="121">
        <v>0</v>
      </c>
      <c r="P40" s="121">
        <v>0</v>
      </c>
      <c r="Q40" s="121">
        <v>0</v>
      </c>
      <c r="R40" s="121">
        <v>0</v>
      </c>
      <c r="S40" s="121">
        <v>0</v>
      </c>
      <c r="T40" s="121">
        <v>0</v>
      </c>
      <c r="U40" s="121">
        <v>0</v>
      </c>
      <c r="V40" s="124">
        <v>0</v>
      </c>
      <c r="W40" s="119"/>
      <c r="X40" s="119" t="s">
        <v>19</v>
      </c>
      <c r="Y40" s="119"/>
      <c r="Z40" s="195"/>
    </row>
    <row r="41" spans="1:26">
      <c r="A41" s="195"/>
      <c r="B41" s="20"/>
      <c r="C41" s="20"/>
      <c r="D41" s="20" t="s">
        <v>8</v>
      </c>
      <c r="E41" s="21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118">
        <v>0</v>
      </c>
      <c r="W41" s="20"/>
      <c r="X41" s="20"/>
      <c r="Y41" s="20" t="s">
        <v>8</v>
      </c>
      <c r="Z41" s="195"/>
    </row>
    <row r="42" spans="1:26">
      <c r="A42" s="195"/>
      <c r="B42" s="20"/>
      <c r="C42" s="20"/>
      <c r="D42" s="20" t="s">
        <v>9</v>
      </c>
      <c r="E42" s="21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118">
        <v>0</v>
      </c>
      <c r="W42" s="20"/>
      <c r="X42" s="20"/>
      <c r="Y42" s="20" t="s">
        <v>9</v>
      </c>
      <c r="Z42" s="195"/>
    </row>
    <row r="43" spans="1:26">
      <c r="A43" s="195"/>
      <c r="B43" s="119"/>
      <c r="C43" s="119" t="s">
        <v>22</v>
      </c>
      <c r="D43" s="119"/>
      <c r="E43" s="120">
        <v>0</v>
      </c>
      <c r="F43" s="121">
        <v>0</v>
      </c>
      <c r="G43" s="121">
        <v>0</v>
      </c>
      <c r="H43" s="121">
        <v>0</v>
      </c>
      <c r="I43" s="121">
        <v>0</v>
      </c>
      <c r="J43" s="121">
        <v>0</v>
      </c>
      <c r="K43" s="121">
        <v>0</v>
      </c>
      <c r="L43" s="121">
        <v>0</v>
      </c>
      <c r="M43" s="121">
        <v>0</v>
      </c>
      <c r="N43" s="121">
        <v>0</v>
      </c>
      <c r="O43" s="121">
        <v>0</v>
      </c>
      <c r="P43" s="121">
        <v>0</v>
      </c>
      <c r="Q43" s="121">
        <v>0</v>
      </c>
      <c r="R43" s="121">
        <v>0</v>
      </c>
      <c r="S43" s="121">
        <v>0</v>
      </c>
      <c r="T43" s="121">
        <v>0</v>
      </c>
      <c r="U43" s="121">
        <v>0</v>
      </c>
      <c r="V43" s="124">
        <v>0</v>
      </c>
      <c r="W43" s="119"/>
      <c r="X43" s="119" t="s">
        <v>22</v>
      </c>
      <c r="Y43" s="119"/>
      <c r="Z43" s="195"/>
    </row>
    <row r="44" spans="1:26">
      <c r="A44" s="195"/>
      <c r="B44" s="20"/>
      <c r="C44" s="20"/>
      <c r="D44" s="20" t="s">
        <v>8</v>
      </c>
      <c r="E44" s="21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118">
        <v>0</v>
      </c>
      <c r="W44" s="20"/>
      <c r="X44" s="20"/>
      <c r="Y44" s="20" t="s">
        <v>8</v>
      </c>
      <c r="Z44" s="195"/>
    </row>
    <row r="45" spans="1:26">
      <c r="A45" s="195"/>
      <c r="B45" s="20"/>
      <c r="C45" s="20"/>
      <c r="D45" s="20" t="s">
        <v>9</v>
      </c>
      <c r="E45" s="21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118">
        <v>0</v>
      </c>
      <c r="W45" s="20"/>
      <c r="X45" s="20"/>
      <c r="Y45" s="20" t="s">
        <v>9</v>
      </c>
      <c r="Z45" s="195"/>
    </row>
    <row r="46" spans="1:26">
      <c r="A46" s="195"/>
      <c r="B46" s="123"/>
      <c r="C46" s="119" t="s">
        <v>63</v>
      </c>
      <c r="D46" s="123"/>
      <c r="E46" s="120">
        <v>0</v>
      </c>
      <c r="F46" s="121">
        <v>0</v>
      </c>
      <c r="G46" s="121">
        <v>0</v>
      </c>
      <c r="H46" s="121">
        <v>0</v>
      </c>
      <c r="I46" s="121">
        <v>0</v>
      </c>
      <c r="J46" s="121">
        <v>0</v>
      </c>
      <c r="K46" s="121">
        <v>0</v>
      </c>
      <c r="L46" s="121">
        <v>0</v>
      </c>
      <c r="M46" s="121">
        <v>0</v>
      </c>
      <c r="N46" s="121">
        <v>0</v>
      </c>
      <c r="O46" s="121">
        <v>0</v>
      </c>
      <c r="P46" s="121">
        <v>0</v>
      </c>
      <c r="Q46" s="121">
        <v>0</v>
      </c>
      <c r="R46" s="121">
        <v>0</v>
      </c>
      <c r="S46" s="121">
        <v>0</v>
      </c>
      <c r="T46" s="121">
        <v>0</v>
      </c>
      <c r="U46" s="121">
        <v>0</v>
      </c>
      <c r="V46" s="124">
        <v>0</v>
      </c>
      <c r="W46" s="123"/>
      <c r="X46" s="119" t="s">
        <v>63</v>
      </c>
      <c r="Y46" s="123"/>
      <c r="Z46" s="195"/>
    </row>
    <row r="47" spans="1:26">
      <c r="A47" s="195"/>
      <c r="B47" s="20" t="s">
        <v>5</v>
      </c>
      <c r="C47" s="20"/>
      <c r="D47" s="20" t="s">
        <v>8</v>
      </c>
      <c r="E47" s="21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118">
        <v>0</v>
      </c>
      <c r="W47" s="20" t="s">
        <v>5</v>
      </c>
      <c r="X47" s="20"/>
      <c r="Y47" s="20" t="s">
        <v>8</v>
      </c>
      <c r="Z47" s="195"/>
    </row>
    <row r="48" spans="1:26">
      <c r="A48" s="195"/>
      <c r="B48" s="20"/>
      <c r="C48" s="20"/>
      <c r="D48" s="20" t="s">
        <v>9</v>
      </c>
      <c r="E48" s="21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118">
        <v>0</v>
      </c>
      <c r="W48" s="20"/>
      <c r="X48" s="20"/>
      <c r="Y48" s="20" t="s">
        <v>9</v>
      </c>
      <c r="Z48" s="195"/>
    </row>
    <row r="49" spans="1:28">
      <c r="A49" s="195"/>
      <c r="B49" s="119"/>
      <c r="C49" s="119" t="s">
        <v>24</v>
      </c>
      <c r="D49" s="119"/>
      <c r="E49" s="120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0</v>
      </c>
      <c r="K49" s="121">
        <v>0</v>
      </c>
      <c r="L49" s="121">
        <v>0</v>
      </c>
      <c r="M49" s="121">
        <v>0</v>
      </c>
      <c r="N49" s="121">
        <v>0</v>
      </c>
      <c r="O49" s="121">
        <v>0</v>
      </c>
      <c r="P49" s="121">
        <v>0</v>
      </c>
      <c r="Q49" s="121">
        <v>0</v>
      </c>
      <c r="R49" s="121">
        <v>0</v>
      </c>
      <c r="S49" s="121">
        <v>0</v>
      </c>
      <c r="T49" s="121">
        <v>0</v>
      </c>
      <c r="U49" s="121">
        <v>0</v>
      </c>
      <c r="V49" s="124">
        <v>0</v>
      </c>
      <c r="W49" s="123"/>
      <c r="X49" s="119" t="s">
        <v>24</v>
      </c>
      <c r="Y49" s="119"/>
      <c r="Z49" s="195"/>
    </row>
    <row r="50" spans="1:28">
      <c r="A50" s="195"/>
      <c r="B50" s="20" t="s">
        <v>5</v>
      </c>
      <c r="C50" s="20"/>
      <c r="D50" s="20" t="s">
        <v>9</v>
      </c>
      <c r="E50" s="21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118">
        <v>0</v>
      </c>
      <c r="W50" s="116" t="s">
        <v>5</v>
      </c>
      <c r="X50" s="20"/>
      <c r="Y50" s="20" t="s">
        <v>9</v>
      </c>
      <c r="Z50" s="195"/>
    </row>
    <row r="51" spans="1:28">
      <c r="A51" s="195"/>
      <c r="B51" s="119" t="s">
        <v>5</v>
      </c>
      <c r="C51" s="119" t="s">
        <v>60</v>
      </c>
      <c r="D51" s="119"/>
      <c r="E51" s="120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0</v>
      </c>
      <c r="N51" s="121">
        <v>0</v>
      </c>
      <c r="O51" s="121">
        <v>0</v>
      </c>
      <c r="P51" s="121">
        <v>0</v>
      </c>
      <c r="Q51" s="121">
        <v>0</v>
      </c>
      <c r="R51" s="121">
        <v>0</v>
      </c>
      <c r="S51" s="121">
        <v>0</v>
      </c>
      <c r="T51" s="121">
        <v>0</v>
      </c>
      <c r="U51" s="121">
        <v>0</v>
      </c>
      <c r="V51" s="124">
        <v>0</v>
      </c>
      <c r="W51" s="123" t="s">
        <v>5</v>
      </c>
      <c r="X51" s="119" t="s">
        <v>47</v>
      </c>
      <c r="Y51" s="119"/>
      <c r="Z51" s="195"/>
    </row>
    <row r="52" spans="1:28">
      <c r="A52" s="195"/>
      <c r="B52" s="20"/>
      <c r="C52" s="20"/>
      <c r="D52" s="20" t="s">
        <v>8</v>
      </c>
      <c r="E52" s="21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118">
        <v>0</v>
      </c>
      <c r="W52" s="116"/>
      <c r="X52" s="20"/>
      <c r="Y52" s="20" t="s">
        <v>8</v>
      </c>
      <c r="Z52" s="195"/>
    </row>
    <row r="53" spans="1:28">
      <c r="A53" s="195"/>
      <c r="B53" s="119"/>
      <c r="C53" s="119" t="s">
        <v>25</v>
      </c>
      <c r="D53" s="119"/>
      <c r="E53" s="120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0</v>
      </c>
      <c r="Q53" s="121">
        <v>0</v>
      </c>
      <c r="R53" s="121">
        <v>0</v>
      </c>
      <c r="S53" s="121">
        <v>0</v>
      </c>
      <c r="T53" s="121">
        <v>0</v>
      </c>
      <c r="U53" s="121">
        <v>0</v>
      </c>
      <c r="V53" s="124">
        <v>0</v>
      </c>
      <c r="W53" s="119"/>
      <c r="X53" s="119" t="s">
        <v>25</v>
      </c>
      <c r="Y53" s="119"/>
      <c r="Z53" s="195"/>
    </row>
    <row r="54" spans="1:28">
      <c r="A54" s="195"/>
      <c r="B54" s="20"/>
      <c r="C54" s="20"/>
      <c r="D54" s="20" t="s">
        <v>8</v>
      </c>
      <c r="E54" s="21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118">
        <v>0</v>
      </c>
      <c r="W54" s="20"/>
      <c r="X54" s="20"/>
      <c r="Y54" s="20" t="s">
        <v>8</v>
      </c>
      <c r="Z54" s="195"/>
    </row>
    <row r="55" spans="1:28">
      <c r="A55" s="195"/>
      <c r="B55" s="20"/>
      <c r="C55" s="20"/>
      <c r="D55" s="20" t="s">
        <v>9</v>
      </c>
      <c r="E55" s="21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118">
        <v>0</v>
      </c>
      <c r="W55" s="20"/>
      <c r="X55" s="20"/>
      <c r="Y55" s="20" t="s">
        <v>9</v>
      </c>
      <c r="Z55" s="195"/>
    </row>
    <row r="56" spans="1:28">
      <c r="A56" s="195"/>
      <c r="B56" s="119"/>
      <c r="C56" s="119" t="s">
        <v>26</v>
      </c>
      <c r="D56" s="119"/>
      <c r="E56" s="120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0</v>
      </c>
      <c r="N56" s="121">
        <v>0</v>
      </c>
      <c r="O56" s="121">
        <v>0</v>
      </c>
      <c r="P56" s="121">
        <v>0</v>
      </c>
      <c r="Q56" s="121">
        <v>0</v>
      </c>
      <c r="R56" s="121">
        <v>0</v>
      </c>
      <c r="S56" s="121">
        <v>0</v>
      </c>
      <c r="T56" s="121">
        <v>0</v>
      </c>
      <c r="U56" s="121">
        <v>0</v>
      </c>
      <c r="V56" s="124">
        <v>0</v>
      </c>
      <c r="W56" s="119"/>
      <c r="X56" s="119" t="s">
        <v>26</v>
      </c>
      <c r="Y56" s="119"/>
      <c r="Z56" s="195"/>
    </row>
    <row r="57" spans="1:28">
      <c r="A57" s="195"/>
      <c r="B57" s="20"/>
      <c r="C57" s="20"/>
      <c r="D57" s="20" t="s">
        <v>8</v>
      </c>
      <c r="E57" s="21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118">
        <v>0</v>
      </c>
      <c r="W57" s="20"/>
      <c r="X57" s="20"/>
      <c r="Y57" s="20" t="s">
        <v>8</v>
      </c>
      <c r="Z57" s="195"/>
    </row>
    <row r="58" spans="1:28">
      <c r="A58" s="195"/>
      <c r="B58" s="16" t="s">
        <v>27</v>
      </c>
      <c r="C58" s="16"/>
      <c r="D58" s="16"/>
      <c r="E58" s="41">
        <v>28419.19115914217</v>
      </c>
      <c r="F58" s="42">
        <v>0</v>
      </c>
      <c r="G58" s="42">
        <v>0</v>
      </c>
      <c r="H58" s="42">
        <v>0</v>
      </c>
      <c r="I58" s="42">
        <v>0</v>
      </c>
      <c r="J58" s="42">
        <v>0</v>
      </c>
      <c r="K58" s="42">
        <v>0</v>
      </c>
      <c r="L58" s="42">
        <v>0</v>
      </c>
      <c r="M58" s="42">
        <v>0</v>
      </c>
      <c r="N58" s="42">
        <v>2845.6491439245442</v>
      </c>
      <c r="O58" s="42">
        <v>0</v>
      </c>
      <c r="P58" s="42">
        <v>0</v>
      </c>
      <c r="Q58" s="42">
        <v>25573.54201521763</v>
      </c>
      <c r="R58" s="42">
        <v>0</v>
      </c>
      <c r="S58" s="42">
        <v>0</v>
      </c>
      <c r="T58" s="42">
        <v>0</v>
      </c>
      <c r="U58" s="42">
        <v>0</v>
      </c>
      <c r="V58" s="43">
        <v>0</v>
      </c>
      <c r="W58" s="16" t="s">
        <v>27</v>
      </c>
      <c r="X58" s="16"/>
      <c r="Y58" s="16"/>
      <c r="Z58" s="195"/>
      <c r="AA58" s="5"/>
      <c r="AB58" s="5"/>
    </row>
    <row r="59" spans="1:28">
      <c r="A59" s="195"/>
      <c r="B59" s="20" t="s">
        <v>5</v>
      </c>
      <c r="C59" s="20"/>
      <c r="D59" s="20" t="s">
        <v>8</v>
      </c>
      <c r="E59" s="44">
        <v>25503.39327565454</v>
      </c>
      <c r="F59" s="45">
        <v>0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0</v>
      </c>
      <c r="N59" s="45">
        <v>0</v>
      </c>
      <c r="O59" s="45">
        <v>0</v>
      </c>
      <c r="P59" s="45">
        <v>0</v>
      </c>
      <c r="Q59" s="45">
        <v>25503.39327565454</v>
      </c>
      <c r="R59" s="45">
        <v>0</v>
      </c>
      <c r="S59" s="45">
        <v>0</v>
      </c>
      <c r="T59" s="45">
        <v>0</v>
      </c>
      <c r="U59" s="45">
        <v>0</v>
      </c>
      <c r="V59" s="46">
        <v>0</v>
      </c>
      <c r="W59" s="20" t="s">
        <v>5</v>
      </c>
      <c r="X59" s="20"/>
      <c r="Y59" s="20" t="s">
        <v>8</v>
      </c>
      <c r="Z59" s="195"/>
    </row>
    <row r="60" spans="1:28">
      <c r="A60" s="195"/>
      <c r="B60" s="20" t="s">
        <v>5</v>
      </c>
      <c r="C60" s="20"/>
      <c r="D60" s="20" t="s">
        <v>9</v>
      </c>
      <c r="E60" s="44">
        <v>2915.7978834876299</v>
      </c>
      <c r="F60" s="45">
        <v>0</v>
      </c>
      <c r="G60" s="45">
        <v>0</v>
      </c>
      <c r="H60" s="45">
        <v>0</v>
      </c>
      <c r="I60" s="45">
        <v>0</v>
      </c>
      <c r="J60" s="45">
        <v>0</v>
      </c>
      <c r="K60" s="45">
        <v>0</v>
      </c>
      <c r="L60" s="45">
        <v>0</v>
      </c>
      <c r="M60" s="45">
        <v>0</v>
      </c>
      <c r="N60" s="45">
        <v>2845.6491439245442</v>
      </c>
      <c r="O60" s="45">
        <v>0</v>
      </c>
      <c r="P60" s="45">
        <v>0</v>
      </c>
      <c r="Q60" s="45">
        <v>70.148739563086409</v>
      </c>
      <c r="R60" s="45">
        <v>0</v>
      </c>
      <c r="S60" s="45">
        <v>0</v>
      </c>
      <c r="T60" s="45">
        <v>0</v>
      </c>
      <c r="U60" s="45">
        <v>0</v>
      </c>
      <c r="V60" s="46">
        <v>0</v>
      </c>
      <c r="W60" s="20" t="s">
        <v>5</v>
      </c>
      <c r="X60" s="20"/>
      <c r="Y60" s="20" t="s">
        <v>9</v>
      </c>
      <c r="Z60" s="195"/>
    </row>
    <row r="61" spans="1:28">
      <c r="A61" s="195"/>
      <c r="B61" s="119" t="s">
        <v>5</v>
      </c>
      <c r="C61" s="119" t="s">
        <v>28</v>
      </c>
      <c r="D61" s="119"/>
      <c r="E61" s="120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4">
        <v>0</v>
      </c>
      <c r="W61" s="119" t="s">
        <v>5</v>
      </c>
      <c r="X61" s="119" t="s">
        <v>28</v>
      </c>
      <c r="Y61" s="119"/>
      <c r="Z61" s="195"/>
    </row>
    <row r="62" spans="1:28">
      <c r="A62" s="195"/>
      <c r="B62" s="20" t="s">
        <v>5</v>
      </c>
      <c r="C62" s="20"/>
      <c r="D62" s="20" t="s">
        <v>8</v>
      </c>
      <c r="E62" s="99">
        <v>0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24">
        <v>0</v>
      </c>
      <c r="L62" s="24">
        <v>0</v>
      </c>
      <c r="M62" s="24">
        <v>0</v>
      </c>
      <c r="N62" s="24">
        <v>0</v>
      </c>
      <c r="O62" s="24">
        <v>0</v>
      </c>
      <c r="P62" s="24">
        <v>0</v>
      </c>
      <c r="Q62" s="24">
        <v>0</v>
      </c>
      <c r="R62" s="24">
        <v>0</v>
      </c>
      <c r="S62" s="24">
        <v>0</v>
      </c>
      <c r="T62" s="24">
        <v>0</v>
      </c>
      <c r="U62" s="24">
        <v>0</v>
      </c>
      <c r="V62" s="118">
        <v>0</v>
      </c>
      <c r="W62" s="20" t="s">
        <v>5</v>
      </c>
      <c r="X62" s="20"/>
      <c r="Y62" s="20" t="s">
        <v>8</v>
      </c>
      <c r="Z62" s="195"/>
    </row>
    <row r="63" spans="1:28">
      <c r="A63" s="195"/>
      <c r="B63" s="20" t="s">
        <v>5</v>
      </c>
      <c r="C63" s="20"/>
      <c r="D63" s="20" t="s">
        <v>9</v>
      </c>
      <c r="E63" s="99">
        <v>0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0</v>
      </c>
      <c r="Q63" s="24">
        <v>0</v>
      </c>
      <c r="R63" s="24">
        <v>0</v>
      </c>
      <c r="S63" s="24">
        <v>0</v>
      </c>
      <c r="T63" s="24">
        <v>0</v>
      </c>
      <c r="U63" s="24">
        <v>0</v>
      </c>
      <c r="V63" s="118">
        <v>0</v>
      </c>
      <c r="W63" s="20" t="s">
        <v>5</v>
      </c>
      <c r="X63" s="20"/>
      <c r="Y63" s="20" t="s">
        <v>9</v>
      </c>
      <c r="Z63" s="195"/>
    </row>
    <row r="64" spans="1:28">
      <c r="A64" s="195"/>
      <c r="B64" s="119" t="s">
        <v>5</v>
      </c>
      <c r="C64" s="119" t="s">
        <v>29</v>
      </c>
      <c r="D64" s="119"/>
      <c r="E64" s="120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4">
        <v>0</v>
      </c>
      <c r="W64" s="119" t="s">
        <v>5</v>
      </c>
      <c r="X64" s="119" t="s">
        <v>29</v>
      </c>
      <c r="Y64" s="119"/>
      <c r="Z64" s="195"/>
    </row>
    <row r="65" spans="1:28">
      <c r="A65" s="195"/>
      <c r="B65" s="20" t="s">
        <v>5</v>
      </c>
      <c r="C65" s="20"/>
      <c r="D65" s="20" t="s">
        <v>8</v>
      </c>
      <c r="E65" s="21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  <c r="T65" s="24">
        <v>0</v>
      </c>
      <c r="U65" s="24">
        <v>0</v>
      </c>
      <c r="V65" s="118">
        <v>0</v>
      </c>
      <c r="W65" s="20" t="s">
        <v>5</v>
      </c>
      <c r="X65" s="20"/>
      <c r="Y65" s="20" t="s">
        <v>8</v>
      </c>
      <c r="Z65" s="195"/>
    </row>
    <row r="66" spans="1:28">
      <c r="A66" s="195"/>
      <c r="B66" s="20" t="s">
        <v>5</v>
      </c>
      <c r="C66" s="20"/>
      <c r="D66" s="20" t="s">
        <v>9</v>
      </c>
      <c r="E66" s="21">
        <v>0</v>
      </c>
      <c r="F66" s="24">
        <v>0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4">
        <v>0</v>
      </c>
      <c r="M66" s="24">
        <v>0</v>
      </c>
      <c r="N66" s="24">
        <v>0</v>
      </c>
      <c r="O66" s="24">
        <v>0</v>
      </c>
      <c r="P66" s="24">
        <v>0</v>
      </c>
      <c r="Q66" s="24">
        <v>0</v>
      </c>
      <c r="R66" s="24">
        <v>0</v>
      </c>
      <c r="S66" s="24">
        <v>0</v>
      </c>
      <c r="T66" s="24">
        <v>0</v>
      </c>
      <c r="U66" s="24">
        <v>0</v>
      </c>
      <c r="V66" s="118">
        <v>0</v>
      </c>
      <c r="W66" s="20" t="s">
        <v>5</v>
      </c>
      <c r="X66" s="20"/>
      <c r="Y66" s="20" t="s">
        <v>9</v>
      </c>
      <c r="Z66" s="195"/>
    </row>
    <row r="67" spans="1:28">
      <c r="A67" s="195"/>
      <c r="B67" s="119" t="s">
        <v>5</v>
      </c>
      <c r="C67" s="119" t="s">
        <v>30</v>
      </c>
      <c r="D67" s="119"/>
      <c r="E67" s="120">
        <v>2915.7978834876299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1">
        <v>0</v>
      </c>
      <c r="L67" s="121">
        <v>0</v>
      </c>
      <c r="M67" s="121">
        <v>0</v>
      </c>
      <c r="N67" s="121">
        <v>2845.6491439245442</v>
      </c>
      <c r="O67" s="121">
        <v>0</v>
      </c>
      <c r="P67" s="121">
        <v>0</v>
      </c>
      <c r="Q67" s="121">
        <v>70.148739563086409</v>
      </c>
      <c r="R67" s="121">
        <v>0</v>
      </c>
      <c r="S67" s="121">
        <v>0</v>
      </c>
      <c r="T67" s="121">
        <v>0</v>
      </c>
      <c r="U67" s="121">
        <v>0</v>
      </c>
      <c r="V67" s="124">
        <v>0</v>
      </c>
      <c r="W67" s="119" t="s">
        <v>5</v>
      </c>
      <c r="X67" s="119" t="s">
        <v>30</v>
      </c>
      <c r="Y67" s="119"/>
      <c r="Z67" s="195"/>
    </row>
    <row r="68" spans="1:28">
      <c r="A68" s="195"/>
      <c r="B68" s="20" t="s">
        <v>5</v>
      </c>
      <c r="C68" s="20"/>
      <c r="D68" s="20" t="s">
        <v>8</v>
      </c>
      <c r="E68" s="21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4">
        <v>0</v>
      </c>
      <c r="Q68" s="24">
        <v>0</v>
      </c>
      <c r="R68" s="24">
        <v>0</v>
      </c>
      <c r="S68" s="24">
        <v>0</v>
      </c>
      <c r="T68" s="24">
        <v>0</v>
      </c>
      <c r="U68" s="24">
        <v>0</v>
      </c>
      <c r="V68" s="118">
        <v>0</v>
      </c>
      <c r="W68" s="20" t="s">
        <v>5</v>
      </c>
      <c r="X68" s="20"/>
      <c r="Y68" s="20" t="s">
        <v>8</v>
      </c>
      <c r="Z68" s="195"/>
    </row>
    <row r="69" spans="1:28">
      <c r="A69" s="195"/>
      <c r="B69" s="20" t="s">
        <v>5</v>
      </c>
      <c r="C69" s="20"/>
      <c r="D69" s="20" t="s">
        <v>9</v>
      </c>
      <c r="E69" s="21">
        <v>2915.7978834876299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2845.6491439245442</v>
      </c>
      <c r="O69" s="24">
        <v>0</v>
      </c>
      <c r="P69" s="24">
        <v>0</v>
      </c>
      <c r="Q69" s="24">
        <v>70.148739563086409</v>
      </c>
      <c r="R69" s="24">
        <v>0</v>
      </c>
      <c r="S69" s="24">
        <v>0</v>
      </c>
      <c r="T69" s="24">
        <v>0</v>
      </c>
      <c r="U69" s="24">
        <v>0</v>
      </c>
      <c r="V69" s="118">
        <v>0</v>
      </c>
      <c r="W69" s="20" t="s">
        <v>5</v>
      </c>
      <c r="X69" s="20"/>
      <c r="Y69" s="20" t="s">
        <v>9</v>
      </c>
      <c r="Z69" s="195"/>
    </row>
    <row r="70" spans="1:28">
      <c r="A70" s="195"/>
      <c r="B70" s="119"/>
      <c r="C70" s="119" t="s">
        <v>32</v>
      </c>
      <c r="D70" s="119"/>
      <c r="E70" s="120">
        <v>25503.39327565454</v>
      </c>
      <c r="F70" s="121">
        <v>0</v>
      </c>
      <c r="G70" s="121">
        <v>0</v>
      </c>
      <c r="H70" s="121">
        <v>0</v>
      </c>
      <c r="I70" s="121">
        <v>0</v>
      </c>
      <c r="J70" s="121">
        <v>0</v>
      </c>
      <c r="K70" s="121">
        <v>0</v>
      </c>
      <c r="L70" s="121">
        <v>0</v>
      </c>
      <c r="M70" s="121">
        <v>0</v>
      </c>
      <c r="N70" s="121">
        <v>0</v>
      </c>
      <c r="O70" s="121">
        <v>0</v>
      </c>
      <c r="P70" s="121">
        <v>0</v>
      </c>
      <c r="Q70" s="121">
        <v>25503.39327565454</v>
      </c>
      <c r="R70" s="121">
        <v>0</v>
      </c>
      <c r="S70" s="121">
        <v>0</v>
      </c>
      <c r="T70" s="121">
        <v>0</v>
      </c>
      <c r="U70" s="121">
        <v>0</v>
      </c>
      <c r="V70" s="124">
        <v>0</v>
      </c>
      <c r="W70" s="119"/>
      <c r="X70" s="119" t="s">
        <v>32</v>
      </c>
      <c r="Y70" s="119"/>
      <c r="Z70" s="195"/>
    </row>
    <row r="71" spans="1:28">
      <c r="A71" s="195"/>
      <c r="B71" s="20"/>
      <c r="C71" s="20"/>
      <c r="D71" s="20" t="s">
        <v>8</v>
      </c>
      <c r="E71" s="21">
        <v>25503.39327565454</v>
      </c>
      <c r="F71" s="24">
        <v>0</v>
      </c>
      <c r="G71" s="24">
        <v>0</v>
      </c>
      <c r="H71" s="24">
        <v>0</v>
      </c>
      <c r="I71" s="24">
        <v>0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0</v>
      </c>
      <c r="P71" s="24">
        <v>0</v>
      </c>
      <c r="Q71" s="24">
        <v>25503.39327565454</v>
      </c>
      <c r="R71" s="24">
        <v>0</v>
      </c>
      <c r="S71" s="24">
        <v>0</v>
      </c>
      <c r="T71" s="24">
        <v>0</v>
      </c>
      <c r="U71" s="24">
        <v>0</v>
      </c>
      <c r="V71" s="118">
        <v>0</v>
      </c>
      <c r="W71" s="20"/>
      <c r="X71" s="20"/>
      <c r="Y71" s="20" t="s">
        <v>8</v>
      </c>
      <c r="Z71" s="195"/>
    </row>
    <row r="72" spans="1:28">
      <c r="A72" s="195"/>
      <c r="B72" s="20"/>
      <c r="C72" s="20"/>
      <c r="D72" s="20" t="s">
        <v>9</v>
      </c>
      <c r="E72" s="21">
        <v>0</v>
      </c>
      <c r="F72" s="24">
        <v>0</v>
      </c>
      <c r="G72" s="24">
        <v>0</v>
      </c>
      <c r="H72" s="24">
        <v>0</v>
      </c>
      <c r="I72" s="24">
        <v>0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4">
        <v>0</v>
      </c>
      <c r="T72" s="24">
        <v>0</v>
      </c>
      <c r="U72" s="24">
        <v>0</v>
      </c>
      <c r="V72" s="118">
        <v>0</v>
      </c>
      <c r="W72" s="20"/>
      <c r="X72" s="20"/>
      <c r="Y72" s="20" t="s">
        <v>9</v>
      </c>
      <c r="Z72" s="195"/>
    </row>
    <row r="73" spans="1:28">
      <c r="A73" s="195"/>
      <c r="B73" s="119"/>
      <c r="C73" s="119" t="s">
        <v>31</v>
      </c>
      <c r="D73" s="119"/>
      <c r="E73" s="120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0</v>
      </c>
      <c r="P73" s="121">
        <v>0</v>
      </c>
      <c r="Q73" s="121">
        <v>0</v>
      </c>
      <c r="R73" s="121">
        <v>0</v>
      </c>
      <c r="S73" s="121">
        <v>0</v>
      </c>
      <c r="T73" s="121">
        <v>0</v>
      </c>
      <c r="U73" s="121">
        <v>0</v>
      </c>
      <c r="V73" s="124">
        <v>0</v>
      </c>
      <c r="W73" s="119"/>
      <c r="X73" s="119" t="s">
        <v>31</v>
      </c>
      <c r="Y73" s="119"/>
      <c r="Z73" s="195"/>
    </row>
    <row r="74" spans="1:28">
      <c r="A74" s="195"/>
      <c r="B74" s="20"/>
      <c r="C74" s="20"/>
      <c r="D74" s="20" t="s">
        <v>9</v>
      </c>
      <c r="E74" s="21">
        <v>0</v>
      </c>
      <c r="F74" s="24">
        <v>0</v>
      </c>
      <c r="G74" s="24">
        <v>0</v>
      </c>
      <c r="H74" s="24">
        <v>0</v>
      </c>
      <c r="I74" s="24">
        <v>0</v>
      </c>
      <c r="J74" s="24">
        <v>0</v>
      </c>
      <c r="K74" s="24">
        <v>0</v>
      </c>
      <c r="L74" s="24">
        <v>0</v>
      </c>
      <c r="M74" s="24">
        <v>0</v>
      </c>
      <c r="N74" s="24">
        <v>0</v>
      </c>
      <c r="O74" s="24">
        <v>0</v>
      </c>
      <c r="P74" s="24">
        <v>0</v>
      </c>
      <c r="Q74" s="24">
        <v>0</v>
      </c>
      <c r="R74" s="24">
        <v>0</v>
      </c>
      <c r="S74" s="24">
        <v>0</v>
      </c>
      <c r="T74" s="24">
        <v>0</v>
      </c>
      <c r="U74" s="24">
        <v>0</v>
      </c>
      <c r="V74" s="118">
        <v>0</v>
      </c>
      <c r="W74" s="20"/>
      <c r="X74" s="20"/>
      <c r="Y74" s="20" t="s">
        <v>9</v>
      </c>
      <c r="Z74" s="195"/>
    </row>
    <row r="75" spans="1:28">
      <c r="A75" s="195"/>
      <c r="B75" s="119"/>
      <c r="C75" s="119" t="s">
        <v>33</v>
      </c>
      <c r="D75" s="119"/>
      <c r="E75" s="120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1">
        <v>0</v>
      </c>
      <c r="L75" s="121">
        <v>0</v>
      </c>
      <c r="M75" s="121">
        <v>0</v>
      </c>
      <c r="N75" s="121">
        <v>0</v>
      </c>
      <c r="O75" s="121">
        <v>0</v>
      </c>
      <c r="P75" s="121">
        <v>0</v>
      </c>
      <c r="Q75" s="121">
        <v>0</v>
      </c>
      <c r="R75" s="121">
        <v>0</v>
      </c>
      <c r="S75" s="121">
        <v>0</v>
      </c>
      <c r="T75" s="121">
        <v>0</v>
      </c>
      <c r="U75" s="121">
        <v>0</v>
      </c>
      <c r="V75" s="124">
        <v>0</v>
      </c>
      <c r="W75" s="119"/>
      <c r="X75" s="119" t="s">
        <v>33</v>
      </c>
      <c r="Y75" s="119"/>
      <c r="Z75" s="195"/>
    </row>
    <row r="76" spans="1:28">
      <c r="A76" s="195"/>
      <c r="B76" s="20"/>
      <c r="C76" s="20"/>
      <c r="D76" s="20" t="s">
        <v>8</v>
      </c>
      <c r="E76" s="21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R76" s="24">
        <v>0</v>
      </c>
      <c r="S76" s="24">
        <v>0</v>
      </c>
      <c r="T76" s="24">
        <v>0</v>
      </c>
      <c r="U76" s="24">
        <v>0</v>
      </c>
      <c r="V76" s="118">
        <v>0</v>
      </c>
      <c r="W76" s="20"/>
      <c r="X76" s="20"/>
      <c r="Y76" s="20" t="s">
        <v>8</v>
      </c>
      <c r="Z76" s="195"/>
    </row>
    <row r="77" spans="1:28">
      <c r="A77" s="196" t="s">
        <v>3</v>
      </c>
      <c r="B77" s="28" t="s">
        <v>34</v>
      </c>
      <c r="C77" s="28"/>
      <c r="D77" s="28"/>
      <c r="E77" s="47">
        <v>327973.07874010381</v>
      </c>
      <c r="F77" s="48">
        <v>0</v>
      </c>
      <c r="G77" s="48">
        <v>63.840840920895779</v>
      </c>
      <c r="H77" s="48">
        <v>76.609009105074932</v>
      </c>
      <c r="I77" s="48">
        <v>31.92042046044789</v>
      </c>
      <c r="J77" s="48">
        <v>300.05195232821018</v>
      </c>
      <c r="K77" s="48">
        <v>146.83393411806031</v>
      </c>
      <c r="L77" s="48">
        <v>446.88588644627038</v>
      </c>
      <c r="M77" s="48">
        <v>223.44294322313519</v>
      </c>
      <c r="N77" s="48">
        <v>235609.8634785974</v>
      </c>
      <c r="O77" s="48">
        <v>7094.134251867762</v>
      </c>
      <c r="P77" s="48">
        <v>191.52252276268729</v>
      </c>
      <c r="Q77" s="48">
        <v>83379.392118380158</v>
      </c>
      <c r="R77" s="48">
        <v>306.43603642029967</v>
      </c>
      <c r="S77" s="48">
        <v>0</v>
      </c>
      <c r="T77" s="48">
        <v>82.993093197164512</v>
      </c>
      <c r="U77" s="48">
        <v>0</v>
      </c>
      <c r="V77" s="125">
        <v>19.15225227626873</v>
      </c>
      <c r="W77" s="28" t="s">
        <v>34</v>
      </c>
      <c r="X77" s="28"/>
      <c r="Y77" s="28"/>
      <c r="Z77" s="196" t="s">
        <v>3</v>
      </c>
      <c r="AA77" s="5"/>
      <c r="AB77" s="5"/>
    </row>
    <row r="78" spans="1:28">
      <c r="A78" s="195"/>
      <c r="B78" s="20" t="s">
        <v>5</v>
      </c>
      <c r="C78" s="20"/>
      <c r="D78" s="20" t="s">
        <v>8</v>
      </c>
      <c r="E78" s="21">
        <v>324707.61972700001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235083.17654099999</v>
      </c>
      <c r="O78" s="24">
        <v>6826.0027199999986</v>
      </c>
      <c r="P78" s="24">
        <v>0</v>
      </c>
      <c r="Q78" s="24">
        <v>82798.440466</v>
      </c>
      <c r="R78" s="24">
        <v>0</v>
      </c>
      <c r="S78" s="24">
        <v>0</v>
      </c>
      <c r="T78" s="24">
        <v>0</v>
      </c>
      <c r="U78" s="24">
        <v>0</v>
      </c>
      <c r="V78" s="118">
        <v>0</v>
      </c>
      <c r="W78" s="20" t="s">
        <v>5</v>
      </c>
      <c r="X78" s="20"/>
      <c r="Y78" s="20" t="s">
        <v>8</v>
      </c>
      <c r="Z78" s="195"/>
      <c r="AA78" s="5"/>
      <c r="AB78" s="5"/>
    </row>
    <row r="79" spans="1:28">
      <c r="A79" s="195"/>
      <c r="B79" s="20" t="s">
        <v>5</v>
      </c>
      <c r="C79" s="20"/>
      <c r="D79" s="20" t="s">
        <v>9</v>
      </c>
      <c r="E79" s="21">
        <v>3265.459013103819</v>
      </c>
      <c r="F79" s="24">
        <v>0</v>
      </c>
      <c r="G79" s="24">
        <v>63.840840920895779</v>
      </c>
      <c r="H79" s="24">
        <v>76.609009105074932</v>
      </c>
      <c r="I79" s="24">
        <v>31.92042046044789</v>
      </c>
      <c r="J79" s="24">
        <v>300.05195232821018</v>
      </c>
      <c r="K79" s="24">
        <v>146.83393411806031</v>
      </c>
      <c r="L79" s="24">
        <v>446.88588644627038</v>
      </c>
      <c r="M79" s="24">
        <v>223.44294322313519</v>
      </c>
      <c r="N79" s="24">
        <v>526.68693759739017</v>
      </c>
      <c r="O79" s="24">
        <v>268.13153186776219</v>
      </c>
      <c r="P79" s="24">
        <v>191.52252276268729</v>
      </c>
      <c r="Q79" s="24">
        <v>580.95165238015159</v>
      </c>
      <c r="R79" s="24">
        <v>306.43603642029967</v>
      </c>
      <c r="S79" s="24">
        <v>0</v>
      </c>
      <c r="T79" s="24">
        <v>82.993093197164512</v>
      </c>
      <c r="U79" s="24">
        <v>0</v>
      </c>
      <c r="V79" s="118">
        <v>19.15225227626873</v>
      </c>
      <c r="W79" s="20" t="s">
        <v>5</v>
      </c>
      <c r="X79" s="20"/>
      <c r="Y79" s="20" t="s">
        <v>9</v>
      </c>
      <c r="Z79" s="195"/>
      <c r="AA79" s="5"/>
      <c r="AB79" s="5"/>
    </row>
    <row r="80" spans="1:28">
      <c r="A80" s="195"/>
      <c r="B80" s="16" t="s">
        <v>35</v>
      </c>
      <c r="C80" s="16"/>
      <c r="D80" s="16"/>
      <c r="E80" s="17">
        <v>0</v>
      </c>
      <c r="F80" s="18">
        <v>0</v>
      </c>
      <c r="G80" s="18">
        <v>0</v>
      </c>
      <c r="H80" s="18">
        <v>0</v>
      </c>
      <c r="I80" s="18">
        <v>0</v>
      </c>
      <c r="J80" s="18">
        <v>0</v>
      </c>
      <c r="K80" s="18">
        <v>0</v>
      </c>
      <c r="L80" s="18">
        <v>0</v>
      </c>
      <c r="M80" s="18">
        <v>0</v>
      </c>
      <c r="N80" s="18">
        <v>0</v>
      </c>
      <c r="O80" s="18">
        <v>0</v>
      </c>
      <c r="P80" s="18">
        <v>0</v>
      </c>
      <c r="Q80" s="18">
        <v>0</v>
      </c>
      <c r="R80" s="18">
        <v>0</v>
      </c>
      <c r="S80" s="18">
        <v>0</v>
      </c>
      <c r="T80" s="18">
        <v>0</v>
      </c>
      <c r="U80" s="18">
        <v>0</v>
      </c>
      <c r="V80" s="117">
        <v>0</v>
      </c>
      <c r="W80" s="16" t="s">
        <v>35</v>
      </c>
      <c r="X80" s="16"/>
      <c r="Y80" s="16"/>
      <c r="Z80" s="195"/>
    </row>
    <row r="81" spans="1:26" ht="17.5" thickBot="1">
      <c r="A81" s="197"/>
      <c r="B81" s="126"/>
      <c r="C81" s="126"/>
      <c r="D81" s="126" t="s">
        <v>8</v>
      </c>
      <c r="E81" s="127">
        <v>0</v>
      </c>
      <c r="F81" s="128">
        <v>0</v>
      </c>
      <c r="G81" s="128">
        <v>0</v>
      </c>
      <c r="H81" s="128">
        <v>0</v>
      </c>
      <c r="I81" s="128">
        <v>0</v>
      </c>
      <c r="J81" s="128">
        <v>0</v>
      </c>
      <c r="K81" s="128">
        <v>0</v>
      </c>
      <c r="L81" s="128">
        <v>0</v>
      </c>
      <c r="M81" s="128">
        <v>0</v>
      </c>
      <c r="N81" s="128">
        <v>0</v>
      </c>
      <c r="O81" s="128">
        <v>0</v>
      </c>
      <c r="P81" s="128">
        <v>0</v>
      </c>
      <c r="Q81" s="128">
        <v>0</v>
      </c>
      <c r="R81" s="128">
        <v>0</v>
      </c>
      <c r="S81" s="128">
        <v>0</v>
      </c>
      <c r="T81" s="128">
        <v>0</v>
      </c>
      <c r="U81" s="128">
        <v>0</v>
      </c>
      <c r="V81" s="129">
        <v>0</v>
      </c>
      <c r="W81" s="126"/>
      <c r="X81" s="126"/>
      <c r="Y81" s="126" t="s">
        <v>8</v>
      </c>
      <c r="Z81" s="197"/>
    </row>
    <row r="83" spans="1:26">
      <c r="A83" s="37" t="s">
        <v>74</v>
      </c>
    </row>
    <row r="84" spans="1:26">
      <c r="A84" s="37" t="s">
        <v>73</v>
      </c>
    </row>
    <row r="85" spans="1:26">
      <c r="A85" s="37" t="s">
        <v>44</v>
      </c>
    </row>
    <row r="86" spans="1:26">
      <c r="A86" s="37" t="s">
        <v>65</v>
      </c>
    </row>
    <row r="87" spans="1:26">
      <c r="A87" s="37" t="s">
        <v>66</v>
      </c>
    </row>
    <row r="88" spans="1:26">
      <c r="A88" s="37" t="s">
        <v>67</v>
      </c>
    </row>
    <row r="89" spans="1:26">
      <c r="A89" s="37" t="s">
        <v>68</v>
      </c>
    </row>
    <row r="90" spans="1:26">
      <c r="A90" s="37" t="s">
        <v>274</v>
      </c>
    </row>
    <row r="91" spans="1:26">
      <c r="A91" s="185"/>
    </row>
  </sheetData>
  <mergeCells count="6">
    <mergeCell ref="A20:A76"/>
    <mergeCell ref="Z20:Z76"/>
    <mergeCell ref="A77:A81"/>
    <mergeCell ref="Z77:Z81"/>
    <mergeCell ref="A5:D6"/>
    <mergeCell ref="W5:Z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7" max="25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91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" style="3" bestFit="1" customWidth="1"/>
    <col min="4" max="4" width="9" style="3"/>
    <col min="5" max="5" width="13.58203125" style="3" bestFit="1" customWidth="1"/>
    <col min="6" max="14" width="11.58203125" style="3" customWidth="1"/>
    <col min="15" max="15" width="9" style="3"/>
    <col min="16" max="16" width="19.25" style="3" bestFit="1" customWidth="1"/>
    <col min="17" max="17" width="9" style="3"/>
    <col min="18" max="18" width="4.08203125" style="3" customWidth="1"/>
    <col min="19" max="19" width="11.5" style="3" bestFit="1" customWidth="1"/>
    <col min="20" max="20" width="12.58203125" style="3" bestFit="1" customWidth="1"/>
    <col min="21" max="16384" width="9" style="3"/>
  </cols>
  <sheetData>
    <row r="1" spans="1:18" ht="21">
      <c r="A1" s="4" t="s">
        <v>82</v>
      </c>
    </row>
    <row r="3" spans="1:18" ht="21">
      <c r="B3" s="4" t="s">
        <v>583</v>
      </c>
      <c r="R3" s="6"/>
    </row>
    <row r="4" spans="1:18" ht="21.5" thickBot="1">
      <c r="B4" s="4"/>
      <c r="Q4" s="37"/>
      <c r="R4" s="6" t="s">
        <v>39</v>
      </c>
    </row>
    <row r="5" spans="1:18">
      <c r="A5" s="198" t="s">
        <v>75</v>
      </c>
      <c r="B5" s="198"/>
      <c r="C5" s="198"/>
      <c r="D5" s="199"/>
      <c r="E5" s="38" t="s">
        <v>90</v>
      </c>
      <c r="F5" s="8" t="s">
        <v>80</v>
      </c>
      <c r="G5" s="8" t="s">
        <v>87</v>
      </c>
      <c r="H5" s="8" t="s">
        <v>86</v>
      </c>
      <c r="I5" s="8" t="s">
        <v>88</v>
      </c>
      <c r="J5" s="8" t="s">
        <v>89</v>
      </c>
      <c r="K5" s="8" t="s">
        <v>313</v>
      </c>
      <c r="L5" s="8" t="s">
        <v>311</v>
      </c>
      <c r="M5" s="8" t="s">
        <v>312</v>
      </c>
      <c r="N5" s="10" t="s">
        <v>81</v>
      </c>
      <c r="O5" s="198" t="s">
        <v>75</v>
      </c>
      <c r="P5" s="198"/>
      <c r="Q5" s="198"/>
      <c r="R5" s="198"/>
    </row>
    <row r="6" spans="1:18" s="37" customFormat="1" ht="17.25" customHeight="1">
      <c r="A6" s="200"/>
      <c r="B6" s="200"/>
      <c r="C6" s="200"/>
      <c r="D6" s="201"/>
      <c r="E6" s="39" t="s">
        <v>360</v>
      </c>
      <c r="F6" s="40" t="s">
        <v>320</v>
      </c>
      <c r="G6" s="40" t="s">
        <v>347</v>
      </c>
      <c r="H6" s="40" t="s">
        <v>346</v>
      </c>
      <c r="I6" s="40" t="s">
        <v>361</v>
      </c>
      <c r="J6" s="40" t="s">
        <v>362</v>
      </c>
      <c r="K6" s="40" t="s">
        <v>363</v>
      </c>
      <c r="L6" s="40" t="s">
        <v>364</v>
      </c>
      <c r="M6" s="40" t="s">
        <v>365</v>
      </c>
      <c r="N6" s="14" t="s">
        <v>344</v>
      </c>
      <c r="O6" s="200"/>
      <c r="P6" s="200"/>
      <c r="Q6" s="200"/>
      <c r="R6" s="200"/>
    </row>
    <row r="7" spans="1:18">
      <c r="A7" s="16"/>
      <c r="B7" s="16" t="s">
        <v>40</v>
      </c>
      <c r="C7" s="16"/>
      <c r="D7" s="16"/>
      <c r="E7" s="41">
        <v>293355.70860172022</v>
      </c>
      <c r="F7" s="42">
        <v>1707.8219923790562</v>
      </c>
      <c r="G7" s="42">
        <v>32066.840344305434</v>
      </c>
      <c r="H7" s="42">
        <v>8775.3176238227006</v>
      </c>
      <c r="I7" s="42">
        <v>6516.1988471667773</v>
      </c>
      <c r="J7" s="42">
        <v>30536.743169939346</v>
      </c>
      <c r="K7" s="42">
        <v>14081.294576123557</v>
      </c>
      <c r="L7" s="42">
        <v>73977.888849066629</v>
      </c>
      <c r="M7" s="42">
        <v>123797.01962330382</v>
      </c>
      <c r="N7" s="43">
        <v>1896.5835756129518</v>
      </c>
      <c r="O7" s="16" t="s">
        <v>40</v>
      </c>
      <c r="P7" s="16"/>
      <c r="Q7" s="16"/>
      <c r="R7" s="16"/>
    </row>
    <row r="8" spans="1:18">
      <c r="A8" s="20"/>
      <c r="B8" s="20"/>
      <c r="C8" s="20"/>
      <c r="D8" s="20" t="s">
        <v>8</v>
      </c>
      <c r="E8" s="44">
        <v>185954.3408637286</v>
      </c>
      <c r="F8" s="45">
        <v>136.61099999999999</v>
      </c>
      <c r="G8" s="45">
        <v>14556.326799999999</v>
      </c>
      <c r="H8" s="45">
        <v>3708.4575289999998</v>
      </c>
      <c r="I8" s="45">
        <v>639.86599999999999</v>
      </c>
      <c r="J8" s="45">
        <v>13336.461302</v>
      </c>
      <c r="K8" s="45">
        <v>3092.830336</v>
      </c>
      <c r="L8" s="45">
        <v>55577.65711472863</v>
      </c>
      <c r="M8" s="45">
        <v>94906.130782000007</v>
      </c>
      <c r="N8" s="46">
        <v>0</v>
      </c>
      <c r="O8" s="20"/>
      <c r="P8" s="20"/>
      <c r="Q8" s="20" t="s">
        <v>8</v>
      </c>
      <c r="R8" s="20"/>
    </row>
    <row r="9" spans="1:18">
      <c r="A9" s="20"/>
      <c r="B9" s="20"/>
      <c r="C9" s="20"/>
      <c r="D9" s="20" t="s">
        <v>9</v>
      </c>
      <c r="E9" s="44">
        <v>107401.36773799162</v>
      </c>
      <c r="F9" s="45">
        <v>1571.2109923790561</v>
      </c>
      <c r="G9" s="45">
        <v>17510.513544305435</v>
      </c>
      <c r="H9" s="45">
        <v>5066.8600948227013</v>
      </c>
      <c r="I9" s="45">
        <v>5876.3328471667774</v>
      </c>
      <c r="J9" s="45">
        <v>17200.281867939346</v>
      </c>
      <c r="K9" s="45">
        <v>10988.464240123558</v>
      </c>
      <c r="L9" s="45">
        <v>18400.231734337995</v>
      </c>
      <c r="M9" s="45">
        <v>28890.888841303815</v>
      </c>
      <c r="N9" s="46">
        <v>1896.5835756129518</v>
      </c>
      <c r="O9" s="20"/>
      <c r="P9" s="20"/>
      <c r="Q9" s="20" t="s">
        <v>9</v>
      </c>
      <c r="R9" s="20"/>
    </row>
    <row r="10" spans="1:18">
      <c r="A10" s="20"/>
      <c r="B10" s="20"/>
      <c r="C10" s="20"/>
      <c r="D10" s="20"/>
      <c r="E10" s="44"/>
      <c r="F10" s="45"/>
      <c r="G10" s="45"/>
      <c r="H10" s="45"/>
      <c r="I10" s="45"/>
      <c r="J10" s="45"/>
      <c r="K10" s="45"/>
      <c r="L10" s="45"/>
      <c r="M10" s="45"/>
      <c r="N10" s="46"/>
      <c r="O10" s="20"/>
      <c r="P10" s="20"/>
      <c r="Q10" s="20"/>
      <c r="R10" s="20"/>
    </row>
    <row r="11" spans="1:18">
      <c r="A11" s="16"/>
      <c r="B11" s="16"/>
      <c r="C11" s="16" t="s">
        <v>2</v>
      </c>
      <c r="D11" s="16" t="s">
        <v>41</v>
      </c>
      <c r="E11" s="41">
        <v>278408.72773063648</v>
      </c>
      <c r="F11" s="42">
        <v>1707.8219923790562</v>
      </c>
      <c r="G11" s="42">
        <v>28950.919412333787</v>
      </c>
      <c r="H11" s="42">
        <v>8488.0338396786701</v>
      </c>
      <c r="I11" s="42">
        <v>6375.7489971408068</v>
      </c>
      <c r="J11" s="42">
        <v>30019.632358480088</v>
      </c>
      <c r="K11" s="42">
        <v>13896.156137452959</v>
      </c>
      <c r="L11" s="42">
        <v>63921.604287555427</v>
      </c>
      <c r="M11" s="42">
        <v>123203.29980273949</v>
      </c>
      <c r="N11" s="43">
        <v>1845.5109028762351</v>
      </c>
      <c r="O11" s="16"/>
      <c r="P11" s="16" t="s">
        <v>2</v>
      </c>
      <c r="Q11" s="16"/>
      <c r="R11" s="16"/>
    </row>
    <row r="12" spans="1:18">
      <c r="A12" s="20"/>
      <c r="B12" s="20"/>
      <c r="C12" s="20"/>
      <c r="D12" s="20" t="s">
        <v>8</v>
      </c>
      <c r="E12" s="44">
        <v>174410.07681372861</v>
      </c>
      <c r="F12" s="45">
        <v>136.61099999999999</v>
      </c>
      <c r="G12" s="45">
        <v>12270.336799999999</v>
      </c>
      <c r="H12" s="45">
        <v>3708.4575289999998</v>
      </c>
      <c r="I12" s="45">
        <v>639.86599999999999</v>
      </c>
      <c r="J12" s="45">
        <v>13336.461302</v>
      </c>
      <c r="K12" s="45">
        <v>3092.830336</v>
      </c>
      <c r="L12" s="45">
        <v>46319.38306472863</v>
      </c>
      <c r="M12" s="45">
        <v>94906.130782000007</v>
      </c>
      <c r="N12" s="46">
        <v>0</v>
      </c>
      <c r="O12" s="20"/>
      <c r="P12" s="20"/>
      <c r="Q12" s="20" t="s">
        <v>8</v>
      </c>
      <c r="R12" s="20"/>
    </row>
    <row r="13" spans="1:18">
      <c r="A13" s="20"/>
      <c r="B13" s="20"/>
      <c r="C13" s="20"/>
      <c r="D13" s="20" t="s">
        <v>9</v>
      </c>
      <c r="E13" s="44">
        <v>103998.65091690788</v>
      </c>
      <c r="F13" s="45">
        <v>1571.2109923790561</v>
      </c>
      <c r="G13" s="45">
        <v>16680.58261233379</v>
      </c>
      <c r="H13" s="45">
        <v>4779.5763106786699</v>
      </c>
      <c r="I13" s="45">
        <v>5735.8829971408068</v>
      </c>
      <c r="J13" s="45">
        <v>16683.171056480089</v>
      </c>
      <c r="K13" s="45">
        <v>10803.32580145296</v>
      </c>
      <c r="L13" s="45">
        <v>17602.221222826796</v>
      </c>
      <c r="M13" s="45">
        <v>28297.169020739486</v>
      </c>
      <c r="N13" s="46">
        <v>1845.5109028762351</v>
      </c>
      <c r="O13" s="20"/>
      <c r="P13" s="20"/>
      <c r="Q13" s="20" t="s">
        <v>9</v>
      </c>
      <c r="R13" s="20"/>
    </row>
    <row r="14" spans="1:18">
      <c r="A14" s="20"/>
      <c r="B14" s="20"/>
      <c r="C14" s="20"/>
      <c r="D14" s="20"/>
      <c r="E14" s="44"/>
      <c r="F14" s="45"/>
      <c r="G14" s="45"/>
      <c r="H14" s="45"/>
      <c r="I14" s="45"/>
      <c r="J14" s="45"/>
      <c r="K14" s="45"/>
      <c r="L14" s="45"/>
      <c r="M14" s="45"/>
      <c r="N14" s="46"/>
      <c r="O14" s="20"/>
      <c r="P14" s="20"/>
      <c r="Q14" s="20"/>
      <c r="R14" s="20"/>
    </row>
    <row r="15" spans="1:18">
      <c r="A15" s="16"/>
      <c r="B15" s="16"/>
      <c r="C15" s="16" t="s">
        <v>3</v>
      </c>
      <c r="D15" s="16" t="s">
        <v>41</v>
      </c>
      <c r="E15" s="41">
        <v>14946.980871083744</v>
      </c>
      <c r="F15" s="42">
        <v>0</v>
      </c>
      <c r="G15" s="42">
        <v>3115.9209319716447</v>
      </c>
      <c r="H15" s="42">
        <v>287.28378414403102</v>
      </c>
      <c r="I15" s="42">
        <v>140.4498500259707</v>
      </c>
      <c r="J15" s="42">
        <v>517.11081145925584</v>
      </c>
      <c r="K15" s="42">
        <v>185.13843867059779</v>
      </c>
      <c r="L15" s="42">
        <v>10056.284561511196</v>
      </c>
      <c r="M15" s="42">
        <v>593.7198205643308</v>
      </c>
      <c r="N15" s="43">
        <v>51.072672736716633</v>
      </c>
      <c r="O15" s="16"/>
      <c r="P15" s="16" t="s">
        <v>3</v>
      </c>
      <c r="Q15" s="16"/>
      <c r="R15" s="16"/>
    </row>
    <row r="16" spans="1:18">
      <c r="A16" s="20"/>
      <c r="B16" s="20"/>
      <c r="C16" s="20"/>
      <c r="D16" s="20" t="s">
        <v>8</v>
      </c>
      <c r="E16" s="44">
        <v>11544.26405</v>
      </c>
      <c r="F16" s="45">
        <v>0</v>
      </c>
      <c r="G16" s="45">
        <v>2285.9899999999998</v>
      </c>
      <c r="H16" s="45">
        <v>0</v>
      </c>
      <c r="I16" s="45">
        <v>0</v>
      </c>
      <c r="J16" s="45">
        <v>0</v>
      </c>
      <c r="K16" s="45">
        <v>0</v>
      </c>
      <c r="L16" s="45">
        <v>9258.27405</v>
      </c>
      <c r="M16" s="45">
        <v>0</v>
      </c>
      <c r="N16" s="46">
        <v>0</v>
      </c>
      <c r="O16" s="20"/>
      <c r="P16" s="20"/>
      <c r="Q16" s="20" t="s">
        <v>8</v>
      </c>
      <c r="R16" s="20"/>
    </row>
    <row r="17" spans="1:20">
      <c r="A17" s="20"/>
      <c r="B17" s="20"/>
      <c r="C17" s="20"/>
      <c r="D17" s="20" t="s">
        <v>9</v>
      </c>
      <c r="E17" s="44">
        <v>3402.7168210837449</v>
      </c>
      <c r="F17" s="45">
        <v>0</v>
      </c>
      <c r="G17" s="45">
        <v>829.93093197164512</v>
      </c>
      <c r="H17" s="45">
        <v>287.28378414403102</v>
      </c>
      <c r="I17" s="45">
        <v>140.4498500259707</v>
      </c>
      <c r="J17" s="45">
        <v>517.11081145925584</v>
      </c>
      <c r="K17" s="45">
        <v>185.13843867059779</v>
      </c>
      <c r="L17" s="45">
        <v>798.01051151119725</v>
      </c>
      <c r="M17" s="45">
        <v>593.7198205643308</v>
      </c>
      <c r="N17" s="46">
        <v>51.072672736716633</v>
      </c>
      <c r="O17" s="20"/>
      <c r="P17" s="20"/>
      <c r="Q17" s="20" t="s">
        <v>9</v>
      </c>
      <c r="R17" s="20"/>
    </row>
    <row r="18" spans="1:20">
      <c r="A18" s="16"/>
      <c r="B18" s="16" t="s">
        <v>64</v>
      </c>
      <c r="C18" s="16"/>
      <c r="D18" s="16"/>
      <c r="E18" s="189">
        <v>1</v>
      </c>
      <c r="F18" s="191">
        <v>5.8216763550277871E-3</v>
      </c>
      <c r="G18" s="191">
        <v>0.10931043577488915</v>
      </c>
      <c r="H18" s="191">
        <v>2.9913573748573858E-2</v>
      </c>
      <c r="I18" s="191">
        <v>2.2212619888074565E-2</v>
      </c>
      <c r="J18" s="191">
        <v>0.10409459326867274</v>
      </c>
      <c r="K18" s="191">
        <v>4.8000751862788141E-2</v>
      </c>
      <c r="L18" s="191">
        <v>0.2521781123731397</v>
      </c>
      <c r="M18" s="191">
        <v>0.4220031040588309</v>
      </c>
      <c r="N18" s="192">
        <v>6.4651326700033073E-3</v>
      </c>
      <c r="O18" s="16" t="s">
        <v>64</v>
      </c>
      <c r="P18" s="16"/>
      <c r="Q18" s="16"/>
      <c r="R18" s="16"/>
    </row>
    <row r="19" spans="1:20">
      <c r="A19" s="20"/>
      <c r="B19" s="20" t="s">
        <v>5</v>
      </c>
      <c r="C19" s="20"/>
      <c r="D19" s="20"/>
      <c r="E19" s="111"/>
      <c r="F19" s="112"/>
      <c r="G19" s="112"/>
      <c r="H19" s="112"/>
      <c r="I19" s="112"/>
      <c r="J19" s="112"/>
      <c r="K19" s="112"/>
      <c r="L19" s="112"/>
      <c r="M19" s="112"/>
      <c r="N19" s="113"/>
      <c r="O19" s="20" t="s">
        <v>5</v>
      </c>
      <c r="P19" s="20"/>
      <c r="Q19" s="20"/>
      <c r="R19" s="20"/>
    </row>
    <row r="20" spans="1:20">
      <c r="A20" s="195" t="s">
        <v>2</v>
      </c>
      <c r="B20" s="16" t="s">
        <v>42</v>
      </c>
      <c r="C20" s="16"/>
      <c r="D20" s="16"/>
      <c r="E20" s="41">
        <v>253577.21547016781</v>
      </c>
      <c r="F20" s="42">
        <v>1707.8219923790559</v>
      </c>
      <c r="G20" s="42">
        <v>28950.919412333791</v>
      </c>
      <c r="H20" s="42">
        <v>8488.0338396786701</v>
      </c>
      <c r="I20" s="42">
        <v>6375.7489971408068</v>
      </c>
      <c r="J20" s="42">
        <v>30019.632358480088</v>
      </c>
      <c r="K20" s="42">
        <v>13593.85715345296</v>
      </c>
      <c r="L20" s="42">
        <v>56581.290478166797</v>
      </c>
      <c r="M20" s="42">
        <v>106027.9103931264</v>
      </c>
      <c r="N20" s="43">
        <v>1832.000845409251</v>
      </c>
      <c r="O20" s="16" t="s">
        <v>42</v>
      </c>
      <c r="P20" s="16"/>
      <c r="Q20" s="16"/>
      <c r="R20" s="195" t="s">
        <v>2</v>
      </c>
    </row>
    <row r="21" spans="1:20">
      <c r="A21" s="195"/>
      <c r="B21" s="20" t="s">
        <v>5</v>
      </c>
      <c r="C21" s="20"/>
      <c r="D21" s="20" t="s">
        <v>8</v>
      </c>
      <c r="E21" s="44">
        <v>154257.26170199999</v>
      </c>
      <c r="F21" s="45">
        <v>136.61099999999999</v>
      </c>
      <c r="G21" s="45">
        <v>12270.336799999999</v>
      </c>
      <c r="H21" s="45">
        <v>3708.4575289999998</v>
      </c>
      <c r="I21" s="45">
        <v>639.86599999999999</v>
      </c>
      <c r="J21" s="45">
        <v>13336.461302</v>
      </c>
      <c r="K21" s="45">
        <v>2790.531352</v>
      </c>
      <c r="L21" s="45">
        <v>41132.528057000003</v>
      </c>
      <c r="M21" s="45">
        <v>80242.469662000003</v>
      </c>
      <c r="N21" s="46">
        <v>0</v>
      </c>
      <c r="O21" s="20" t="s">
        <v>5</v>
      </c>
      <c r="P21" s="20"/>
      <c r="Q21" s="20" t="s">
        <v>8</v>
      </c>
      <c r="R21" s="195"/>
    </row>
    <row r="22" spans="1:20">
      <c r="A22" s="195"/>
      <c r="B22" s="20" t="s">
        <v>5</v>
      </c>
      <c r="C22" s="20"/>
      <c r="D22" s="20" t="s">
        <v>9</v>
      </c>
      <c r="E22" s="44">
        <v>99319.953768167776</v>
      </c>
      <c r="F22" s="45">
        <v>1571.2109923790561</v>
      </c>
      <c r="G22" s="45">
        <v>16680.58261233379</v>
      </c>
      <c r="H22" s="45">
        <v>4779.5763106786699</v>
      </c>
      <c r="I22" s="45">
        <v>5735.8829971408068</v>
      </c>
      <c r="J22" s="45">
        <v>16683.171056480089</v>
      </c>
      <c r="K22" s="45">
        <v>10803.32580145296</v>
      </c>
      <c r="L22" s="45">
        <v>15448.76242116681</v>
      </c>
      <c r="M22" s="45">
        <v>25785.440731126349</v>
      </c>
      <c r="N22" s="46">
        <v>1832.000845409251</v>
      </c>
      <c r="O22" s="20" t="s">
        <v>5</v>
      </c>
      <c r="P22" s="20"/>
      <c r="Q22" s="20" t="s">
        <v>9</v>
      </c>
      <c r="R22" s="195"/>
    </row>
    <row r="23" spans="1:20">
      <c r="A23" s="195"/>
      <c r="B23" s="16" t="s">
        <v>10</v>
      </c>
      <c r="C23" s="16"/>
      <c r="D23" s="16"/>
      <c r="E23" s="41">
        <v>25.707709351461268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12.19765188447712</v>
      </c>
      <c r="N23" s="43">
        <v>13.510057466984151</v>
      </c>
      <c r="O23" s="16" t="s">
        <v>10</v>
      </c>
      <c r="P23" s="115"/>
      <c r="Q23" s="115"/>
      <c r="R23" s="195"/>
    </row>
    <row r="24" spans="1:20">
      <c r="A24" s="195"/>
      <c r="B24" s="20" t="s">
        <v>5</v>
      </c>
      <c r="C24" s="20"/>
      <c r="D24" s="20" t="s">
        <v>8</v>
      </c>
      <c r="E24" s="44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6">
        <v>0</v>
      </c>
      <c r="O24" s="116" t="s">
        <v>5</v>
      </c>
      <c r="P24" s="116"/>
      <c r="Q24" s="20" t="s">
        <v>8</v>
      </c>
      <c r="R24" s="195"/>
    </row>
    <row r="25" spans="1:20">
      <c r="A25" s="195"/>
      <c r="B25" s="20" t="s">
        <v>5</v>
      </c>
      <c r="C25" s="20"/>
      <c r="D25" s="20" t="s">
        <v>9</v>
      </c>
      <c r="E25" s="44">
        <v>25.707709351461268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12.19765188447712</v>
      </c>
      <c r="N25" s="46">
        <v>13.510057466984151</v>
      </c>
      <c r="O25" s="116" t="s">
        <v>5</v>
      </c>
      <c r="P25" s="116"/>
      <c r="Q25" s="20" t="s">
        <v>9</v>
      </c>
      <c r="R25" s="195"/>
    </row>
    <row r="26" spans="1:20">
      <c r="A26" s="195"/>
      <c r="B26" s="16" t="s">
        <v>11</v>
      </c>
      <c r="C26" s="16"/>
      <c r="D26" s="16"/>
      <c r="E26" s="41">
        <v>14965.960104</v>
      </c>
      <c r="F26" s="42">
        <v>0</v>
      </c>
      <c r="G26" s="42">
        <v>0</v>
      </c>
      <c r="H26" s="42">
        <v>0</v>
      </c>
      <c r="I26" s="42">
        <v>0</v>
      </c>
      <c r="J26" s="42">
        <v>0</v>
      </c>
      <c r="K26" s="42">
        <v>302.29898400000002</v>
      </c>
      <c r="L26" s="42">
        <v>0</v>
      </c>
      <c r="M26" s="42">
        <v>14663.661120000001</v>
      </c>
      <c r="N26" s="43">
        <v>0</v>
      </c>
      <c r="O26" s="16" t="s">
        <v>11</v>
      </c>
      <c r="P26" s="16"/>
      <c r="Q26" s="16"/>
      <c r="R26" s="195"/>
    </row>
    <row r="27" spans="1:20">
      <c r="A27" s="195"/>
      <c r="B27" s="20"/>
      <c r="C27" s="20"/>
      <c r="D27" s="20" t="s">
        <v>8</v>
      </c>
      <c r="E27" s="44">
        <v>14965.960104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302.29898400000002</v>
      </c>
      <c r="L27" s="45">
        <v>0</v>
      </c>
      <c r="M27" s="45">
        <v>14663.661120000001</v>
      </c>
      <c r="N27" s="46">
        <v>0</v>
      </c>
      <c r="O27" s="20"/>
      <c r="P27" s="20"/>
      <c r="Q27" s="20" t="s">
        <v>8</v>
      </c>
      <c r="R27" s="195"/>
    </row>
    <row r="28" spans="1:20">
      <c r="A28" s="195"/>
      <c r="B28" s="20" t="s">
        <v>5</v>
      </c>
      <c r="C28" s="20"/>
      <c r="D28" s="20" t="s">
        <v>9</v>
      </c>
      <c r="E28" s="44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6">
        <v>0</v>
      </c>
      <c r="O28" s="20" t="s">
        <v>5</v>
      </c>
      <c r="P28" s="20"/>
      <c r="Q28" s="20" t="s">
        <v>9</v>
      </c>
      <c r="R28" s="195"/>
    </row>
    <row r="29" spans="1:20">
      <c r="A29" s="195"/>
      <c r="B29" s="16" t="s">
        <v>72</v>
      </c>
      <c r="C29" s="115"/>
      <c r="D29" s="115"/>
      <c r="E29" s="17">
        <v>0</v>
      </c>
      <c r="F29" s="18">
        <v>0</v>
      </c>
      <c r="G29" s="18">
        <v>0</v>
      </c>
      <c r="H29" s="18">
        <v>0</v>
      </c>
      <c r="I29" s="18">
        <v>0</v>
      </c>
      <c r="J29" s="18">
        <v>0</v>
      </c>
      <c r="K29" s="18">
        <v>0</v>
      </c>
      <c r="L29" s="18">
        <v>0</v>
      </c>
      <c r="M29" s="18">
        <v>0</v>
      </c>
      <c r="N29" s="117">
        <v>0</v>
      </c>
      <c r="O29" s="16" t="s">
        <v>72</v>
      </c>
      <c r="P29" s="115"/>
      <c r="Q29" s="115"/>
      <c r="R29" s="195"/>
    </row>
    <row r="30" spans="1:20">
      <c r="A30" s="195"/>
      <c r="B30" s="116" t="s">
        <v>5</v>
      </c>
      <c r="C30" s="116"/>
      <c r="D30" s="116" t="s">
        <v>8</v>
      </c>
      <c r="E30" s="21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118">
        <v>0</v>
      </c>
      <c r="O30" s="116" t="s">
        <v>5</v>
      </c>
      <c r="P30" s="116"/>
      <c r="Q30" s="116" t="s">
        <v>8</v>
      </c>
      <c r="R30" s="195"/>
    </row>
    <row r="31" spans="1:20">
      <c r="A31" s="195"/>
      <c r="B31" s="16" t="s">
        <v>43</v>
      </c>
      <c r="C31" s="16"/>
      <c r="D31" s="16"/>
      <c r="E31" s="41">
        <v>6071.8550077286291</v>
      </c>
      <c r="F31" s="42">
        <v>0</v>
      </c>
      <c r="G31" s="42">
        <v>0</v>
      </c>
      <c r="H31" s="42">
        <v>0</v>
      </c>
      <c r="I31" s="42">
        <v>0</v>
      </c>
      <c r="J31" s="42">
        <v>0</v>
      </c>
      <c r="K31" s="42">
        <v>0</v>
      </c>
      <c r="L31" s="42">
        <v>6071.8550077286291</v>
      </c>
      <c r="M31" s="42">
        <v>0</v>
      </c>
      <c r="N31" s="43">
        <v>0</v>
      </c>
      <c r="O31" s="16" t="s">
        <v>43</v>
      </c>
      <c r="P31" s="16"/>
      <c r="Q31" s="16"/>
      <c r="R31" s="195"/>
      <c r="S31" s="5"/>
      <c r="T31" s="5"/>
    </row>
    <row r="32" spans="1:20">
      <c r="A32" s="195"/>
      <c r="B32" s="20" t="s">
        <v>5</v>
      </c>
      <c r="C32" s="20"/>
      <c r="D32" s="20" t="s">
        <v>8</v>
      </c>
      <c r="E32" s="44">
        <v>5186.8550077286291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5186.8550077286291</v>
      </c>
      <c r="M32" s="45">
        <v>0</v>
      </c>
      <c r="N32" s="46">
        <v>0</v>
      </c>
      <c r="O32" s="20" t="s">
        <v>5</v>
      </c>
      <c r="P32" s="20"/>
      <c r="Q32" s="20" t="s">
        <v>8</v>
      </c>
      <c r="R32" s="195"/>
    </row>
    <row r="33" spans="1:18">
      <c r="A33" s="195"/>
      <c r="B33" s="20" t="s">
        <v>5</v>
      </c>
      <c r="C33" s="20"/>
      <c r="D33" s="20" t="s">
        <v>9</v>
      </c>
      <c r="E33" s="44">
        <v>885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885</v>
      </c>
      <c r="M33" s="45">
        <v>0</v>
      </c>
      <c r="N33" s="46">
        <v>0</v>
      </c>
      <c r="O33" s="20" t="s">
        <v>5</v>
      </c>
      <c r="P33" s="20"/>
      <c r="Q33" s="20" t="s">
        <v>9</v>
      </c>
      <c r="R33" s="195"/>
    </row>
    <row r="34" spans="1:18">
      <c r="A34" s="195"/>
      <c r="B34" s="119" t="s">
        <v>5</v>
      </c>
      <c r="C34" s="119" t="s">
        <v>16</v>
      </c>
      <c r="D34" s="119"/>
      <c r="E34" s="120">
        <v>885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885</v>
      </c>
      <c r="M34" s="121">
        <v>0</v>
      </c>
      <c r="N34" s="124">
        <v>0</v>
      </c>
      <c r="O34" s="119" t="s">
        <v>5</v>
      </c>
      <c r="P34" s="119" t="s">
        <v>16</v>
      </c>
      <c r="Q34" s="119"/>
      <c r="R34" s="195"/>
    </row>
    <row r="35" spans="1:18">
      <c r="A35" s="195"/>
      <c r="B35" s="20" t="s">
        <v>5</v>
      </c>
      <c r="C35" s="20"/>
      <c r="D35" s="20" t="s">
        <v>8</v>
      </c>
      <c r="E35" s="21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118">
        <v>0</v>
      </c>
      <c r="O35" s="20" t="s">
        <v>5</v>
      </c>
      <c r="P35" s="20"/>
      <c r="Q35" s="20" t="s">
        <v>8</v>
      </c>
      <c r="R35" s="195"/>
    </row>
    <row r="36" spans="1:18">
      <c r="A36" s="195"/>
      <c r="B36" s="20" t="s">
        <v>5</v>
      </c>
      <c r="C36" s="20"/>
      <c r="D36" s="20" t="s">
        <v>9</v>
      </c>
      <c r="E36" s="21">
        <v>885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885</v>
      </c>
      <c r="M36" s="24">
        <v>0</v>
      </c>
      <c r="N36" s="118">
        <v>0</v>
      </c>
      <c r="O36" s="20" t="s">
        <v>5</v>
      </c>
      <c r="P36" s="20"/>
      <c r="Q36" s="20" t="s">
        <v>9</v>
      </c>
      <c r="R36" s="195"/>
    </row>
    <row r="37" spans="1:18">
      <c r="A37" s="195"/>
      <c r="B37" s="119"/>
      <c r="C37" s="119" t="s">
        <v>17</v>
      </c>
      <c r="D37" s="119"/>
      <c r="E37" s="120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4">
        <v>0</v>
      </c>
      <c r="O37" s="119"/>
      <c r="P37" s="119" t="s">
        <v>17</v>
      </c>
      <c r="Q37" s="119"/>
      <c r="R37" s="195"/>
    </row>
    <row r="38" spans="1:18">
      <c r="A38" s="195"/>
      <c r="B38" s="20"/>
      <c r="C38" s="20"/>
      <c r="D38" s="20" t="s">
        <v>8</v>
      </c>
      <c r="E38" s="21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118">
        <v>0</v>
      </c>
      <c r="O38" s="20"/>
      <c r="P38" s="20"/>
      <c r="Q38" s="20" t="s">
        <v>8</v>
      </c>
      <c r="R38" s="195"/>
    </row>
    <row r="39" spans="1:18">
      <c r="A39" s="195"/>
      <c r="B39" s="20"/>
      <c r="C39" s="20"/>
      <c r="D39" s="20" t="s">
        <v>9</v>
      </c>
      <c r="E39" s="21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118">
        <v>0</v>
      </c>
      <c r="O39" s="20"/>
      <c r="P39" s="20"/>
      <c r="Q39" s="20" t="s">
        <v>9</v>
      </c>
      <c r="R39" s="195"/>
    </row>
    <row r="40" spans="1:18">
      <c r="A40" s="195"/>
      <c r="B40" s="119"/>
      <c r="C40" s="119" t="s">
        <v>19</v>
      </c>
      <c r="D40" s="119"/>
      <c r="E40" s="120">
        <v>5186.8550077286291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5186.8550077286291</v>
      </c>
      <c r="M40" s="121">
        <v>0</v>
      </c>
      <c r="N40" s="124">
        <v>0</v>
      </c>
      <c r="O40" s="119"/>
      <c r="P40" s="119" t="s">
        <v>19</v>
      </c>
      <c r="Q40" s="119"/>
      <c r="R40" s="195"/>
    </row>
    <row r="41" spans="1:18">
      <c r="A41" s="195"/>
      <c r="B41" s="20"/>
      <c r="C41" s="20"/>
      <c r="D41" s="20" t="s">
        <v>8</v>
      </c>
      <c r="E41" s="21">
        <v>5186.8550077286291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5186.8550077286291</v>
      </c>
      <c r="M41" s="24">
        <v>0</v>
      </c>
      <c r="N41" s="118">
        <v>0</v>
      </c>
      <c r="O41" s="20"/>
      <c r="P41" s="20"/>
      <c r="Q41" s="20" t="s">
        <v>8</v>
      </c>
      <c r="R41" s="195"/>
    </row>
    <row r="42" spans="1:18">
      <c r="A42" s="195"/>
      <c r="B42" s="20"/>
      <c r="C42" s="20"/>
      <c r="D42" s="20" t="s">
        <v>9</v>
      </c>
      <c r="E42" s="21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118">
        <v>0</v>
      </c>
      <c r="O42" s="20"/>
      <c r="P42" s="20"/>
      <c r="Q42" s="20" t="s">
        <v>9</v>
      </c>
      <c r="R42" s="195"/>
    </row>
    <row r="43" spans="1:18">
      <c r="A43" s="195"/>
      <c r="B43" s="119"/>
      <c r="C43" s="119" t="s">
        <v>22</v>
      </c>
      <c r="D43" s="119"/>
      <c r="E43" s="120">
        <v>0</v>
      </c>
      <c r="F43" s="121">
        <v>0</v>
      </c>
      <c r="G43" s="121">
        <v>0</v>
      </c>
      <c r="H43" s="121">
        <v>0</v>
      </c>
      <c r="I43" s="121">
        <v>0</v>
      </c>
      <c r="J43" s="121">
        <v>0</v>
      </c>
      <c r="K43" s="121">
        <v>0</v>
      </c>
      <c r="L43" s="121">
        <v>0</v>
      </c>
      <c r="M43" s="121">
        <v>0</v>
      </c>
      <c r="N43" s="124">
        <v>0</v>
      </c>
      <c r="O43" s="119"/>
      <c r="P43" s="119" t="s">
        <v>22</v>
      </c>
      <c r="Q43" s="119"/>
      <c r="R43" s="195"/>
    </row>
    <row r="44" spans="1:18">
      <c r="A44" s="195"/>
      <c r="B44" s="20"/>
      <c r="C44" s="20"/>
      <c r="D44" s="20" t="s">
        <v>8</v>
      </c>
      <c r="E44" s="21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118">
        <v>0</v>
      </c>
      <c r="O44" s="20"/>
      <c r="P44" s="20"/>
      <c r="Q44" s="20" t="s">
        <v>8</v>
      </c>
      <c r="R44" s="195"/>
    </row>
    <row r="45" spans="1:18">
      <c r="A45" s="195"/>
      <c r="B45" s="20"/>
      <c r="C45" s="20"/>
      <c r="D45" s="20" t="s">
        <v>9</v>
      </c>
      <c r="E45" s="21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118">
        <v>0</v>
      </c>
      <c r="O45" s="20"/>
      <c r="P45" s="20"/>
      <c r="Q45" s="20" t="s">
        <v>9</v>
      </c>
      <c r="R45" s="195"/>
    </row>
    <row r="46" spans="1:18">
      <c r="A46" s="195"/>
      <c r="B46" s="123"/>
      <c r="C46" s="119" t="s">
        <v>63</v>
      </c>
      <c r="D46" s="123"/>
      <c r="E46" s="120">
        <v>0</v>
      </c>
      <c r="F46" s="121">
        <v>0</v>
      </c>
      <c r="G46" s="121">
        <v>0</v>
      </c>
      <c r="H46" s="121">
        <v>0</v>
      </c>
      <c r="I46" s="121">
        <v>0</v>
      </c>
      <c r="J46" s="121">
        <v>0</v>
      </c>
      <c r="K46" s="121">
        <v>0</v>
      </c>
      <c r="L46" s="121">
        <v>0</v>
      </c>
      <c r="M46" s="121">
        <v>0</v>
      </c>
      <c r="N46" s="124">
        <v>0</v>
      </c>
      <c r="O46" s="123"/>
      <c r="P46" s="119" t="s">
        <v>63</v>
      </c>
      <c r="Q46" s="123"/>
      <c r="R46" s="195"/>
    </row>
    <row r="47" spans="1:18">
      <c r="A47" s="195"/>
      <c r="B47" s="20" t="s">
        <v>5</v>
      </c>
      <c r="C47" s="20"/>
      <c r="D47" s="20" t="s">
        <v>8</v>
      </c>
      <c r="E47" s="21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118">
        <v>0</v>
      </c>
      <c r="O47" s="20" t="s">
        <v>5</v>
      </c>
      <c r="P47" s="20"/>
      <c r="Q47" s="20" t="s">
        <v>8</v>
      </c>
      <c r="R47" s="195"/>
    </row>
    <row r="48" spans="1:18">
      <c r="A48" s="195"/>
      <c r="B48" s="20"/>
      <c r="C48" s="20"/>
      <c r="D48" s="20" t="s">
        <v>9</v>
      </c>
      <c r="E48" s="21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118">
        <v>0</v>
      </c>
      <c r="O48" s="20"/>
      <c r="P48" s="20"/>
      <c r="Q48" s="20" t="s">
        <v>9</v>
      </c>
      <c r="R48" s="195"/>
    </row>
    <row r="49" spans="1:20">
      <c r="A49" s="195"/>
      <c r="B49" s="119"/>
      <c r="C49" s="119" t="s">
        <v>24</v>
      </c>
      <c r="D49" s="119"/>
      <c r="E49" s="120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0</v>
      </c>
      <c r="K49" s="121">
        <v>0</v>
      </c>
      <c r="L49" s="121">
        <v>0</v>
      </c>
      <c r="M49" s="121">
        <v>0</v>
      </c>
      <c r="N49" s="124">
        <v>0</v>
      </c>
      <c r="O49" s="123"/>
      <c r="P49" s="119" t="s">
        <v>24</v>
      </c>
      <c r="Q49" s="119"/>
      <c r="R49" s="195"/>
    </row>
    <row r="50" spans="1:20">
      <c r="A50" s="195"/>
      <c r="B50" s="20" t="s">
        <v>5</v>
      </c>
      <c r="C50" s="20"/>
      <c r="D50" s="20" t="s">
        <v>9</v>
      </c>
      <c r="E50" s="21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118">
        <v>0</v>
      </c>
      <c r="O50" s="116" t="s">
        <v>5</v>
      </c>
      <c r="P50" s="20"/>
      <c r="Q50" s="20" t="s">
        <v>9</v>
      </c>
      <c r="R50" s="195"/>
    </row>
    <row r="51" spans="1:20">
      <c r="A51" s="195"/>
      <c r="B51" s="119" t="s">
        <v>5</v>
      </c>
      <c r="C51" s="119" t="s">
        <v>60</v>
      </c>
      <c r="D51" s="119"/>
      <c r="E51" s="120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0</v>
      </c>
      <c r="N51" s="124">
        <v>0</v>
      </c>
      <c r="O51" s="123" t="s">
        <v>5</v>
      </c>
      <c r="P51" s="119" t="s">
        <v>47</v>
      </c>
      <c r="Q51" s="119"/>
      <c r="R51" s="195"/>
    </row>
    <row r="52" spans="1:20">
      <c r="A52" s="195"/>
      <c r="B52" s="20"/>
      <c r="C52" s="20"/>
      <c r="D52" s="20" t="s">
        <v>8</v>
      </c>
      <c r="E52" s="21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118">
        <v>0</v>
      </c>
      <c r="O52" s="116"/>
      <c r="P52" s="20"/>
      <c r="Q52" s="20" t="s">
        <v>8</v>
      </c>
      <c r="R52" s="195"/>
    </row>
    <row r="53" spans="1:20">
      <c r="A53" s="195"/>
      <c r="B53" s="119"/>
      <c r="C53" s="119" t="s">
        <v>25</v>
      </c>
      <c r="D53" s="119"/>
      <c r="E53" s="120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4">
        <v>0</v>
      </c>
      <c r="O53" s="119"/>
      <c r="P53" s="119" t="s">
        <v>25</v>
      </c>
      <c r="Q53" s="119"/>
      <c r="R53" s="195"/>
    </row>
    <row r="54" spans="1:20">
      <c r="A54" s="195"/>
      <c r="B54" s="20"/>
      <c r="C54" s="20"/>
      <c r="D54" s="20" t="s">
        <v>8</v>
      </c>
      <c r="E54" s="21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118">
        <v>0</v>
      </c>
      <c r="O54" s="20"/>
      <c r="P54" s="20"/>
      <c r="Q54" s="20" t="s">
        <v>8</v>
      </c>
      <c r="R54" s="195"/>
    </row>
    <row r="55" spans="1:20">
      <c r="A55" s="195"/>
      <c r="B55" s="20"/>
      <c r="C55" s="20"/>
      <c r="D55" s="20" t="s">
        <v>9</v>
      </c>
      <c r="E55" s="21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118">
        <v>0</v>
      </c>
      <c r="O55" s="20"/>
      <c r="P55" s="20"/>
      <c r="Q55" s="20" t="s">
        <v>9</v>
      </c>
      <c r="R55" s="195"/>
    </row>
    <row r="56" spans="1:20">
      <c r="A56" s="195"/>
      <c r="B56" s="119"/>
      <c r="C56" s="119" t="s">
        <v>26</v>
      </c>
      <c r="D56" s="119"/>
      <c r="E56" s="120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0</v>
      </c>
      <c r="N56" s="124">
        <v>0</v>
      </c>
      <c r="O56" s="119"/>
      <c r="P56" s="119" t="s">
        <v>26</v>
      </c>
      <c r="Q56" s="119"/>
      <c r="R56" s="195"/>
    </row>
    <row r="57" spans="1:20">
      <c r="A57" s="195"/>
      <c r="B57" s="20"/>
      <c r="C57" s="20"/>
      <c r="D57" s="20" t="s">
        <v>8</v>
      </c>
      <c r="E57" s="21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118">
        <v>0</v>
      </c>
      <c r="O57" s="20"/>
      <c r="P57" s="20"/>
      <c r="Q57" s="20" t="s">
        <v>8</v>
      </c>
      <c r="R57" s="195"/>
    </row>
    <row r="58" spans="1:20">
      <c r="A58" s="195"/>
      <c r="B58" s="16" t="s">
        <v>27</v>
      </c>
      <c r="C58" s="16"/>
      <c r="D58" s="16"/>
      <c r="E58" s="41">
        <v>3767.9894393886411</v>
      </c>
      <c r="F58" s="42">
        <v>0</v>
      </c>
      <c r="G58" s="42">
        <v>0</v>
      </c>
      <c r="H58" s="42">
        <v>0</v>
      </c>
      <c r="I58" s="42">
        <v>0</v>
      </c>
      <c r="J58" s="42">
        <v>0</v>
      </c>
      <c r="K58" s="42">
        <v>0</v>
      </c>
      <c r="L58" s="42">
        <v>1268.458801659986</v>
      </c>
      <c r="M58" s="42">
        <v>2499.5306377286561</v>
      </c>
      <c r="N58" s="43">
        <v>0</v>
      </c>
      <c r="O58" s="16" t="s">
        <v>27</v>
      </c>
      <c r="P58" s="16"/>
      <c r="Q58" s="16"/>
      <c r="R58" s="195"/>
      <c r="S58" s="5"/>
      <c r="T58" s="5"/>
    </row>
    <row r="59" spans="1:20">
      <c r="A59" s="195"/>
      <c r="B59" s="20" t="s">
        <v>5</v>
      </c>
      <c r="C59" s="20"/>
      <c r="D59" s="20" t="s">
        <v>8</v>
      </c>
      <c r="E59" s="44">
        <v>0</v>
      </c>
      <c r="F59" s="45">
        <v>0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0</v>
      </c>
      <c r="N59" s="46">
        <v>0</v>
      </c>
      <c r="O59" s="20" t="s">
        <v>5</v>
      </c>
      <c r="P59" s="20"/>
      <c r="Q59" s="20" t="s">
        <v>8</v>
      </c>
      <c r="R59" s="195"/>
    </row>
    <row r="60" spans="1:20">
      <c r="A60" s="195"/>
      <c r="B60" s="20" t="s">
        <v>5</v>
      </c>
      <c r="C60" s="20"/>
      <c r="D60" s="20" t="s">
        <v>9</v>
      </c>
      <c r="E60" s="44">
        <v>3767.9894393886411</v>
      </c>
      <c r="F60" s="45">
        <v>0</v>
      </c>
      <c r="G60" s="45">
        <v>0</v>
      </c>
      <c r="H60" s="45">
        <v>0</v>
      </c>
      <c r="I60" s="45">
        <v>0</v>
      </c>
      <c r="J60" s="45">
        <v>0</v>
      </c>
      <c r="K60" s="45">
        <v>0</v>
      </c>
      <c r="L60" s="45">
        <v>1268.458801659986</v>
      </c>
      <c r="M60" s="45">
        <v>2499.5306377286561</v>
      </c>
      <c r="N60" s="46">
        <v>0</v>
      </c>
      <c r="O60" s="20" t="s">
        <v>5</v>
      </c>
      <c r="P60" s="20"/>
      <c r="Q60" s="20" t="s">
        <v>9</v>
      </c>
      <c r="R60" s="195"/>
    </row>
    <row r="61" spans="1:20">
      <c r="A61" s="195"/>
      <c r="B61" s="119" t="s">
        <v>5</v>
      </c>
      <c r="C61" s="119" t="s">
        <v>28</v>
      </c>
      <c r="D61" s="119"/>
      <c r="E61" s="120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4">
        <v>0</v>
      </c>
      <c r="O61" s="119" t="s">
        <v>5</v>
      </c>
      <c r="P61" s="119" t="s">
        <v>28</v>
      </c>
      <c r="Q61" s="119"/>
      <c r="R61" s="195"/>
    </row>
    <row r="62" spans="1:20">
      <c r="A62" s="195"/>
      <c r="B62" s="20" t="s">
        <v>5</v>
      </c>
      <c r="C62" s="20"/>
      <c r="D62" s="20" t="s">
        <v>8</v>
      </c>
      <c r="E62" s="21">
        <v>0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24">
        <v>0</v>
      </c>
      <c r="L62" s="24">
        <v>0</v>
      </c>
      <c r="M62" s="24">
        <v>0</v>
      </c>
      <c r="N62" s="118">
        <v>0</v>
      </c>
      <c r="O62" s="20" t="s">
        <v>5</v>
      </c>
      <c r="P62" s="20"/>
      <c r="Q62" s="20" t="s">
        <v>8</v>
      </c>
      <c r="R62" s="195"/>
    </row>
    <row r="63" spans="1:20">
      <c r="A63" s="195"/>
      <c r="B63" s="20" t="s">
        <v>5</v>
      </c>
      <c r="C63" s="20"/>
      <c r="D63" s="20" t="s">
        <v>9</v>
      </c>
      <c r="E63" s="21">
        <v>0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118">
        <v>0</v>
      </c>
      <c r="O63" s="20" t="s">
        <v>5</v>
      </c>
      <c r="P63" s="20"/>
      <c r="Q63" s="20" t="s">
        <v>9</v>
      </c>
      <c r="R63" s="195"/>
    </row>
    <row r="64" spans="1:20">
      <c r="A64" s="195"/>
      <c r="B64" s="119" t="s">
        <v>5</v>
      </c>
      <c r="C64" s="119" t="s">
        <v>29</v>
      </c>
      <c r="D64" s="119"/>
      <c r="E64" s="120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4">
        <v>0</v>
      </c>
      <c r="O64" s="119" t="s">
        <v>5</v>
      </c>
      <c r="P64" s="119" t="s">
        <v>29</v>
      </c>
      <c r="Q64" s="119"/>
      <c r="R64" s="195"/>
    </row>
    <row r="65" spans="1:20">
      <c r="A65" s="195"/>
      <c r="B65" s="20" t="s">
        <v>5</v>
      </c>
      <c r="C65" s="20"/>
      <c r="D65" s="20" t="s">
        <v>8</v>
      </c>
      <c r="E65" s="21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118">
        <v>0</v>
      </c>
      <c r="O65" s="20" t="s">
        <v>5</v>
      </c>
      <c r="P65" s="20"/>
      <c r="Q65" s="20" t="s">
        <v>8</v>
      </c>
      <c r="R65" s="195"/>
    </row>
    <row r="66" spans="1:20">
      <c r="A66" s="195"/>
      <c r="B66" s="20" t="s">
        <v>5</v>
      </c>
      <c r="C66" s="20"/>
      <c r="D66" s="20" t="s">
        <v>9</v>
      </c>
      <c r="E66" s="21">
        <v>0</v>
      </c>
      <c r="F66" s="24">
        <v>0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4">
        <v>0</v>
      </c>
      <c r="M66" s="24">
        <v>0</v>
      </c>
      <c r="N66" s="118">
        <v>0</v>
      </c>
      <c r="O66" s="20" t="s">
        <v>5</v>
      </c>
      <c r="P66" s="20"/>
      <c r="Q66" s="20" t="s">
        <v>9</v>
      </c>
      <c r="R66" s="195"/>
    </row>
    <row r="67" spans="1:20">
      <c r="A67" s="195"/>
      <c r="B67" s="119" t="s">
        <v>5</v>
      </c>
      <c r="C67" s="119" t="s">
        <v>30</v>
      </c>
      <c r="D67" s="119"/>
      <c r="E67" s="120">
        <v>3767.9894393886411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1">
        <v>0</v>
      </c>
      <c r="L67" s="121">
        <v>1268.458801659986</v>
      </c>
      <c r="M67" s="121">
        <v>2499.5306377286561</v>
      </c>
      <c r="N67" s="124">
        <v>0</v>
      </c>
      <c r="O67" s="119" t="s">
        <v>5</v>
      </c>
      <c r="P67" s="119" t="s">
        <v>30</v>
      </c>
      <c r="Q67" s="119"/>
      <c r="R67" s="195"/>
    </row>
    <row r="68" spans="1:20">
      <c r="A68" s="195"/>
      <c r="B68" s="20" t="s">
        <v>5</v>
      </c>
      <c r="C68" s="20"/>
      <c r="D68" s="20" t="s">
        <v>8</v>
      </c>
      <c r="E68" s="21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118">
        <v>0</v>
      </c>
      <c r="O68" s="20" t="s">
        <v>5</v>
      </c>
      <c r="P68" s="20"/>
      <c r="Q68" s="20" t="s">
        <v>8</v>
      </c>
      <c r="R68" s="195"/>
    </row>
    <row r="69" spans="1:20">
      <c r="A69" s="195"/>
      <c r="B69" s="20" t="s">
        <v>5</v>
      </c>
      <c r="C69" s="20"/>
      <c r="D69" s="20" t="s">
        <v>9</v>
      </c>
      <c r="E69" s="21">
        <v>3767.9894393886411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1268.458801659986</v>
      </c>
      <c r="M69" s="24">
        <v>2499.5306377286561</v>
      </c>
      <c r="N69" s="118">
        <v>0</v>
      </c>
      <c r="O69" s="20" t="s">
        <v>5</v>
      </c>
      <c r="P69" s="20"/>
      <c r="Q69" s="20" t="s">
        <v>9</v>
      </c>
      <c r="R69" s="195"/>
    </row>
    <row r="70" spans="1:20">
      <c r="A70" s="195"/>
      <c r="B70" s="119"/>
      <c r="C70" s="119" t="s">
        <v>32</v>
      </c>
      <c r="D70" s="119"/>
      <c r="E70" s="120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0</v>
      </c>
      <c r="K70" s="121">
        <v>0</v>
      </c>
      <c r="L70" s="121">
        <v>0</v>
      </c>
      <c r="M70" s="121">
        <v>0</v>
      </c>
      <c r="N70" s="124">
        <v>0</v>
      </c>
      <c r="O70" s="119"/>
      <c r="P70" s="119" t="s">
        <v>32</v>
      </c>
      <c r="Q70" s="119"/>
      <c r="R70" s="195"/>
    </row>
    <row r="71" spans="1:20">
      <c r="A71" s="195"/>
      <c r="B71" s="20"/>
      <c r="C71" s="20"/>
      <c r="D71" s="20" t="s">
        <v>8</v>
      </c>
      <c r="E71" s="21">
        <v>0</v>
      </c>
      <c r="F71" s="24">
        <v>0</v>
      </c>
      <c r="G71" s="24">
        <v>0</v>
      </c>
      <c r="H71" s="24">
        <v>0</v>
      </c>
      <c r="I71" s="24">
        <v>0</v>
      </c>
      <c r="J71" s="24">
        <v>0</v>
      </c>
      <c r="K71" s="24">
        <v>0</v>
      </c>
      <c r="L71" s="24">
        <v>0</v>
      </c>
      <c r="M71" s="24">
        <v>0</v>
      </c>
      <c r="N71" s="118">
        <v>0</v>
      </c>
      <c r="O71" s="20"/>
      <c r="P71" s="20"/>
      <c r="Q71" s="20" t="s">
        <v>8</v>
      </c>
      <c r="R71" s="195"/>
    </row>
    <row r="72" spans="1:20">
      <c r="A72" s="195"/>
      <c r="B72" s="20"/>
      <c r="C72" s="20"/>
      <c r="D72" s="20" t="s">
        <v>9</v>
      </c>
      <c r="E72" s="21">
        <v>0</v>
      </c>
      <c r="F72" s="24">
        <v>0</v>
      </c>
      <c r="G72" s="24">
        <v>0</v>
      </c>
      <c r="H72" s="24">
        <v>0</v>
      </c>
      <c r="I72" s="24">
        <v>0</v>
      </c>
      <c r="J72" s="24">
        <v>0</v>
      </c>
      <c r="K72" s="24">
        <v>0</v>
      </c>
      <c r="L72" s="24">
        <v>0</v>
      </c>
      <c r="M72" s="24">
        <v>0</v>
      </c>
      <c r="N72" s="118">
        <v>0</v>
      </c>
      <c r="O72" s="20"/>
      <c r="P72" s="20"/>
      <c r="Q72" s="20" t="s">
        <v>9</v>
      </c>
      <c r="R72" s="195"/>
    </row>
    <row r="73" spans="1:20">
      <c r="A73" s="195"/>
      <c r="B73" s="119"/>
      <c r="C73" s="119" t="s">
        <v>31</v>
      </c>
      <c r="D73" s="119"/>
      <c r="E73" s="120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4">
        <v>0</v>
      </c>
      <c r="O73" s="119"/>
      <c r="P73" s="119" t="s">
        <v>31</v>
      </c>
      <c r="Q73" s="119"/>
      <c r="R73" s="195"/>
    </row>
    <row r="74" spans="1:20">
      <c r="A74" s="195"/>
      <c r="B74" s="20"/>
      <c r="C74" s="20"/>
      <c r="D74" s="20" t="s">
        <v>9</v>
      </c>
      <c r="E74" s="21">
        <v>0</v>
      </c>
      <c r="F74" s="24">
        <v>0</v>
      </c>
      <c r="G74" s="24">
        <v>0</v>
      </c>
      <c r="H74" s="24">
        <v>0</v>
      </c>
      <c r="I74" s="24">
        <v>0</v>
      </c>
      <c r="J74" s="24">
        <v>0</v>
      </c>
      <c r="K74" s="24">
        <v>0</v>
      </c>
      <c r="L74" s="24">
        <v>0</v>
      </c>
      <c r="M74" s="24">
        <v>0</v>
      </c>
      <c r="N74" s="118">
        <v>0</v>
      </c>
      <c r="O74" s="20"/>
      <c r="P74" s="20"/>
      <c r="Q74" s="20" t="s">
        <v>9</v>
      </c>
      <c r="R74" s="195"/>
    </row>
    <row r="75" spans="1:20">
      <c r="A75" s="195"/>
      <c r="B75" s="119"/>
      <c r="C75" s="119" t="s">
        <v>33</v>
      </c>
      <c r="D75" s="119"/>
      <c r="E75" s="120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1">
        <v>0</v>
      </c>
      <c r="L75" s="121">
        <v>0</v>
      </c>
      <c r="M75" s="121">
        <v>0</v>
      </c>
      <c r="N75" s="124">
        <v>0</v>
      </c>
      <c r="O75" s="119"/>
      <c r="P75" s="119" t="s">
        <v>33</v>
      </c>
      <c r="Q75" s="119"/>
      <c r="R75" s="195"/>
    </row>
    <row r="76" spans="1:20">
      <c r="A76" s="195"/>
      <c r="B76" s="20"/>
      <c r="C76" s="20"/>
      <c r="D76" s="20" t="s">
        <v>8</v>
      </c>
      <c r="E76" s="21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118">
        <v>0</v>
      </c>
      <c r="O76" s="20"/>
      <c r="P76" s="20"/>
      <c r="Q76" s="20" t="s">
        <v>8</v>
      </c>
      <c r="R76" s="195"/>
    </row>
    <row r="77" spans="1:20">
      <c r="A77" s="196" t="s">
        <v>3</v>
      </c>
      <c r="B77" s="28" t="s">
        <v>34</v>
      </c>
      <c r="C77" s="28"/>
      <c r="D77" s="28"/>
      <c r="E77" s="47">
        <v>14946.980871083741</v>
      </c>
      <c r="F77" s="48">
        <v>0</v>
      </c>
      <c r="G77" s="48">
        <v>3115.9209319716451</v>
      </c>
      <c r="H77" s="48">
        <v>287.28378414403102</v>
      </c>
      <c r="I77" s="48">
        <v>140.4498500259707</v>
      </c>
      <c r="J77" s="48">
        <v>517.11081145925584</v>
      </c>
      <c r="K77" s="48">
        <v>185.13843867059779</v>
      </c>
      <c r="L77" s="48">
        <v>10056.2845615112</v>
      </c>
      <c r="M77" s="48">
        <v>593.7198205643308</v>
      </c>
      <c r="N77" s="125">
        <v>51.072672736716633</v>
      </c>
      <c r="O77" s="28" t="s">
        <v>34</v>
      </c>
      <c r="P77" s="28"/>
      <c r="Q77" s="28"/>
      <c r="R77" s="196" t="s">
        <v>3</v>
      </c>
      <c r="S77" s="5"/>
      <c r="T77" s="5"/>
    </row>
    <row r="78" spans="1:20">
      <c r="A78" s="195"/>
      <c r="B78" s="20" t="s">
        <v>5</v>
      </c>
      <c r="C78" s="20"/>
      <c r="D78" s="20" t="s">
        <v>8</v>
      </c>
      <c r="E78" s="21">
        <v>11544.26405</v>
      </c>
      <c r="F78" s="24">
        <v>0</v>
      </c>
      <c r="G78" s="24">
        <v>2285.9899999999998</v>
      </c>
      <c r="H78" s="24">
        <v>0</v>
      </c>
      <c r="I78" s="24">
        <v>0</v>
      </c>
      <c r="J78" s="24">
        <v>0</v>
      </c>
      <c r="K78" s="24">
        <v>0</v>
      </c>
      <c r="L78" s="24">
        <v>9258.27405</v>
      </c>
      <c r="M78" s="24">
        <v>0</v>
      </c>
      <c r="N78" s="118">
        <v>0</v>
      </c>
      <c r="O78" s="20" t="s">
        <v>5</v>
      </c>
      <c r="P78" s="20"/>
      <c r="Q78" s="20" t="s">
        <v>8</v>
      </c>
      <c r="R78" s="195"/>
      <c r="S78" s="5"/>
      <c r="T78" s="5"/>
    </row>
    <row r="79" spans="1:20">
      <c r="A79" s="195"/>
      <c r="B79" s="20" t="s">
        <v>5</v>
      </c>
      <c r="C79" s="20"/>
      <c r="D79" s="20" t="s">
        <v>9</v>
      </c>
      <c r="E79" s="21">
        <v>3402.7168210837449</v>
      </c>
      <c r="F79" s="24">
        <v>0</v>
      </c>
      <c r="G79" s="24">
        <v>829.93093197164512</v>
      </c>
      <c r="H79" s="24">
        <v>287.28378414403102</v>
      </c>
      <c r="I79" s="24">
        <v>140.4498500259707</v>
      </c>
      <c r="J79" s="24">
        <v>517.11081145925584</v>
      </c>
      <c r="K79" s="24">
        <v>185.13843867059779</v>
      </c>
      <c r="L79" s="24">
        <v>798.01051151119725</v>
      </c>
      <c r="M79" s="24">
        <v>593.7198205643308</v>
      </c>
      <c r="N79" s="118">
        <v>51.072672736716633</v>
      </c>
      <c r="O79" s="20" t="s">
        <v>5</v>
      </c>
      <c r="P79" s="20"/>
      <c r="Q79" s="20" t="s">
        <v>9</v>
      </c>
      <c r="R79" s="195"/>
      <c r="S79" s="5"/>
      <c r="T79" s="5"/>
    </row>
    <row r="80" spans="1:20">
      <c r="A80" s="195"/>
      <c r="B80" s="16" t="s">
        <v>35</v>
      </c>
      <c r="C80" s="16"/>
      <c r="D80" s="16"/>
      <c r="E80" s="17">
        <v>0</v>
      </c>
      <c r="F80" s="18">
        <v>0</v>
      </c>
      <c r="G80" s="18">
        <v>0</v>
      </c>
      <c r="H80" s="18">
        <v>0</v>
      </c>
      <c r="I80" s="18">
        <v>0</v>
      </c>
      <c r="J80" s="18">
        <v>0</v>
      </c>
      <c r="K80" s="18">
        <v>0</v>
      </c>
      <c r="L80" s="18">
        <v>0</v>
      </c>
      <c r="M80" s="18">
        <v>0</v>
      </c>
      <c r="N80" s="117">
        <v>0</v>
      </c>
      <c r="O80" s="16" t="s">
        <v>35</v>
      </c>
      <c r="P80" s="16"/>
      <c r="Q80" s="16"/>
      <c r="R80" s="195"/>
    </row>
    <row r="81" spans="1:18" ht="17.5" thickBot="1">
      <c r="A81" s="197"/>
      <c r="B81" s="126"/>
      <c r="C81" s="126"/>
      <c r="D81" s="126" t="s">
        <v>8</v>
      </c>
      <c r="E81" s="127">
        <v>0</v>
      </c>
      <c r="F81" s="128">
        <v>0</v>
      </c>
      <c r="G81" s="128">
        <v>0</v>
      </c>
      <c r="H81" s="128">
        <v>0</v>
      </c>
      <c r="I81" s="128">
        <v>0</v>
      </c>
      <c r="J81" s="128">
        <v>0</v>
      </c>
      <c r="K81" s="128">
        <v>0</v>
      </c>
      <c r="L81" s="128">
        <v>0</v>
      </c>
      <c r="M81" s="128">
        <v>0</v>
      </c>
      <c r="N81" s="129">
        <v>0</v>
      </c>
      <c r="O81" s="126"/>
      <c r="P81" s="126"/>
      <c r="Q81" s="126" t="s">
        <v>8</v>
      </c>
      <c r="R81" s="197"/>
    </row>
    <row r="83" spans="1:18">
      <c r="A83" s="37" t="s">
        <v>74</v>
      </c>
    </row>
    <row r="84" spans="1:18">
      <c r="A84" s="37" t="s">
        <v>73</v>
      </c>
    </row>
    <row r="85" spans="1:18">
      <c r="A85" s="37" t="s">
        <v>44</v>
      </c>
    </row>
    <row r="86" spans="1:18">
      <c r="A86" s="37" t="s">
        <v>65</v>
      </c>
    </row>
    <row r="87" spans="1:18">
      <c r="A87" s="37" t="s">
        <v>66</v>
      </c>
    </row>
    <row r="88" spans="1:18">
      <c r="A88" s="37" t="s">
        <v>67</v>
      </c>
    </row>
    <row r="89" spans="1:18">
      <c r="A89" s="37" t="s">
        <v>68</v>
      </c>
    </row>
    <row r="90" spans="1:18">
      <c r="A90" s="37" t="s">
        <v>274</v>
      </c>
    </row>
    <row r="91" spans="1:18">
      <c r="A91" s="185"/>
    </row>
  </sheetData>
  <mergeCells count="6">
    <mergeCell ref="A20:A76"/>
    <mergeCell ref="R20:R76"/>
    <mergeCell ref="A77:A81"/>
    <mergeCell ref="R77:R81"/>
    <mergeCell ref="A5:D6"/>
    <mergeCell ref="O5:R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7" max="25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91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" style="3" bestFit="1" customWidth="1"/>
    <col min="4" max="4" width="9" style="3"/>
    <col min="5" max="5" width="13" style="3" customWidth="1"/>
    <col min="6" max="16" width="11.58203125" style="3" customWidth="1"/>
    <col min="17" max="17" width="9" style="3"/>
    <col min="18" max="18" width="19.25" style="3" bestFit="1" customWidth="1"/>
    <col min="19" max="19" width="9" style="3"/>
    <col min="20" max="20" width="4.08203125" style="3" customWidth="1"/>
    <col min="21" max="21" width="11.5" style="3" bestFit="1" customWidth="1"/>
    <col min="22" max="22" width="12.58203125" style="3" bestFit="1" customWidth="1"/>
    <col min="23" max="16384" width="9" style="3"/>
  </cols>
  <sheetData>
    <row r="1" spans="1:20" ht="21">
      <c r="A1" s="4" t="s">
        <v>82</v>
      </c>
    </row>
    <row r="3" spans="1:20" ht="21">
      <c r="B3" s="4" t="s">
        <v>584</v>
      </c>
      <c r="T3" s="6"/>
    </row>
    <row r="4" spans="1:20" ht="21.5" thickBot="1">
      <c r="B4" s="4"/>
      <c r="S4" s="37"/>
      <c r="T4" s="6" t="s">
        <v>39</v>
      </c>
    </row>
    <row r="5" spans="1:20">
      <c r="A5" s="198" t="s">
        <v>75</v>
      </c>
      <c r="B5" s="198"/>
      <c r="C5" s="198"/>
      <c r="D5" s="199"/>
      <c r="E5" s="38" t="s">
        <v>56</v>
      </c>
      <c r="F5" s="8" t="s">
        <v>80</v>
      </c>
      <c r="G5" s="8" t="s">
        <v>87</v>
      </c>
      <c r="H5" s="8" t="s">
        <v>92</v>
      </c>
      <c r="I5" s="8" t="s">
        <v>93</v>
      </c>
      <c r="J5" s="8" t="s">
        <v>94</v>
      </c>
      <c r="K5" s="8" t="s">
        <v>95</v>
      </c>
      <c r="L5" s="8" t="s">
        <v>96</v>
      </c>
      <c r="M5" s="8" t="s">
        <v>86</v>
      </c>
      <c r="N5" s="8" t="s">
        <v>97</v>
      </c>
      <c r="O5" s="8" t="s">
        <v>98</v>
      </c>
      <c r="P5" s="100" t="s">
        <v>81</v>
      </c>
      <c r="Q5" s="198" t="s">
        <v>75</v>
      </c>
      <c r="R5" s="198"/>
      <c r="S5" s="198"/>
      <c r="T5" s="198"/>
    </row>
    <row r="6" spans="1:20" s="37" customFormat="1" ht="16">
      <c r="A6" s="200"/>
      <c r="B6" s="200"/>
      <c r="C6" s="200"/>
      <c r="D6" s="201"/>
      <c r="E6" s="39" t="s">
        <v>366</v>
      </c>
      <c r="F6" s="40" t="s">
        <v>320</v>
      </c>
      <c r="G6" s="40" t="s">
        <v>347</v>
      </c>
      <c r="H6" s="40" t="s">
        <v>367</v>
      </c>
      <c r="I6" s="40" t="s">
        <v>368</v>
      </c>
      <c r="J6" s="40" t="s">
        <v>369</v>
      </c>
      <c r="K6" s="40" t="s">
        <v>370</v>
      </c>
      <c r="L6" s="40" t="s">
        <v>371</v>
      </c>
      <c r="M6" s="40" t="s">
        <v>346</v>
      </c>
      <c r="N6" s="40" t="s">
        <v>372</v>
      </c>
      <c r="O6" s="40" t="s">
        <v>373</v>
      </c>
      <c r="P6" s="14" t="s">
        <v>344</v>
      </c>
      <c r="Q6" s="200"/>
      <c r="R6" s="200"/>
      <c r="S6" s="200"/>
      <c r="T6" s="200"/>
    </row>
    <row r="7" spans="1:20">
      <c r="A7" s="16"/>
      <c r="B7" s="16" t="s">
        <v>40</v>
      </c>
      <c r="C7" s="16"/>
      <c r="D7" s="16"/>
      <c r="E7" s="41">
        <v>1911643.3971798064</v>
      </c>
      <c r="F7" s="42">
        <v>51978.135293893007</v>
      </c>
      <c r="G7" s="42">
        <v>332358.36830600054</v>
      </c>
      <c r="H7" s="42">
        <v>25806.308341935895</v>
      </c>
      <c r="I7" s="42">
        <v>23581.682930689254</v>
      </c>
      <c r="J7" s="42">
        <v>32123.674936020398</v>
      </c>
      <c r="K7" s="42">
        <v>7711.2671921827923</v>
      </c>
      <c r="L7" s="42">
        <v>9029.8533821953297</v>
      </c>
      <c r="M7" s="42">
        <v>1285090.0401277468</v>
      </c>
      <c r="N7" s="42">
        <v>52502.841880939741</v>
      </c>
      <c r="O7" s="42">
        <v>89850.388160101284</v>
      </c>
      <c r="P7" s="43">
        <v>1610.8366281010685</v>
      </c>
      <c r="Q7" s="16" t="s">
        <v>40</v>
      </c>
      <c r="R7" s="16"/>
      <c r="S7" s="16"/>
      <c r="T7" s="16"/>
    </row>
    <row r="8" spans="1:20">
      <c r="A8" s="20"/>
      <c r="B8" s="20"/>
      <c r="C8" s="20"/>
      <c r="D8" s="20" t="s">
        <v>8</v>
      </c>
      <c r="E8" s="44">
        <v>1770371.3334785744</v>
      </c>
      <c r="F8" s="45">
        <v>27988.173283</v>
      </c>
      <c r="G8" s="45">
        <v>331038.28844999999</v>
      </c>
      <c r="H8" s="45">
        <v>16021.262201</v>
      </c>
      <c r="I8" s="45">
        <v>8886.5580720048347</v>
      </c>
      <c r="J8" s="45">
        <v>11064.283717</v>
      </c>
      <c r="K8" s="45">
        <v>1358.87</v>
      </c>
      <c r="L8" s="45">
        <v>3130.05852</v>
      </c>
      <c r="M8" s="45">
        <v>1259591.9402785695</v>
      </c>
      <c r="N8" s="45">
        <v>27252.911585000002</v>
      </c>
      <c r="O8" s="45">
        <v>84038.987372000003</v>
      </c>
      <c r="P8" s="46">
        <v>0</v>
      </c>
      <c r="Q8" s="20"/>
      <c r="R8" s="20"/>
      <c r="S8" s="20" t="s">
        <v>8</v>
      </c>
      <c r="T8" s="20"/>
    </row>
    <row r="9" spans="1:20">
      <c r="A9" s="20"/>
      <c r="B9" s="20"/>
      <c r="C9" s="20"/>
      <c r="D9" s="20" t="s">
        <v>9</v>
      </c>
      <c r="E9" s="44">
        <v>141272.06370123188</v>
      </c>
      <c r="F9" s="45">
        <v>23989.96201089301</v>
      </c>
      <c r="G9" s="45">
        <v>1320.0798560005403</v>
      </c>
      <c r="H9" s="45">
        <v>9785.0461409358977</v>
      </c>
      <c r="I9" s="45">
        <v>14695.124858684419</v>
      </c>
      <c r="J9" s="45">
        <v>21059.391219020399</v>
      </c>
      <c r="K9" s="45">
        <v>6352.3971921827924</v>
      </c>
      <c r="L9" s="45">
        <v>5899.7948621953292</v>
      </c>
      <c r="M9" s="45">
        <v>25498.099849177401</v>
      </c>
      <c r="N9" s="45">
        <v>25249.930295939743</v>
      </c>
      <c r="O9" s="45">
        <v>5811.4007881012785</v>
      </c>
      <c r="P9" s="46">
        <v>1610.8366281010685</v>
      </c>
      <c r="Q9" s="20"/>
      <c r="R9" s="20"/>
      <c r="S9" s="20" t="s">
        <v>9</v>
      </c>
      <c r="T9" s="20"/>
    </row>
    <row r="10" spans="1:20">
      <c r="A10" s="20"/>
      <c r="B10" s="20"/>
      <c r="C10" s="20"/>
      <c r="D10" s="20"/>
      <c r="E10" s="44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6"/>
      <c r="Q10" s="20"/>
      <c r="R10" s="20"/>
      <c r="S10" s="20"/>
      <c r="T10" s="20"/>
    </row>
    <row r="11" spans="1:20">
      <c r="A11" s="16"/>
      <c r="B11" s="16"/>
      <c r="C11" s="16" t="s">
        <v>2</v>
      </c>
      <c r="D11" s="16" t="s">
        <v>41</v>
      </c>
      <c r="E11" s="41">
        <v>564400.46304650465</v>
      </c>
      <c r="F11" s="42">
        <v>51390.176911999282</v>
      </c>
      <c r="G11" s="42">
        <v>2094.7135105271072</v>
      </c>
      <c r="H11" s="42">
        <v>25091.290923621862</v>
      </c>
      <c r="I11" s="42">
        <v>22662.374821428355</v>
      </c>
      <c r="J11" s="42">
        <v>31344.816676785471</v>
      </c>
      <c r="K11" s="42">
        <v>7711.2671921827923</v>
      </c>
      <c r="L11" s="42">
        <v>8761.7218503275672</v>
      </c>
      <c r="M11" s="42">
        <v>271704.0267581637</v>
      </c>
      <c r="N11" s="42">
        <v>52268.226790555447</v>
      </c>
      <c r="O11" s="42">
        <v>89786.54731918039</v>
      </c>
      <c r="P11" s="43">
        <v>1585.3002917327103</v>
      </c>
      <c r="Q11" s="16"/>
      <c r="R11" s="16" t="s">
        <v>2</v>
      </c>
      <c r="S11" s="16"/>
      <c r="T11" s="16"/>
    </row>
    <row r="12" spans="1:20">
      <c r="A12" s="20"/>
      <c r="B12" s="20"/>
      <c r="C12" s="20"/>
      <c r="D12" s="20" t="s">
        <v>8</v>
      </c>
      <c r="E12" s="44">
        <v>427586.08606257429</v>
      </c>
      <c r="F12" s="45">
        <v>27808.796283</v>
      </c>
      <c r="G12" s="45">
        <v>876.779</v>
      </c>
      <c r="H12" s="45">
        <v>16021.262201</v>
      </c>
      <c r="I12" s="45">
        <v>8886.5580720048347</v>
      </c>
      <c r="J12" s="45">
        <v>11064.283717</v>
      </c>
      <c r="K12" s="45">
        <v>1358.87</v>
      </c>
      <c r="L12" s="45">
        <v>3130.05852</v>
      </c>
      <c r="M12" s="45">
        <v>247147.57931256949</v>
      </c>
      <c r="N12" s="45">
        <v>27252.911585000002</v>
      </c>
      <c r="O12" s="45">
        <v>84038.987372000003</v>
      </c>
      <c r="P12" s="46">
        <v>0</v>
      </c>
      <c r="Q12" s="20"/>
      <c r="R12" s="20"/>
      <c r="S12" s="20" t="s">
        <v>8</v>
      </c>
      <c r="T12" s="20"/>
    </row>
    <row r="13" spans="1:20">
      <c r="A13" s="20"/>
      <c r="B13" s="20"/>
      <c r="C13" s="20"/>
      <c r="D13" s="20" t="s">
        <v>9</v>
      </c>
      <c r="E13" s="44">
        <v>136814.37698393033</v>
      </c>
      <c r="F13" s="45">
        <v>23581.380628999279</v>
      </c>
      <c r="G13" s="45">
        <v>1217.934510527107</v>
      </c>
      <c r="H13" s="45">
        <v>9070.0287226218643</v>
      </c>
      <c r="I13" s="45">
        <v>13775.81674942352</v>
      </c>
      <c r="J13" s="45">
        <v>20280.532959785469</v>
      </c>
      <c r="K13" s="45">
        <v>6352.3971921827924</v>
      </c>
      <c r="L13" s="45">
        <v>5631.6633303275667</v>
      </c>
      <c r="M13" s="45">
        <v>24556.447445594189</v>
      </c>
      <c r="N13" s="45">
        <v>25015.315205555449</v>
      </c>
      <c r="O13" s="45">
        <v>5747.5599471803826</v>
      </c>
      <c r="P13" s="46">
        <v>1585.3002917327103</v>
      </c>
      <c r="Q13" s="20"/>
      <c r="R13" s="20"/>
      <c r="S13" s="20" t="s">
        <v>9</v>
      </c>
      <c r="T13" s="20"/>
    </row>
    <row r="14" spans="1:20">
      <c r="A14" s="20"/>
      <c r="B14" s="20"/>
      <c r="C14" s="20"/>
      <c r="D14" s="20"/>
      <c r="E14" s="44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6"/>
      <c r="Q14" s="20"/>
      <c r="R14" s="20"/>
      <c r="S14" s="20"/>
      <c r="T14" s="20"/>
    </row>
    <row r="15" spans="1:20">
      <c r="A15" s="16"/>
      <c r="B15" s="16"/>
      <c r="C15" s="16" t="s">
        <v>3</v>
      </c>
      <c r="D15" s="16" t="s">
        <v>41</v>
      </c>
      <c r="E15" s="41">
        <v>1347242.9341333017</v>
      </c>
      <c r="F15" s="42">
        <v>587.95838189373308</v>
      </c>
      <c r="G15" s="42">
        <v>330263.65479547344</v>
      </c>
      <c r="H15" s="42">
        <v>715.01741831403274</v>
      </c>
      <c r="I15" s="42">
        <v>919.3081092608993</v>
      </c>
      <c r="J15" s="42">
        <v>778.85825923492848</v>
      </c>
      <c r="K15" s="42">
        <v>0</v>
      </c>
      <c r="L15" s="42">
        <v>268.13153186776231</v>
      </c>
      <c r="M15" s="42">
        <v>1013386.0133695832</v>
      </c>
      <c r="N15" s="42">
        <v>234.61509038429199</v>
      </c>
      <c r="O15" s="42">
        <v>63.840840920895779</v>
      </c>
      <c r="P15" s="43">
        <v>25.53633636835831</v>
      </c>
      <c r="Q15" s="16"/>
      <c r="R15" s="16" t="s">
        <v>3</v>
      </c>
      <c r="S15" s="16"/>
      <c r="T15" s="16"/>
    </row>
    <row r="16" spans="1:20">
      <c r="A16" s="20"/>
      <c r="B16" s="20"/>
      <c r="C16" s="20"/>
      <c r="D16" s="20" t="s">
        <v>8</v>
      </c>
      <c r="E16" s="44">
        <v>1342785.2474160001</v>
      </c>
      <c r="F16" s="45">
        <v>179.37700000000001</v>
      </c>
      <c r="G16" s="45">
        <v>330161.50945000001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1012444.360966</v>
      </c>
      <c r="N16" s="45">
        <v>0</v>
      </c>
      <c r="O16" s="45">
        <v>0</v>
      </c>
      <c r="P16" s="46">
        <v>0</v>
      </c>
      <c r="Q16" s="20"/>
      <c r="R16" s="20"/>
      <c r="S16" s="20" t="s">
        <v>8</v>
      </c>
      <c r="T16" s="20"/>
    </row>
    <row r="17" spans="1:22">
      <c r="A17" s="20"/>
      <c r="B17" s="20"/>
      <c r="C17" s="20"/>
      <c r="D17" s="20" t="s">
        <v>9</v>
      </c>
      <c r="E17" s="44">
        <v>4457.686717301548</v>
      </c>
      <c r="F17" s="45">
        <v>408.58138189373301</v>
      </c>
      <c r="G17" s="45">
        <v>102.1453454734333</v>
      </c>
      <c r="H17" s="45">
        <v>715.01741831403274</v>
      </c>
      <c r="I17" s="45">
        <v>919.3081092608993</v>
      </c>
      <c r="J17" s="45">
        <v>778.85825923492848</v>
      </c>
      <c r="K17" s="45">
        <v>0</v>
      </c>
      <c r="L17" s="45">
        <v>268.13153186776231</v>
      </c>
      <c r="M17" s="45">
        <v>941.65240358321284</v>
      </c>
      <c r="N17" s="45">
        <v>234.61509038429199</v>
      </c>
      <c r="O17" s="45">
        <v>63.840840920895779</v>
      </c>
      <c r="P17" s="46">
        <v>25.53633636835831</v>
      </c>
      <c r="Q17" s="20"/>
      <c r="R17" s="20"/>
      <c r="S17" s="20" t="s">
        <v>9</v>
      </c>
      <c r="T17" s="20"/>
    </row>
    <row r="18" spans="1:22">
      <c r="A18" s="16"/>
      <c r="B18" s="16" t="s">
        <v>64</v>
      </c>
      <c r="C18" s="16"/>
      <c r="D18" s="16"/>
      <c r="E18" s="189">
        <v>1</v>
      </c>
      <c r="F18" s="191">
        <v>2.7190288403462114E-2</v>
      </c>
      <c r="G18" s="191">
        <v>0.17386002472862852</v>
      </c>
      <c r="H18" s="191">
        <v>1.3499540960415115E-2</v>
      </c>
      <c r="I18" s="191">
        <v>1.2335816902607802E-2</v>
      </c>
      <c r="J18" s="191">
        <v>1.6804219334741799E-2</v>
      </c>
      <c r="K18" s="191">
        <v>4.0338418784376879E-3</v>
      </c>
      <c r="L18" s="191">
        <v>4.7236076537689083E-3</v>
      </c>
      <c r="M18" s="191">
        <v>0.67224360046628151</v>
      </c>
      <c r="N18" s="191">
        <v>2.746476772728413E-2</v>
      </c>
      <c r="O18" s="191">
        <v>4.7001647008356802E-2</v>
      </c>
      <c r="P18" s="192">
        <v>8.4264493601551968E-4</v>
      </c>
      <c r="Q18" s="16" t="s">
        <v>64</v>
      </c>
      <c r="R18" s="16"/>
      <c r="S18" s="16"/>
      <c r="T18" s="16"/>
    </row>
    <row r="19" spans="1:22">
      <c r="A19" s="20"/>
      <c r="B19" s="20" t="s">
        <v>5</v>
      </c>
      <c r="C19" s="20"/>
      <c r="D19" s="20"/>
      <c r="E19" s="111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3"/>
      <c r="Q19" s="20" t="s">
        <v>5</v>
      </c>
      <c r="R19" s="20"/>
      <c r="S19" s="20"/>
      <c r="T19" s="20"/>
    </row>
    <row r="20" spans="1:22">
      <c r="A20" s="195" t="s">
        <v>2</v>
      </c>
      <c r="B20" s="16" t="s">
        <v>42</v>
      </c>
      <c r="C20" s="16"/>
      <c r="D20" s="16"/>
      <c r="E20" s="50">
        <v>258249.34692871859</v>
      </c>
      <c r="F20" s="51">
        <v>44633.534911999282</v>
      </c>
      <c r="G20" s="51">
        <v>2094.7135105271068</v>
      </c>
      <c r="H20" s="51">
        <v>10625.072722621861</v>
      </c>
      <c r="I20" s="51">
        <v>16106.58014942352</v>
      </c>
      <c r="J20" s="51">
        <v>29495.15367678547</v>
      </c>
      <c r="K20" s="51">
        <v>7711.2671921827914</v>
      </c>
      <c r="L20" s="51">
        <v>8761.7218503275672</v>
      </c>
      <c r="M20" s="51">
        <v>61574.720500674302</v>
      </c>
      <c r="N20" s="51">
        <v>52268.226790555447</v>
      </c>
      <c r="O20" s="51">
        <v>23396.915348307692</v>
      </c>
      <c r="P20" s="91">
        <v>1581.4402753135721</v>
      </c>
      <c r="Q20" s="16" t="s">
        <v>42</v>
      </c>
      <c r="R20" s="16"/>
      <c r="S20" s="16"/>
      <c r="T20" s="195" t="s">
        <v>2</v>
      </c>
    </row>
    <row r="21" spans="1:22">
      <c r="A21" s="195"/>
      <c r="B21" s="20" t="s">
        <v>5</v>
      </c>
      <c r="C21" s="20"/>
      <c r="D21" s="20" t="s">
        <v>8</v>
      </c>
      <c r="E21" s="53">
        <v>125697.164829</v>
      </c>
      <c r="F21" s="54">
        <v>21052.154283</v>
      </c>
      <c r="G21" s="54">
        <v>876.779</v>
      </c>
      <c r="H21" s="54">
        <v>1555.0440000000001</v>
      </c>
      <c r="I21" s="54">
        <v>2330.7633999999998</v>
      </c>
      <c r="J21" s="54">
        <v>11064.283717</v>
      </c>
      <c r="K21" s="54">
        <v>1358.87</v>
      </c>
      <c r="L21" s="54">
        <v>3130.05852</v>
      </c>
      <c r="M21" s="54">
        <v>39170.253831000002</v>
      </c>
      <c r="N21" s="54">
        <v>27252.911585000002</v>
      </c>
      <c r="O21" s="54">
        <v>17906.046493000002</v>
      </c>
      <c r="P21" s="130">
        <v>0</v>
      </c>
      <c r="Q21" s="20" t="s">
        <v>5</v>
      </c>
      <c r="R21" s="20"/>
      <c r="S21" s="20" t="s">
        <v>8</v>
      </c>
      <c r="T21" s="195"/>
    </row>
    <row r="22" spans="1:22">
      <c r="A22" s="195"/>
      <c r="B22" s="20" t="s">
        <v>5</v>
      </c>
      <c r="C22" s="20"/>
      <c r="D22" s="20" t="s">
        <v>9</v>
      </c>
      <c r="E22" s="53">
        <v>132552.1820997186</v>
      </c>
      <c r="F22" s="54">
        <v>23581.380628999279</v>
      </c>
      <c r="G22" s="54">
        <v>1217.934510527107</v>
      </c>
      <c r="H22" s="54">
        <v>9070.0287226218643</v>
      </c>
      <c r="I22" s="54">
        <v>13775.81674942352</v>
      </c>
      <c r="J22" s="54">
        <v>18430.869959785468</v>
      </c>
      <c r="K22" s="54">
        <v>6352.3971921827924</v>
      </c>
      <c r="L22" s="54">
        <v>5631.6633303275667</v>
      </c>
      <c r="M22" s="54">
        <v>22404.466669674301</v>
      </c>
      <c r="N22" s="54">
        <v>25015.315205555449</v>
      </c>
      <c r="O22" s="54">
        <v>5490.8688553076836</v>
      </c>
      <c r="P22" s="130">
        <v>1581.4402753135721</v>
      </c>
      <c r="Q22" s="20" t="s">
        <v>5</v>
      </c>
      <c r="R22" s="20"/>
      <c r="S22" s="20" t="s">
        <v>9</v>
      </c>
      <c r="T22" s="195"/>
    </row>
    <row r="23" spans="1:22">
      <c r="A23" s="195"/>
      <c r="B23" s="16" t="s">
        <v>10</v>
      </c>
      <c r="C23" s="16"/>
      <c r="D23" s="16"/>
      <c r="E23" s="50">
        <v>38773.948697606189</v>
      </c>
      <c r="F23" s="51">
        <v>0</v>
      </c>
      <c r="G23" s="51">
        <v>0</v>
      </c>
      <c r="H23" s="51">
        <v>0</v>
      </c>
      <c r="I23" s="51">
        <v>0</v>
      </c>
      <c r="J23" s="51">
        <v>0</v>
      </c>
      <c r="K23" s="51">
        <v>0</v>
      </c>
      <c r="L23" s="51">
        <v>0</v>
      </c>
      <c r="M23" s="51">
        <v>818.39283831435375</v>
      </c>
      <c r="N23" s="51">
        <v>0</v>
      </c>
      <c r="O23" s="51">
        <v>37951.695842872701</v>
      </c>
      <c r="P23" s="91">
        <v>3.8600164191383279</v>
      </c>
      <c r="Q23" s="16" t="s">
        <v>10</v>
      </c>
      <c r="R23" s="115"/>
      <c r="S23" s="115"/>
      <c r="T23" s="195"/>
    </row>
    <row r="24" spans="1:22">
      <c r="A24" s="195"/>
      <c r="B24" s="20" t="s">
        <v>5</v>
      </c>
      <c r="C24" s="20"/>
      <c r="D24" s="20" t="s">
        <v>8</v>
      </c>
      <c r="E24" s="53">
        <v>38510.502576999999</v>
      </c>
      <c r="F24" s="54">
        <v>0</v>
      </c>
      <c r="G24" s="54">
        <v>0</v>
      </c>
      <c r="H24" s="54">
        <v>0</v>
      </c>
      <c r="I24" s="54">
        <v>0</v>
      </c>
      <c r="J24" s="54">
        <v>0</v>
      </c>
      <c r="K24" s="54">
        <v>0</v>
      </c>
      <c r="L24" s="54">
        <v>0</v>
      </c>
      <c r="M24" s="54">
        <v>815.49782600000003</v>
      </c>
      <c r="N24" s="54">
        <v>0</v>
      </c>
      <c r="O24" s="54">
        <v>37695.004751</v>
      </c>
      <c r="P24" s="130">
        <v>0</v>
      </c>
      <c r="Q24" s="116" t="s">
        <v>5</v>
      </c>
      <c r="R24" s="116"/>
      <c r="S24" s="20" t="s">
        <v>8</v>
      </c>
      <c r="T24" s="195"/>
    </row>
    <row r="25" spans="1:22">
      <c r="A25" s="195"/>
      <c r="B25" s="20" t="s">
        <v>5</v>
      </c>
      <c r="C25" s="20"/>
      <c r="D25" s="20" t="s">
        <v>9</v>
      </c>
      <c r="E25" s="53">
        <v>263.4461206061909</v>
      </c>
      <c r="F25" s="54">
        <v>0</v>
      </c>
      <c r="G25" s="54">
        <v>0</v>
      </c>
      <c r="H25" s="54">
        <v>0</v>
      </c>
      <c r="I25" s="54">
        <v>0</v>
      </c>
      <c r="J25" s="54">
        <v>0</v>
      </c>
      <c r="K25" s="54">
        <v>0</v>
      </c>
      <c r="L25" s="54">
        <v>0</v>
      </c>
      <c r="M25" s="54">
        <v>2.8950123143537461</v>
      </c>
      <c r="N25" s="54">
        <v>0</v>
      </c>
      <c r="O25" s="54">
        <v>256.69109187269879</v>
      </c>
      <c r="P25" s="130">
        <v>3.8600164191383279</v>
      </c>
      <c r="Q25" s="116" t="s">
        <v>5</v>
      </c>
      <c r="R25" s="116"/>
      <c r="S25" s="20" t="s">
        <v>9</v>
      </c>
      <c r="T25" s="195"/>
    </row>
    <row r="26" spans="1:22">
      <c r="A26" s="195"/>
      <c r="B26" s="16" t="s">
        <v>11</v>
      </c>
      <c r="C26" s="16"/>
      <c r="D26" s="16"/>
      <c r="E26" s="50">
        <v>30287.599128000002</v>
      </c>
      <c r="F26" s="51">
        <v>0</v>
      </c>
      <c r="G26" s="51">
        <v>0</v>
      </c>
      <c r="H26" s="51">
        <v>0</v>
      </c>
      <c r="I26" s="51">
        <v>0</v>
      </c>
      <c r="J26" s="51">
        <v>1849.663</v>
      </c>
      <c r="K26" s="51">
        <v>0</v>
      </c>
      <c r="L26" s="51">
        <v>0</v>
      </c>
      <c r="M26" s="51">
        <v>0</v>
      </c>
      <c r="N26" s="51">
        <v>0</v>
      </c>
      <c r="O26" s="51">
        <v>28437.936128000001</v>
      </c>
      <c r="P26" s="91">
        <v>0</v>
      </c>
      <c r="Q26" s="16" t="s">
        <v>11</v>
      </c>
      <c r="R26" s="16"/>
      <c r="S26" s="16"/>
      <c r="T26" s="195"/>
    </row>
    <row r="27" spans="1:22">
      <c r="A27" s="195"/>
      <c r="B27" s="20"/>
      <c r="C27" s="20"/>
      <c r="D27" s="20" t="s">
        <v>8</v>
      </c>
      <c r="E27" s="53">
        <v>28437.936128000001</v>
      </c>
      <c r="F27" s="54">
        <v>0</v>
      </c>
      <c r="G27" s="54">
        <v>0</v>
      </c>
      <c r="H27" s="54">
        <v>0</v>
      </c>
      <c r="I27" s="54">
        <v>0</v>
      </c>
      <c r="J27" s="54">
        <v>0</v>
      </c>
      <c r="K27" s="54">
        <v>0</v>
      </c>
      <c r="L27" s="54">
        <v>0</v>
      </c>
      <c r="M27" s="54">
        <v>0</v>
      </c>
      <c r="N27" s="54">
        <v>0</v>
      </c>
      <c r="O27" s="54">
        <v>28437.936128000001</v>
      </c>
      <c r="P27" s="130">
        <v>0</v>
      </c>
      <c r="Q27" s="20"/>
      <c r="R27" s="20"/>
      <c r="S27" s="20" t="s">
        <v>8</v>
      </c>
      <c r="T27" s="195"/>
    </row>
    <row r="28" spans="1:22">
      <c r="A28" s="195"/>
      <c r="B28" s="20" t="s">
        <v>5</v>
      </c>
      <c r="C28" s="20"/>
      <c r="D28" s="20" t="s">
        <v>9</v>
      </c>
      <c r="E28" s="53">
        <v>1849.663</v>
      </c>
      <c r="F28" s="54">
        <v>0</v>
      </c>
      <c r="G28" s="54">
        <v>0</v>
      </c>
      <c r="H28" s="54">
        <v>0</v>
      </c>
      <c r="I28" s="54">
        <v>0</v>
      </c>
      <c r="J28" s="54">
        <v>1849.663</v>
      </c>
      <c r="K28" s="54">
        <v>0</v>
      </c>
      <c r="L28" s="54">
        <v>0</v>
      </c>
      <c r="M28" s="54">
        <v>0</v>
      </c>
      <c r="N28" s="54">
        <v>0</v>
      </c>
      <c r="O28" s="54">
        <v>0</v>
      </c>
      <c r="P28" s="130">
        <v>0</v>
      </c>
      <c r="Q28" s="20" t="s">
        <v>5</v>
      </c>
      <c r="R28" s="20"/>
      <c r="S28" s="20" t="s">
        <v>9</v>
      </c>
      <c r="T28" s="195"/>
    </row>
    <row r="29" spans="1:22">
      <c r="A29" s="195"/>
      <c r="B29" s="16" t="s">
        <v>72</v>
      </c>
      <c r="C29" s="115"/>
      <c r="D29" s="115"/>
      <c r="E29" s="50">
        <v>0</v>
      </c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0</v>
      </c>
      <c r="L29" s="51">
        <v>0</v>
      </c>
      <c r="M29" s="51">
        <v>0</v>
      </c>
      <c r="N29" s="51">
        <v>0</v>
      </c>
      <c r="O29" s="51">
        <v>0</v>
      </c>
      <c r="P29" s="91">
        <v>0</v>
      </c>
      <c r="Q29" s="16" t="s">
        <v>72</v>
      </c>
      <c r="R29" s="115"/>
      <c r="S29" s="115"/>
      <c r="T29" s="195"/>
    </row>
    <row r="30" spans="1:22">
      <c r="A30" s="195"/>
      <c r="B30" s="116" t="s">
        <v>5</v>
      </c>
      <c r="C30" s="116"/>
      <c r="D30" s="116" t="s">
        <v>8</v>
      </c>
      <c r="E30" s="53">
        <v>0</v>
      </c>
      <c r="F30" s="54">
        <v>0</v>
      </c>
      <c r="G30" s="54">
        <v>0</v>
      </c>
      <c r="H30" s="54">
        <v>0</v>
      </c>
      <c r="I30" s="54">
        <v>0</v>
      </c>
      <c r="J30" s="54">
        <v>0</v>
      </c>
      <c r="K30" s="54">
        <v>0</v>
      </c>
      <c r="L30" s="54">
        <v>0</v>
      </c>
      <c r="M30" s="54">
        <v>0</v>
      </c>
      <c r="N30" s="54">
        <v>0</v>
      </c>
      <c r="O30" s="54">
        <v>0</v>
      </c>
      <c r="P30" s="130">
        <v>0</v>
      </c>
      <c r="Q30" s="116" t="s">
        <v>5</v>
      </c>
      <c r="R30" s="116"/>
      <c r="S30" s="116" t="s">
        <v>8</v>
      </c>
      <c r="T30" s="195"/>
    </row>
    <row r="31" spans="1:22">
      <c r="A31" s="195"/>
      <c r="B31" s="16" t="s">
        <v>43</v>
      </c>
      <c r="C31" s="16"/>
      <c r="D31" s="16"/>
      <c r="E31" s="50">
        <v>228231.24220099999</v>
      </c>
      <c r="F31" s="51">
        <v>6756.6419999999998</v>
      </c>
      <c r="G31" s="51">
        <v>0</v>
      </c>
      <c r="H31" s="51">
        <v>14466.218201</v>
      </c>
      <c r="I31" s="51">
        <v>0</v>
      </c>
      <c r="J31" s="51">
        <v>0</v>
      </c>
      <c r="K31" s="51">
        <v>0</v>
      </c>
      <c r="L31" s="51">
        <v>0</v>
      </c>
      <c r="M31" s="51">
        <v>207008.38200000001</v>
      </c>
      <c r="N31" s="51">
        <v>0</v>
      </c>
      <c r="O31" s="51">
        <v>0</v>
      </c>
      <c r="P31" s="91">
        <v>0</v>
      </c>
      <c r="Q31" s="16" t="s">
        <v>43</v>
      </c>
      <c r="R31" s="16"/>
      <c r="S31" s="16"/>
      <c r="T31" s="195"/>
      <c r="U31" s="5"/>
      <c r="V31" s="5"/>
    </row>
    <row r="32" spans="1:22">
      <c r="A32" s="195"/>
      <c r="B32" s="20" t="s">
        <v>5</v>
      </c>
      <c r="C32" s="20"/>
      <c r="D32" s="20" t="s">
        <v>8</v>
      </c>
      <c r="E32" s="53">
        <v>228231.24220099999</v>
      </c>
      <c r="F32" s="54">
        <v>6756.6419999999998</v>
      </c>
      <c r="G32" s="54">
        <v>0</v>
      </c>
      <c r="H32" s="54">
        <v>14466.218201</v>
      </c>
      <c r="I32" s="54">
        <v>0</v>
      </c>
      <c r="J32" s="54">
        <v>0</v>
      </c>
      <c r="K32" s="54">
        <v>0</v>
      </c>
      <c r="L32" s="54">
        <v>0</v>
      </c>
      <c r="M32" s="54">
        <v>207008.38200000001</v>
      </c>
      <c r="N32" s="54">
        <v>0</v>
      </c>
      <c r="O32" s="54">
        <v>0</v>
      </c>
      <c r="P32" s="130">
        <v>0</v>
      </c>
      <c r="Q32" s="20" t="s">
        <v>5</v>
      </c>
      <c r="R32" s="20"/>
      <c r="S32" s="20" t="s">
        <v>8</v>
      </c>
      <c r="T32" s="195"/>
    </row>
    <row r="33" spans="1:20">
      <c r="A33" s="195"/>
      <c r="B33" s="20" t="s">
        <v>5</v>
      </c>
      <c r="C33" s="20"/>
      <c r="D33" s="20" t="s">
        <v>9</v>
      </c>
      <c r="E33" s="53">
        <v>0</v>
      </c>
      <c r="F33" s="54">
        <v>0</v>
      </c>
      <c r="G33" s="54">
        <v>0</v>
      </c>
      <c r="H33" s="54">
        <v>0</v>
      </c>
      <c r="I33" s="54">
        <v>0</v>
      </c>
      <c r="J33" s="54">
        <v>0</v>
      </c>
      <c r="K33" s="54">
        <v>0</v>
      </c>
      <c r="L33" s="54">
        <v>0</v>
      </c>
      <c r="M33" s="54">
        <v>0</v>
      </c>
      <c r="N33" s="54">
        <v>0</v>
      </c>
      <c r="O33" s="54">
        <v>0</v>
      </c>
      <c r="P33" s="130">
        <v>0</v>
      </c>
      <c r="Q33" s="20" t="s">
        <v>5</v>
      </c>
      <c r="R33" s="20"/>
      <c r="S33" s="20" t="s">
        <v>9</v>
      </c>
      <c r="T33" s="195"/>
    </row>
    <row r="34" spans="1:20">
      <c r="A34" s="195"/>
      <c r="B34" s="119" t="s">
        <v>5</v>
      </c>
      <c r="C34" s="119" t="s">
        <v>16</v>
      </c>
      <c r="D34" s="119"/>
      <c r="E34" s="131">
        <v>18424.627919999999</v>
      </c>
      <c r="F34" s="132">
        <v>0</v>
      </c>
      <c r="G34" s="132">
        <v>0</v>
      </c>
      <c r="H34" s="132">
        <v>0</v>
      </c>
      <c r="I34" s="132">
        <v>0</v>
      </c>
      <c r="J34" s="132">
        <v>0</v>
      </c>
      <c r="K34" s="132">
        <v>0</v>
      </c>
      <c r="L34" s="132">
        <v>0</v>
      </c>
      <c r="M34" s="132">
        <v>18424.627919999999</v>
      </c>
      <c r="N34" s="132">
        <v>0</v>
      </c>
      <c r="O34" s="132">
        <v>0</v>
      </c>
      <c r="P34" s="133">
        <v>0</v>
      </c>
      <c r="Q34" s="119" t="s">
        <v>5</v>
      </c>
      <c r="R34" s="119" t="s">
        <v>16</v>
      </c>
      <c r="S34" s="119"/>
      <c r="T34" s="195"/>
    </row>
    <row r="35" spans="1:20">
      <c r="A35" s="195"/>
      <c r="B35" s="20" t="s">
        <v>5</v>
      </c>
      <c r="C35" s="20"/>
      <c r="D35" s="20" t="s">
        <v>8</v>
      </c>
      <c r="E35" s="53">
        <v>18424.627919999999</v>
      </c>
      <c r="F35" s="54">
        <v>0</v>
      </c>
      <c r="G35" s="54">
        <v>0</v>
      </c>
      <c r="H35" s="54">
        <v>0</v>
      </c>
      <c r="I35" s="54">
        <v>0</v>
      </c>
      <c r="J35" s="54">
        <v>0</v>
      </c>
      <c r="K35" s="54">
        <v>0</v>
      </c>
      <c r="L35" s="54">
        <v>0</v>
      </c>
      <c r="M35" s="54">
        <v>18424.627919999999</v>
      </c>
      <c r="N35" s="54">
        <v>0</v>
      </c>
      <c r="O35" s="54">
        <v>0</v>
      </c>
      <c r="P35" s="130">
        <v>0</v>
      </c>
      <c r="Q35" s="20" t="s">
        <v>5</v>
      </c>
      <c r="R35" s="20"/>
      <c r="S35" s="20" t="s">
        <v>8</v>
      </c>
      <c r="T35" s="195"/>
    </row>
    <row r="36" spans="1:20">
      <c r="A36" s="195"/>
      <c r="B36" s="20" t="s">
        <v>5</v>
      </c>
      <c r="C36" s="20"/>
      <c r="D36" s="20" t="s">
        <v>9</v>
      </c>
      <c r="E36" s="53">
        <v>0</v>
      </c>
      <c r="F36" s="54">
        <v>0</v>
      </c>
      <c r="G36" s="54">
        <v>0</v>
      </c>
      <c r="H36" s="54">
        <v>0</v>
      </c>
      <c r="I36" s="54">
        <v>0</v>
      </c>
      <c r="J36" s="54">
        <v>0</v>
      </c>
      <c r="K36" s="54">
        <v>0</v>
      </c>
      <c r="L36" s="54">
        <v>0</v>
      </c>
      <c r="M36" s="54">
        <v>0</v>
      </c>
      <c r="N36" s="54">
        <v>0</v>
      </c>
      <c r="O36" s="54">
        <v>0</v>
      </c>
      <c r="P36" s="130">
        <v>0</v>
      </c>
      <c r="Q36" s="20" t="s">
        <v>5</v>
      </c>
      <c r="R36" s="20"/>
      <c r="S36" s="20" t="s">
        <v>9</v>
      </c>
      <c r="T36" s="195"/>
    </row>
    <row r="37" spans="1:20">
      <c r="A37" s="195"/>
      <c r="B37" s="119"/>
      <c r="C37" s="119" t="s">
        <v>17</v>
      </c>
      <c r="D37" s="119"/>
      <c r="E37" s="131">
        <v>188583.75408000001</v>
      </c>
      <c r="F37" s="132">
        <v>0</v>
      </c>
      <c r="G37" s="132">
        <v>0</v>
      </c>
      <c r="H37" s="132">
        <v>0</v>
      </c>
      <c r="I37" s="132">
        <v>0</v>
      </c>
      <c r="J37" s="132">
        <v>0</v>
      </c>
      <c r="K37" s="132">
        <v>0</v>
      </c>
      <c r="L37" s="132">
        <v>0</v>
      </c>
      <c r="M37" s="132">
        <v>188583.75408000001</v>
      </c>
      <c r="N37" s="132">
        <v>0</v>
      </c>
      <c r="O37" s="132">
        <v>0</v>
      </c>
      <c r="P37" s="133">
        <v>0</v>
      </c>
      <c r="Q37" s="119"/>
      <c r="R37" s="119" t="s">
        <v>17</v>
      </c>
      <c r="S37" s="119"/>
      <c r="T37" s="195"/>
    </row>
    <row r="38" spans="1:20">
      <c r="A38" s="195"/>
      <c r="B38" s="20"/>
      <c r="C38" s="20"/>
      <c r="D38" s="20" t="s">
        <v>8</v>
      </c>
      <c r="E38" s="53">
        <v>188583.75408000001</v>
      </c>
      <c r="F38" s="54">
        <v>0</v>
      </c>
      <c r="G38" s="54">
        <v>0</v>
      </c>
      <c r="H38" s="54">
        <v>0</v>
      </c>
      <c r="I38" s="54">
        <v>0</v>
      </c>
      <c r="J38" s="54">
        <v>0</v>
      </c>
      <c r="K38" s="54">
        <v>0</v>
      </c>
      <c r="L38" s="54">
        <v>0</v>
      </c>
      <c r="M38" s="54">
        <v>188583.75408000001</v>
      </c>
      <c r="N38" s="54">
        <v>0</v>
      </c>
      <c r="O38" s="54">
        <v>0</v>
      </c>
      <c r="P38" s="130">
        <v>0</v>
      </c>
      <c r="Q38" s="20"/>
      <c r="R38" s="20"/>
      <c r="S38" s="20" t="s">
        <v>8</v>
      </c>
      <c r="T38" s="195"/>
    </row>
    <row r="39" spans="1:20">
      <c r="A39" s="195"/>
      <c r="B39" s="20"/>
      <c r="C39" s="20"/>
      <c r="D39" s="20" t="s">
        <v>9</v>
      </c>
      <c r="E39" s="53">
        <v>0</v>
      </c>
      <c r="F39" s="54">
        <v>0</v>
      </c>
      <c r="G39" s="54">
        <v>0</v>
      </c>
      <c r="H39" s="54">
        <v>0</v>
      </c>
      <c r="I39" s="54">
        <v>0</v>
      </c>
      <c r="J39" s="54">
        <v>0</v>
      </c>
      <c r="K39" s="54">
        <v>0</v>
      </c>
      <c r="L39" s="54">
        <v>0</v>
      </c>
      <c r="M39" s="54">
        <v>0</v>
      </c>
      <c r="N39" s="54">
        <v>0</v>
      </c>
      <c r="O39" s="54">
        <v>0</v>
      </c>
      <c r="P39" s="130">
        <v>0</v>
      </c>
      <c r="Q39" s="20"/>
      <c r="R39" s="20"/>
      <c r="S39" s="20" t="s">
        <v>9</v>
      </c>
      <c r="T39" s="195"/>
    </row>
    <row r="40" spans="1:20">
      <c r="A40" s="195"/>
      <c r="B40" s="119"/>
      <c r="C40" s="119" t="s">
        <v>19</v>
      </c>
      <c r="D40" s="119"/>
      <c r="E40" s="131">
        <v>1277.7192</v>
      </c>
      <c r="F40" s="132">
        <v>11.747999999999999</v>
      </c>
      <c r="G40" s="132">
        <v>0</v>
      </c>
      <c r="H40" s="132">
        <v>1265.9712</v>
      </c>
      <c r="I40" s="132">
        <v>0</v>
      </c>
      <c r="J40" s="132">
        <v>0</v>
      </c>
      <c r="K40" s="132">
        <v>0</v>
      </c>
      <c r="L40" s="132">
        <v>0</v>
      </c>
      <c r="M40" s="132">
        <v>0</v>
      </c>
      <c r="N40" s="132">
        <v>0</v>
      </c>
      <c r="O40" s="132">
        <v>0</v>
      </c>
      <c r="P40" s="133">
        <v>0</v>
      </c>
      <c r="Q40" s="119"/>
      <c r="R40" s="119" t="s">
        <v>19</v>
      </c>
      <c r="S40" s="119"/>
      <c r="T40" s="195"/>
    </row>
    <row r="41" spans="1:20">
      <c r="A41" s="195"/>
      <c r="B41" s="20"/>
      <c r="C41" s="20"/>
      <c r="D41" s="20" t="s">
        <v>8</v>
      </c>
      <c r="E41" s="53">
        <v>1277.7192</v>
      </c>
      <c r="F41" s="54">
        <v>11.747999999999999</v>
      </c>
      <c r="G41" s="54">
        <v>0</v>
      </c>
      <c r="H41" s="54">
        <v>1265.9712</v>
      </c>
      <c r="I41" s="54">
        <v>0</v>
      </c>
      <c r="J41" s="54">
        <v>0</v>
      </c>
      <c r="K41" s="54">
        <v>0</v>
      </c>
      <c r="L41" s="54">
        <v>0</v>
      </c>
      <c r="M41" s="54">
        <v>0</v>
      </c>
      <c r="N41" s="54">
        <v>0</v>
      </c>
      <c r="O41" s="54">
        <v>0</v>
      </c>
      <c r="P41" s="130">
        <v>0</v>
      </c>
      <c r="Q41" s="20"/>
      <c r="R41" s="20"/>
      <c r="S41" s="20" t="s">
        <v>8</v>
      </c>
      <c r="T41" s="195"/>
    </row>
    <row r="42" spans="1:20">
      <c r="A42" s="195"/>
      <c r="B42" s="20"/>
      <c r="C42" s="20"/>
      <c r="D42" s="20" t="s">
        <v>9</v>
      </c>
      <c r="E42" s="53">
        <v>0</v>
      </c>
      <c r="F42" s="54">
        <v>0</v>
      </c>
      <c r="G42" s="54">
        <v>0</v>
      </c>
      <c r="H42" s="54">
        <v>0</v>
      </c>
      <c r="I42" s="54">
        <v>0</v>
      </c>
      <c r="J42" s="54">
        <v>0</v>
      </c>
      <c r="K42" s="54">
        <v>0</v>
      </c>
      <c r="L42" s="54">
        <v>0</v>
      </c>
      <c r="M42" s="54">
        <v>0</v>
      </c>
      <c r="N42" s="54">
        <v>0</v>
      </c>
      <c r="O42" s="54">
        <v>0</v>
      </c>
      <c r="P42" s="130">
        <v>0</v>
      </c>
      <c r="Q42" s="20"/>
      <c r="R42" s="20"/>
      <c r="S42" s="20" t="s">
        <v>9</v>
      </c>
      <c r="T42" s="195"/>
    </row>
    <row r="43" spans="1:20">
      <c r="A43" s="195"/>
      <c r="B43" s="119"/>
      <c r="C43" s="119" t="s">
        <v>22</v>
      </c>
      <c r="D43" s="119"/>
      <c r="E43" s="131">
        <v>0</v>
      </c>
      <c r="F43" s="132">
        <v>0</v>
      </c>
      <c r="G43" s="132">
        <v>0</v>
      </c>
      <c r="H43" s="132">
        <v>0</v>
      </c>
      <c r="I43" s="132">
        <v>0</v>
      </c>
      <c r="J43" s="132">
        <v>0</v>
      </c>
      <c r="K43" s="132">
        <v>0</v>
      </c>
      <c r="L43" s="132">
        <v>0</v>
      </c>
      <c r="M43" s="132">
        <v>0</v>
      </c>
      <c r="N43" s="132">
        <v>0</v>
      </c>
      <c r="O43" s="132">
        <v>0</v>
      </c>
      <c r="P43" s="133">
        <v>0</v>
      </c>
      <c r="Q43" s="119"/>
      <c r="R43" s="119" t="s">
        <v>22</v>
      </c>
      <c r="S43" s="119"/>
      <c r="T43" s="195"/>
    </row>
    <row r="44" spans="1:20">
      <c r="A44" s="195"/>
      <c r="B44" s="20"/>
      <c r="C44" s="20"/>
      <c r="D44" s="20" t="s">
        <v>8</v>
      </c>
      <c r="E44" s="53">
        <v>0</v>
      </c>
      <c r="F44" s="54">
        <v>0</v>
      </c>
      <c r="G44" s="54">
        <v>0</v>
      </c>
      <c r="H44" s="54">
        <v>0</v>
      </c>
      <c r="I44" s="54">
        <v>0</v>
      </c>
      <c r="J44" s="54">
        <v>0</v>
      </c>
      <c r="K44" s="54">
        <v>0</v>
      </c>
      <c r="L44" s="54">
        <v>0</v>
      </c>
      <c r="M44" s="54">
        <v>0</v>
      </c>
      <c r="N44" s="54">
        <v>0</v>
      </c>
      <c r="O44" s="54">
        <v>0</v>
      </c>
      <c r="P44" s="130">
        <v>0</v>
      </c>
      <c r="Q44" s="20"/>
      <c r="R44" s="20"/>
      <c r="S44" s="20" t="s">
        <v>8</v>
      </c>
      <c r="T44" s="195"/>
    </row>
    <row r="45" spans="1:20">
      <c r="A45" s="195"/>
      <c r="B45" s="20"/>
      <c r="C45" s="20"/>
      <c r="D45" s="20" t="s">
        <v>9</v>
      </c>
      <c r="E45" s="53">
        <v>0</v>
      </c>
      <c r="F45" s="54">
        <v>0</v>
      </c>
      <c r="G45" s="54">
        <v>0</v>
      </c>
      <c r="H45" s="54">
        <v>0</v>
      </c>
      <c r="I45" s="54">
        <v>0</v>
      </c>
      <c r="J45" s="54">
        <v>0</v>
      </c>
      <c r="K45" s="54">
        <v>0</v>
      </c>
      <c r="L45" s="54">
        <v>0</v>
      </c>
      <c r="M45" s="54">
        <v>0</v>
      </c>
      <c r="N45" s="54">
        <v>0</v>
      </c>
      <c r="O45" s="54">
        <v>0</v>
      </c>
      <c r="P45" s="130">
        <v>0</v>
      </c>
      <c r="Q45" s="20"/>
      <c r="R45" s="20"/>
      <c r="S45" s="20" t="s">
        <v>9</v>
      </c>
      <c r="T45" s="195"/>
    </row>
    <row r="46" spans="1:20">
      <c r="A46" s="195"/>
      <c r="B46" s="123"/>
      <c r="C46" s="119" t="s">
        <v>63</v>
      </c>
      <c r="D46" s="123"/>
      <c r="E46" s="131">
        <v>0</v>
      </c>
      <c r="F46" s="132">
        <v>0</v>
      </c>
      <c r="G46" s="132">
        <v>0</v>
      </c>
      <c r="H46" s="132">
        <v>0</v>
      </c>
      <c r="I46" s="132">
        <v>0</v>
      </c>
      <c r="J46" s="132">
        <v>0</v>
      </c>
      <c r="K46" s="132">
        <v>0</v>
      </c>
      <c r="L46" s="132">
        <v>0</v>
      </c>
      <c r="M46" s="132">
        <v>0</v>
      </c>
      <c r="N46" s="132">
        <v>0</v>
      </c>
      <c r="O46" s="132">
        <v>0</v>
      </c>
      <c r="P46" s="133">
        <v>0</v>
      </c>
      <c r="Q46" s="123"/>
      <c r="R46" s="119" t="s">
        <v>63</v>
      </c>
      <c r="S46" s="123"/>
      <c r="T46" s="195"/>
    </row>
    <row r="47" spans="1:20">
      <c r="A47" s="195"/>
      <c r="B47" s="20" t="s">
        <v>5</v>
      </c>
      <c r="C47" s="20"/>
      <c r="D47" s="20" t="s">
        <v>8</v>
      </c>
      <c r="E47" s="53">
        <v>0</v>
      </c>
      <c r="F47" s="54">
        <v>0</v>
      </c>
      <c r="G47" s="54">
        <v>0</v>
      </c>
      <c r="H47" s="54">
        <v>0</v>
      </c>
      <c r="I47" s="54">
        <v>0</v>
      </c>
      <c r="J47" s="54">
        <v>0</v>
      </c>
      <c r="K47" s="54">
        <v>0</v>
      </c>
      <c r="L47" s="54">
        <v>0</v>
      </c>
      <c r="M47" s="54">
        <v>0</v>
      </c>
      <c r="N47" s="54">
        <v>0</v>
      </c>
      <c r="O47" s="54">
        <v>0</v>
      </c>
      <c r="P47" s="130">
        <v>0</v>
      </c>
      <c r="Q47" s="20" t="s">
        <v>5</v>
      </c>
      <c r="R47" s="20"/>
      <c r="S47" s="20" t="s">
        <v>8</v>
      </c>
      <c r="T47" s="195"/>
    </row>
    <row r="48" spans="1:20">
      <c r="A48" s="195"/>
      <c r="B48" s="20"/>
      <c r="C48" s="20"/>
      <c r="D48" s="20" t="s">
        <v>9</v>
      </c>
      <c r="E48" s="53">
        <v>0</v>
      </c>
      <c r="F48" s="54">
        <v>0</v>
      </c>
      <c r="G48" s="54">
        <v>0</v>
      </c>
      <c r="H48" s="54">
        <v>0</v>
      </c>
      <c r="I48" s="54">
        <v>0</v>
      </c>
      <c r="J48" s="54">
        <v>0</v>
      </c>
      <c r="K48" s="54">
        <v>0</v>
      </c>
      <c r="L48" s="54">
        <v>0</v>
      </c>
      <c r="M48" s="54">
        <v>0</v>
      </c>
      <c r="N48" s="54">
        <v>0</v>
      </c>
      <c r="O48" s="54">
        <v>0</v>
      </c>
      <c r="P48" s="130">
        <v>0</v>
      </c>
      <c r="Q48" s="20"/>
      <c r="R48" s="20"/>
      <c r="S48" s="20" t="s">
        <v>9</v>
      </c>
      <c r="T48" s="195"/>
    </row>
    <row r="49" spans="1:22">
      <c r="A49" s="195"/>
      <c r="B49" s="119"/>
      <c r="C49" s="119" t="s">
        <v>24</v>
      </c>
      <c r="D49" s="119"/>
      <c r="E49" s="131">
        <v>0</v>
      </c>
      <c r="F49" s="132">
        <v>0</v>
      </c>
      <c r="G49" s="132">
        <v>0</v>
      </c>
      <c r="H49" s="132">
        <v>0</v>
      </c>
      <c r="I49" s="132">
        <v>0</v>
      </c>
      <c r="J49" s="132">
        <v>0</v>
      </c>
      <c r="K49" s="132">
        <v>0</v>
      </c>
      <c r="L49" s="132">
        <v>0</v>
      </c>
      <c r="M49" s="132">
        <v>0</v>
      </c>
      <c r="N49" s="132">
        <v>0</v>
      </c>
      <c r="O49" s="132">
        <v>0</v>
      </c>
      <c r="P49" s="133">
        <v>0</v>
      </c>
      <c r="Q49" s="123"/>
      <c r="R49" s="119" t="s">
        <v>24</v>
      </c>
      <c r="S49" s="119"/>
      <c r="T49" s="195"/>
    </row>
    <row r="50" spans="1:22">
      <c r="A50" s="195"/>
      <c r="B50" s="20" t="s">
        <v>5</v>
      </c>
      <c r="C50" s="20"/>
      <c r="D50" s="20" t="s">
        <v>9</v>
      </c>
      <c r="E50" s="53">
        <v>0</v>
      </c>
      <c r="F50" s="54">
        <v>0</v>
      </c>
      <c r="G50" s="54">
        <v>0</v>
      </c>
      <c r="H50" s="54">
        <v>0</v>
      </c>
      <c r="I50" s="54">
        <v>0</v>
      </c>
      <c r="J50" s="54">
        <v>0</v>
      </c>
      <c r="K50" s="54">
        <v>0</v>
      </c>
      <c r="L50" s="54">
        <v>0</v>
      </c>
      <c r="M50" s="54">
        <v>0</v>
      </c>
      <c r="N50" s="54">
        <v>0</v>
      </c>
      <c r="O50" s="54">
        <v>0</v>
      </c>
      <c r="P50" s="130">
        <v>0</v>
      </c>
      <c r="Q50" s="116" t="s">
        <v>5</v>
      </c>
      <c r="R50" s="20"/>
      <c r="S50" s="20" t="s">
        <v>9</v>
      </c>
      <c r="T50" s="195"/>
    </row>
    <row r="51" spans="1:22">
      <c r="A51" s="195"/>
      <c r="B51" s="119" t="s">
        <v>5</v>
      </c>
      <c r="C51" s="119" t="s">
        <v>60</v>
      </c>
      <c r="D51" s="119"/>
      <c r="E51" s="131">
        <v>0</v>
      </c>
      <c r="F51" s="132">
        <v>0</v>
      </c>
      <c r="G51" s="132">
        <v>0</v>
      </c>
      <c r="H51" s="132">
        <v>0</v>
      </c>
      <c r="I51" s="132">
        <v>0</v>
      </c>
      <c r="J51" s="132">
        <v>0</v>
      </c>
      <c r="K51" s="132">
        <v>0</v>
      </c>
      <c r="L51" s="132">
        <v>0</v>
      </c>
      <c r="M51" s="132">
        <v>0</v>
      </c>
      <c r="N51" s="132">
        <v>0</v>
      </c>
      <c r="O51" s="132">
        <v>0</v>
      </c>
      <c r="P51" s="133">
        <v>0</v>
      </c>
      <c r="Q51" s="123" t="s">
        <v>5</v>
      </c>
      <c r="R51" s="119" t="s">
        <v>47</v>
      </c>
      <c r="S51" s="119"/>
      <c r="T51" s="195"/>
    </row>
    <row r="52" spans="1:22">
      <c r="A52" s="195"/>
      <c r="B52" s="20"/>
      <c r="C52" s="20"/>
      <c r="D52" s="20" t="s">
        <v>8</v>
      </c>
      <c r="E52" s="53">
        <v>0</v>
      </c>
      <c r="F52" s="54">
        <v>0</v>
      </c>
      <c r="G52" s="54">
        <v>0</v>
      </c>
      <c r="H52" s="54">
        <v>0</v>
      </c>
      <c r="I52" s="54">
        <v>0</v>
      </c>
      <c r="J52" s="54">
        <v>0</v>
      </c>
      <c r="K52" s="54">
        <v>0</v>
      </c>
      <c r="L52" s="54">
        <v>0</v>
      </c>
      <c r="M52" s="54">
        <v>0</v>
      </c>
      <c r="N52" s="54">
        <v>0</v>
      </c>
      <c r="O52" s="54">
        <v>0</v>
      </c>
      <c r="P52" s="130">
        <v>0</v>
      </c>
      <c r="Q52" s="116"/>
      <c r="R52" s="20"/>
      <c r="S52" s="20" t="s">
        <v>8</v>
      </c>
      <c r="T52" s="195"/>
    </row>
    <row r="53" spans="1:22">
      <c r="A53" s="195"/>
      <c r="B53" s="119"/>
      <c r="C53" s="119" t="s">
        <v>25</v>
      </c>
      <c r="D53" s="119"/>
      <c r="E53" s="131">
        <v>19945.141001</v>
      </c>
      <c r="F53" s="132">
        <v>6744.8940000000002</v>
      </c>
      <c r="G53" s="132">
        <v>0</v>
      </c>
      <c r="H53" s="132">
        <v>13200.247001</v>
      </c>
      <c r="I53" s="132">
        <v>0</v>
      </c>
      <c r="J53" s="132">
        <v>0</v>
      </c>
      <c r="K53" s="132">
        <v>0</v>
      </c>
      <c r="L53" s="132">
        <v>0</v>
      </c>
      <c r="M53" s="132">
        <v>0</v>
      </c>
      <c r="N53" s="132">
        <v>0</v>
      </c>
      <c r="O53" s="132">
        <v>0</v>
      </c>
      <c r="P53" s="133">
        <v>0</v>
      </c>
      <c r="Q53" s="119"/>
      <c r="R53" s="119" t="s">
        <v>25</v>
      </c>
      <c r="S53" s="119"/>
      <c r="T53" s="195"/>
    </row>
    <row r="54" spans="1:22">
      <c r="A54" s="195"/>
      <c r="B54" s="20"/>
      <c r="C54" s="20"/>
      <c r="D54" s="20" t="s">
        <v>8</v>
      </c>
      <c r="E54" s="53">
        <v>19945.141001</v>
      </c>
      <c r="F54" s="54">
        <v>6744.8940000000002</v>
      </c>
      <c r="G54" s="54">
        <v>0</v>
      </c>
      <c r="H54" s="54">
        <v>13200.247001</v>
      </c>
      <c r="I54" s="54">
        <v>0</v>
      </c>
      <c r="J54" s="54">
        <v>0</v>
      </c>
      <c r="K54" s="54">
        <v>0</v>
      </c>
      <c r="L54" s="54">
        <v>0</v>
      </c>
      <c r="M54" s="54">
        <v>0</v>
      </c>
      <c r="N54" s="54">
        <v>0</v>
      </c>
      <c r="O54" s="54">
        <v>0</v>
      </c>
      <c r="P54" s="130">
        <v>0</v>
      </c>
      <c r="Q54" s="20"/>
      <c r="R54" s="20"/>
      <c r="S54" s="20" t="s">
        <v>8</v>
      </c>
      <c r="T54" s="195"/>
    </row>
    <row r="55" spans="1:22">
      <c r="A55" s="195"/>
      <c r="B55" s="20"/>
      <c r="C55" s="20"/>
      <c r="D55" s="20" t="s">
        <v>9</v>
      </c>
      <c r="E55" s="53">
        <v>0</v>
      </c>
      <c r="F55" s="54">
        <v>0</v>
      </c>
      <c r="G55" s="54">
        <v>0</v>
      </c>
      <c r="H55" s="54">
        <v>0</v>
      </c>
      <c r="I55" s="54">
        <v>0</v>
      </c>
      <c r="J55" s="54">
        <v>0</v>
      </c>
      <c r="K55" s="54">
        <v>0</v>
      </c>
      <c r="L55" s="54">
        <v>0</v>
      </c>
      <c r="M55" s="54">
        <v>0</v>
      </c>
      <c r="N55" s="54">
        <v>0</v>
      </c>
      <c r="O55" s="54">
        <v>0</v>
      </c>
      <c r="P55" s="130">
        <v>0</v>
      </c>
      <c r="Q55" s="20"/>
      <c r="R55" s="20"/>
      <c r="S55" s="20" t="s">
        <v>9</v>
      </c>
      <c r="T55" s="195"/>
    </row>
    <row r="56" spans="1:22">
      <c r="A56" s="195"/>
      <c r="B56" s="119"/>
      <c r="C56" s="119" t="s">
        <v>26</v>
      </c>
      <c r="D56" s="119"/>
      <c r="E56" s="131">
        <v>0</v>
      </c>
      <c r="F56" s="132">
        <v>0</v>
      </c>
      <c r="G56" s="132">
        <v>0</v>
      </c>
      <c r="H56" s="132">
        <v>0</v>
      </c>
      <c r="I56" s="132">
        <v>0</v>
      </c>
      <c r="J56" s="132">
        <v>0</v>
      </c>
      <c r="K56" s="132">
        <v>0</v>
      </c>
      <c r="L56" s="132">
        <v>0</v>
      </c>
      <c r="M56" s="132">
        <v>0</v>
      </c>
      <c r="N56" s="132">
        <v>0</v>
      </c>
      <c r="O56" s="132">
        <v>0</v>
      </c>
      <c r="P56" s="133">
        <v>0</v>
      </c>
      <c r="Q56" s="119"/>
      <c r="R56" s="119" t="s">
        <v>26</v>
      </c>
      <c r="S56" s="119"/>
      <c r="T56" s="195"/>
    </row>
    <row r="57" spans="1:22">
      <c r="A57" s="195"/>
      <c r="B57" s="20"/>
      <c r="C57" s="20"/>
      <c r="D57" s="20" t="s">
        <v>8</v>
      </c>
      <c r="E57" s="53">
        <v>0</v>
      </c>
      <c r="F57" s="54">
        <v>0</v>
      </c>
      <c r="G57" s="54">
        <v>0</v>
      </c>
      <c r="H57" s="54">
        <v>0</v>
      </c>
      <c r="I57" s="54">
        <v>0</v>
      </c>
      <c r="J57" s="54">
        <v>0</v>
      </c>
      <c r="K57" s="54">
        <v>0</v>
      </c>
      <c r="L57" s="54">
        <v>0</v>
      </c>
      <c r="M57" s="54">
        <v>0</v>
      </c>
      <c r="N57" s="54">
        <v>0</v>
      </c>
      <c r="O57" s="54">
        <v>0</v>
      </c>
      <c r="P57" s="130">
        <v>0</v>
      </c>
      <c r="Q57" s="20"/>
      <c r="R57" s="20"/>
      <c r="S57" s="20" t="s">
        <v>8</v>
      </c>
      <c r="T57" s="195"/>
    </row>
    <row r="58" spans="1:22">
      <c r="A58" s="195"/>
      <c r="B58" s="16" t="s">
        <v>27</v>
      </c>
      <c r="C58" s="16"/>
      <c r="D58" s="16"/>
      <c r="E58" s="50">
        <v>8858.3260911798243</v>
      </c>
      <c r="F58" s="51">
        <v>0</v>
      </c>
      <c r="G58" s="51">
        <v>0</v>
      </c>
      <c r="H58" s="51">
        <v>0</v>
      </c>
      <c r="I58" s="51">
        <v>6555.7946720048358</v>
      </c>
      <c r="J58" s="51">
        <v>0</v>
      </c>
      <c r="K58" s="51">
        <v>0</v>
      </c>
      <c r="L58" s="51">
        <v>0</v>
      </c>
      <c r="M58" s="51">
        <v>2302.531419174989</v>
      </c>
      <c r="N58" s="51">
        <v>0</v>
      </c>
      <c r="O58" s="51">
        <v>0</v>
      </c>
      <c r="P58" s="91">
        <v>0</v>
      </c>
      <c r="Q58" s="16" t="s">
        <v>27</v>
      </c>
      <c r="R58" s="16"/>
      <c r="S58" s="16"/>
      <c r="T58" s="195"/>
      <c r="U58" s="5"/>
      <c r="V58" s="5"/>
    </row>
    <row r="59" spans="1:22">
      <c r="A59" s="195"/>
      <c r="B59" s="20" t="s">
        <v>5</v>
      </c>
      <c r="C59" s="20"/>
      <c r="D59" s="20" t="s">
        <v>8</v>
      </c>
      <c r="E59" s="53">
        <v>6709.2403275742918</v>
      </c>
      <c r="F59" s="54">
        <v>0</v>
      </c>
      <c r="G59" s="54">
        <v>0</v>
      </c>
      <c r="H59" s="54">
        <v>0</v>
      </c>
      <c r="I59" s="54">
        <v>6555.7946720048358</v>
      </c>
      <c r="J59" s="54">
        <v>0</v>
      </c>
      <c r="K59" s="54">
        <v>0</v>
      </c>
      <c r="L59" s="54">
        <v>0</v>
      </c>
      <c r="M59" s="54">
        <v>153.44565556945631</v>
      </c>
      <c r="N59" s="54">
        <v>0</v>
      </c>
      <c r="O59" s="54">
        <v>0</v>
      </c>
      <c r="P59" s="130">
        <v>0</v>
      </c>
      <c r="Q59" s="20" t="s">
        <v>5</v>
      </c>
      <c r="R59" s="20"/>
      <c r="S59" s="20" t="s">
        <v>8</v>
      </c>
      <c r="T59" s="195"/>
    </row>
    <row r="60" spans="1:22">
      <c r="A60" s="195"/>
      <c r="B60" s="20" t="s">
        <v>5</v>
      </c>
      <c r="C60" s="20"/>
      <c r="D60" s="20" t="s">
        <v>9</v>
      </c>
      <c r="E60" s="53">
        <v>2149.085763605533</v>
      </c>
      <c r="F60" s="54">
        <v>0</v>
      </c>
      <c r="G60" s="54">
        <v>0</v>
      </c>
      <c r="H60" s="54">
        <v>0</v>
      </c>
      <c r="I60" s="54">
        <v>0</v>
      </c>
      <c r="J60" s="54">
        <v>0</v>
      </c>
      <c r="K60" s="54">
        <v>0</v>
      </c>
      <c r="L60" s="54">
        <v>0</v>
      </c>
      <c r="M60" s="54">
        <v>2149.085763605533</v>
      </c>
      <c r="N60" s="54">
        <v>0</v>
      </c>
      <c r="O60" s="54">
        <v>0</v>
      </c>
      <c r="P60" s="130">
        <v>0</v>
      </c>
      <c r="Q60" s="20" t="s">
        <v>5</v>
      </c>
      <c r="R60" s="20"/>
      <c r="S60" s="20" t="s">
        <v>9</v>
      </c>
      <c r="T60" s="195"/>
    </row>
    <row r="61" spans="1:22">
      <c r="A61" s="195"/>
      <c r="B61" s="119" t="s">
        <v>5</v>
      </c>
      <c r="C61" s="119" t="s">
        <v>28</v>
      </c>
      <c r="D61" s="119"/>
      <c r="E61" s="131">
        <v>0</v>
      </c>
      <c r="F61" s="132">
        <v>0</v>
      </c>
      <c r="G61" s="132">
        <v>0</v>
      </c>
      <c r="H61" s="132">
        <v>0</v>
      </c>
      <c r="I61" s="132">
        <v>0</v>
      </c>
      <c r="J61" s="132">
        <v>0</v>
      </c>
      <c r="K61" s="132">
        <v>0</v>
      </c>
      <c r="L61" s="132">
        <v>0</v>
      </c>
      <c r="M61" s="132">
        <v>0</v>
      </c>
      <c r="N61" s="132">
        <v>0</v>
      </c>
      <c r="O61" s="132">
        <v>0</v>
      </c>
      <c r="P61" s="133">
        <v>0</v>
      </c>
      <c r="Q61" s="119" t="s">
        <v>5</v>
      </c>
      <c r="R61" s="119" t="s">
        <v>28</v>
      </c>
      <c r="S61" s="119"/>
      <c r="T61" s="195"/>
    </row>
    <row r="62" spans="1:22">
      <c r="A62" s="195"/>
      <c r="B62" s="20" t="s">
        <v>5</v>
      </c>
      <c r="C62" s="20"/>
      <c r="D62" s="20" t="s">
        <v>8</v>
      </c>
      <c r="E62" s="134">
        <v>0</v>
      </c>
      <c r="F62" s="54">
        <v>0</v>
      </c>
      <c r="G62" s="54">
        <v>0</v>
      </c>
      <c r="H62" s="54">
        <v>0</v>
      </c>
      <c r="I62" s="54">
        <v>0</v>
      </c>
      <c r="J62" s="54">
        <v>0</v>
      </c>
      <c r="K62" s="54">
        <v>0</v>
      </c>
      <c r="L62" s="54">
        <v>0</v>
      </c>
      <c r="M62" s="54">
        <v>0</v>
      </c>
      <c r="N62" s="54">
        <v>0</v>
      </c>
      <c r="O62" s="54">
        <v>0</v>
      </c>
      <c r="P62" s="130">
        <v>0</v>
      </c>
      <c r="Q62" s="20" t="s">
        <v>5</v>
      </c>
      <c r="R62" s="20"/>
      <c r="S62" s="20" t="s">
        <v>8</v>
      </c>
      <c r="T62" s="195"/>
    </row>
    <row r="63" spans="1:22">
      <c r="A63" s="195"/>
      <c r="B63" s="20" t="s">
        <v>5</v>
      </c>
      <c r="C63" s="20"/>
      <c r="D63" s="20" t="s">
        <v>9</v>
      </c>
      <c r="E63" s="134">
        <v>0</v>
      </c>
      <c r="F63" s="54">
        <v>0</v>
      </c>
      <c r="G63" s="54">
        <v>0</v>
      </c>
      <c r="H63" s="54">
        <v>0</v>
      </c>
      <c r="I63" s="54">
        <v>0</v>
      </c>
      <c r="J63" s="54">
        <v>0</v>
      </c>
      <c r="K63" s="54">
        <v>0</v>
      </c>
      <c r="L63" s="54">
        <v>0</v>
      </c>
      <c r="M63" s="54">
        <v>0</v>
      </c>
      <c r="N63" s="54">
        <v>0</v>
      </c>
      <c r="O63" s="54">
        <v>0</v>
      </c>
      <c r="P63" s="130">
        <v>0</v>
      </c>
      <c r="Q63" s="20" t="s">
        <v>5</v>
      </c>
      <c r="R63" s="20"/>
      <c r="S63" s="20" t="s">
        <v>9</v>
      </c>
      <c r="T63" s="195"/>
    </row>
    <row r="64" spans="1:22">
      <c r="A64" s="195"/>
      <c r="B64" s="119" t="s">
        <v>5</v>
      </c>
      <c r="C64" s="119" t="s">
        <v>29</v>
      </c>
      <c r="D64" s="119"/>
      <c r="E64" s="131">
        <v>8704.8804356103683</v>
      </c>
      <c r="F64" s="132">
        <v>0</v>
      </c>
      <c r="G64" s="132">
        <v>0</v>
      </c>
      <c r="H64" s="132">
        <v>0</v>
      </c>
      <c r="I64" s="132">
        <v>6555.7946720048358</v>
      </c>
      <c r="J64" s="132">
        <v>0</v>
      </c>
      <c r="K64" s="132">
        <v>0</v>
      </c>
      <c r="L64" s="132">
        <v>0</v>
      </c>
      <c r="M64" s="132">
        <v>2149.085763605533</v>
      </c>
      <c r="N64" s="132">
        <v>0</v>
      </c>
      <c r="O64" s="132">
        <v>0</v>
      </c>
      <c r="P64" s="133">
        <v>0</v>
      </c>
      <c r="Q64" s="119" t="s">
        <v>5</v>
      </c>
      <c r="R64" s="119" t="s">
        <v>29</v>
      </c>
      <c r="S64" s="119"/>
      <c r="T64" s="195"/>
    </row>
    <row r="65" spans="1:22">
      <c r="A65" s="195"/>
      <c r="B65" s="20" t="s">
        <v>5</v>
      </c>
      <c r="C65" s="20"/>
      <c r="D65" s="20" t="s">
        <v>8</v>
      </c>
      <c r="E65" s="53">
        <v>6555.7946720048358</v>
      </c>
      <c r="F65" s="54">
        <v>0</v>
      </c>
      <c r="G65" s="54">
        <v>0</v>
      </c>
      <c r="H65" s="54">
        <v>0</v>
      </c>
      <c r="I65" s="54">
        <v>6555.7946720048358</v>
      </c>
      <c r="J65" s="54">
        <v>0</v>
      </c>
      <c r="K65" s="54">
        <v>0</v>
      </c>
      <c r="L65" s="54">
        <v>0</v>
      </c>
      <c r="M65" s="54">
        <v>0</v>
      </c>
      <c r="N65" s="54">
        <v>0</v>
      </c>
      <c r="O65" s="54">
        <v>0</v>
      </c>
      <c r="P65" s="130">
        <v>0</v>
      </c>
      <c r="Q65" s="20" t="s">
        <v>5</v>
      </c>
      <c r="R65" s="20"/>
      <c r="S65" s="20" t="s">
        <v>8</v>
      </c>
      <c r="T65" s="195"/>
    </row>
    <row r="66" spans="1:22">
      <c r="A66" s="195"/>
      <c r="B66" s="20" t="s">
        <v>5</v>
      </c>
      <c r="C66" s="20"/>
      <c r="D66" s="20" t="s">
        <v>9</v>
      </c>
      <c r="E66" s="53">
        <v>2149.085763605533</v>
      </c>
      <c r="F66" s="54">
        <v>0</v>
      </c>
      <c r="G66" s="54">
        <v>0</v>
      </c>
      <c r="H66" s="54">
        <v>0</v>
      </c>
      <c r="I66" s="54">
        <v>0</v>
      </c>
      <c r="J66" s="54">
        <v>0</v>
      </c>
      <c r="K66" s="54">
        <v>0</v>
      </c>
      <c r="L66" s="54">
        <v>0</v>
      </c>
      <c r="M66" s="54">
        <v>2149.085763605533</v>
      </c>
      <c r="N66" s="54">
        <v>0</v>
      </c>
      <c r="O66" s="54">
        <v>0</v>
      </c>
      <c r="P66" s="130">
        <v>0</v>
      </c>
      <c r="Q66" s="20" t="s">
        <v>5</v>
      </c>
      <c r="R66" s="20"/>
      <c r="S66" s="20" t="s">
        <v>9</v>
      </c>
      <c r="T66" s="195"/>
    </row>
    <row r="67" spans="1:22">
      <c r="A67" s="195"/>
      <c r="B67" s="119" t="s">
        <v>5</v>
      </c>
      <c r="C67" s="119" t="s">
        <v>30</v>
      </c>
      <c r="D67" s="119"/>
      <c r="E67" s="131">
        <v>153.44565556945631</v>
      </c>
      <c r="F67" s="132">
        <v>0</v>
      </c>
      <c r="G67" s="132">
        <v>0</v>
      </c>
      <c r="H67" s="132">
        <v>0</v>
      </c>
      <c r="I67" s="132">
        <v>0</v>
      </c>
      <c r="J67" s="132">
        <v>0</v>
      </c>
      <c r="K67" s="132">
        <v>0</v>
      </c>
      <c r="L67" s="132">
        <v>0</v>
      </c>
      <c r="M67" s="132">
        <v>153.44565556945631</v>
      </c>
      <c r="N67" s="132">
        <v>0</v>
      </c>
      <c r="O67" s="132">
        <v>0</v>
      </c>
      <c r="P67" s="133">
        <v>0</v>
      </c>
      <c r="Q67" s="119" t="s">
        <v>5</v>
      </c>
      <c r="R67" s="119" t="s">
        <v>30</v>
      </c>
      <c r="S67" s="119"/>
      <c r="T67" s="195"/>
    </row>
    <row r="68" spans="1:22">
      <c r="A68" s="195"/>
      <c r="B68" s="20" t="s">
        <v>5</v>
      </c>
      <c r="C68" s="20"/>
      <c r="D68" s="20" t="s">
        <v>8</v>
      </c>
      <c r="E68" s="53">
        <v>153.44565556945631</v>
      </c>
      <c r="F68" s="54">
        <v>0</v>
      </c>
      <c r="G68" s="54">
        <v>0</v>
      </c>
      <c r="H68" s="54">
        <v>0</v>
      </c>
      <c r="I68" s="54">
        <v>0</v>
      </c>
      <c r="J68" s="54">
        <v>0</v>
      </c>
      <c r="K68" s="54">
        <v>0</v>
      </c>
      <c r="L68" s="54">
        <v>0</v>
      </c>
      <c r="M68" s="54">
        <v>153.44565556945631</v>
      </c>
      <c r="N68" s="54">
        <v>0</v>
      </c>
      <c r="O68" s="54">
        <v>0</v>
      </c>
      <c r="P68" s="130">
        <v>0</v>
      </c>
      <c r="Q68" s="20" t="s">
        <v>5</v>
      </c>
      <c r="R68" s="20"/>
      <c r="S68" s="20" t="s">
        <v>8</v>
      </c>
      <c r="T68" s="195"/>
    </row>
    <row r="69" spans="1:22">
      <c r="A69" s="195"/>
      <c r="B69" s="20" t="s">
        <v>5</v>
      </c>
      <c r="C69" s="20"/>
      <c r="D69" s="20" t="s">
        <v>9</v>
      </c>
      <c r="E69" s="53">
        <v>0</v>
      </c>
      <c r="F69" s="54">
        <v>0</v>
      </c>
      <c r="G69" s="54">
        <v>0</v>
      </c>
      <c r="H69" s="54">
        <v>0</v>
      </c>
      <c r="I69" s="54">
        <v>0</v>
      </c>
      <c r="J69" s="54">
        <v>0</v>
      </c>
      <c r="K69" s="54">
        <v>0</v>
      </c>
      <c r="L69" s="54">
        <v>0</v>
      </c>
      <c r="M69" s="54">
        <v>0</v>
      </c>
      <c r="N69" s="54">
        <v>0</v>
      </c>
      <c r="O69" s="54">
        <v>0</v>
      </c>
      <c r="P69" s="130">
        <v>0</v>
      </c>
      <c r="Q69" s="20" t="s">
        <v>5</v>
      </c>
      <c r="R69" s="20"/>
      <c r="S69" s="20" t="s">
        <v>9</v>
      </c>
      <c r="T69" s="195"/>
    </row>
    <row r="70" spans="1:22">
      <c r="A70" s="195"/>
      <c r="B70" s="119"/>
      <c r="C70" s="119" t="s">
        <v>32</v>
      </c>
      <c r="D70" s="119"/>
      <c r="E70" s="131">
        <v>0</v>
      </c>
      <c r="F70" s="132">
        <v>0</v>
      </c>
      <c r="G70" s="132">
        <v>0</v>
      </c>
      <c r="H70" s="132">
        <v>0</v>
      </c>
      <c r="I70" s="132">
        <v>0</v>
      </c>
      <c r="J70" s="132">
        <v>0</v>
      </c>
      <c r="K70" s="132">
        <v>0</v>
      </c>
      <c r="L70" s="132">
        <v>0</v>
      </c>
      <c r="M70" s="132">
        <v>0</v>
      </c>
      <c r="N70" s="132">
        <v>0</v>
      </c>
      <c r="O70" s="132">
        <v>0</v>
      </c>
      <c r="P70" s="133">
        <v>0</v>
      </c>
      <c r="Q70" s="119"/>
      <c r="R70" s="119" t="s">
        <v>32</v>
      </c>
      <c r="S70" s="119"/>
      <c r="T70" s="195"/>
    </row>
    <row r="71" spans="1:22">
      <c r="A71" s="195"/>
      <c r="B71" s="20"/>
      <c r="C71" s="20"/>
      <c r="D71" s="20" t="s">
        <v>8</v>
      </c>
      <c r="E71" s="53">
        <v>0</v>
      </c>
      <c r="F71" s="54">
        <v>0</v>
      </c>
      <c r="G71" s="54">
        <v>0</v>
      </c>
      <c r="H71" s="54">
        <v>0</v>
      </c>
      <c r="I71" s="54">
        <v>0</v>
      </c>
      <c r="J71" s="54">
        <v>0</v>
      </c>
      <c r="K71" s="54">
        <v>0</v>
      </c>
      <c r="L71" s="54">
        <v>0</v>
      </c>
      <c r="M71" s="54">
        <v>0</v>
      </c>
      <c r="N71" s="54">
        <v>0</v>
      </c>
      <c r="O71" s="54">
        <v>0</v>
      </c>
      <c r="P71" s="130">
        <v>0</v>
      </c>
      <c r="Q71" s="20"/>
      <c r="R71" s="20"/>
      <c r="S71" s="20" t="s">
        <v>8</v>
      </c>
      <c r="T71" s="195"/>
    </row>
    <row r="72" spans="1:22">
      <c r="A72" s="195"/>
      <c r="B72" s="20"/>
      <c r="C72" s="20"/>
      <c r="D72" s="20" t="s">
        <v>9</v>
      </c>
      <c r="E72" s="53">
        <v>0</v>
      </c>
      <c r="F72" s="54">
        <v>0</v>
      </c>
      <c r="G72" s="54">
        <v>0</v>
      </c>
      <c r="H72" s="54">
        <v>0</v>
      </c>
      <c r="I72" s="54">
        <v>0</v>
      </c>
      <c r="J72" s="54">
        <v>0</v>
      </c>
      <c r="K72" s="54">
        <v>0</v>
      </c>
      <c r="L72" s="54">
        <v>0</v>
      </c>
      <c r="M72" s="54">
        <v>0</v>
      </c>
      <c r="N72" s="54">
        <v>0</v>
      </c>
      <c r="O72" s="54">
        <v>0</v>
      </c>
      <c r="P72" s="130">
        <v>0</v>
      </c>
      <c r="Q72" s="20"/>
      <c r="R72" s="20"/>
      <c r="S72" s="20" t="s">
        <v>9</v>
      </c>
      <c r="T72" s="195"/>
    </row>
    <row r="73" spans="1:22">
      <c r="A73" s="195"/>
      <c r="B73" s="119"/>
      <c r="C73" s="119" t="s">
        <v>31</v>
      </c>
      <c r="D73" s="119"/>
      <c r="E73" s="131">
        <v>0</v>
      </c>
      <c r="F73" s="132">
        <v>0</v>
      </c>
      <c r="G73" s="132">
        <v>0</v>
      </c>
      <c r="H73" s="132">
        <v>0</v>
      </c>
      <c r="I73" s="132">
        <v>0</v>
      </c>
      <c r="J73" s="132">
        <v>0</v>
      </c>
      <c r="K73" s="132">
        <v>0</v>
      </c>
      <c r="L73" s="132">
        <v>0</v>
      </c>
      <c r="M73" s="132">
        <v>0</v>
      </c>
      <c r="N73" s="132">
        <v>0</v>
      </c>
      <c r="O73" s="132">
        <v>0</v>
      </c>
      <c r="P73" s="133">
        <v>0</v>
      </c>
      <c r="Q73" s="119"/>
      <c r="R73" s="119" t="s">
        <v>31</v>
      </c>
      <c r="S73" s="119"/>
      <c r="T73" s="195"/>
    </row>
    <row r="74" spans="1:22">
      <c r="A74" s="195"/>
      <c r="B74" s="20"/>
      <c r="C74" s="20"/>
      <c r="D74" s="20" t="s">
        <v>9</v>
      </c>
      <c r="E74" s="53">
        <v>0</v>
      </c>
      <c r="F74" s="54">
        <v>0</v>
      </c>
      <c r="G74" s="54">
        <v>0</v>
      </c>
      <c r="H74" s="54">
        <v>0</v>
      </c>
      <c r="I74" s="54">
        <v>0</v>
      </c>
      <c r="J74" s="54">
        <v>0</v>
      </c>
      <c r="K74" s="54">
        <v>0</v>
      </c>
      <c r="L74" s="54">
        <v>0</v>
      </c>
      <c r="M74" s="54">
        <v>0</v>
      </c>
      <c r="N74" s="54">
        <v>0</v>
      </c>
      <c r="O74" s="54">
        <v>0</v>
      </c>
      <c r="P74" s="130">
        <v>0</v>
      </c>
      <c r="Q74" s="20"/>
      <c r="R74" s="20"/>
      <c r="S74" s="20" t="s">
        <v>9</v>
      </c>
      <c r="T74" s="195"/>
    </row>
    <row r="75" spans="1:22">
      <c r="A75" s="195"/>
      <c r="B75" s="119"/>
      <c r="C75" s="119" t="s">
        <v>33</v>
      </c>
      <c r="D75" s="119"/>
      <c r="E75" s="131">
        <v>0</v>
      </c>
      <c r="F75" s="132">
        <v>0</v>
      </c>
      <c r="G75" s="132">
        <v>0</v>
      </c>
      <c r="H75" s="132">
        <v>0</v>
      </c>
      <c r="I75" s="132">
        <v>0</v>
      </c>
      <c r="J75" s="132">
        <v>0</v>
      </c>
      <c r="K75" s="132">
        <v>0</v>
      </c>
      <c r="L75" s="132">
        <v>0</v>
      </c>
      <c r="M75" s="132">
        <v>0</v>
      </c>
      <c r="N75" s="132">
        <v>0</v>
      </c>
      <c r="O75" s="132">
        <v>0</v>
      </c>
      <c r="P75" s="133">
        <v>0</v>
      </c>
      <c r="Q75" s="119"/>
      <c r="R75" s="119" t="s">
        <v>33</v>
      </c>
      <c r="S75" s="119"/>
      <c r="T75" s="195"/>
    </row>
    <row r="76" spans="1:22">
      <c r="A76" s="195"/>
      <c r="B76" s="20"/>
      <c r="C76" s="20"/>
      <c r="D76" s="20" t="s">
        <v>8</v>
      </c>
      <c r="E76" s="53">
        <v>0</v>
      </c>
      <c r="F76" s="54">
        <v>0</v>
      </c>
      <c r="G76" s="54">
        <v>0</v>
      </c>
      <c r="H76" s="54">
        <v>0</v>
      </c>
      <c r="I76" s="54">
        <v>0</v>
      </c>
      <c r="J76" s="54">
        <v>0</v>
      </c>
      <c r="K76" s="54">
        <v>0</v>
      </c>
      <c r="L76" s="54">
        <v>0</v>
      </c>
      <c r="M76" s="54">
        <v>0</v>
      </c>
      <c r="N76" s="54">
        <v>0</v>
      </c>
      <c r="O76" s="54">
        <v>0</v>
      </c>
      <c r="P76" s="130">
        <v>0</v>
      </c>
      <c r="Q76" s="20"/>
      <c r="R76" s="20"/>
      <c r="S76" s="20" t="s">
        <v>8</v>
      </c>
      <c r="T76" s="195"/>
    </row>
    <row r="77" spans="1:22">
      <c r="A77" s="196" t="s">
        <v>3</v>
      </c>
      <c r="B77" s="28" t="s">
        <v>34</v>
      </c>
      <c r="C77" s="28"/>
      <c r="D77" s="28"/>
      <c r="E77" s="67">
        <v>1347242.934133302</v>
      </c>
      <c r="F77" s="68">
        <v>587.95838189373308</v>
      </c>
      <c r="G77" s="68">
        <v>330263.65479547338</v>
      </c>
      <c r="H77" s="68">
        <v>715.01741831403274</v>
      </c>
      <c r="I77" s="68">
        <v>919.3081092608993</v>
      </c>
      <c r="J77" s="68">
        <v>778.85825923492848</v>
      </c>
      <c r="K77" s="68">
        <v>0</v>
      </c>
      <c r="L77" s="68">
        <v>268.13153186776231</v>
      </c>
      <c r="M77" s="68">
        <v>1013386.0133695829</v>
      </c>
      <c r="N77" s="68">
        <v>234.61509038429199</v>
      </c>
      <c r="O77" s="68">
        <v>63.840840920895779</v>
      </c>
      <c r="P77" s="135">
        <v>25.53633636835831</v>
      </c>
      <c r="Q77" s="28" t="s">
        <v>34</v>
      </c>
      <c r="R77" s="28"/>
      <c r="S77" s="28"/>
      <c r="T77" s="196" t="s">
        <v>3</v>
      </c>
      <c r="U77" s="5"/>
      <c r="V77" s="5"/>
    </row>
    <row r="78" spans="1:22">
      <c r="A78" s="195"/>
      <c r="B78" s="20" t="s">
        <v>5</v>
      </c>
      <c r="C78" s="20"/>
      <c r="D78" s="20" t="s">
        <v>8</v>
      </c>
      <c r="E78" s="53">
        <v>1342785.2474160001</v>
      </c>
      <c r="F78" s="54">
        <v>179.37700000000001</v>
      </c>
      <c r="G78" s="54">
        <v>330161.50945000001</v>
      </c>
      <c r="H78" s="54">
        <v>0</v>
      </c>
      <c r="I78" s="54">
        <v>0</v>
      </c>
      <c r="J78" s="54">
        <v>0</v>
      </c>
      <c r="K78" s="54">
        <v>0</v>
      </c>
      <c r="L78" s="54">
        <v>0</v>
      </c>
      <c r="M78" s="54">
        <v>1012444.360966</v>
      </c>
      <c r="N78" s="54">
        <v>0</v>
      </c>
      <c r="O78" s="54">
        <v>0</v>
      </c>
      <c r="P78" s="130">
        <v>0</v>
      </c>
      <c r="Q78" s="20" t="s">
        <v>5</v>
      </c>
      <c r="R78" s="20"/>
      <c r="S78" s="20" t="s">
        <v>8</v>
      </c>
      <c r="T78" s="195"/>
      <c r="U78" s="5"/>
      <c r="V78" s="5"/>
    </row>
    <row r="79" spans="1:22">
      <c r="A79" s="195"/>
      <c r="B79" s="20" t="s">
        <v>5</v>
      </c>
      <c r="C79" s="20"/>
      <c r="D79" s="20" t="s">
        <v>9</v>
      </c>
      <c r="E79" s="53">
        <v>4457.686717301548</v>
      </c>
      <c r="F79" s="54">
        <v>408.58138189373301</v>
      </c>
      <c r="G79" s="54">
        <v>102.1453454734333</v>
      </c>
      <c r="H79" s="54">
        <v>715.01741831403274</v>
      </c>
      <c r="I79" s="54">
        <v>919.3081092608993</v>
      </c>
      <c r="J79" s="54">
        <v>778.85825923492848</v>
      </c>
      <c r="K79" s="54">
        <v>0</v>
      </c>
      <c r="L79" s="54">
        <v>268.13153186776231</v>
      </c>
      <c r="M79" s="54">
        <v>941.65240358321284</v>
      </c>
      <c r="N79" s="54">
        <v>234.61509038429199</v>
      </c>
      <c r="O79" s="54">
        <v>63.840840920895779</v>
      </c>
      <c r="P79" s="130">
        <v>25.53633636835831</v>
      </c>
      <c r="Q79" s="20" t="s">
        <v>5</v>
      </c>
      <c r="R79" s="20"/>
      <c r="S79" s="20" t="s">
        <v>9</v>
      </c>
      <c r="T79" s="195"/>
      <c r="U79" s="5"/>
      <c r="V79" s="5"/>
    </row>
    <row r="80" spans="1:22">
      <c r="A80" s="195"/>
      <c r="B80" s="16" t="s">
        <v>35</v>
      </c>
      <c r="C80" s="16"/>
      <c r="D80" s="16"/>
      <c r="E80" s="50">
        <v>0</v>
      </c>
      <c r="F80" s="51">
        <v>0</v>
      </c>
      <c r="G80" s="51">
        <v>0</v>
      </c>
      <c r="H80" s="51">
        <v>0</v>
      </c>
      <c r="I80" s="51">
        <v>0</v>
      </c>
      <c r="J80" s="51">
        <v>0</v>
      </c>
      <c r="K80" s="51">
        <v>0</v>
      </c>
      <c r="L80" s="51">
        <v>0</v>
      </c>
      <c r="M80" s="51">
        <v>0</v>
      </c>
      <c r="N80" s="51">
        <v>0</v>
      </c>
      <c r="O80" s="51">
        <v>0</v>
      </c>
      <c r="P80" s="91">
        <v>0</v>
      </c>
      <c r="Q80" s="16" t="s">
        <v>35</v>
      </c>
      <c r="R80" s="16"/>
      <c r="S80" s="16"/>
      <c r="T80" s="195"/>
    </row>
    <row r="81" spans="1:20" ht="17.5" thickBot="1">
      <c r="A81" s="197"/>
      <c r="B81" s="126"/>
      <c r="C81" s="126"/>
      <c r="D81" s="126" t="s">
        <v>8</v>
      </c>
      <c r="E81" s="136">
        <v>0</v>
      </c>
      <c r="F81" s="137">
        <v>0</v>
      </c>
      <c r="G81" s="137">
        <v>0</v>
      </c>
      <c r="H81" s="137">
        <v>0</v>
      </c>
      <c r="I81" s="137">
        <v>0</v>
      </c>
      <c r="J81" s="137">
        <v>0</v>
      </c>
      <c r="K81" s="137">
        <v>0</v>
      </c>
      <c r="L81" s="137">
        <v>0</v>
      </c>
      <c r="M81" s="137">
        <v>0</v>
      </c>
      <c r="N81" s="137">
        <v>0</v>
      </c>
      <c r="O81" s="137">
        <v>0</v>
      </c>
      <c r="P81" s="138">
        <v>0</v>
      </c>
      <c r="Q81" s="126"/>
      <c r="R81" s="126"/>
      <c r="S81" s="126" t="s">
        <v>8</v>
      </c>
      <c r="T81" s="197"/>
    </row>
    <row r="83" spans="1:20">
      <c r="A83" s="37" t="s">
        <v>74</v>
      </c>
    </row>
    <row r="84" spans="1:20">
      <c r="A84" s="37" t="s">
        <v>73</v>
      </c>
    </row>
    <row r="85" spans="1:20">
      <c r="A85" s="37" t="s">
        <v>44</v>
      </c>
    </row>
    <row r="86" spans="1:20">
      <c r="A86" s="37" t="s">
        <v>65</v>
      </c>
    </row>
    <row r="87" spans="1:20">
      <c r="A87" s="37" t="s">
        <v>66</v>
      </c>
    </row>
    <row r="88" spans="1:20">
      <c r="A88" s="37" t="s">
        <v>67</v>
      </c>
    </row>
    <row r="89" spans="1:20">
      <c r="A89" s="37" t="s">
        <v>68</v>
      </c>
    </row>
    <row r="90" spans="1:20">
      <c r="A90" s="37" t="s">
        <v>274</v>
      </c>
    </row>
    <row r="91" spans="1:20">
      <c r="A91" s="185"/>
    </row>
  </sheetData>
  <mergeCells count="6">
    <mergeCell ref="A20:A76"/>
    <mergeCell ref="T20:T76"/>
    <mergeCell ref="A77:A81"/>
    <mergeCell ref="T77:T81"/>
    <mergeCell ref="A5:D6"/>
    <mergeCell ref="Q5:T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7" max="25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91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" style="3" bestFit="1" customWidth="1"/>
    <col min="4" max="4" width="9" style="3"/>
    <col min="5" max="5" width="13.58203125" style="3" bestFit="1" customWidth="1"/>
    <col min="6" max="11" width="11.58203125" style="3" customWidth="1"/>
    <col min="12" max="12" width="9" style="3"/>
    <col min="13" max="13" width="19.25" style="3" bestFit="1" customWidth="1"/>
    <col min="14" max="14" width="9" style="3"/>
    <col min="15" max="15" width="4.08203125" style="3" customWidth="1"/>
    <col min="16" max="16" width="11.5" style="3" bestFit="1" customWidth="1"/>
    <col min="17" max="17" width="12.58203125" style="3" bestFit="1" customWidth="1"/>
    <col min="18" max="16384" width="9" style="3"/>
  </cols>
  <sheetData>
    <row r="1" spans="1:15" ht="21">
      <c r="A1" s="4" t="s">
        <v>82</v>
      </c>
    </row>
    <row r="3" spans="1:15" ht="21">
      <c r="B3" s="4" t="s">
        <v>585</v>
      </c>
      <c r="O3" s="6"/>
    </row>
    <row r="4" spans="1:15" ht="21.5" thickBot="1">
      <c r="B4" s="4"/>
      <c r="N4" s="37"/>
      <c r="O4" s="6" t="s">
        <v>39</v>
      </c>
    </row>
    <row r="5" spans="1:15">
      <c r="A5" s="198" t="s">
        <v>75</v>
      </c>
      <c r="B5" s="198"/>
      <c r="C5" s="198"/>
      <c r="D5" s="199"/>
      <c r="E5" s="38" t="s">
        <v>57</v>
      </c>
      <c r="F5" s="8" t="s">
        <v>87</v>
      </c>
      <c r="G5" s="8" t="s">
        <v>86</v>
      </c>
      <c r="H5" s="8" t="s">
        <v>88</v>
      </c>
      <c r="I5" s="8" t="s">
        <v>89</v>
      </c>
      <c r="J5" s="8" t="s">
        <v>100</v>
      </c>
      <c r="K5" s="100" t="s">
        <v>81</v>
      </c>
      <c r="L5" s="198" t="s">
        <v>75</v>
      </c>
      <c r="M5" s="198"/>
      <c r="N5" s="198"/>
      <c r="O5" s="198"/>
    </row>
    <row r="6" spans="1:15">
      <c r="A6" s="200"/>
      <c r="B6" s="200"/>
      <c r="C6" s="200"/>
      <c r="D6" s="201"/>
      <c r="E6" s="39" t="s">
        <v>374</v>
      </c>
      <c r="F6" s="40" t="s">
        <v>347</v>
      </c>
      <c r="G6" s="40" t="s">
        <v>346</v>
      </c>
      <c r="H6" s="40" t="s">
        <v>375</v>
      </c>
      <c r="I6" s="40" t="s">
        <v>362</v>
      </c>
      <c r="J6" s="40" t="s">
        <v>376</v>
      </c>
      <c r="K6" s="14" t="s">
        <v>344</v>
      </c>
      <c r="L6" s="200"/>
      <c r="M6" s="200"/>
      <c r="N6" s="200"/>
      <c r="O6" s="200"/>
    </row>
    <row r="7" spans="1:15">
      <c r="A7" s="16"/>
      <c r="B7" s="16" t="s">
        <v>40</v>
      </c>
      <c r="C7" s="16"/>
      <c r="D7" s="16"/>
      <c r="E7" s="41">
        <v>471271.49511680973</v>
      </c>
      <c r="F7" s="42">
        <v>19600.161690822984</v>
      </c>
      <c r="G7" s="42">
        <v>94904.165832574829</v>
      </c>
      <c r="H7" s="42">
        <v>28913.252014949088</v>
      </c>
      <c r="I7" s="42">
        <v>73182.407042958555</v>
      </c>
      <c r="J7" s="42">
        <v>251185.05021886897</v>
      </c>
      <c r="K7" s="43">
        <v>3486.4583166352709</v>
      </c>
      <c r="L7" s="16" t="s">
        <v>40</v>
      </c>
      <c r="M7" s="16"/>
      <c r="N7" s="16"/>
      <c r="O7" s="16"/>
    </row>
    <row r="8" spans="1:15">
      <c r="A8" s="20"/>
      <c r="B8" s="20"/>
      <c r="C8" s="20"/>
      <c r="D8" s="20" t="s">
        <v>8</v>
      </c>
      <c r="E8" s="44">
        <v>376701.19934977195</v>
      </c>
      <c r="F8" s="45">
        <v>11314.285900000001</v>
      </c>
      <c r="G8" s="45">
        <v>77598.821247826068</v>
      </c>
      <c r="H8" s="45">
        <v>13829.053066999999</v>
      </c>
      <c r="I8" s="45">
        <v>49720.513220000001</v>
      </c>
      <c r="J8" s="45">
        <v>224238.52591494584</v>
      </c>
      <c r="K8" s="46">
        <v>0</v>
      </c>
      <c r="L8" s="20"/>
      <c r="M8" s="20"/>
      <c r="N8" s="20" t="s">
        <v>8</v>
      </c>
      <c r="O8" s="20"/>
    </row>
    <row r="9" spans="1:15">
      <c r="A9" s="20"/>
      <c r="B9" s="20"/>
      <c r="C9" s="20"/>
      <c r="D9" s="20" t="s">
        <v>9</v>
      </c>
      <c r="E9" s="44">
        <v>94570.295767037795</v>
      </c>
      <c r="F9" s="45">
        <v>8285.8757908229818</v>
      </c>
      <c r="G9" s="45">
        <v>17305.344584748767</v>
      </c>
      <c r="H9" s="45">
        <v>15084.198947949091</v>
      </c>
      <c r="I9" s="45">
        <v>23461.893822958551</v>
      </c>
      <c r="J9" s="45">
        <v>26946.524303923135</v>
      </c>
      <c r="K9" s="46">
        <v>3486.4583166352709</v>
      </c>
      <c r="L9" s="20"/>
      <c r="M9" s="20"/>
      <c r="N9" s="20" t="s">
        <v>9</v>
      </c>
      <c r="O9" s="20"/>
    </row>
    <row r="10" spans="1:15">
      <c r="A10" s="20"/>
      <c r="B10" s="20"/>
      <c r="C10" s="20"/>
      <c r="D10" s="20"/>
      <c r="E10" s="44"/>
      <c r="F10" s="45"/>
      <c r="G10" s="45"/>
      <c r="H10" s="45"/>
      <c r="I10" s="45"/>
      <c r="J10" s="45"/>
      <c r="K10" s="46"/>
      <c r="L10" s="20"/>
      <c r="M10" s="20"/>
      <c r="N10" s="20"/>
      <c r="O10" s="20"/>
    </row>
    <row r="11" spans="1:15">
      <c r="A11" s="16"/>
      <c r="B11" s="16"/>
      <c r="C11" s="16" t="s">
        <v>2</v>
      </c>
      <c r="D11" s="16" t="s">
        <v>41</v>
      </c>
      <c r="E11" s="41">
        <v>406331.91330822901</v>
      </c>
      <c r="F11" s="42">
        <v>17672.168295011928</v>
      </c>
      <c r="G11" s="42">
        <v>41085.673414220655</v>
      </c>
      <c r="H11" s="42">
        <v>28498.286548963268</v>
      </c>
      <c r="I11" s="42">
        <v>70333.304441729531</v>
      </c>
      <c r="J11" s="42">
        <v>245275.17454394457</v>
      </c>
      <c r="K11" s="43">
        <v>3467.306064359002</v>
      </c>
      <c r="L11" s="16"/>
      <c r="M11" s="16" t="s">
        <v>2</v>
      </c>
      <c r="N11" s="16"/>
      <c r="O11" s="16"/>
    </row>
    <row r="12" spans="1:15">
      <c r="A12" s="20"/>
      <c r="B12" s="20"/>
      <c r="C12" s="20"/>
      <c r="D12" s="20" t="s">
        <v>8</v>
      </c>
      <c r="E12" s="44">
        <v>316377.31033977197</v>
      </c>
      <c r="F12" s="45">
        <v>11314.285900000001</v>
      </c>
      <c r="G12" s="45">
        <v>24220.830631826073</v>
      </c>
      <c r="H12" s="45">
        <v>13829.053066999999</v>
      </c>
      <c r="I12" s="45">
        <v>47372.561220000003</v>
      </c>
      <c r="J12" s="45">
        <v>219640.57952094584</v>
      </c>
      <c r="K12" s="46">
        <v>0</v>
      </c>
      <c r="L12" s="20"/>
      <c r="M12" s="20"/>
      <c r="N12" s="20" t="s">
        <v>8</v>
      </c>
      <c r="O12" s="20"/>
    </row>
    <row r="13" spans="1:15">
      <c r="A13" s="20"/>
      <c r="B13" s="20"/>
      <c r="C13" s="20"/>
      <c r="D13" s="20" t="s">
        <v>9</v>
      </c>
      <c r="E13" s="44">
        <v>89954.602968457024</v>
      </c>
      <c r="F13" s="45">
        <v>6357.8823950119286</v>
      </c>
      <c r="G13" s="45">
        <v>16864.842782394586</v>
      </c>
      <c r="H13" s="45">
        <v>14669.233481963269</v>
      </c>
      <c r="I13" s="45">
        <v>22960.743221729521</v>
      </c>
      <c r="J13" s="45">
        <v>25634.595022998728</v>
      </c>
      <c r="K13" s="46">
        <v>3467.306064359002</v>
      </c>
      <c r="L13" s="20"/>
      <c r="M13" s="20"/>
      <c r="N13" s="20" t="s">
        <v>9</v>
      </c>
      <c r="O13" s="20"/>
    </row>
    <row r="14" spans="1:15">
      <c r="A14" s="20"/>
      <c r="B14" s="20"/>
      <c r="C14" s="20"/>
      <c r="D14" s="20"/>
      <c r="E14" s="44"/>
      <c r="F14" s="45"/>
      <c r="G14" s="45"/>
      <c r="H14" s="45"/>
      <c r="I14" s="45"/>
      <c r="J14" s="45"/>
      <c r="K14" s="46"/>
      <c r="L14" s="20"/>
      <c r="M14" s="20"/>
      <c r="N14" s="20"/>
      <c r="O14" s="20"/>
    </row>
    <row r="15" spans="1:15">
      <c r="A15" s="16"/>
      <c r="B15" s="16"/>
      <c r="C15" s="16" t="s">
        <v>3</v>
      </c>
      <c r="D15" s="16" t="s">
        <v>41</v>
      </c>
      <c r="E15" s="41">
        <v>64939.581808580762</v>
      </c>
      <c r="F15" s="42">
        <v>1927.993395811053</v>
      </c>
      <c r="G15" s="42">
        <v>53818.492418354181</v>
      </c>
      <c r="H15" s="42">
        <v>414.96546598582262</v>
      </c>
      <c r="I15" s="42">
        <v>2849.1026012290322</v>
      </c>
      <c r="J15" s="42">
        <v>5909.8756749244094</v>
      </c>
      <c r="K15" s="43">
        <v>19.15225227626873</v>
      </c>
      <c r="L15" s="16"/>
      <c r="M15" s="16" t="s">
        <v>3</v>
      </c>
      <c r="N15" s="16"/>
      <c r="O15" s="16"/>
    </row>
    <row r="16" spans="1:15">
      <c r="A16" s="20"/>
      <c r="B16" s="20"/>
      <c r="C16" s="20"/>
      <c r="D16" s="20" t="s">
        <v>8</v>
      </c>
      <c r="E16" s="44">
        <v>60323.889009999999</v>
      </c>
      <c r="F16" s="45">
        <v>0</v>
      </c>
      <c r="G16" s="45">
        <v>53377.990616000003</v>
      </c>
      <c r="H16" s="45">
        <v>0</v>
      </c>
      <c r="I16" s="45">
        <v>2347.9520000000002</v>
      </c>
      <c r="J16" s="45">
        <v>4597.9463940000014</v>
      </c>
      <c r="K16" s="46">
        <v>0</v>
      </c>
      <c r="L16" s="20"/>
      <c r="M16" s="20"/>
      <c r="N16" s="20" t="s">
        <v>8</v>
      </c>
      <c r="O16" s="20"/>
    </row>
    <row r="17" spans="1:17">
      <c r="A17" s="20"/>
      <c r="B17" s="20"/>
      <c r="C17" s="20"/>
      <c r="D17" s="20" t="s">
        <v>9</v>
      </c>
      <c r="E17" s="44">
        <v>4615.6927985807652</v>
      </c>
      <c r="F17" s="45">
        <v>1927.993395811053</v>
      </c>
      <c r="G17" s="45">
        <v>440.50180235418088</v>
      </c>
      <c r="H17" s="45">
        <v>414.96546598582262</v>
      </c>
      <c r="I17" s="45">
        <v>501.15060122903191</v>
      </c>
      <c r="J17" s="45">
        <v>1311.929280924408</v>
      </c>
      <c r="K17" s="46">
        <v>19.15225227626873</v>
      </c>
      <c r="L17" s="20"/>
      <c r="M17" s="20"/>
      <c r="N17" s="20" t="s">
        <v>9</v>
      </c>
      <c r="O17" s="20"/>
    </row>
    <row r="18" spans="1:17">
      <c r="A18" s="16"/>
      <c r="B18" s="16" t="s">
        <v>64</v>
      </c>
      <c r="C18" s="16"/>
      <c r="D18" s="16"/>
      <c r="E18" s="189">
        <v>1</v>
      </c>
      <c r="F18" s="191">
        <v>4.1589958004917896E-2</v>
      </c>
      <c r="G18" s="191">
        <v>0.20137896481316317</v>
      </c>
      <c r="H18" s="191">
        <v>6.1351582505075185E-2</v>
      </c>
      <c r="I18" s="191">
        <v>0.15528714934226928</v>
      </c>
      <c r="J18" s="191">
        <v>0.53299436274330581</v>
      </c>
      <c r="K18" s="192">
        <v>7.3979825912685732E-3</v>
      </c>
      <c r="L18" s="16" t="s">
        <v>64</v>
      </c>
      <c r="M18" s="16"/>
      <c r="N18" s="16"/>
      <c r="O18" s="16"/>
    </row>
    <row r="19" spans="1:17">
      <c r="A19" s="20"/>
      <c r="B19" s="20" t="s">
        <v>5</v>
      </c>
      <c r="C19" s="20"/>
      <c r="D19" s="20"/>
      <c r="E19" s="139"/>
      <c r="F19" s="140"/>
      <c r="G19" s="140"/>
      <c r="H19" s="140"/>
      <c r="I19" s="140"/>
      <c r="J19" s="140"/>
      <c r="K19" s="141"/>
      <c r="L19" s="20" t="s">
        <v>5</v>
      </c>
      <c r="M19" s="20"/>
      <c r="N19" s="20"/>
      <c r="O19" s="20"/>
    </row>
    <row r="20" spans="1:17">
      <c r="A20" s="195" t="s">
        <v>2</v>
      </c>
      <c r="B20" s="16" t="s">
        <v>42</v>
      </c>
      <c r="C20" s="16"/>
      <c r="D20" s="16"/>
      <c r="E20" s="41">
        <v>390494.05223761877</v>
      </c>
      <c r="F20" s="42">
        <v>13617.42421501193</v>
      </c>
      <c r="G20" s="42">
        <v>37768.016400765882</v>
      </c>
      <c r="H20" s="42">
        <v>23231.196713753699</v>
      </c>
      <c r="I20" s="42">
        <v>70333.304441729517</v>
      </c>
      <c r="J20" s="42">
        <v>242076.8044019987</v>
      </c>
      <c r="K20" s="43">
        <v>3467.306064359002</v>
      </c>
      <c r="L20" s="16" t="s">
        <v>42</v>
      </c>
      <c r="M20" s="16"/>
      <c r="N20" s="16"/>
      <c r="O20" s="195" t="s">
        <v>2</v>
      </c>
    </row>
    <row r="21" spans="1:17">
      <c r="A21" s="195"/>
      <c r="B21" s="20" t="s">
        <v>5</v>
      </c>
      <c r="C21" s="20"/>
      <c r="D21" s="20" t="s">
        <v>8</v>
      </c>
      <c r="E21" s="44">
        <v>300547.16930200002</v>
      </c>
      <c r="F21" s="45">
        <v>7259.5418200000004</v>
      </c>
      <c r="G21" s="45">
        <v>20908.963642999999</v>
      </c>
      <c r="H21" s="45">
        <v>8563.8932399999994</v>
      </c>
      <c r="I21" s="45">
        <v>47372.561220000003</v>
      </c>
      <c r="J21" s="45">
        <v>216442.20937900001</v>
      </c>
      <c r="K21" s="46">
        <v>0</v>
      </c>
      <c r="L21" s="20" t="s">
        <v>5</v>
      </c>
      <c r="M21" s="20"/>
      <c r="N21" s="20" t="s">
        <v>8</v>
      </c>
      <c r="O21" s="195"/>
    </row>
    <row r="22" spans="1:17">
      <c r="A22" s="195"/>
      <c r="B22" s="20" t="s">
        <v>5</v>
      </c>
      <c r="C22" s="20"/>
      <c r="D22" s="20" t="s">
        <v>9</v>
      </c>
      <c r="E22" s="44">
        <v>89946.882935618749</v>
      </c>
      <c r="F22" s="45">
        <v>6357.8823950119286</v>
      </c>
      <c r="G22" s="45">
        <v>16859.05275776588</v>
      </c>
      <c r="H22" s="45">
        <v>14667.3034737537</v>
      </c>
      <c r="I22" s="45">
        <v>22960.743221729521</v>
      </c>
      <c r="J22" s="45">
        <v>25634.595022998728</v>
      </c>
      <c r="K22" s="46">
        <v>3467.306064359002</v>
      </c>
      <c r="L22" s="20" t="s">
        <v>5</v>
      </c>
      <c r="M22" s="20"/>
      <c r="N22" s="20" t="s">
        <v>9</v>
      </c>
      <c r="O22" s="195"/>
    </row>
    <row r="23" spans="1:17">
      <c r="A23" s="195"/>
      <c r="B23" s="16" t="s">
        <v>10</v>
      </c>
      <c r="C23" s="16"/>
      <c r="D23" s="16"/>
      <c r="E23" s="41">
        <v>7.7200328382766568</v>
      </c>
      <c r="F23" s="42">
        <v>0</v>
      </c>
      <c r="G23" s="42">
        <v>5.7900246287074921</v>
      </c>
      <c r="H23" s="42">
        <v>1.930008209569164</v>
      </c>
      <c r="I23" s="42">
        <v>0</v>
      </c>
      <c r="J23" s="42">
        <v>0</v>
      </c>
      <c r="K23" s="43">
        <v>0</v>
      </c>
      <c r="L23" s="16" t="s">
        <v>10</v>
      </c>
      <c r="M23" s="115"/>
      <c r="N23" s="115"/>
      <c r="O23" s="195"/>
    </row>
    <row r="24" spans="1:17">
      <c r="A24" s="195"/>
      <c r="B24" s="20" t="s">
        <v>5</v>
      </c>
      <c r="C24" s="20"/>
      <c r="D24" s="20" t="s">
        <v>8</v>
      </c>
      <c r="E24" s="44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6">
        <v>0</v>
      </c>
      <c r="L24" s="116" t="s">
        <v>5</v>
      </c>
      <c r="M24" s="116"/>
      <c r="N24" s="20" t="s">
        <v>8</v>
      </c>
      <c r="O24" s="195"/>
    </row>
    <row r="25" spans="1:17">
      <c r="A25" s="195"/>
      <c r="B25" s="20" t="s">
        <v>5</v>
      </c>
      <c r="C25" s="20"/>
      <c r="D25" s="20" t="s">
        <v>9</v>
      </c>
      <c r="E25" s="44">
        <v>7.7200328382766568</v>
      </c>
      <c r="F25" s="45">
        <v>0</v>
      </c>
      <c r="G25" s="45">
        <v>5.7900246287074921</v>
      </c>
      <c r="H25" s="45">
        <v>1.930008209569164</v>
      </c>
      <c r="I25" s="45">
        <v>0</v>
      </c>
      <c r="J25" s="45">
        <v>0</v>
      </c>
      <c r="K25" s="46">
        <v>0</v>
      </c>
      <c r="L25" s="116" t="s">
        <v>5</v>
      </c>
      <c r="M25" s="116"/>
      <c r="N25" s="20" t="s">
        <v>9</v>
      </c>
      <c r="O25" s="195"/>
    </row>
    <row r="26" spans="1:17">
      <c r="A26" s="195"/>
      <c r="B26" s="16" t="s">
        <v>11</v>
      </c>
      <c r="C26" s="16"/>
      <c r="D26" s="16"/>
      <c r="E26" s="41">
        <v>6269.3791440000005</v>
      </c>
      <c r="F26" s="42">
        <v>4054.7440799999999</v>
      </c>
      <c r="G26" s="42">
        <v>0</v>
      </c>
      <c r="H26" s="42">
        <v>2214.6350640000001</v>
      </c>
      <c r="I26" s="42">
        <v>0</v>
      </c>
      <c r="J26" s="42">
        <v>0</v>
      </c>
      <c r="K26" s="43">
        <v>0</v>
      </c>
      <c r="L26" s="16" t="s">
        <v>11</v>
      </c>
      <c r="M26" s="16"/>
      <c r="N26" s="16"/>
      <c r="O26" s="195"/>
    </row>
    <row r="27" spans="1:17">
      <c r="A27" s="195"/>
      <c r="B27" s="20"/>
      <c r="C27" s="20"/>
      <c r="D27" s="20" t="s">
        <v>8</v>
      </c>
      <c r="E27" s="44">
        <v>6269.3791440000005</v>
      </c>
      <c r="F27" s="45">
        <v>4054.7440799999999</v>
      </c>
      <c r="G27" s="45">
        <v>0</v>
      </c>
      <c r="H27" s="45">
        <v>2214.6350640000001</v>
      </c>
      <c r="I27" s="45">
        <v>0</v>
      </c>
      <c r="J27" s="45">
        <v>0</v>
      </c>
      <c r="K27" s="46">
        <v>0</v>
      </c>
      <c r="L27" s="20"/>
      <c r="M27" s="20"/>
      <c r="N27" s="20" t="s">
        <v>8</v>
      </c>
      <c r="O27" s="195"/>
    </row>
    <row r="28" spans="1:17">
      <c r="A28" s="195"/>
      <c r="B28" s="20" t="s">
        <v>5</v>
      </c>
      <c r="C28" s="20"/>
      <c r="D28" s="20" t="s">
        <v>9</v>
      </c>
      <c r="E28" s="44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6">
        <v>0</v>
      </c>
      <c r="L28" s="20" t="s">
        <v>5</v>
      </c>
      <c r="M28" s="20"/>
      <c r="N28" s="20" t="s">
        <v>9</v>
      </c>
      <c r="O28" s="195"/>
    </row>
    <row r="29" spans="1:17">
      <c r="A29" s="195"/>
      <c r="B29" s="16" t="s">
        <v>72</v>
      </c>
      <c r="C29" s="115"/>
      <c r="D29" s="115"/>
      <c r="E29" s="17">
        <v>0</v>
      </c>
      <c r="F29" s="18">
        <v>0</v>
      </c>
      <c r="G29" s="18">
        <v>0</v>
      </c>
      <c r="H29" s="18">
        <v>0</v>
      </c>
      <c r="I29" s="18">
        <v>0</v>
      </c>
      <c r="J29" s="18">
        <v>0</v>
      </c>
      <c r="K29" s="117">
        <v>0</v>
      </c>
      <c r="L29" s="16" t="s">
        <v>72</v>
      </c>
      <c r="M29" s="115"/>
      <c r="N29" s="115"/>
      <c r="O29" s="195"/>
    </row>
    <row r="30" spans="1:17">
      <c r="A30" s="195"/>
      <c r="B30" s="116" t="s">
        <v>5</v>
      </c>
      <c r="C30" s="116"/>
      <c r="D30" s="116" t="s">
        <v>8</v>
      </c>
      <c r="E30" s="4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118">
        <v>0</v>
      </c>
      <c r="L30" s="116" t="s">
        <v>5</v>
      </c>
      <c r="M30" s="116"/>
      <c r="N30" s="116" t="s">
        <v>8</v>
      </c>
      <c r="O30" s="195"/>
    </row>
    <row r="31" spans="1:17">
      <c r="A31" s="195"/>
      <c r="B31" s="16" t="s">
        <v>43</v>
      </c>
      <c r="C31" s="16"/>
      <c r="D31" s="16"/>
      <c r="E31" s="41">
        <v>3050.5247629999999</v>
      </c>
      <c r="F31" s="42">
        <v>0</v>
      </c>
      <c r="G31" s="42">
        <v>0</v>
      </c>
      <c r="H31" s="42">
        <v>3050.5247629999999</v>
      </c>
      <c r="I31" s="42">
        <v>0</v>
      </c>
      <c r="J31" s="42">
        <v>0</v>
      </c>
      <c r="K31" s="43">
        <v>0</v>
      </c>
      <c r="L31" s="16" t="s">
        <v>43</v>
      </c>
      <c r="M31" s="16"/>
      <c r="N31" s="16"/>
      <c r="O31" s="195"/>
      <c r="P31" s="5"/>
      <c r="Q31" s="5"/>
    </row>
    <row r="32" spans="1:17">
      <c r="A32" s="195"/>
      <c r="B32" s="20" t="s">
        <v>5</v>
      </c>
      <c r="C32" s="20"/>
      <c r="D32" s="20" t="s">
        <v>8</v>
      </c>
      <c r="E32" s="44">
        <v>3050.5247629999999</v>
      </c>
      <c r="F32" s="45">
        <v>0</v>
      </c>
      <c r="G32" s="45">
        <v>0</v>
      </c>
      <c r="H32" s="45">
        <v>3050.5247629999999</v>
      </c>
      <c r="I32" s="45">
        <v>0</v>
      </c>
      <c r="J32" s="45">
        <v>0</v>
      </c>
      <c r="K32" s="46">
        <v>0</v>
      </c>
      <c r="L32" s="20" t="s">
        <v>5</v>
      </c>
      <c r="M32" s="20"/>
      <c r="N32" s="20" t="s">
        <v>8</v>
      </c>
      <c r="O32" s="195"/>
    </row>
    <row r="33" spans="1:15">
      <c r="A33" s="195"/>
      <c r="B33" s="20" t="s">
        <v>5</v>
      </c>
      <c r="C33" s="20"/>
      <c r="D33" s="20" t="s">
        <v>9</v>
      </c>
      <c r="E33" s="44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6">
        <v>0</v>
      </c>
      <c r="L33" s="20" t="s">
        <v>5</v>
      </c>
      <c r="M33" s="20"/>
      <c r="N33" s="20" t="s">
        <v>9</v>
      </c>
      <c r="O33" s="195"/>
    </row>
    <row r="34" spans="1:15">
      <c r="A34" s="195"/>
      <c r="B34" s="119" t="s">
        <v>5</v>
      </c>
      <c r="C34" s="119" t="s">
        <v>16</v>
      </c>
      <c r="D34" s="119"/>
      <c r="E34" s="120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4">
        <v>0</v>
      </c>
      <c r="L34" s="119" t="s">
        <v>5</v>
      </c>
      <c r="M34" s="119" t="s">
        <v>16</v>
      </c>
      <c r="N34" s="119"/>
      <c r="O34" s="195"/>
    </row>
    <row r="35" spans="1:15">
      <c r="A35" s="195"/>
      <c r="B35" s="20" t="s">
        <v>5</v>
      </c>
      <c r="C35" s="20"/>
      <c r="D35" s="20" t="s">
        <v>8</v>
      </c>
      <c r="E35" s="21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118">
        <v>0</v>
      </c>
      <c r="L35" s="20" t="s">
        <v>5</v>
      </c>
      <c r="M35" s="20"/>
      <c r="N35" s="20" t="s">
        <v>8</v>
      </c>
      <c r="O35" s="195"/>
    </row>
    <row r="36" spans="1:15">
      <c r="A36" s="195"/>
      <c r="B36" s="20" t="s">
        <v>5</v>
      </c>
      <c r="C36" s="20"/>
      <c r="D36" s="20" t="s">
        <v>9</v>
      </c>
      <c r="E36" s="21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118">
        <v>0</v>
      </c>
      <c r="L36" s="20" t="s">
        <v>5</v>
      </c>
      <c r="M36" s="20"/>
      <c r="N36" s="20" t="s">
        <v>9</v>
      </c>
      <c r="O36" s="195"/>
    </row>
    <row r="37" spans="1:15">
      <c r="A37" s="195"/>
      <c r="B37" s="119"/>
      <c r="C37" s="119" t="s">
        <v>17</v>
      </c>
      <c r="D37" s="119"/>
      <c r="E37" s="120">
        <v>3050.5247629999999</v>
      </c>
      <c r="F37" s="121">
        <v>0</v>
      </c>
      <c r="G37" s="121">
        <v>0</v>
      </c>
      <c r="H37" s="121">
        <v>3050.5247629999999</v>
      </c>
      <c r="I37" s="121">
        <v>0</v>
      </c>
      <c r="J37" s="121">
        <v>0</v>
      </c>
      <c r="K37" s="124">
        <v>0</v>
      </c>
      <c r="L37" s="119"/>
      <c r="M37" s="119" t="s">
        <v>17</v>
      </c>
      <c r="N37" s="119"/>
      <c r="O37" s="195"/>
    </row>
    <row r="38" spans="1:15">
      <c r="A38" s="195"/>
      <c r="B38" s="20"/>
      <c r="C38" s="20"/>
      <c r="D38" s="20" t="s">
        <v>8</v>
      </c>
      <c r="E38" s="21">
        <v>3050.5247629999999</v>
      </c>
      <c r="F38" s="24">
        <v>0</v>
      </c>
      <c r="G38" s="24">
        <v>0</v>
      </c>
      <c r="H38" s="24">
        <v>3050.5247629999999</v>
      </c>
      <c r="I38" s="24">
        <v>0</v>
      </c>
      <c r="J38" s="24">
        <v>0</v>
      </c>
      <c r="K38" s="118">
        <v>0</v>
      </c>
      <c r="L38" s="20"/>
      <c r="M38" s="20"/>
      <c r="N38" s="20" t="s">
        <v>8</v>
      </c>
      <c r="O38" s="195"/>
    </row>
    <row r="39" spans="1:15">
      <c r="A39" s="195"/>
      <c r="B39" s="20"/>
      <c r="C39" s="20"/>
      <c r="D39" s="20" t="s">
        <v>9</v>
      </c>
      <c r="E39" s="21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118">
        <v>0</v>
      </c>
      <c r="L39" s="20"/>
      <c r="M39" s="20"/>
      <c r="N39" s="20" t="s">
        <v>9</v>
      </c>
      <c r="O39" s="195"/>
    </row>
    <row r="40" spans="1:15">
      <c r="A40" s="195"/>
      <c r="B40" s="119"/>
      <c r="C40" s="119" t="s">
        <v>19</v>
      </c>
      <c r="D40" s="119"/>
      <c r="E40" s="120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4">
        <v>0</v>
      </c>
      <c r="L40" s="119"/>
      <c r="M40" s="119" t="s">
        <v>19</v>
      </c>
      <c r="N40" s="119"/>
      <c r="O40" s="195"/>
    </row>
    <row r="41" spans="1:15">
      <c r="A41" s="195"/>
      <c r="B41" s="20"/>
      <c r="C41" s="20"/>
      <c r="D41" s="20" t="s">
        <v>8</v>
      </c>
      <c r="E41" s="21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118">
        <v>0</v>
      </c>
      <c r="L41" s="20"/>
      <c r="M41" s="20"/>
      <c r="N41" s="20" t="s">
        <v>8</v>
      </c>
      <c r="O41" s="195"/>
    </row>
    <row r="42" spans="1:15">
      <c r="A42" s="195"/>
      <c r="B42" s="20"/>
      <c r="C42" s="20"/>
      <c r="D42" s="20" t="s">
        <v>9</v>
      </c>
      <c r="E42" s="21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118">
        <v>0</v>
      </c>
      <c r="L42" s="20"/>
      <c r="M42" s="20"/>
      <c r="N42" s="20" t="s">
        <v>9</v>
      </c>
      <c r="O42" s="195"/>
    </row>
    <row r="43" spans="1:15">
      <c r="A43" s="195"/>
      <c r="B43" s="119"/>
      <c r="C43" s="119" t="s">
        <v>22</v>
      </c>
      <c r="D43" s="119"/>
      <c r="E43" s="120">
        <v>0</v>
      </c>
      <c r="F43" s="121">
        <v>0</v>
      </c>
      <c r="G43" s="121">
        <v>0</v>
      </c>
      <c r="H43" s="121">
        <v>0</v>
      </c>
      <c r="I43" s="121">
        <v>0</v>
      </c>
      <c r="J43" s="121">
        <v>0</v>
      </c>
      <c r="K43" s="124">
        <v>0</v>
      </c>
      <c r="L43" s="119"/>
      <c r="M43" s="119" t="s">
        <v>22</v>
      </c>
      <c r="N43" s="119"/>
      <c r="O43" s="195"/>
    </row>
    <row r="44" spans="1:15">
      <c r="A44" s="195"/>
      <c r="B44" s="20"/>
      <c r="C44" s="20"/>
      <c r="D44" s="20" t="s">
        <v>8</v>
      </c>
      <c r="E44" s="21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118">
        <v>0</v>
      </c>
      <c r="L44" s="20"/>
      <c r="M44" s="20"/>
      <c r="N44" s="20" t="s">
        <v>8</v>
      </c>
      <c r="O44" s="195"/>
    </row>
    <row r="45" spans="1:15">
      <c r="A45" s="195"/>
      <c r="B45" s="20"/>
      <c r="C45" s="20"/>
      <c r="D45" s="20" t="s">
        <v>9</v>
      </c>
      <c r="E45" s="21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118">
        <v>0</v>
      </c>
      <c r="L45" s="20"/>
      <c r="M45" s="20"/>
      <c r="N45" s="20" t="s">
        <v>9</v>
      </c>
      <c r="O45" s="195"/>
    </row>
    <row r="46" spans="1:15">
      <c r="A46" s="195"/>
      <c r="B46" s="123"/>
      <c r="C46" s="119" t="s">
        <v>63</v>
      </c>
      <c r="D46" s="123"/>
      <c r="E46" s="120">
        <v>0</v>
      </c>
      <c r="F46" s="121">
        <v>0</v>
      </c>
      <c r="G46" s="121">
        <v>0</v>
      </c>
      <c r="H46" s="121">
        <v>0</v>
      </c>
      <c r="I46" s="121">
        <v>0</v>
      </c>
      <c r="J46" s="121">
        <v>0</v>
      </c>
      <c r="K46" s="124">
        <v>0</v>
      </c>
      <c r="L46" s="123"/>
      <c r="M46" s="119" t="s">
        <v>63</v>
      </c>
      <c r="N46" s="123"/>
      <c r="O46" s="195"/>
    </row>
    <row r="47" spans="1:15">
      <c r="A47" s="195"/>
      <c r="B47" s="20" t="s">
        <v>5</v>
      </c>
      <c r="C47" s="20"/>
      <c r="D47" s="20" t="s">
        <v>8</v>
      </c>
      <c r="E47" s="21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118">
        <v>0</v>
      </c>
      <c r="L47" s="20" t="s">
        <v>5</v>
      </c>
      <c r="M47" s="20"/>
      <c r="N47" s="20" t="s">
        <v>8</v>
      </c>
      <c r="O47" s="195"/>
    </row>
    <row r="48" spans="1:15">
      <c r="A48" s="195"/>
      <c r="B48" s="20"/>
      <c r="C48" s="20"/>
      <c r="D48" s="20" t="s">
        <v>9</v>
      </c>
      <c r="E48" s="21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118">
        <v>0</v>
      </c>
      <c r="L48" s="20"/>
      <c r="M48" s="20"/>
      <c r="N48" s="20" t="s">
        <v>9</v>
      </c>
      <c r="O48" s="195"/>
    </row>
    <row r="49" spans="1:17">
      <c r="A49" s="195"/>
      <c r="B49" s="119"/>
      <c r="C49" s="119" t="s">
        <v>24</v>
      </c>
      <c r="D49" s="119"/>
      <c r="E49" s="120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0</v>
      </c>
      <c r="K49" s="124">
        <v>0</v>
      </c>
      <c r="L49" s="123"/>
      <c r="M49" s="119" t="s">
        <v>24</v>
      </c>
      <c r="N49" s="119"/>
      <c r="O49" s="195"/>
    </row>
    <row r="50" spans="1:17">
      <c r="A50" s="195"/>
      <c r="B50" s="20" t="s">
        <v>5</v>
      </c>
      <c r="C50" s="20"/>
      <c r="D50" s="20" t="s">
        <v>9</v>
      </c>
      <c r="E50" s="21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118">
        <v>0</v>
      </c>
      <c r="L50" s="116" t="s">
        <v>5</v>
      </c>
      <c r="M50" s="20"/>
      <c r="N50" s="20" t="s">
        <v>9</v>
      </c>
      <c r="O50" s="195"/>
    </row>
    <row r="51" spans="1:17">
      <c r="A51" s="195"/>
      <c r="B51" s="119" t="s">
        <v>5</v>
      </c>
      <c r="C51" s="119" t="s">
        <v>60</v>
      </c>
      <c r="D51" s="119"/>
      <c r="E51" s="120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4">
        <v>0</v>
      </c>
      <c r="L51" s="123" t="s">
        <v>5</v>
      </c>
      <c r="M51" s="119" t="s">
        <v>47</v>
      </c>
      <c r="N51" s="119"/>
      <c r="O51" s="195"/>
    </row>
    <row r="52" spans="1:17">
      <c r="A52" s="195"/>
      <c r="B52" s="20"/>
      <c r="C52" s="20"/>
      <c r="D52" s="20" t="s">
        <v>8</v>
      </c>
      <c r="E52" s="21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118">
        <v>0</v>
      </c>
      <c r="L52" s="116"/>
      <c r="M52" s="20"/>
      <c r="N52" s="20" t="s">
        <v>8</v>
      </c>
      <c r="O52" s="195"/>
    </row>
    <row r="53" spans="1:17">
      <c r="A53" s="195"/>
      <c r="B53" s="119"/>
      <c r="C53" s="119" t="s">
        <v>25</v>
      </c>
      <c r="D53" s="119"/>
      <c r="E53" s="120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4">
        <v>0</v>
      </c>
      <c r="L53" s="119"/>
      <c r="M53" s="119" t="s">
        <v>25</v>
      </c>
      <c r="N53" s="119"/>
      <c r="O53" s="195"/>
    </row>
    <row r="54" spans="1:17">
      <c r="A54" s="195"/>
      <c r="B54" s="20"/>
      <c r="C54" s="20"/>
      <c r="D54" s="20" t="s">
        <v>8</v>
      </c>
      <c r="E54" s="21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118">
        <v>0</v>
      </c>
      <c r="L54" s="20"/>
      <c r="M54" s="20"/>
      <c r="N54" s="20" t="s">
        <v>8</v>
      </c>
      <c r="O54" s="195"/>
    </row>
    <row r="55" spans="1:17">
      <c r="A55" s="195"/>
      <c r="B55" s="20"/>
      <c r="C55" s="20"/>
      <c r="D55" s="20" t="s">
        <v>9</v>
      </c>
      <c r="E55" s="21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118">
        <v>0</v>
      </c>
      <c r="L55" s="20"/>
      <c r="M55" s="20"/>
      <c r="N55" s="20" t="s">
        <v>9</v>
      </c>
      <c r="O55" s="195"/>
    </row>
    <row r="56" spans="1:17">
      <c r="A56" s="195"/>
      <c r="B56" s="119"/>
      <c r="C56" s="119" t="s">
        <v>26</v>
      </c>
      <c r="D56" s="119"/>
      <c r="E56" s="120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4">
        <v>0</v>
      </c>
      <c r="L56" s="119"/>
      <c r="M56" s="119" t="s">
        <v>26</v>
      </c>
      <c r="N56" s="119"/>
      <c r="O56" s="195"/>
    </row>
    <row r="57" spans="1:17">
      <c r="A57" s="195"/>
      <c r="B57" s="20"/>
      <c r="C57" s="20"/>
      <c r="D57" s="20" t="s">
        <v>8</v>
      </c>
      <c r="E57" s="21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118">
        <v>0</v>
      </c>
      <c r="L57" s="20"/>
      <c r="M57" s="20"/>
      <c r="N57" s="20" t="s">
        <v>8</v>
      </c>
      <c r="O57" s="195"/>
    </row>
    <row r="58" spans="1:17">
      <c r="A58" s="195"/>
      <c r="B58" s="16" t="s">
        <v>27</v>
      </c>
      <c r="C58" s="16"/>
      <c r="D58" s="16"/>
      <c r="E58" s="41">
        <v>6510.2371307718968</v>
      </c>
      <c r="F58" s="42">
        <v>0</v>
      </c>
      <c r="G58" s="42">
        <v>3311.866988826072</v>
      </c>
      <c r="H58" s="42">
        <v>0</v>
      </c>
      <c r="I58" s="42">
        <v>0</v>
      </c>
      <c r="J58" s="42">
        <v>3198.3701419458239</v>
      </c>
      <c r="K58" s="43">
        <v>0</v>
      </c>
      <c r="L58" s="16" t="s">
        <v>27</v>
      </c>
      <c r="M58" s="16"/>
      <c r="N58" s="16"/>
      <c r="O58" s="195"/>
      <c r="P58" s="5"/>
      <c r="Q58" s="5"/>
    </row>
    <row r="59" spans="1:17">
      <c r="A59" s="195"/>
      <c r="B59" s="20" t="s">
        <v>5</v>
      </c>
      <c r="C59" s="20"/>
      <c r="D59" s="20" t="s">
        <v>8</v>
      </c>
      <c r="E59" s="44">
        <v>6510.2371307718968</v>
      </c>
      <c r="F59" s="45">
        <v>0</v>
      </c>
      <c r="G59" s="45">
        <v>3311.866988826072</v>
      </c>
      <c r="H59" s="45">
        <v>0</v>
      </c>
      <c r="I59" s="45">
        <v>0</v>
      </c>
      <c r="J59" s="45">
        <v>3198.3701419458239</v>
      </c>
      <c r="K59" s="46">
        <v>0</v>
      </c>
      <c r="L59" s="20" t="s">
        <v>5</v>
      </c>
      <c r="M59" s="20"/>
      <c r="N59" s="20" t="s">
        <v>8</v>
      </c>
      <c r="O59" s="195"/>
    </row>
    <row r="60" spans="1:17">
      <c r="A60" s="195"/>
      <c r="B60" s="20" t="s">
        <v>5</v>
      </c>
      <c r="C60" s="20"/>
      <c r="D60" s="20" t="s">
        <v>9</v>
      </c>
      <c r="E60" s="44">
        <v>0</v>
      </c>
      <c r="F60" s="45">
        <v>0</v>
      </c>
      <c r="G60" s="45">
        <v>0</v>
      </c>
      <c r="H60" s="45">
        <v>0</v>
      </c>
      <c r="I60" s="45">
        <v>0</v>
      </c>
      <c r="J60" s="45">
        <v>0</v>
      </c>
      <c r="K60" s="46">
        <v>0</v>
      </c>
      <c r="L60" s="20" t="s">
        <v>5</v>
      </c>
      <c r="M60" s="20"/>
      <c r="N60" s="20" t="s">
        <v>9</v>
      </c>
      <c r="O60" s="195"/>
    </row>
    <row r="61" spans="1:17">
      <c r="A61" s="195"/>
      <c r="B61" s="119" t="s">
        <v>5</v>
      </c>
      <c r="C61" s="119" t="s">
        <v>28</v>
      </c>
      <c r="D61" s="119"/>
      <c r="E61" s="120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4">
        <v>0</v>
      </c>
      <c r="L61" s="119" t="s">
        <v>5</v>
      </c>
      <c r="M61" s="119" t="s">
        <v>28</v>
      </c>
      <c r="N61" s="119"/>
      <c r="O61" s="195"/>
    </row>
    <row r="62" spans="1:17">
      <c r="A62" s="195"/>
      <c r="B62" s="20" t="s">
        <v>5</v>
      </c>
      <c r="C62" s="20"/>
      <c r="D62" s="20" t="s">
        <v>8</v>
      </c>
      <c r="E62" s="99">
        <v>0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118">
        <v>0</v>
      </c>
      <c r="L62" s="20" t="s">
        <v>5</v>
      </c>
      <c r="M62" s="20"/>
      <c r="N62" s="20" t="s">
        <v>8</v>
      </c>
      <c r="O62" s="195"/>
    </row>
    <row r="63" spans="1:17">
      <c r="A63" s="195"/>
      <c r="B63" s="20" t="s">
        <v>5</v>
      </c>
      <c r="C63" s="20"/>
      <c r="D63" s="20" t="s">
        <v>9</v>
      </c>
      <c r="E63" s="99">
        <v>0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118">
        <v>0</v>
      </c>
      <c r="L63" s="20" t="s">
        <v>5</v>
      </c>
      <c r="M63" s="20"/>
      <c r="N63" s="20" t="s">
        <v>9</v>
      </c>
      <c r="O63" s="195"/>
    </row>
    <row r="64" spans="1:17">
      <c r="A64" s="195"/>
      <c r="B64" s="119" t="s">
        <v>5</v>
      </c>
      <c r="C64" s="119" t="s">
        <v>29</v>
      </c>
      <c r="D64" s="119"/>
      <c r="E64" s="120">
        <v>6510.2371307718968</v>
      </c>
      <c r="F64" s="121">
        <v>0</v>
      </c>
      <c r="G64" s="121">
        <v>3311.866988826072</v>
      </c>
      <c r="H64" s="121">
        <v>0</v>
      </c>
      <c r="I64" s="121">
        <v>0</v>
      </c>
      <c r="J64" s="121">
        <v>3198.3701419458239</v>
      </c>
      <c r="K64" s="124">
        <v>0</v>
      </c>
      <c r="L64" s="119" t="s">
        <v>5</v>
      </c>
      <c r="M64" s="119" t="s">
        <v>29</v>
      </c>
      <c r="N64" s="119"/>
      <c r="O64" s="195"/>
    </row>
    <row r="65" spans="1:17">
      <c r="A65" s="195"/>
      <c r="B65" s="20" t="s">
        <v>5</v>
      </c>
      <c r="C65" s="20"/>
      <c r="D65" s="20" t="s">
        <v>8</v>
      </c>
      <c r="E65" s="99">
        <v>6510.2371307718968</v>
      </c>
      <c r="F65" s="24">
        <v>0</v>
      </c>
      <c r="G65" s="24">
        <v>3311.866988826072</v>
      </c>
      <c r="H65" s="24">
        <v>0</v>
      </c>
      <c r="I65" s="24">
        <v>0</v>
      </c>
      <c r="J65" s="24">
        <v>3198.3701419458239</v>
      </c>
      <c r="K65" s="118">
        <v>0</v>
      </c>
      <c r="L65" s="20" t="s">
        <v>5</v>
      </c>
      <c r="M65" s="20"/>
      <c r="N65" s="20" t="s">
        <v>8</v>
      </c>
      <c r="O65" s="195"/>
    </row>
    <row r="66" spans="1:17">
      <c r="A66" s="195"/>
      <c r="B66" s="20" t="s">
        <v>5</v>
      </c>
      <c r="C66" s="20"/>
      <c r="D66" s="20" t="s">
        <v>9</v>
      </c>
      <c r="E66" s="99">
        <v>0</v>
      </c>
      <c r="F66" s="24">
        <v>0</v>
      </c>
      <c r="G66" s="24">
        <v>0</v>
      </c>
      <c r="H66" s="24">
        <v>0</v>
      </c>
      <c r="I66" s="24">
        <v>0</v>
      </c>
      <c r="J66" s="24">
        <v>0</v>
      </c>
      <c r="K66" s="118">
        <v>0</v>
      </c>
      <c r="L66" s="20" t="s">
        <v>5</v>
      </c>
      <c r="M66" s="20"/>
      <c r="N66" s="20" t="s">
        <v>9</v>
      </c>
      <c r="O66" s="195"/>
    </row>
    <row r="67" spans="1:17">
      <c r="A67" s="195"/>
      <c r="B67" s="119" t="s">
        <v>5</v>
      </c>
      <c r="C67" s="119" t="s">
        <v>30</v>
      </c>
      <c r="D67" s="119"/>
      <c r="E67" s="120">
        <v>0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4">
        <v>0</v>
      </c>
      <c r="L67" s="119" t="s">
        <v>5</v>
      </c>
      <c r="M67" s="119" t="s">
        <v>30</v>
      </c>
      <c r="N67" s="119"/>
      <c r="O67" s="195"/>
    </row>
    <row r="68" spans="1:17">
      <c r="A68" s="195"/>
      <c r="B68" s="20" t="s">
        <v>5</v>
      </c>
      <c r="C68" s="20"/>
      <c r="D68" s="20" t="s">
        <v>8</v>
      </c>
      <c r="E68" s="99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118">
        <v>0</v>
      </c>
      <c r="L68" s="20" t="s">
        <v>5</v>
      </c>
      <c r="M68" s="20"/>
      <c r="N68" s="20" t="s">
        <v>8</v>
      </c>
      <c r="O68" s="195"/>
    </row>
    <row r="69" spans="1:17">
      <c r="A69" s="195"/>
      <c r="B69" s="20" t="s">
        <v>5</v>
      </c>
      <c r="C69" s="20"/>
      <c r="D69" s="20" t="s">
        <v>9</v>
      </c>
      <c r="E69" s="99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118">
        <v>0</v>
      </c>
      <c r="L69" s="20" t="s">
        <v>5</v>
      </c>
      <c r="M69" s="20"/>
      <c r="N69" s="20" t="s">
        <v>9</v>
      </c>
      <c r="O69" s="195"/>
    </row>
    <row r="70" spans="1:17">
      <c r="A70" s="195"/>
      <c r="B70" s="119"/>
      <c r="C70" s="119" t="s">
        <v>32</v>
      </c>
      <c r="D70" s="119"/>
      <c r="E70" s="120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0</v>
      </c>
      <c r="K70" s="124">
        <v>0</v>
      </c>
      <c r="L70" s="119"/>
      <c r="M70" s="119" t="s">
        <v>32</v>
      </c>
      <c r="N70" s="119"/>
      <c r="O70" s="195"/>
    </row>
    <row r="71" spans="1:17">
      <c r="A71" s="195"/>
      <c r="B71" s="20"/>
      <c r="C71" s="20"/>
      <c r="D71" s="20" t="s">
        <v>8</v>
      </c>
      <c r="E71" s="99">
        <v>0</v>
      </c>
      <c r="F71" s="24">
        <v>0</v>
      </c>
      <c r="G71" s="24">
        <v>0</v>
      </c>
      <c r="H71" s="24">
        <v>0</v>
      </c>
      <c r="I71" s="24">
        <v>0</v>
      </c>
      <c r="J71" s="24">
        <v>0</v>
      </c>
      <c r="K71" s="118">
        <v>0</v>
      </c>
      <c r="L71" s="20"/>
      <c r="M71" s="20"/>
      <c r="N71" s="20" t="s">
        <v>8</v>
      </c>
      <c r="O71" s="195"/>
    </row>
    <row r="72" spans="1:17">
      <c r="A72" s="195"/>
      <c r="B72" s="20"/>
      <c r="C72" s="20"/>
      <c r="D72" s="20" t="s">
        <v>9</v>
      </c>
      <c r="E72" s="99">
        <v>0</v>
      </c>
      <c r="F72" s="24">
        <v>0</v>
      </c>
      <c r="G72" s="24">
        <v>0</v>
      </c>
      <c r="H72" s="24">
        <v>0</v>
      </c>
      <c r="I72" s="24">
        <v>0</v>
      </c>
      <c r="J72" s="24">
        <v>0</v>
      </c>
      <c r="K72" s="118">
        <v>0</v>
      </c>
      <c r="L72" s="20"/>
      <c r="M72" s="20"/>
      <c r="N72" s="20" t="s">
        <v>9</v>
      </c>
      <c r="O72" s="195"/>
    </row>
    <row r="73" spans="1:17">
      <c r="A73" s="195"/>
      <c r="B73" s="119"/>
      <c r="C73" s="119" t="s">
        <v>31</v>
      </c>
      <c r="D73" s="119"/>
      <c r="E73" s="120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4">
        <v>0</v>
      </c>
      <c r="L73" s="119"/>
      <c r="M73" s="119" t="s">
        <v>31</v>
      </c>
      <c r="N73" s="119"/>
      <c r="O73" s="195"/>
    </row>
    <row r="74" spans="1:17">
      <c r="A74" s="195"/>
      <c r="B74" s="20"/>
      <c r="C74" s="20"/>
      <c r="D74" s="20" t="s">
        <v>9</v>
      </c>
      <c r="E74" s="21">
        <v>0</v>
      </c>
      <c r="F74" s="24">
        <v>0</v>
      </c>
      <c r="G74" s="24">
        <v>0</v>
      </c>
      <c r="H74" s="24">
        <v>0</v>
      </c>
      <c r="I74" s="24">
        <v>0</v>
      </c>
      <c r="J74" s="24">
        <v>0</v>
      </c>
      <c r="K74" s="118">
        <v>0</v>
      </c>
      <c r="L74" s="20"/>
      <c r="M74" s="20"/>
      <c r="N74" s="20" t="s">
        <v>9</v>
      </c>
      <c r="O74" s="195"/>
    </row>
    <row r="75" spans="1:17">
      <c r="A75" s="195"/>
      <c r="B75" s="119"/>
      <c r="C75" s="119" t="s">
        <v>33</v>
      </c>
      <c r="D75" s="119"/>
      <c r="E75" s="120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4">
        <v>0</v>
      </c>
      <c r="L75" s="119"/>
      <c r="M75" s="119" t="s">
        <v>33</v>
      </c>
      <c r="N75" s="119"/>
      <c r="O75" s="195"/>
    </row>
    <row r="76" spans="1:17">
      <c r="A76" s="195"/>
      <c r="B76" s="20"/>
      <c r="C76" s="20"/>
      <c r="D76" s="20" t="s">
        <v>8</v>
      </c>
      <c r="E76" s="21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118">
        <v>0</v>
      </c>
      <c r="L76" s="20"/>
      <c r="M76" s="20"/>
      <c r="N76" s="20" t="s">
        <v>8</v>
      </c>
      <c r="O76" s="195"/>
    </row>
    <row r="77" spans="1:17">
      <c r="A77" s="196" t="s">
        <v>3</v>
      </c>
      <c r="B77" s="28" t="s">
        <v>34</v>
      </c>
      <c r="C77" s="28"/>
      <c r="D77" s="28"/>
      <c r="E77" s="47">
        <v>64939.581808580762</v>
      </c>
      <c r="F77" s="48">
        <v>1927.993395811053</v>
      </c>
      <c r="G77" s="48">
        <v>53818.492418354173</v>
      </c>
      <c r="H77" s="48">
        <v>414.96546598582262</v>
      </c>
      <c r="I77" s="48">
        <v>2849.1026012290322</v>
      </c>
      <c r="J77" s="48">
        <v>5909.8756749244076</v>
      </c>
      <c r="K77" s="125">
        <v>19.15225227626873</v>
      </c>
      <c r="L77" s="28" t="s">
        <v>34</v>
      </c>
      <c r="M77" s="28"/>
      <c r="N77" s="28"/>
      <c r="O77" s="196" t="s">
        <v>3</v>
      </c>
      <c r="P77" s="5"/>
      <c r="Q77" s="5"/>
    </row>
    <row r="78" spans="1:17">
      <c r="A78" s="195"/>
      <c r="B78" s="20" t="s">
        <v>5</v>
      </c>
      <c r="C78" s="20"/>
      <c r="D78" s="20" t="s">
        <v>8</v>
      </c>
      <c r="E78" s="21">
        <v>60323.889009999999</v>
      </c>
      <c r="F78" s="24">
        <v>0</v>
      </c>
      <c r="G78" s="24">
        <v>53377.990616000003</v>
      </c>
      <c r="H78" s="24">
        <v>0</v>
      </c>
      <c r="I78" s="24">
        <v>2347.9520000000002</v>
      </c>
      <c r="J78" s="24">
        <v>4597.9463940000014</v>
      </c>
      <c r="K78" s="118">
        <v>0</v>
      </c>
      <c r="L78" s="20">
        <v>272.07600000000002</v>
      </c>
      <c r="M78" s="20"/>
      <c r="N78" s="20" t="s">
        <v>8</v>
      </c>
      <c r="O78" s="195"/>
      <c r="P78" s="5"/>
      <c r="Q78" s="5"/>
    </row>
    <row r="79" spans="1:17">
      <c r="A79" s="195"/>
      <c r="B79" s="20" t="s">
        <v>5</v>
      </c>
      <c r="C79" s="20"/>
      <c r="D79" s="20" t="s">
        <v>9</v>
      </c>
      <c r="E79" s="21">
        <v>4615.6927985807652</v>
      </c>
      <c r="F79" s="24">
        <v>1927.993395811053</v>
      </c>
      <c r="G79" s="24">
        <v>440.50180235418088</v>
      </c>
      <c r="H79" s="24">
        <v>414.96546598582262</v>
      </c>
      <c r="I79" s="24">
        <v>501.15060122903191</v>
      </c>
      <c r="J79" s="24">
        <v>1311.929280924408</v>
      </c>
      <c r="K79" s="118">
        <v>19.15225227626873</v>
      </c>
      <c r="L79" s="20" t="s">
        <v>5</v>
      </c>
      <c r="M79" s="20"/>
      <c r="N79" s="20" t="s">
        <v>9</v>
      </c>
      <c r="O79" s="195"/>
      <c r="P79" s="5"/>
      <c r="Q79" s="5"/>
    </row>
    <row r="80" spans="1:17">
      <c r="A80" s="195"/>
      <c r="B80" s="16" t="s">
        <v>35</v>
      </c>
      <c r="C80" s="16"/>
      <c r="D80" s="16"/>
      <c r="E80" s="17">
        <v>0</v>
      </c>
      <c r="F80" s="18">
        <v>0</v>
      </c>
      <c r="G80" s="18">
        <v>0</v>
      </c>
      <c r="H80" s="18">
        <v>0</v>
      </c>
      <c r="I80" s="18">
        <v>0</v>
      </c>
      <c r="J80" s="18">
        <v>0</v>
      </c>
      <c r="K80" s="117">
        <v>0</v>
      </c>
      <c r="L80" s="16" t="s">
        <v>35</v>
      </c>
      <c r="M80" s="16"/>
      <c r="N80" s="16"/>
      <c r="O80" s="195"/>
    </row>
    <row r="81" spans="1:15" ht="17.5" thickBot="1">
      <c r="A81" s="197"/>
      <c r="B81" s="126"/>
      <c r="C81" s="126"/>
      <c r="D81" s="126" t="s">
        <v>8</v>
      </c>
      <c r="E81" s="127">
        <v>0</v>
      </c>
      <c r="F81" s="128">
        <v>0</v>
      </c>
      <c r="G81" s="128">
        <v>0</v>
      </c>
      <c r="H81" s="128">
        <v>0</v>
      </c>
      <c r="I81" s="128">
        <v>0</v>
      </c>
      <c r="J81" s="128">
        <v>0</v>
      </c>
      <c r="K81" s="129">
        <v>0</v>
      </c>
      <c r="L81" s="126"/>
      <c r="M81" s="126"/>
      <c r="N81" s="126" t="s">
        <v>8</v>
      </c>
      <c r="O81" s="197"/>
    </row>
    <row r="83" spans="1:15">
      <c r="A83" s="37" t="s">
        <v>74</v>
      </c>
    </row>
    <row r="84" spans="1:15">
      <c r="A84" s="37" t="s">
        <v>73</v>
      </c>
    </row>
    <row r="85" spans="1:15">
      <c r="A85" s="37" t="s">
        <v>44</v>
      </c>
    </row>
    <row r="86" spans="1:15">
      <c r="A86" s="37" t="s">
        <v>65</v>
      </c>
    </row>
    <row r="87" spans="1:15">
      <c r="A87" s="37" t="s">
        <v>66</v>
      </c>
    </row>
    <row r="88" spans="1:15">
      <c r="A88" s="37" t="s">
        <v>67</v>
      </c>
    </row>
    <row r="89" spans="1:15">
      <c r="A89" s="37" t="s">
        <v>68</v>
      </c>
    </row>
    <row r="90" spans="1:15">
      <c r="A90" s="37" t="s">
        <v>274</v>
      </c>
    </row>
    <row r="91" spans="1:15">
      <c r="A91" s="185"/>
    </row>
  </sheetData>
  <mergeCells count="6">
    <mergeCell ref="A20:A76"/>
    <mergeCell ref="O20:O76"/>
    <mergeCell ref="A77:A81"/>
    <mergeCell ref="O77:O81"/>
    <mergeCell ref="A5:D6"/>
    <mergeCell ref="L5:O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7" max="25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91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" style="3" bestFit="1" customWidth="1"/>
    <col min="4" max="4" width="9" style="3"/>
    <col min="5" max="5" width="13.58203125" style="3" bestFit="1" customWidth="1"/>
    <col min="6" max="11" width="11.58203125" style="3" customWidth="1"/>
    <col min="12" max="12" width="9" style="3"/>
    <col min="13" max="13" width="19.25" style="3" bestFit="1" customWidth="1"/>
    <col min="14" max="14" width="9" style="3"/>
    <col min="15" max="15" width="4.08203125" style="3" customWidth="1"/>
    <col min="16" max="16" width="11.5" style="3" bestFit="1" customWidth="1"/>
    <col min="17" max="17" width="12.58203125" style="3" bestFit="1" customWidth="1"/>
    <col min="18" max="16384" width="9" style="3"/>
  </cols>
  <sheetData>
    <row r="1" spans="1:15" ht="21">
      <c r="A1" s="4" t="s">
        <v>82</v>
      </c>
    </row>
    <row r="3" spans="1:15" ht="21">
      <c r="B3" s="4" t="s">
        <v>586</v>
      </c>
      <c r="O3" s="6"/>
    </row>
    <row r="4" spans="1:15" ht="21.5" thickBot="1">
      <c r="B4" s="4"/>
      <c r="N4" s="37"/>
      <c r="O4" s="6" t="s">
        <v>39</v>
      </c>
    </row>
    <row r="5" spans="1:15">
      <c r="A5" s="198" t="s">
        <v>75</v>
      </c>
      <c r="B5" s="198"/>
      <c r="C5" s="198"/>
      <c r="D5" s="199"/>
      <c r="E5" s="38" t="s">
        <v>101</v>
      </c>
      <c r="F5" s="8" t="s">
        <v>87</v>
      </c>
      <c r="G5" s="8" t="s">
        <v>80</v>
      </c>
      <c r="H5" s="8" t="s">
        <v>86</v>
      </c>
      <c r="I5" s="8" t="s">
        <v>103</v>
      </c>
      <c r="J5" s="8" t="s">
        <v>104</v>
      </c>
      <c r="K5" s="100" t="s">
        <v>81</v>
      </c>
      <c r="L5" s="198" t="s">
        <v>75</v>
      </c>
      <c r="M5" s="198"/>
      <c r="N5" s="198"/>
      <c r="O5" s="198"/>
    </row>
    <row r="6" spans="1:15">
      <c r="A6" s="200"/>
      <c r="B6" s="200"/>
      <c r="C6" s="200"/>
      <c r="D6" s="201"/>
      <c r="E6" s="39" t="s">
        <v>377</v>
      </c>
      <c r="F6" s="40" t="s">
        <v>347</v>
      </c>
      <c r="G6" s="40" t="s">
        <v>320</v>
      </c>
      <c r="H6" s="40" t="s">
        <v>346</v>
      </c>
      <c r="I6" s="40" t="s">
        <v>378</v>
      </c>
      <c r="J6" s="40" t="s">
        <v>379</v>
      </c>
      <c r="K6" s="14" t="s">
        <v>344</v>
      </c>
      <c r="L6" s="200"/>
      <c r="M6" s="200"/>
      <c r="N6" s="200"/>
      <c r="O6" s="200"/>
    </row>
    <row r="7" spans="1:15">
      <c r="A7" s="16"/>
      <c r="B7" s="16" t="s">
        <v>40</v>
      </c>
      <c r="C7" s="16"/>
      <c r="D7" s="16"/>
      <c r="E7" s="41">
        <f>SUM(E8+E9)</f>
        <v>224281.06037730305</v>
      </c>
      <c r="F7" s="42">
        <f t="shared" ref="F7:K7" si="0">SUM(F8+F9)</f>
        <v>15854.7626950458</v>
      </c>
      <c r="G7" s="42">
        <f t="shared" si="0"/>
        <v>11963.814929403556</v>
      </c>
      <c r="H7" s="42">
        <f t="shared" si="0"/>
        <v>25270.897514789493</v>
      </c>
      <c r="I7" s="42">
        <f t="shared" si="0"/>
        <v>108485.98175785397</v>
      </c>
      <c r="J7" s="42">
        <f t="shared" si="0"/>
        <v>60643.594265904147</v>
      </c>
      <c r="K7" s="43">
        <f t="shared" si="0"/>
        <v>2062.009214306081</v>
      </c>
      <c r="L7" s="16" t="s">
        <v>40</v>
      </c>
      <c r="M7" s="16"/>
      <c r="N7" s="16"/>
      <c r="O7" s="16"/>
    </row>
    <row r="8" spans="1:15">
      <c r="A8" s="20"/>
      <c r="B8" s="20"/>
      <c r="C8" s="20"/>
      <c r="D8" s="20" t="s">
        <v>8</v>
      </c>
      <c r="E8" s="44">
        <f>E12+E16</f>
        <v>112075.462096</v>
      </c>
      <c r="F8" s="45">
        <f t="shared" ref="F8:K8" si="1">F12+F16</f>
        <v>5815.4380000000001</v>
      </c>
      <c r="G8" s="45">
        <f t="shared" si="1"/>
        <v>3467.5044720000001</v>
      </c>
      <c r="H8" s="45">
        <f t="shared" si="1"/>
        <v>4747.4711020000004</v>
      </c>
      <c r="I8" s="45">
        <f t="shared" si="1"/>
        <v>74964.828387000001</v>
      </c>
      <c r="J8" s="45">
        <f t="shared" si="1"/>
        <v>23080.220135</v>
      </c>
      <c r="K8" s="46">
        <f t="shared" si="1"/>
        <v>0</v>
      </c>
      <c r="L8" s="20"/>
      <c r="M8" s="20"/>
      <c r="N8" s="20" t="s">
        <v>8</v>
      </c>
      <c r="O8" s="20"/>
    </row>
    <row r="9" spans="1:15">
      <c r="A9" s="20"/>
      <c r="B9" s="20"/>
      <c r="C9" s="20"/>
      <c r="D9" s="20" t="s">
        <v>9</v>
      </c>
      <c r="E9" s="44">
        <f>E13+E17</f>
        <v>112205.59828130303</v>
      </c>
      <c r="F9" s="45">
        <f t="shared" ref="F9:K9" si="2">F13+F17</f>
        <v>10039.3246950458</v>
      </c>
      <c r="G9" s="45">
        <f t="shared" si="2"/>
        <v>8496.3104574035551</v>
      </c>
      <c r="H9" s="45">
        <f t="shared" si="2"/>
        <v>20523.426412789493</v>
      </c>
      <c r="I9" s="45">
        <f t="shared" si="2"/>
        <v>33521.153370853965</v>
      </c>
      <c r="J9" s="45">
        <f t="shared" si="2"/>
        <v>37563.374130904143</v>
      </c>
      <c r="K9" s="46">
        <f t="shared" si="2"/>
        <v>2062.009214306081</v>
      </c>
      <c r="L9" s="20"/>
      <c r="M9" s="20"/>
      <c r="N9" s="20" t="s">
        <v>9</v>
      </c>
      <c r="O9" s="20"/>
    </row>
    <row r="10" spans="1:15">
      <c r="A10" s="20"/>
      <c r="B10" s="20"/>
      <c r="C10" s="20"/>
      <c r="D10" s="20"/>
      <c r="E10" s="45"/>
      <c r="F10" s="45"/>
      <c r="G10" s="45"/>
      <c r="H10" s="45"/>
      <c r="I10" s="45"/>
      <c r="J10" s="45"/>
      <c r="K10" s="46"/>
      <c r="L10" s="20"/>
      <c r="M10" s="20"/>
      <c r="N10" s="20"/>
      <c r="O10" s="20"/>
    </row>
    <row r="11" spans="1:15">
      <c r="A11" s="16"/>
      <c r="B11" s="16"/>
      <c r="C11" s="16" t="s">
        <v>2</v>
      </c>
      <c r="D11" s="16" t="s">
        <v>41</v>
      </c>
      <c r="E11" s="41">
        <f>SUM(E12:E13)</f>
        <v>139649.99925331189</v>
      </c>
      <c r="F11" s="42">
        <f t="shared" ref="F11:K11" si="3">SUM(F12:F13)</f>
        <v>15299.347379034007</v>
      </c>
      <c r="G11" s="42">
        <f t="shared" si="3"/>
        <v>11638.226640706987</v>
      </c>
      <c r="H11" s="42">
        <f t="shared" si="3"/>
        <v>24836.7797965274</v>
      </c>
      <c r="I11" s="42">
        <f t="shared" si="3"/>
        <v>49268.851640683963</v>
      </c>
      <c r="J11" s="42">
        <f t="shared" si="3"/>
        <v>36602.241338882253</v>
      </c>
      <c r="K11" s="43">
        <f t="shared" si="3"/>
        <v>2004.5524574772749</v>
      </c>
      <c r="L11" s="16"/>
      <c r="M11" s="16" t="s">
        <v>2</v>
      </c>
      <c r="N11" s="16"/>
      <c r="O11" s="16"/>
    </row>
    <row r="12" spans="1:15">
      <c r="A12" s="20"/>
      <c r="B12" s="20"/>
      <c r="C12" s="20"/>
      <c r="D12" s="20" t="s">
        <v>8</v>
      </c>
      <c r="E12" s="44">
        <f>E21+E24+E27+E30+E32+E59</f>
        <v>52470.010613000013</v>
      </c>
      <c r="F12" s="45">
        <f t="shared" ref="F12:K12" si="4">F21+F24+F27+F30+F32+F59</f>
        <v>5815.4380000000001</v>
      </c>
      <c r="G12" s="45">
        <f t="shared" si="4"/>
        <v>3467.5044720000001</v>
      </c>
      <c r="H12" s="45">
        <f t="shared" si="4"/>
        <v>4747.4711020000004</v>
      </c>
      <c r="I12" s="45">
        <f t="shared" si="4"/>
        <v>16175.431903999999</v>
      </c>
      <c r="J12" s="45">
        <f t="shared" si="4"/>
        <v>22264.165134999999</v>
      </c>
      <c r="K12" s="46">
        <f t="shared" si="4"/>
        <v>0</v>
      </c>
      <c r="L12" s="20"/>
      <c r="M12" s="20"/>
      <c r="N12" s="20" t="s">
        <v>8</v>
      </c>
      <c r="O12" s="20"/>
    </row>
    <row r="13" spans="1:15">
      <c r="A13" s="20"/>
      <c r="B13" s="20"/>
      <c r="C13" s="20"/>
      <c r="D13" s="20" t="s">
        <v>9</v>
      </c>
      <c r="E13" s="44">
        <f>E22+E25+E28+E33+E60</f>
        <v>87179.988640311873</v>
      </c>
      <c r="F13" s="45">
        <f t="shared" ref="F13:K13" si="5">F22+F25+F28+F33+F60</f>
        <v>9483.9093790340066</v>
      </c>
      <c r="G13" s="45">
        <f t="shared" si="5"/>
        <v>8170.7221687069868</v>
      </c>
      <c r="H13" s="45">
        <f t="shared" si="5"/>
        <v>20089.308694527401</v>
      </c>
      <c r="I13" s="45">
        <f t="shared" si="5"/>
        <v>33093.419736683965</v>
      </c>
      <c r="J13" s="45">
        <f t="shared" si="5"/>
        <v>14338.076203882252</v>
      </c>
      <c r="K13" s="46">
        <f t="shared" si="5"/>
        <v>2004.5524574772749</v>
      </c>
      <c r="L13" s="20"/>
      <c r="M13" s="20"/>
      <c r="N13" s="20" t="s">
        <v>9</v>
      </c>
      <c r="O13" s="20"/>
    </row>
    <row r="14" spans="1:15">
      <c r="A14" s="20"/>
      <c r="B14" s="20"/>
      <c r="C14" s="20"/>
      <c r="D14" s="20"/>
      <c r="E14" s="45"/>
      <c r="F14" s="45"/>
      <c r="G14" s="45"/>
      <c r="H14" s="45"/>
      <c r="I14" s="45"/>
      <c r="J14" s="45"/>
      <c r="K14" s="46"/>
      <c r="L14" s="20"/>
      <c r="M14" s="20"/>
      <c r="N14" s="20"/>
      <c r="O14" s="20"/>
    </row>
    <row r="15" spans="1:15">
      <c r="A15" s="16"/>
      <c r="B15" s="16"/>
      <c r="C15" s="16" t="s">
        <v>3</v>
      </c>
      <c r="D15" s="16" t="s">
        <v>41</v>
      </c>
      <c r="E15" s="41">
        <f>SUM(E16:E17)</f>
        <v>84631.061123991152</v>
      </c>
      <c r="F15" s="42">
        <f t="shared" ref="F15:K15" si="6">SUM(F16:F17)</f>
        <v>555.41531601179327</v>
      </c>
      <c r="G15" s="42">
        <f t="shared" si="6"/>
        <v>325.5882886965685</v>
      </c>
      <c r="H15" s="42">
        <f t="shared" si="6"/>
        <v>434.11771826209127</v>
      </c>
      <c r="I15" s="42">
        <f t="shared" si="6"/>
        <v>59217.130117169996</v>
      </c>
      <c r="J15" s="42">
        <f t="shared" si="6"/>
        <v>24041.35292702189</v>
      </c>
      <c r="K15" s="43">
        <f t="shared" si="6"/>
        <v>57.456756828806213</v>
      </c>
      <c r="L15" s="16"/>
      <c r="M15" s="16" t="s">
        <v>3</v>
      </c>
      <c r="N15" s="16"/>
      <c r="O15" s="16"/>
    </row>
    <row r="16" spans="1:15">
      <c r="A16" s="20"/>
      <c r="B16" s="20"/>
      <c r="C16" s="20"/>
      <c r="D16" s="20" t="s">
        <v>8</v>
      </c>
      <c r="E16" s="44">
        <f>E78+E81</f>
        <v>59605.451482999997</v>
      </c>
      <c r="F16" s="45">
        <f t="shared" ref="F16:K16" si="7">F78+F81</f>
        <v>0</v>
      </c>
      <c r="G16" s="45">
        <f t="shared" si="7"/>
        <v>0</v>
      </c>
      <c r="H16" s="45">
        <f t="shared" si="7"/>
        <v>0</v>
      </c>
      <c r="I16" s="45">
        <f t="shared" si="7"/>
        <v>58789.396482999997</v>
      </c>
      <c r="J16" s="45">
        <f t="shared" si="7"/>
        <v>816.05499999999995</v>
      </c>
      <c r="K16" s="46">
        <f t="shared" si="7"/>
        <v>0</v>
      </c>
      <c r="L16" s="20"/>
      <c r="M16" s="20"/>
      <c r="N16" s="20" t="s">
        <v>8</v>
      </c>
      <c r="O16" s="20"/>
    </row>
    <row r="17" spans="1:17">
      <c r="A17" s="20"/>
      <c r="B17" s="20"/>
      <c r="C17" s="20"/>
      <c r="D17" s="20" t="s">
        <v>9</v>
      </c>
      <c r="E17" s="44">
        <f>E79</f>
        <v>25025.609640991152</v>
      </c>
      <c r="F17" s="45">
        <f t="shared" ref="F17:K17" si="8">F79</f>
        <v>555.41531601179327</v>
      </c>
      <c r="G17" s="45">
        <f t="shared" si="8"/>
        <v>325.5882886965685</v>
      </c>
      <c r="H17" s="45">
        <f t="shared" si="8"/>
        <v>434.11771826209127</v>
      </c>
      <c r="I17" s="45">
        <f t="shared" si="8"/>
        <v>427.73363417000172</v>
      </c>
      <c r="J17" s="45">
        <f t="shared" si="8"/>
        <v>23225.297927021889</v>
      </c>
      <c r="K17" s="46">
        <f t="shared" si="8"/>
        <v>57.456756828806213</v>
      </c>
      <c r="L17" s="20"/>
      <c r="M17" s="20"/>
      <c r="N17" s="20" t="s">
        <v>9</v>
      </c>
      <c r="O17" s="20"/>
    </row>
    <row r="18" spans="1:17">
      <c r="A18" s="16"/>
      <c r="B18" s="16" t="s">
        <v>64</v>
      </c>
      <c r="C18" s="16"/>
      <c r="D18" s="16"/>
      <c r="E18" s="189">
        <f>E7/$E$7</f>
        <v>1</v>
      </c>
      <c r="F18" s="191">
        <f t="shared" ref="F18:K18" si="9">F7/$E$7</f>
        <v>7.069149159707773E-2</v>
      </c>
      <c r="G18" s="191">
        <f t="shared" si="9"/>
        <v>5.3342956865270283E-2</v>
      </c>
      <c r="H18" s="191">
        <f t="shared" si="9"/>
        <v>0.11267512946602277</v>
      </c>
      <c r="I18" s="191">
        <f t="shared" si="9"/>
        <v>0.4837054969124473</v>
      </c>
      <c r="J18" s="191">
        <f t="shared" si="9"/>
        <v>0.27039106273122115</v>
      </c>
      <c r="K18" s="192">
        <f t="shared" si="9"/>
        <v>9.1938624279607421E-3</v>
      </c>
      <c r="L18" s="16" t="s">
        <v>64</v>
      </c>
      <c r="M18" s="16"/>
      <c r="N18" s="16"/>
      <c r="O18" s="16"/>
    </row>
    <row r="19" spans="1:17">
      <c r="A19" s="20"/>
      <c r="B19" s="20" t="s">
        <v>5</v>
      </c>
      <c r="C19" s="20"/>
      <c r="D19" s="20"/>
      <c r="E19" s="140"/>
      <c r="F19" s="140"/>
      <c r="G19" s="140"/>
      <c r="H19" s="140"/>
      <c r="I19" s="140"/>
      <c r="J19" s="140"/>
      <c r="K19" s="141"/>
      <c r="L19" s="20" t="s">
        <v>5</v>
      </c>
      <c r="M19" s="20"/>
      <c r="N19" s="20"/>
      <c r="O19" s="20"/>
    </row>
    <row r="20" spans="1:17">
      <c r="A20" s="195" t="s">
        <v>2</v>
      </c>
      <c r="B20" s="16" t="s">
        <v>42</v>
      </c>
      <c r="C20" s="16"/>
      <c r="D20" s="16"/>
      <c r="E20" s="41">
        <v>135264.6094631663</v>
      </c>
      <c r="F20" s="42">
        <v>15299.34737903401</v>
      </c>
      <c r="G20" s="42">
        <v>11638.226640706989</v>
      </c>
      <c r="H20" s="42">
        <v>24836.7797965274</v>
      </c>
      <c r="I20" s="42">
        <v>45385.275336379847</v>
      </c>
      <c r="J20" s="42">
        <v>36486.429494954617</v>
      </c>
      <c r="K20" s="43">
        <v>1618.550815563442</v>
      </c>
      <c r="L20" s="16" t="s">
        <v>42</v>
      </c>
      <c r="M20" s="16"/>
      <c r="N20" s="16"/>
      <c r="O20" s="195" t="s">
        <v>2</v>
      </c>
    </row>
    <row r="21" spans="1:17">
      <c r="A21" s="195"/>
      <c r="B21" s="20" t="s">
        <v>5</v>
      </c>
      <c r="C21" s="20"/>
      <c r="D21" s="20" t="s">
        <v>8</v>
      </c>
      <c r="E21" s="44">
        <v>52470.010613000013</v>
      </c>
      <c r="F21" s="45">
        <v>5815.4380000000001</v>
      </c>
      <c r="G21" s="45">
        <v>3467.5044720000001</v>
      </c>
      <c r="H21" s="45">
        <v>4747.4711020000004</v>
      </c>
      <c r="I21" s="45">
        <v>16175.431903999999</v>
      </c>
      <c r="J21" s="45">
        <v>22264.165134999999</v>
      </c>
      <c r="K21" s="46">
        <v>0</v>
      </c>
      <c r="L21" s="20" t="s">
        <v>5</v>
      </c>
      <c r="M21" s="20"/>
      <c r="N21" s="20" t="s">
        <v>8</v>
      </c>
      <c r="O21" s="195"/>
    </row>
    <row r="22" spans="1:17">
      <c r="A22" s="195"/>
      <c r="B22" s="20" t="s">
        <v>5</v>
      </c>
      <c r="C22" s="20"/>
      <c r="D22" s="20" t="s">
        <v>9</v>
      </c>
      <c r="E22" s="44">
        <v>82794.598850166294</v>
      </c>
      <c r="F22" s="45">
        <v>9483.9093790340066</v>
      </c>
      <c r="G22" s="45">
        <v>8170.7221687069868</v>
      </c>
      <c r="H22" s="45">
        <v>20089.308694527401</v>
      </c>
      <c r="I22" s="45">
        <v>29209.84343237985</v>
      </c>
      <c r="J22" s="45">
        <v>14222.264359954621</v>
      </c>
      <c r="K22" s="46">
        <v>1618.550815563442</v>
      </c>
      <c r="L22" s="20" t="s">
        <v>5</v>
      </c>
      <c r="M22" s="20"/>
      <c r="N22" s="20" t="s">
        <v>9</v>
      </c>
      <c r="O22" s="195"/>
    </row>
    <row r="23" spans="1:17">
      <c r="A23" s="195"/>
      <c r="B23" s="16" t="s">
        <v>10</v>
      </c>
      <c r="C23" s="16"/>
      <c r="D23" s="16"/>
      <c r="E23" s="41">
        <v>386.00164191383288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3">
        <v>386.00164191383288</v>
      </c>
      <c r="L23" s="16" t="s">
        <v>10</v>
      </c>
      <c r="M23" s="115"/>
      <c r="N23" s="115"/>
      <c r="O23" s="195"/>
    </row>
    <row r="24" spans="1:17">
      <c r="A24" s="195"/>
      <c r="B24" s="20" t="s">
        <v>5</v>
      </c>
      <c r="C24" s="20"/>
      <c r="D24" s="20" t="s">
        <v>8</v>
      </c>
      <c r="E24" s="44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6">
        <v>0</v>
      </c>
      <c r="L24" s="116" t="s">
        <v>5</v>
      </c>
      <c r="M24" s="116"/>
      <c r="N24" s="20" t="s">
        <v>8</v>
      </c>
      <c r="O24" s="195"/>
    </row>
    <row r="25" spans="1:17">
      <c r="A25" s="195"/>
      <c r="B25" s="20" t="s">
        <v>5</v>
      </c>
      <c r="C25" s="20"/>
      <c r="D25" s="20" t="s">
        <v>9</v>
      </c>
      <c r="E25" s="44">
        <v>386.00164191383288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6">
        <v>386.00164191383288</v>
      </c>
      <c r="L25" s="116" t="s">
        <v>5</v>
      </c>
      <c r="M25" s="116"/>
      <c r="N25" s="20" t="s">
        <v>9</v>
      </c>
      <c r="O25" s="195"/>
    </row>
    <row r="26" spans="1:17">
      <c r="A26" s="195"/>
      <c r="B26" s="16" t="s">
        <v>11</v>
      </c>
      <c r="C26" s="16"/>
      <c r="D26" s="16"/>
      <c r="E26" s="41">
        <v>121.611</v>
      </c>
      <c r="F26" s="42">
        <v>0</v>
      </c>
      <c r="G26" s="42">
        <v>0</v>
      </c>
      <c r="H26" s="42">
        <v>0</v>
      </c>
      <c r="I26" s="42">
        <v>121.611</v>
      </c>
      <c r="J26" s="42">
        <v>0</v>
      </c>
      <c r="K26" s="43">
        <v>0</v>
      </c>
      <c r="L26" s="16" t="s">
        <v>11</v>
      </c>
      <c r="M26" s="16"/>
      <c r="N26" s="16"/>
      <c r="O26" s="195"/>
    </row>
    <row r="27" spans="1:17">
      <c r="A27" s="195"/>
      <c r="B27" s="20"/>
      <c r="C27" s="20"/>
      <c r="D27" s="20" t="s">
        <v>8</v>
      </c>
      <c r="E27" s="44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6">
        <v>0</v>
      </c>
      <c r="L27" s="20"/>
      <c r="M27" s="20"/>
      <c r="N27" s="20" t="s">
        <v>8</v>
      </c>
      <c r="O27" s="195"/>
    </row>
    <row r="28" spans="1:17">
      <c r="A28" s="195"/>
      <c r="B28" s="20" t="s">
        <v>5</v>
      </c>
      <c r="C28" s="20"/>
      <c r="D28" s="20" t="s">
        <v>9</v>
      </c>
      <c r="E28" s="44">
        <v>121.611</v>
      </c>
      <c r="F28" s="45">
        <v>0</v>
      </c>
      <c r="G28" s="45">
        <v>0</v>
      </c>
      <c r="H28" s="45">
        <v>0</v>
      </c>
      <c r="I28" s="45">
        <v>121.611</v>
      </c>
      <c r="J28" s="45">
        <v>0</v>
      </c>
      <c r="K28" s="46">
        <v>0</v>
      </c>
      <c r="L28" s="20" t="s">
        <v>5</v>
      </c>
      <c r="M28" s="20"/>
      <c r="N28" s="20" t="s">
        <v>9</v>
      </c>
      <c r="O28" s="195"/>
    </row>
    <row r="29" spans="1:17">
      <c r="A29" s="195"/>
      <c r="B29" s="16" t="s">
        <v>72</v>
      </c>
      <c r="C29" s="115"/>
      <c r="D29" s="115"/>
      <c r="E29" s="41">
        <v>0</v>
      </c>
      <c r="F29" s="18">
        <v>0</v>
      </c>
      <c r="G29" s="18">
        <v>0</v>
      </c>
      <c r="H29" s="18">
        <v>0</v>
      </c>
      <c r="I29" s="18">
        <v>0</v>
      </c>
      <c r="J29" s="18">
        <v>0</v>
      </c>
      <c r="K29" s="117">
        <v>0</v>
      </c>
      <c r="L29" s="16" t="s">
        <v>72</v>
      </c>
      <c r="M29" s="115"/>
      <c r="N29" s="115"/>
      <c r="O29" s="195"/>
    </row>
    <row r="30" spans="1:17">
      <c r="A30" s="195"/>
      <c r="B30" s="116" t="s">
        <v>5</v>
      </c>
      <c r="C30" s="116"/>
      <c r="D30" s="116" t="s">
        <v>8</v>
      </c>
      <c r="E30" s="4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118">
        <v>0</v>
      </c>
      <c r="L30" s="116" t="s">
        <v>5</v>
      </c>
      <c r="M30" s="116"/>
      <c r="N30" s="116" t="s">
        <v>8</v>
      </c>
      <c r="O30" s="195"/>
    </row>
    <row r="31" spans="1:17">
      <c r="A31" s="195"/>
      <c r="B31" s="16" t="s">
        <v>43</v>
      </c>
      <c r="C31" s="16"/>
      <c r="D31" s="16"/>
      <c r="E31" s="41">
        <v>0</v>
      </c>
      <c r="F31" s="42">
        <v>0</v>
      </c>
      <c r="G31" s="42">
        <v>0</v>
      </c>
      <c r="H31" s="42">
        <v>0</v>
      </c>
      <c r="I31" s="42">
        <v>0</v>
      </c>
      <c r="J31" s="42">
        <v>0</v>
      </c>
      <c r="K31" s="43">
        <v>0</v>
      </c>
      <c r="L31" s="16" t="s">
        <v>43</v>
      </c>
      <c r="M31" s="16"/>
      <c r="N31" s="16"/>
      <c r="O31" s="195"/>
      <c r="P31" s="5"/>
      <c r="Q31" s="5"/>
    </row>
    <row r="32" spans="1:17">
      <c r="A32" s="195"/>
      <c r="B32" s="20" t="s">
        <v>5</v>
      </c>
      <c r="C32" s="20"/>
      <c r="D32" s="20" t="s">
        <v>8</v>
      </c>
      <c r="E32" s="44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6">
        <v>0</v>
      </c>
      <c r="L32" s="20" t="s">
        <v>5</v>
      </c>
      <c r="M32" s="20"/>
      <c r="N32" s="20" t="s">
        <v>8</v>
      </c>
      <c r="O32" s="195"/>
    </row>
    <row r="33" spans="1:15">
      <c r="A33" s="195"/>
      <c r="B33" s="20" t="s">
        <v>5</v>
      </c>
      <c r="C33" s="20"/>
      <c r="D33" s="20" t="s">
        <v>9</v>
      </c>
      <c r="E33" s="44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6">
        <v>0</v>
      </c>
      <c r="L33" s="20" t="s">
        <v>5</v>
      </c>
      <c r="M33" s="20"/>
      <c r="N33" s="20" t="s">
        <v>9</v>
      </c>
      <c r="O33" s="195"/>
    </row>
    <row r="34" spans="1:15">
      <c r="A34" s="195"/>
      <c r="B34" s="119" t="s">
        <v>5</v>
      </c>
      <c r="C34" s="119" t="s">
        <v>16</v>
      </c>
      <c r="D34" s="119"/>
      <c r="E34" s="120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4">
        <v>0</v>
      </c>
      <c r="L34" s="119" t="s">
        <v>5</v>
      </c>
      <c r="M34" s="119" t="s">
        <v>16</v>
      </c>
      <c r="N34" s="119"/>
      <c r="O34" s="195"/>
    </row>
    <row r="35" spans="1:15">
      <c r="A35" s="195"/>
      <c r="B35" s="20" t="s">
        <v>5</v>
      </c>
      <c r="C35" s="20"/>
      <c r="D35" s="20" t="s">
        <v>8</v>
      </c>
      <c r="E35" s="21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118">
        <v>0</v>
      </c>
      <c r="L35" s="20" t="s">
        <v>5</v>
      </c>
      <c r="M35" s="20"/>
      <c r="N35" s="20" t="s">
        <v>8</v>
      </c>
      <c r="O35" s="195"/>
    </row>
    <row r="36" spans="1:15">
      <c r="A36" s="195"/>
      <c r="B36" s="20" t="s">
        <v>5</v>
      </c>
      <c r="C36" s="20"/>
      <c r="D36" s="20" t="s">
        <v>9</v>
      </c>
      <c r="E36" s="21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118">
        <v>0</v>
      </c>
      <c r="L36" s="20" t="s">
        <v>5</v>
      </c>
      <c r="M36" s="20"/>
      <c r="N36" s="20" t="s">
        <v>9</v>
      </c>
      <c r="O36" s="195"/>
    </row>
    <row r="37" spans="1:15">
      <c r="A37" s="195"/>
      <c r="B37" s="119"/>
      <c r="C37" s="119" t="s">
        <v>17</v>
      </c>
      <c r="D37" s="119"/>
      <c r="E37" s="120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4">
        <v>0</v>
      </c>
      <c r="L37" s="119"/>
      <c r="M37" s="119" t="s">
        <v>17</v>
      </c>
      <c r="N37" s="119"/>
      <c r="O37" s="195"/>
    </row>
    <row r="38" spans="1:15">
      <c r="A38" s="195"/>
      <c r="B38" s="20"/>
      <c r="C38" s="20"/>
      <c r="D38" s="20" t="s">
        <v>8</v>
      </c>
      <c r="E38" s="21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118">
        <v>0</v>
      </c>
      <c r="L38" s="20"/>
      <c r="M38" s="20"/>
      <c r="N38" s="20" t="s">
        <v>8</v>
      </c>
      <c r="O38" s="195"/>
    </row>
    <row r="39" spans="1:15">
      <c r="A39" s="195"/>
      <c r="B39" s="20"/>
      <c r="C39" s="20"/>
      <c r="D39" s="20" t="s">
        <v>9</v>
      </c>
      <c r="E39" s="21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118">
        <v>0</v>
      </c>
      <c r="L39" s="20"/>
      <c r="M39" s="20"/>
      <c r="N39" s="20" t="s">
        <v>9</v>
      </c>
      <c r="O39" s="195"/>
    </row>
    <row r="40" spans="1:15">
      <c r="A40" s="195"/>
      <c r="B40" s="119"/>
      <c r="C40" s="119" t="s">
        <v>19</v>
      </c>
      <c r="D40" s="119"/>
      <c r="E40" s="120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4">
        <v>0</v>
      </c>
      <c r="L40" s="119"/>
      <c r="M40" s="119" t="s">
        <v>19</v>
      </c>
      <c r="N40" s="119"/>
      <c r="O40" s="195"/>
    </row>
    <row r="41" spans="1:15">
      <c r="A41" s="195"/>
      <c r="B41" s="20"/>
      <c r="C41" s="20"/>
      <c r="D41" s="20" t="s">
        <v>8</v>
      </c>
      <c r="E41" s="21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118">
        <v>0</v>
      </c>
      <c r="L41" s="20"/>
      <c r="M41" s="20"/>
      <c r="N41" s="20" t="s">
        <v>8</v>
      </c>
      <c r="O41" s="195"/>
    </row>
    <row r="42" spans="1:15">
      <c r="A42" s="195"/>
      <c r="B42" s="20"/>
      <c r="C42" s="20"/>
      <c r="D42" s="20" t="s">
        <v>9</v>
      </c>
      <c r="E42" s="21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118">
        <v>0</v>
      </c>
      <c r="L42" s="20"/>
      <c r="M42" s="20"/>
      <c r="N42" s="20" t="s">
        <v>9</v>
      </c>
      <c r="O42" s="195"/>
    </row>
    <row r="43" spans="1:15">
      <c r="A43" s="195"/>
      <c r="B43" s="119"/>
      <c r="C43" s="119" t="s">
        <v>22</v>
      </c>
      <c r="D43" s="119"/>
      <c r="E43" s="120">
        <v>0</v>
      </c>
      <c r="F43" s="121">
        <v>0</v>
      </c>
      <c r="G43" s="121">
        <v>0</v>
      </c>
      <c r="H43" s="121">
        <v>0</v>
      </c>
      <c r="I43" s="121">
        <v>0</v>
      </c>
      <c r="J43" s="121">
        <v>0</v>
      </c>
      <c r="K43" s="124">
        <v>0</v>
      </c>
      <c r="L43" s="119"/>
      <c r="M43" s="119" t="s">
        <v>22</v>
      </c>
      <c r="N43" s="119"/>
      <c r="O43" s="195"/>
    </row>
    <row r="44" spans="1:15">
      <c r="A44" s="195"/>
      <c r="B44" s="20"/>
      <c r="C44" s="20"/>
      <c r="D44" s="20" t="s">
        <v>8</v>
      </c>
      <c r="E44" s="21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118">
        <v>0</v>
      </c>
      <c r="L44" s="20"/>
      <c r="M44" s="20"/>
      <c r="N44" s="20" t="s">
        <v>8</v>
      </c>
      <c r="O44" s="195"/>
    </row>
    <row r="45" spans="1:15">
      <c r="A45" s="195"/>
      <c r="B45" s="20"/>
      <c r="C45" s="20"/>
      <c r="D45" s="20" t="s">
        <v>9</v>
      </c>
      <c r="E45" s="21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118">
        <v>0</v>
      </c>
      <c r="L45" s="20"/>
      <c r="M45" s="20"/>
      <c r="N45" s="20" t="s">
        <v>9</v>
      </c>
      <c r="O45" s="195"/>
    </row>
    <row r="46" spans="1:15">
      <c r="A46" s="195"/>
      <c r="B46" s="123"/>
      <c r="C46" s="119" t="s">
        <v>63</v>
      </c>
      <c r="D46" s="123"/>
      <c r="E46" s="120">
        <v>0</v>
      </c>
      <c r="F46" s="121">
        <v>0</v>
      </c>
      <c r="G46" s="121">
        <v>0</v>
      </c>
      <c r="H46" s="121">
        <v>0</v>
      </c>
      <c r="I46" s="121">
        <v>0</v>
      </c>
      <c r="J46" s="121">
        <v>0</v>
      </c>
      <c r="K46" s="124">
        <v>0</v>
      </c>
      <c r="L46" s="123"/>
      <c r="M46" s="119" t="s">
        <v>63</v>
      </c>
      <c r="N46" s="123"/>
      <c r="O46" s="195"/>
    </row>
    <row r="47" spans="1:15">
      <c r="A47" s="195"/>
      <c r="B47" s="20" t="s">
        <v>5</v>
      </c>
      <c r="C47" s="20"/>
      <c r="D47" s="20" t="s">
        <v>8</v>
      </c>
      <c r="E47" s="21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118">
        <v>0</v>
      </c>
      <c r="L47" s="20" t="s">
        <v>5</v>
      </c>
      <c r="M47" s="20"/>
      <c r="N47" s="20" t="s">
        <v>8</v>
      </c>
      <c r="O47" s="195"/>
    </row>
    <row r="48" spans="1:15">
      <c r="A48" s="195"/>
      <c r="B48" s="20"/>
      <c r="C48" s="20"/>
      <c r="D48" s="20" t="s">
        <v>9</v>
      </c>
      <c r="E48" s="21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118">
        <v>0</v>
      </c>
      <c r="L48" s="20"/>
      <c r="M48" s="20"/>
      <c r="N48" s="20" t="s">
        <v>9</v>
      </c>
      <c r="O48" s="195"/>
    </row>
    <row r="49" spans="1:17">
      <c r="A49" s="195"/>
      <c r="B49" s="119"/>
      <c r="C49" s="119" t="s">
        <v>24</v>
      </c>
      <c r="D49" s="119"/>
      <c r="E49" s="120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0</v>
      </c>
      <c r="K49" s="124">
        <v>0</v>
      </c>
      <c r="L49" s="123"/>
      <c r="M49" s="119" t="s">
        <v>24</v>
      </c>
      <c r="N49" s="119"/>
      <c r="O49" s="195"/>
    </row>
    <row r="50" spans="1:17">
      <c r="A50" s="195"/>
      <c r="B50" s="20" t="s">
        <v>5</v>
      </c>
      <c r="C50" s="20"/>
      <c r="D50" s="20" t="s">
        <v>9</v>
      </c>
      <c r="E50" s="21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118">
        <v>0</v>
      </c>
      <c r="L50" s="116" t="s">
        <v>5</v>
      </c>
      <c r="M50" s="20"/>
      <c r="N50" s="20" t="s">
        <v>9</v>
      </c>
      <c r="O50" s="195"/>
    </row>
    <row r="51" spans="1:17">
      <c r="A51" s="195"/>
      <c r="B51" s="119" t="s">
        <v>5</v>
      </c>
      <c r="C51" s="119" t="s">
        <v>60</v>
      </c>
      <c r="D51" s="119"/>
      <c r="E51" s="120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4">
        <v>0</v>
      </c>
      <c r="L51" s="123" t="s">
        <v>5</v>
      </c>
      <c r="M51" s="119" t="s">
        <v>47</v>
      </c>
      <c r="N51" s="119"/>
      <c r="O51" s="195"/>
    </row>
    <row r="52" spans="1:17">
      <c r="A52" s="195"/>
      <c r="B52" s="20"/>
      <c r="C52" s="20"/>
      <c r="D52" s="20" t="s">
        <v>8</v>
      </c>
      <c r="E52" s="21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118">
        <v>0</v>
      </c>
      <c r="L52" s="116"/>
      <c r="M52" s="20"/>
      <c r="N52" s="20" t="s">
        <v>8</v>
      </c>
      <c r="O52" s="195"/>
    </row>
    <row r="53" spans="1:17">
      <c r="A53" s="195"/>
      <c r="B53" s="119"/>
      <c r="C53" s="119" t="s">
        <v>25</v>
      </c>
      <c r="D53" s="119"/>
      <c r="E53" s="120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4">
        <v>0</v>
      </c>
      <c r="L53" s="119"/>
      <c r="M53" s="119" t="s">
        <v>25</v>
      </c>
      <c r="N53" s="119"/>
      <c r="O53" s="195"/>
    </row>
    <row r="54" spans="1:17">
      <c r="A54" s="195"/>
      <c r="B54" s="20"/>
      <c r="C54" s="20"/>
      <c r="D54" s="20" t="s">
        <v>8</v>
      </c>
      <c r="E54" s="21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118">
        <v>0</v>
      </c>
      <c r="L54" s="20"/>
      <c r="M54" s="20"/>
      <c r="N54" s="20" t="s">
        <v>8</v>
      </c>
      <c r="O54" s="195"/>
    </row>
    <row r="55" spans="1:17">
      <c r="A55" s="195"/>
      <c r="B55" s="20"/>
      <c r="C55" s="20"/>
      <c r="D55" s="20" t="s">
        <v>9</v>
      </c>
      <c r="E55" s="21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118">
        <v>0</v>
      </c>
      <c r="L55" s="20"/>
      <c r="M55" s="20"/>
      <c r="N55" s="20" t="s">
        <v>9</v>
      </c>
      <c r="O55" s="195"/>
    </row>
    <row r="56" spans="1:17">
      <c r="A56" s="195"/>
      <c r="B56" s="119"/>
      <c r="C56" s="119" t="s">
        <v>26</v>
      </c>
      <c r="D56" s="119"/>
      <c r="E56" s="120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4">
        <v>0</v>
      </c>
      <c r="L56" s="119"/>
      <c r="M56" s="119" t="s">
        <v>26</v>
      </c>
      <c r="N56" s="119"/>
      <c r="O56" s="195"/>
    </row>
    <row r="57" spans="1:17">
      <c r="A57" s="195"/>
      <c r="B57" s="20"/>
      <c r="C57" s="20"/>
      <c r="D57" s="20" t="s">
        <v>8</v>
      </c>
      <c r="E57" s="21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118">
        <v>0</v>
      </c>
      <c r="L57" s="20"/>
      <c r="M57" s="20"/>
      <c r="N57" s="20" t="s">
        <v>8</v>
      </c>
      <c r="O57" s="195"/>
    </row>
    <row r="58" spans="1:17">
      <c r="A58" s="195"/>
      <c r="B58" s="16" t="s">
        <v>27</v>
      </c>
      <c r="C58" s="16"/>
      <c r="D58" s="16"/>
      <c r="E58" s="41">
        <v>3877.7771482317421</v>
      </c>
      <c r="F58" s="42">
        <v>0</v>
      </c>
      <c r="G58" s="42">
        <v>0</v>
      </c>
      <c r="H58" s="42">
        <v>0</v>
      </c>
      <c r="I58" s="42">
        <v>3761.9653043041112</v>
      </c>
      <c r="J58" s="42">
        <v>115.8118439276315</v>
      </c>
      <c r="K58" s="43">
        <v>0</v>
      </c>
      <c r="L58" s="16" t="s">
        <v>27</v>
      </c>
      <c r="M58" s="16"/>
      <c r="N58" s="16"/>
      <c r="O58" s="195"/>
      <c r="P58" s="5"/>
      <c r="Q58" s="5"/>
    </row>
    <row r="59" spans="1:17">
      <c r="A59" s="195"/>
      <c r="B59" s="20" t="s">
        <v>5</v>
      </c>
      <c r="C59" s="20"/>
      <c r="D59" s="20" t="s">
        <v>8</v>
      </c>
      <c r="E59" s="44">
        <v>0</v>
      </c>
      <c r="F59" s="45">
        <v>0</v>
      </c>
      <c r="G59" s="45">
        <v>0</v>
      </c>
      <c r="H59" s="45">
        <v>0</v>
      </c>
      <c r="I59" s="45">
        <v>0</v>
      </c>
      <c r="J59" s="45">
        <v>0</v>
      </c>
      <c r="K59" s="46">
        <v>0</v>
      </c>
      <c r="L59" s="20" t="s">
        <v>5</v>
      </c>
      <c r="M59" s="20"/>
      <c r="N59" s="20" t="s">
        <v>8</v>
      </c>
      <c r="O59" s="195"/>
    </row>
    <row r="60" spans="1:17">
      <c r="A60" s="195"/>
      <c r="B60" s="20" t="s">
        <v>5</v>
      </c>
      <c r="C60" s="20"/>
      <c r="D60" s="20" t="s">
        <v>9</v>
      </c>
      <c r="E60" s="44">
        <v>3877.7771482317421</v>
      </c>
      <c r="F60" s="45">
        <v>0</v>
      </c>
      <c r="G60" s="45">
        <v>0</v>
      </c>
      <c r="H60" s="45">
        <v>0</v>
      </c>
      <c r="I60" s="45">
        <v>3761.9653043041112</v>
      </c>
      <c r="J60" s="45">
        <v>115.8118439276315</v>
      </c>
      <c r="K60" s="46">
        <v>0</v>
      </c>
      <c r="L60" s="20" t="s">
        <v>5</v>
      </c>
      <c r="M60" s="20"/>
      <c r="N60" s="20" t="s">
        <v>9</v>
      </c>
      <c r="O60" s="195"/>
    </row>
    <row r="61" spans="1:17">
      <c r="A61" s="195"/>
      <c r="B61" s="119" t="s">
        <v>5</v>
      </c>
      <c r="C61" s="119" t="s">
        <v>28</v>
      </c>
      <c r="D61" s="119"/>
      <c r="E61" s="120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4">
        <v>0</v>
      </c>
      <c r="L61" s="119" t="s">
        <v>5</v>
      </c>
      <c r="M61" s="119" t="s">
        <v>28</v>
      </c>
      <c r="N61" s="119"/>
      <c r="O61" s="195"/>
    </row>
    <row r="62" spans="1:17">
      <c r="A62" s="195"/>
      <c r="B62" s="20" t="s">
        <v>5</v>
      </c>
      <c r="C62" s="20"/>
      <c r="D62" s="20" t="s">
        <v>8</v>
      </c>
      <c r="E62" s="21">
        <v>0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118">
        <v>0</v>
      </c>
      <c r="L62" s="20" t="s">
        <v>5</v>
      </c>
      <c r="M62" s="20"/>
      <c r="N62" s="20" t="s">
        <v>8</v>
      </c>
      <c r="O62" s="195"/>
    </row>
    <row r="63" spans="1:17">
      <c r="A63" s="195"/>
      <c r="B63" s="20" t="s">
        <v>5</v>
      </c>
      <c r="C63" s="20"/>
      <c r="D63" s="20" t="s">
        <v>9</v>
      </c>
      <c r="E63" s="21">
        <v>0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118">
        <v>0</v>
      </c>
      <c r="L63" s="20" t="s">
        <v>5</v>
      </c>
      <c r="M63" s="20"/>
      <c r="N63" s="20" t="s">
        <v>9</v>
      </c>
      <c r="O63" s="195"/>
    </row>
    <row r="64" spans="1:17">
      <c r="A64" s="195"/>
      <c r="B64" s="119" t="s">
        <v>5</v>
      </c>
      <c r="C64" s="119" t="s">
        <v>29</v>
      </c>
      <c r="D64" s="119"/>
      <c r="E64" s="120">
        <v>115.8118439276315</v>
      </c>
      <c r="F64" s="121">
        <v>0</v>
      </c>
      <c r="G64" s="121">
        <v>0</v>
      </c>
      <c r="H64" s="121">
        <v>0</v>
      </c>
      <c r="I64" s="121">
        <v>0</v>
      </c>
      <c r="J64" s="121">
        <v>115.8118439276315</v>
      </c>
      <c r="K64" s="124">
        <v>0</v>
      </c>
      <c r="L64" s="119" t="s">
        <v>5</v>
      </c>
      <c r="M64" s="119" t="s">
        <v>29</v>
      </c>
      <c r="N64" s="119"/>
      <c r="O64" s="195"/>
    </row>
    <row r="65" spans="1:17">
      <c r="A65" s="195"/>
      <c r="B65" s="20" t="s">
        <v>5</v>
      </c>
      <c r="C65" s="20"/>
      <c r="D65" s="20" t="s">
        <v>8</v>
      </c>
      <c r="E65" s="21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118">
        <v>0</v>
      </c>
      <c r="L65" s="20" t="s">
        <v>5</v>
      </c>
      <c r="M65" s="20"/>
      <c r="N65" s="20" t="s">
        <v>8</v>
      </c>
      <c r="O65" s="195"/>
    </row>
    <row r="66" spans="1:17">
      <c r="A66" s="195"/>
      <c r="B66" s="20" t="s">
        <v>5</v>
      </c>
      <c r="C66" s="20"/>
      <c r="D66" s="20" t="s">
        <v>9</v>
      </c>
      <c r="E66" s="21">
        <v>115.8118439276315</v>
      </c>
      <c r="F66" s="24">
        <v>0</v>
      </c>
      <c r="G66" s="24">
        <v>0</v>
      </c>
      <c r="H66" s="24">
        <v>0</v>
      </c>
      <c r="I66" s="24">
        <v>0</v>
      </c>
      <c r="J66" s="24">
        <v>115.8118439276315</v>
      </c>
      <c r="K66" s="118">
        <v>0</v>
      </c>
      <c r="L66" s="20" t="s">
        <v>5</v>
      </c>
      <c r="M66" s="20"/>
      <c r="N66" s="20" t="s">
        <v>9</v>
      </c>
      <c r="O66" s="195"/>
    </row>
    <row r="67" spans="1:17">
      <c r="A67" s="195"/>
      <c r="B67" s="119" t="s">
        <v>5</v>
      </c>
      <c r="C67" s="119" t="s">
        <v>30</v>
      </c>
      <c r="D67" s="119"/>
      <c r="E67" s="120">
        <v>0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4">
        <v>0</v>
      </c>
      <c r="L67" s="119" t="s">
        <v>5</v>
      </c>
      <c r="M67" s="119" t="s">
        <v>30</v>
      </c>
      <c r="N67" s="119"/>
      <c r="O67" s="195"/>
    </row>
    <row r="68" spans="1:17">
      <c r="A68" s="195"/>
      <c r="B68" s="20" t="s">
        <v>5</v>
      </c>
      <c r="C68" s="20"/>
      <c r="D68" s="20" t="s">
        <v>8</v>
      </c>
      <c r="E68" s="21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118">
        <v>0</v>
      </c>
      <c r="L68" s="20" t="s">
        <v>5</v>
      </c>
      <c r="M68" s="20"/>
      <c r="N68" s="20" t="s">
        <v>8</v>
      </c>
      <c r="O68" s="195"/>
    </row>
    <row r="69" spans="1:17">
      <c r="A69" s="195"/>
      <c r="B69" s="20" t="s">
        <v>5</v>
      </c>
      <c r="C69" s="20"/>
      <c r="D69" s="20" t="s">
        <v>9</v>
      </c>
      <c r="E69" s="21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118">
        <v>0</v>
      </c>
      <c r="L69" s="20" t="s">
        <v>5</v>
      </c>
      <c r="M69" s="20"/>
      <c r="N69" s="20" t="s">
        <v>9</v>
      </c>
      <c r="O69" s="195"/>
    </row>
    <row r="70" spans="1:17">
      <c r="A70" s="195"/>
      <c r="B70" s="119"/>
      <c r="C70" s="119" t="s">
        <v>32</v>
      </c>
      <c r="D70" s="119"/>
      <c r="E70" s="120">
        <v>3761.9653043041112</v>
      </c>
      <c r="F70" s="121">
        <v>0</v>
      </c>
      <c r="G70" s="121">
        <v>0</v>
      </c>
      <c r="H70" s="121">
        <v>0</v>
      </c>
      <c r="I70" s="121">
        <v>3761.9653043041112</v>
      </c>
      <c r="J70" s="121">
        <v>0</v>
      </c>
      <c r="K70" s="124">
        <v>0</v>
      </c>
      <c r="L70" s="119"/>
      <c r="M70" s="119" t="s">
        <v>32</v>
      </c>
      <c r="N70" s="119"/>
      <c r="O70" s="195"/>
    </row>
    <row r="71" spans="1:17">
      <c r="A71" s="195"/>
      <c r="B71" s="20"/>
      <c r="C71" s="20"/>
      <c r="D71" s="20" t="s">
        <v>8</v>
      </c>
      <c r="E71" s="21">
        <v>0</v>
      </c>
      <c r="F71" s="24">
        <v>0</v>
      </c>
      <c r="G71" s="24">
        <v>0</v>
      </c>
      <c r="H71" s="24">
        <v>0</v>
      </c>
      <c r="I71" s="24">
        <v>0</v>
      </c>
      <c r="J71" s="24">
        <v>0</v>
      </c>
      <c r="K71" s="118">
        <v>0</v>
      </c>
      <c r="L71" s="20"/>
      <c r="M71" s="20"/>
      <c r="N71" s="20" t="s">
        <v>8</v>
      </c>
      <c r="O71" s="195"/>
    </row>
    <row r="72" spans="1:17">
      <c r="A72" s="195"/>
      <c r="B72" s="20"/>
      <c r="C72" s="20"/>
      <c r="D72" s="20" t="s">
        <v>9</v>
      </c>
      <c r="E72" s="21">
        <v>3761.9653043041112</v>
      </c>
      <c r="F72" s="24">
        <v>0</v>
      </c>
      <c r="G72" s="24">
        <v>0</v>
      </c>
      <c r="H72" s="24">
        <v>0</v>
      </c>
      <c r="I72" s="24">
        <v>3761.9653043041112</v>
      </c>
      <c r="J72" s="24">
        <v>0</v>
      </c>
      <c r="K72" s="118">
        <v>0</v>
      </c>
      <c r="L72" s="20"/>
      <c r="M72" s="20"/>
      <c r="N72" s="20" t="s">
        <v>9</v>
      </c>
      <c r="O72" s="195"/>
    </row>
    <row r="73" spans="1:17">
      <c r="A73" s="195"/>
      <c r="B73" s="119"/>
      <c r="C73" s="119" t="s">
        <v>31</v>
      </c>
      <c r="D73" s="119"/>
      <c r="E73" s="120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4">
        <v>0</v>
      </c>
      <c r="L73" s="119"/>
      <c r="M73" s="119" t="s">
        <v>31</v>
      </c>
      <c r="N73" s="119"/>
      <c r="O73" s="195"/>
    </row>
    <row r="74" spans="1:17">
      <c r="A74" s="195"/>
      <c r="B74" s="20"/>
      <c r="C74" s="20"/>
      <c r="D74" s="20" t="s">
        <v>9</v>
      </c>
      <c r="E74" s="21">
        <v>0</v>
      </c>
      <c r="F74" s="24">
        <v>0</v>
      </c>
      <c r="G74" s="24">
        <v>0</v>
      </c>
      <c r="H74" s="24">
        <v>0</v>
      </c>
      <c r="I74" s="24">
        <v>0</v>
      </c>
      <c r="J74" s="24">
        <v>0</v>
      </c>
      <c r="K74" s="118">
        <v>0</v>
      </c>
      <c r="L74" s="20"/>
      <c r="M74" s="20"/>
      <c r="N74" s="20" t="s">
        <v>9</v>
      </c>
      <c r="O74" s="195"/>
    </row>
    <row r="75" spans="1:17">
      <c r="A75" s="195"/>
      <c r="B75" s="119"/>
      <c r="C75" s="119" t="s">
        <v>33</v>
      </c>
      <c r="D75" s="119"/>
      <c r="E75" s="120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4">
        <v>0</v>
      </c>
      <c r="L75" s="119"/>
      <c r="M75" s="119" t="s">
        <v>33</v>
      </c>
      <c r="N75" s="119"/>
      <c r="O75" s="195"/>
    </row>
    <row r="76" spans="1:17">
      <c r="A76" s="195"/>
      <c r="B76" s="20"/>
      <c r="C76" s="20"/>
      <c r="D76" s="20" t="s">
        <v>8</v>
      </c>
      <c r="E76" s="21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118">
        <v>0</v>
      </c>
      <c r="L76" s="20"/>
      <c r="M76" s="20"/>
      <c r="N76" s="20" t="s">
        <v>8</v>
      </c>
      <c r="O76" s="195"/>
    </row>
    <row r="77" spans="1:17">
      <c r="A77" s="196" t="s">
        <v>3</v>
      </c>
      <c r="B77" s="28" t="s">
        <v>34</v>
      </c>
      <c r="C77" s="28"/>
      <c r="D77" s="28"/>
      <c r="E77" s="47">
        <v>84631.061123991152</v>
      </c>
      <c r="F77" s="48">
        <v>555.41531601179327</v>
      </c>
      <c r="G77" s="48">
        <v>325.5882886965685</v>
      </c>
      <c r="H77" s="48">
        <v>434.11771826209127</v>
      </c>
      <c r="I77" s="48">
        <v>59217.130117170003</v>
      </c>
      <c r="J77" s="48">
        <v>24041.35292702189</v>
      </c>
      <c r="K77" s="125">
        <v>57.456756828806213</v>
      </c>
      <c r="L77" s="28" t="s">
        <v>34</v>
      </c>
      <c r="M77" s="28"/>
      <c r="N77" s="28"/>
      <c r="O77" s="196" t="s">
        <v>3</v>
      </c>
      <c r="P77" s="5"/>
      <c r="Q77" s="5"/>
    </row>
    <row r="78" spans="1:17">
      <c r="A78" s="195"/>
      <c r="B78" s="20" t="s">
        <v>5</v>
      </c>
      <c r="C78" s="20"/>
      <c r="D78" s="20" t="s">
        <v>8</v>
      </c>
      <c r="E78" s="21">
        <v>59605.451482999997</v>
      </c>
      <c r="F78" s="24">
        <v>0</v>
      </c>
      <c r="G78" s="24">
        <v>0</v>
      </c>
      <c r="H78" s="24">
        <v>0</v>
      </c>
      <c r="I78" s="24">
        <v>58789.396482999997</v>
      </c>
      <c r="J78" s="24">
        <v>816.05499999999995</v>
      </c>
      <c r="K78" s="118">
        <v>0</v>
      </c>
      <c r="L78" s="20" t="s">
        <v>5</v>
      </c>
      <c r="M78" s="20"/>
      <c r="N78" s="20" t="s">
        <v>8</v>
      </c>
      <c r="O78" s="195"/>
      <c r="P78" s="5"/>
      <c r="Q78" s="5"/>
    </row>
    <row r="79" spans="1:17">
      <c r="A79" s="195"/>
      <c r="B79" s="20" t="s">
        <v>5</v>
      </c>
      <c r="C79" s="20"/>
      <c r="D79" s="20" t="s">
        <v>9</v>
      </c>
      <c r="E79" s="21">
        <v>25025.609640991152</v>
      </c>
      <c r="F79" s="24">
        <v>555.41531601179327</v>
      </c>
      <c r="G79" s="24">
        <v>325.5882886965685</v>
      </c>
      <c r="H79" s="24">
        <v>434.11771826209127</v>
      </c>
      <c r="I79" s="24">
        <v>427.73363417000172</v>
      </c>
      <c r="J79" s="24">
        <v>23225.297927021889</v>
      </c>
      <c r="K79" s="118">
        <v>57.456756828806213</v>
      </c>
      <c r="L79" s="20" t="s">
        <v>5</v>
      </c>
      <c r="M79" s="20"/>
      <c r="N79" s="20" t="s">
        <v>9</v>
      </c>
      <c r="O79" s="195"/>
      <c r="P79" s="5"/>
      <c r="Q79" s="5"/>
    </row>
    <row r="80" spans="1:17">
      <c r="A80" s="195"/>
      <c r="B80" s="16" t="s">
        <v>35</v>
      </c>
      <c r="C80" s="16"/>
      <c r="D80" s="16"/>
      <c r="E80" s="17">
        <v>0</v>
      </c>
      <c r="F80" s="18">
        <v>0</v>
      </c>
      <c r="G80" s="18">
        <v>0</v>
      </c>
      <c r="H80" s="18">
        <v>0</v>
      </c>
      <c r="I80" s="18">
        <v>0</v>
      </c>
      <c r="J80" s="18">
        <v>0</v>
      </c>
      <c r="K80" s="117">
        <v>0</v>
      </c>
      <c r="L80" s="16" t="s">
        <v>35</v>
      </c>
      <c r="M80" s="16"/>
      <c r="N80" s="16"/>
      <c r="O80" s="195"/>
    </row>
    <row r="81" spans="1:15" ht="17.5" thickBot="1">
      <c r="A81" s="197"/>
      <c r="B81" s="126"/>
      <c r="C81" s="126"/>
      <c r="D81" s="126" t="s">
        <v>8</v>
      </c>
      <c r="E81" s="127">
        <v>0</v>
      </c>
      <c r="F81" s="128">
        <v>0</v>
      </c>
      <c r="G81" s="128">
        <v>0</v>
      </c>
      <c r="H81" s="128">
        <v>0</v>
      </c>
      <c r="I81" s="128">
        <v>0</v>
      </c>
      <c r="J81" s="128">
        <v>0</v>
      </c>
      <c r="K81" s="129">
        <v>0</v>
      </c>
      <c r="L81" s="126"/>
      <c r="M81" s="126"/>
      <c r="N81" s="126" t="s">
        <v>8</v>
      </c>
      <c r="O81" s="197"/>
    </row>
    <row r="83" spans="1:15">
      <c r="A83" s="37" t="s">
        <v>74</v>
      </c>
    </row>
    <row r="84" spans="1:15">
      <c r="A84" s="37" t="s">
        <v>73</v>
      </c>
    </row>
    <row r="85" spans="1:15">
      <c r="A85" s="37" t="s">
        <v>44</v>
      </c>
    </row>
    <row r="86" spans="1:15">
      <c r="A86" s="37" t="s">
        <v>65</v>
      </c>
    </row>
    <row r="87" spans="1:15">
      <c r="A87" s="37" t="s">
        <v>66</v>
      </c>
    </row>
    <row r="88" spans="1:15">
      <c r="A88" s="37" t="s">
        <v>67</v>
      </c>
    </row>
    <row r="89" spans="1:15">
      <c r="A89" s="37" t="s">
        <v>68</v>
      </c>
    </row>
    <row r="90" spans="1:15">
      <c r="A90" s="37" t="s">
        <v>274</v>
      </c>
    </row>
    <row r="91" spans="1:15">
      <c r="A91" s="185"/>
    </row>
  </sheetData>
  <mergeCells count="6">
    <mergeCell ref="A20:A76"/>
    <mergeCell ref="O20:O76"/>
    <mergeCell ref="A77:A81"/>
    <mergeCell ref="O77:O81"/>
    <mergeCell ref="A5:D6"/>
    <mergeCell ref="L5:O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7" max="25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91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" style="3" bestFit="1" customWidth="1"/>
    <col min="4" max="4" width="9" style="3"/>
    <col min="5" max="5" width="13.58203125" style="3" bestFit="1" customWidth="1"/>
    <col min="6" max="11" width="11.58203125" style="3" customWidth="1"/>
    <col min="12" max="12" width="9" style="3"/>
    <col min="13" max="13" width="19.25" style="3" bestFit="1" customWidth="1"/>
    <col min="14" max="14" width="9" style="3"/>
    <col min="15" max="15" width="4.08203125" style="3" customWidth="1"/>
    <col min="16" max="16" width="11.5" style="3" bestFit="1" customWidth="1"/>
    <col min="17" max="17" width="12.58203125" style="3" bestFit="1" customWidth="1"/>
    <col min="18" max="16384" width="9" style="3"/>
  </cols>
  <sheetData>
    <row r="1" spans="1:15" ht="21">
      <c r="A1" s="4" t="s">
        <v>82</v>
      </c>
    </row>
    <row r="3" spans="1:15" ht="21">
      <c r="B3" s="4" t="s">
        <v>587</v>
      </c>
      <c r="O3" s="6"/>
    </row>
    <row r="4" spans="1:15" ht="21.5" thickBot="1">
      <c r="B4" s="4"/>
      <c r="N4" s="37"/>
      <c r="O4" s="6" t="s">
        <v>39</v>
      </c>
    </row>
    <row r="5" spans="1:15">
      <c r="A5" s="198" t="s">
        <v>75</v>
      </c>
      <c r="B5" s="198"/>
      <c r="C5" s="198"/>
      <c r="D5" s="199"/>
      <c r="E5" s="38" t="s">
        <v>105</v>
      </c>
      <c r="F5" s="8" t="s">
        <v>80</v>
      </c>
      <c r="G5" s="8" t="s">
        <v>88</v>
      </c>
      <c r="H5" s="8" t="s">
        <v>87</v>
      </c>
      <c r="I5" s="8" t="s">
        <v>89</v>
      </c>
      <c r="J5" s="8" t="s">
        <v>317</v>
      </c>
      <c r="K5" s="100" t="s">
        <v>81</v>
      </c>
      <c r="L5" s="198" t="s">
        <v>75</v>
      </c>
      <c r="M5" s="198"/>
      <c r="N5" s="198"/>
      <c r="O5" s="198"/>
    </row>
    <row r="6" spans="1:15">
      <c r="A6" s="200"/>
      <c r="B6" s="200"/>
      <c r="C6" s="200"/>
      <c r="D6" s="201"/>
      <c r="E6" s="39" t="s">
        <v>380</v>
      </c>
      <c r="F6" s="40" t="s">
        <v>320</v>
      </c>
      <c r="G6" s="40" t="s">
        <v>351</v>
      </c>
      <c r="H6" s="40" t="s">
        <v>347</v>
      </c>
      <c r="I6" s="40" t="s">
        <v>352</v>
      </c>
      <c r="J6" s="40" t="s">
        <v>381</v>
      </c>
      <c r="K6" s="14" t="s">
        <v>344</v>
      </c>
      <c r="L6" s="200"/>
      <c r="M6" s="200"/>
      <c r="N6" s="200"/>
      <c r="O6" s="200"/>
    </row>
    <row r="7" spans="1:15">
      <c r="A7" s="16"/>
      <c r="B7" s="16" t="s">
        <v>40</v>
      </c>
      <c r="C7" s="16"/>
      <c r="D7" s="16"/>
      <c r="E7" s="41">
        <v>689744.12487918627</v>
      </c>
      <c r="F7" s="42">
        <v>10486.231560301419</v>
      </c>
      <c r="G7" s="42">
        <v>132007.78026890178</v>
      </c>
      <c r="H7" s="42">
        <v>6567.2638546956096</v>
      </c>
      <c r="I7" s="42">
        <v>209707.53810951329</v>
      </c>
      <c r="J7" s="42">
        <v>330069.80170426937</v>
      </c>
      <c r="K7" s="43">
        <v>905.5093815048042</v>
      </c>
      <c r="L7" s="16" t="s">
        <v>40</v>
      </c>
      <c r="M7" s="16"/>
      <c r="N7" s="16"/>
      <c r="O7" s="16"/>
    </row>
    <row r="8" spans="1:15">
      <c r="A8" s="20"/>
      <c r="B8" s="20"/>
      <c r="C8" s="20"/>
      <c r="D8" s="20" t="s">
        <v>8</v>
      </c>
      <c r="E8" s="44">
        <v>383255.66690954054</v>
      </c>
      <c r="F8" s="45">
        <v>207.44319999999999</v>
      </c>
      <c r="G8" s="45">
        <v>113077.36464054053</v>
      </c>
      <c r="H8" s="45">
        <v>770.05380000000014</v>
      </c>
      <c r="I8" s="45">
        <v>199979.873838</v>
      </c>
      <c r="J8" s="45">
        <v>69220.93143099999</v>
      </c>
      <c r="K8" s="46">
        <v>0</v>
      </c>
      <c r="L8" s="20"/>
      <c r="M8" s="20"/>
      <c r="N8" s="20" t="s">
        <v>8</v>
      </c>
      <c r="O8" s="20"/>
    </row>
    <row r="9" spans="1:15">
      <c r="A9" s="20"/>
      <c r="B9" s="20"/>
      <c r="C9" s="20"/>
      <c r="D9" s="20" t="s">
        <v>9</v>
      </c>
      <c r="E9" s="44">
        <v>306488.45796964568</v>
      </c>
      <c r="F9" s="45">
        <v>10278.78836030142</v>
      </c>
      <c r="G9" s="45">
        <v>18930.415628361243</v>
      </c>
      <c r="H9" s="45">
        <v>5797.2100546956099</v>
      </c>
      <c r="I9" s="45">
        <v>9727.6642715133003</v>
      </c>
      <c r="J9" s="45">
        <v>260848.87027326936</v>
      </c>
      <c r="K9" s="46">
        <v>905.5093815048042</v>
      </c>
      <c r="L9" s="20"/>
      <c r="M9" s="20"/>
      <c r="N9" s="20" t="s">
        <v>9</v>
      </c>
      <c r="O9" s="20"/>
    </row>
    <row r="10" spans="1:15">
      <c r="A10" s="20"/>
      <c r="B10" s="20"/>
      <c r="C10" s="20"/>
      <c r="D10" s="20"/>
      <c r="E10" s="44"/>
      <c r="F10" s="45"/>
      <c r="G10" s="45"/>
      <c r="H10" s="45"/>
      <c r="I10" s="45"/>
      <c r="J10" s="45"/>
      <c r="K10" s="46"/>
      <c r="L10" s="20"/>
      <c r="M10" s="20"/>
      <c r="N10" s="20"/>
      <c r="O10" s="20"/>
    </row>
    <row r="11" spans="1:15">
      <c r="A11" s="16"/>
      <c r="B11" s="16"/>
      <c r="C11" s="16" t="s">
        <v>2</v>
      </c>
      <c r="D11" s="16" t="s">
        <v>41</v>
      </c>
      <c r="E11" s="41">
        <v>472943.83650011069</v>
      </c>
      <c r="F11" s="42">
        <v>10486.231560301419</v>
      </c>
      <c r="G11" s="42">
        <v>90535.022607297287</v>
      </c>
      <c r="H11" s="42">
        <v>6503.4230137747145</v>
      </c>
      <c r="I11" s="42">
        <v>35388.692678592401</v>
      </c>
      <c r="J11" s="42">
        <v>329137.7254268243</v>
      </c>
      <c r="K11" s="43">
        <v>892.74121332062509</v>
      </c>
      <c r="L11" s="16"/>
      <c r="M11" s="16" t="s">
        <v>2</v>
      </c>
      <c r="N11" s="16"/>
      <c r="O11" s="16"/>
    </row>
    <row r="12" spans="1:15">
      <c r="A12" s="20"/>
      <c r="B12" s="20"/>
      <c r="C12" s="20"/>
      <c r="D12" s="20" t="s">
        <v>8</v>
      </c>
      <c r="E12" s="44">
        <v>167847.10886254054</v>
      </c>
      <c r="F12" s="45">
        <v>207.44319999999999</v>
      </c>
      <c r="G12" s="45">
        <v>71923.811183540529</v>
      </c>
      <c r="H12" s="45">
        <v>770.05380000000014</v>
      </c>
      <c r="I12" s="45">
        <v>25724.869247999999</v>
      </c>
      <c r="J12" s="45">
        <v>69220.93143099999</v>
      </c>
      <c r="K12" s="46">
        <v>0</v>
      </c>
      <c r="L12" s="20"/>
      <c r="M12" s="20"/>
      <c r="N12" s="20" t="s">
        <v>8</v>
      </c>
      <c r="O12" s="20"/>
    </row>
    <row r="13" spans="1:15">
      <c r="A13" s="20"/>
      <c r="B13" s="20"/>
      <c r="C13" s="20"/>
      <c r="D13" s="20" t="s">
        <v>9</v>
      </c>
      <c r="E13" s="44">
        <v>305096.72763757018</v>
      </c>
      <c r="F13" s="45">
        <v>10278.78836030142</v>
      </c>
      <c r="G13" s="45">
        <v>18611.211423756766</v>
      </c>
      <c r="H13" s="45">
        <v>5733.3692137747139</v>
      </c>
      <c r="I13" s="45">
        <v>9663.8234305924052</v>
      </c>
      <c r="J13" s="45">
        <v>259916.79399582429</v>
      </c>
      <c r="K13" s="46">
        <v>892.74121332062509</v>
      </c>
      <c r="L13" s="20"/>
      <c r="M13" s="20"/>
      <c r="N13" s="20" t="s">
        <v>9</v>
      </c>
      <c r="O13" s="20"/>
    </row>
    <row r="14" spans="1:15">
      <c r="A14" s="20"/>
      <c r="B14" s="20"/>
      <c r="C14" s="20"/>
      <c r="D14" s="20"/>
      <c r="E14" s="44"/>
      <c r="F14" s="45"/>
      <c r="G14" s="45"/>
      <c r="H14" s="45"/>
      <c r="I14" s="45"/>
      <c r="J14" s="45"/>
      <c r="K14" s="46"/>
      <c r="L14" s="20"/>
      <c r="M14" s="20"/>
      <c r="N14" s="20"/>
      <c r="O14" s="20"/>
    </row>
    <row r="15" spans="1:15">
      <c r="A15" s="16"/>
      <c r="B15" s="16"/>
      <c r="C15" s="16" t="s">
        <v>3</v>
      </c>
      <c r="D15" s="16" t="s">
        <v>41</v>
      </c>
      <c r="E15" s="41">
        <v>216800.28837907553</v>
      </c>
      <c r="F15" s="42">
        <v>0</v>
      </c>
      <c r="G15" s="42">
        <v>41472.757661604483</v>
      </c>
      <c r="H15" s="42">
        <v>63.840840920895779</v>
      </c>
      <c r="I15" s="42">
        <v>174318.84543092089</v>
      </c>
      <c r="J15" s="42">
        <v>932.0762774450784</v>
      </c>
      <c r="K15" s="43">
        <v>12.76816818417916</v>
      </c>
      <c r="L15" s="16"/>
      <c r="M15" s="16" t="s">
        <v>3</v>
      </c>
      <c r="N15" s="16"/>
      <c r="O15" s="16"/>
    </row>
    <row r="16" spans="1:15">
      <c r="A16" s="20"/>
      <c r="B16" s="20"/>
      <c r="C16" s="20"/>
      <c r="D16" s="20" t="s">
        <v>8</v>
      </c>
      <c r="E16" s="44">
        <v>215408.558047</v>
      </c>
      <c r="F16" s="45">
        <v>0</v>
      </c>
      <c r="G16" s="45">
        <v>41153.553457000002</v>
      </c>
      <c r="H16" s="45">
        <v>0</v>
      </c>
      <c r="I16" s="45">
        <v>174255.00459</v>
      </c>
      <c r="J16" s="45">
        <v>0</v>
      </c>
      <c r="K16" s="46">
        <v>0</v>
      </c>
      <c r="L16" s="20"/>
      <c r="M16" s="20"/>
      <c r="N16" s="20" t="s">
        <v>8</v>
      </c>
      <c r="O16" s="20"/>
    </row>
    <row r="17" spans="1:17">
      <c r="A17" s="20"/>
      <c r="B17" s="20"/>
      <c r="C17" s="20"/>
      <c r="D17" s="20" t="s">
        <v>9</v>
      </c>
      <c r="E17" s="44">
        <v>1391.7303320755279</v>
      </c>
      <c r="F17" s="45">
        <v>0</v>
      </c>
      <c r="G17" s="45">
        <v>319.20420460447889</v>
      </c>
      <c r="H17" s="45">
        <v>63.840840920895779</v>
      </c>
      <c r="I17" s="45">
        <v>63.840840920895779</v>
      </c>
      <c r="J17" s="45">
        <v>932.0762774450784</v>
      </c>
      <c r="K17" s="46">
        <v>12.76816818417916</v>
      </c>
      <c r="L17" s="20"/>
      <c r="M17" s="20"/>
      <c r="N17" s="20" t="s">
        <v>9</v>
      </c>
      <c r="O17" s="20"/>
    </row>
    <row r="18" spans="1:17">
      <c r="A18" s="16"/>
      <c r="B18" s="16" t="s">
        <v>64</v>
      </c>
      <c r="C18" s="16"/>
      <c r="D18" s="16"/>
      <c r="E18" s="189">
        <v>1</v>
      </c>
      <c r="F18" s="191">
        <v>1.5203074853501882E-2</v>
      </c>
      <c r="G18" s="191">
        <v>0.19138659614103115</v>
      </c>
      <c r="H18" s="191">
        <v>9.5213045212177976E-3</v>
      </c>
      <c r="I18" s="191">
        <v>0.30403671527647314</v>
      </c>
      <c r="J18" s="191">
        <v>0.47853948993343509</v>
      </c>
      <c r="K18" s="192">
        <v>1.312819274340917E-3</v>
      </c>
      <c r="L18" s="16" t="s">
        <v>64</v>
      </c>
      <c r="M18" s="16"/>
      <c r="N18" s="16"/>
      <c r="O18" s="16"/>
    </row>
    <row r="19" spans="1:17">
      <c r="A19" s="20"/>
      <c r="B19" s="20" t="s">
        <v>5</v>
      </c>
      <c r="C19" s="20"/>
      <c r="D19" s="20"/>
      <c r="E19" s="111"/>
      <c r="F19" s="112"/>
      <c r="G19" s="112"/>
      <c r="H19" s="112"/>
      <c r="I19" s="112"/>
      <c r="J19" s="112"/>
      <c r="K19" s="113"/>
      <c r="L19" s="20" t="s">
        <v>5</v>
      </c>
      <c r="M19" s="20"/>
      <c r="N19" s="20"/>
      <c r="O19" s="20"/>
    </row>
    <row r="20" spans="1:17">
      <c r="A20" s="195" t="s">
        <v>2</v>
      </c>
      <c r="B20" s="16" t="s">
        <v>42</v>
      </c>
      <c r="C20" s="16"/>
      <c r="D20" s="16"/>
      <c r="E20" s="41">
        <v>177457.73468284649</v>
      </c>
      <c r="F20" s="42">
        <v>10486.231560301419</v>
      </c>
      <c r="G20" s="42">
        <v>30528.757869844881</v>
      </c>
      <c r="H20" s="42">
        <v>6271.914213774714</v>
      </c>
      <c r="I20" s="42">
        <v>35388.692678592401</v>
      </c>
      <c r="J20" s="42">
        <v>93892.871161789648</v>
      </c>
      <c r="K20" s="43">
        <v>889.26719854340058</v>
      </c>
      <c r="L20" s="16" t="s">
        <v>42</v>
      </c>
      <c r="M20" s="16"/>
      <c r="N20" s="16"/>
      <c r="O20" s="195" t="s">
        <v>2</v>
      </c>
    </row>
    <row r="21" spans="1:17">
      <c r="A21" s="195"/>
      <c r="B21" s="20" t="s">
        <v>5</v>
      </c>
      <c r="C21" s="20"/>
      <c r="D21" s="20" t="s">
        <v>8</v>
      </c>
      <c r="E21" s="44">
        <v>108421.172294</v>
      </c>
      <c r="F21" s="45">
        <v>207.44319999999999</v>
      </c>
      <c r="G21" s="45">
        <v>13166.733616</v>
      </c>
      <c r="H21" s="45">
        <v>538.54500000000007</v>
      </c>
      <c r="I21" s="45">
        <v>25724.869247999999</v>
      </c>
      <c r="J21" s="45">
        <v>68783.581229999996</v>
      </c>
      <c r="K21" s="46">
        <v>0</v>
      </c>
      <c r="L21" s="20" t="s">
        <v>5</v>
      </c>
      <c r="M21" s="20"/>
      <c r="N21" s="20" t="s">
        <v>8</v>
      </c>
      <c r="O21" s="195"/>
    </row>
    <row r="22" spans="1:17">
      <c r="A22" s="195"/>
      <c r="B22" s="20" t="s">
        <v>5</v>
      </c>
      <c r="C22" s="20"/>
      <c r="D22" s="20" t="s">
        <v>9</v>
      </c>
      <c r="E22" s="44">
        <v>69036.562388846462</v>
      </c>
      <c r="F22" s="45">
        <v>10278.78836030142</v>
      </c>
      <c r="G22" s="45">
        <v>17362.02425384488</v>
      </c>
      <c r="H22" s="45">
        <v>5733.3692137747139</v>
      </c>
      <c r="I22" s="45">
        <v>9663.8234305924052</v>
      </c>
      <c r="J22" s="45">
        <v>25109.289931789652</v>
      </c>
      <c r="K22" s="46">
        <v>889.26719854340058</v>
      </c>
      <c r="L22" s="20" t="s">
        <v>5</v>
      </c>
      <c r="M22" s="20"/>
      <c r="N22" s="20" t="s">
        <v>9</v>
      </c>
      <c r="O22" s="195"/>
    </row>
    <row r="23" spans="1:17">
      <c r="A23" s="195"/>
      <c r="B23" s="16" t="s">
        <v>10</v>
      </c>
      <c r="C23" s="16"/>
      <c r="D23" s="16"/>
      <c r="E23" s="41">
        <v>250.03687881186389</v>
      </c>
      <c r="F23" s="42">
        <v>0</v>
      </c>
      <c r="G23" s="42">
        <v>0</v>
      </c>
      <c r="H23" s="42">
        <v>231.50880000000001</v>
      </c>
      <c r="I23" s="42">
        <v>0</v>
      </c>
      <c r="J23" s="42">
        <v>15.054064034639479</v>
      </c>
      <c r="K23" s="43">
        <v>3.4740147772244958</v>
      </c>
      <c r="L23" s="16" t="s">
        <v>10</v>
      </c>
      <c r="M23" s="115"/>
      <c r="N23" s="115"/>
      <c r="O23" s="195"/>
    </row>
    <row r="24" spans="1:17">
      <c r="A24" s="195"/>
      <c r="B24" s="20" t="s">
        <v>5</v>
      </c>
      <c r="C24" s="20"/>
      <c r="D24" s="20" t="s">
        <v>8</v>
      </c>
      <c r="E24" s="44">
        <v>231.50880000000001</v>
      </c>
      <c r="F24" s="45">
        <v>0</v>
      </c>
      <c r="G24" s="45">
        <v>0</v>
      </c>
      <c r="H24" s="45">
        <v>231.50880000000001</v>
      </c>
      <c r="I24" s="45">
        <v>0</v>
      </c>
      <c r="J24" s="45">
        <v>0</v>
      </c>
      <c r="K24" s="46">
        <v>0</v>
      </c>
      <c r="L24" s="116" t="s">
        <v>5</v>
      </c>
      <c r="M24" s="116"/>
      <c r="N24" s="20" t="s">
        <v>8</v>
      </c>
      <c r="O24" s="195"/>
    </row>
    <row r="25" spans="1:17">
      <c r="A25" s="195"/>
      <c r="B25" s="20" t="s">
        <v>5</v>
      </c>
      <c r="C25" s="20"/>
      <c r="D25" s="20" t="s">
        <v>9</v>
      </c>
      <c r="E25" s="44">
        <v>18.528078811863971</v>
      </c>
      <c r="F25" s="45">
        <v>0</v>
      </c>
      <c r="G25" s="45">
        <v>0</v>
      </c>
      <c r="H25" s="45">
        <v>0</v>
      </c>
      <c r="I25" s="45">
        <v>0</v>
      </c>
      <c r="J25" s="45">
        <v>15.054064034639479</v>
      </c>
      <c r="K25" s="46">
        <v>3.4740147772244958</v>
      </c>
      <c r="L25" s="116" t="s">
        <v>5</v>
      </c>
      <c r="M25" s="116"/>
      <c r="N25" s="20" t="s">
        <v>9</v>
      </c>
      <c r="O25" s="195"/>
    </row>
    <row r="26" spans="1:17">
      <c r="A26" s="195"/>
      <c r="B26" s="16" t="s">
        <v>11</v>
      </c>
      <c r="C26" s="16"/>
      <c r="D26" s="16"/>
      <c r="E26" s="41">
        <v>437.35020100000003</v>
      </c>
      <c r="F26" s="42">
        <v>0</v>
      </c>
      <c r="G26" s="42">
        <v>0</v>
      </c>
      <c r="H26" s="42">
        <v>0</v>
      </c>
      <c r="I26" s="42">
        <v>0</v>
      </c>
      <c r="J26" s="42">
        <v>437.35020100000003</v>
      </c>
      <c r="K26" s="43">
        <v>0</v>
      </c>
      <c r="L26" s="16" t="s">
        <v>11</v>
      </c>
      <c r="M26" s="16"/>
      <c r="N26" s="16"/>
      <c r="O26" s="195"/>
    </row>
    <row r="27" spans="1:17">
      <c r="A27" s="195"/>
      <c r="B27" s="20"/>
      <c r="C27" s="20"/>
      <c r="D27" s="20" t="s">
        <v>8</v>
      </c>
      <c r="E27" s="44">
        <v>437.35020100000003</v>
      </c>
      <c r="F27" s="45">
        <v>0</v>
      </c>
      <c r="G27" s="45">
        <v>0</v>
      </c>
      <c r="H27" s="45">
        <v>0</v>
      </c>
      <c r="I27" s="45">
        <v>0</v>
      </c>
      <c r="J27" s="45">
        <v>437.35020100000003</v>
      </c>
      <c r="K27" s="46">
        <v>0</v>
      </c>
      <c r="L27" s="20"/>
      <c r="M27" s="20"/>
      <c r="N27" s="20" t="s">
        <v>8</v>
      </c>
      <c r="O27" s="195"/>
    </row>
    <row r="28" spans="1:17">
      <c r="A28" s="195"/>
      <c r="B28" s="20" t="s">
        <v>5</v>
      </c>
      <c r="C28" s="20"/>
      <c r="D28" s="20" t="s">
        <v>9</v>
      </c>
      <c r="E28" s="44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6">
        <v>0</v>
      </c>
      <c r="L28" s="20" t="s">
        <v>5</v>
      </c>
      <c r="M28" s="20"/>
      <c r="N28" s="20" t="s">
        <v>9</v>
      </c>
      <c r="O28" s="195"/>
    </row>
    <row r="29" spans="1:17">
      <c r="A29" s="195"/>
      <c r="B29" s="16" t="s">
        <v>72</v>
      </c>
      <c r="C29" s="115"/>
      <c r="D29" s="115"/>
      <c r="E29" s="17">
        <v>0</v>
      </c>
      <c r="F29" s="18">
        <v>0</v>
      </c>
      <c r="G29" s="18">
        <v>0</v>
      </c>
      <c r="H29" s="18">
        <v>0</v>
      </c>
      <c r="I29" s="18">
        <v>0</v>
      </c>
      <c r="J29" s="18">
        <v>0</v>
      </c>
      <c r="K29" s="117">
        <v>0</v>
      </c>
      <c r="L29" s="16" t="s">
        <v>72</v>
      </c>
      <c r="M29" s="115"/>
      <c r="N29" s="115"/>
      <c r="O29" s="195"/>
    </row>
    <row r="30" spans="1:17">
      <c r="A30" s="195"/>
      <c r="B30" s="116" t="s">
        <v>5</v>
      </c>
      <c r="C30" s="116"/>
      <c r="D30" s="116" t="s">
        <v>8</v>
      </c>
      <c r="E30" s="21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118">
        <v>0</v>
      </c>
      <c r="L30" s="116" t="s">
        <v>5</v>
      </c>
      <c r="M30" s="116"/>
      <c r="N30" s="116" t="s">
        <v>8</v>
      </c>
      <c r="O30" s="195"/>
    </row>
    <row r="31" spans="1:17">
      <c r="A31" s="195"/>
      <c r="B31" s="16" t="s">
        <v>43</v>
      </c>
      <c r="C31" s="16"/>
      <c r="D31" s="16"/>
      <c r="E31" s="41">
        <v>290266.98100000003</v>
      </c>
      <c r="F31" s="42">
        <v>0</v>
      </c>
      <c r="G31" s="42">
        <v>55474.531000000003</v>
      </c>
      <c r="H31" s="42">
        <v>0</v>
      </c>
      <c r="I31" s="42">
        <v>0</v>
      </c>
      <c r="J31" s="42">
        <v>234792.45</v>
      </c>
      <c r="K31" s="43">
        <v>0</v>
      </c>
      <c r="L31" s="16" t="s">
        <v>43</v>
      </c>
      <c r="M31" s="16"/>
      <c r="N31" s="16"/>
      <c r="O31" s="195"/>
      <c r="P31" s="5"/>
      <c r="Q31" s="5"/>
    </row>
    <row r="32" spans="1:17">
      <c r="A32" s="195"/>
      <c r="B32" s="20" t="s">
        <v>5</v>
      </c>
      <c r="C32" s="20"/>
      <c r="D32" s="20" t="s">
        <v>8</v>
      </c>
      <c r="E32" s="44">
        <v>55474.531000000003</v>
      </c>
      <c r="F32" s="45">
        <v>0</v>
      </c>
      <c r="G32" s="45">
        <v>55474.531000000003</v>
      </c>
      <c r="H32" s="45">
        <v>0</v>
      </c>
      <c r="I32" s="45">
        <v>0</v>
      </c>
      <c r="J32" s="45">
        <v>0</v>
      </c>
      <c r="K32" s="46">
        <v>0</v>
      </c>
      <c r="L32" s="20" t="s">
        <v>5</v>
      </c>
      <c r="M32" s="20"/>
      <c r="N32" s="20" t="s">
        <v>8</v>
      </c>
      <c r="O32" s="195"/>
    </row>
    <row r="33" spans="1:15">
      <c r="A33" s="195"/>
      <c r="B33" s="20" t="s">
        <v>5</v>
      </c>
      <c r="C33" s="20"/>
      <c r="D33" s="20" t="s">
        <v>9</v>
      </c>
      <c r="E33" s="44">
        <v>234792.45</v>
      </c>
      <c r="F33" s="45">
        <v>0</v>
      </c>
      <c r="G33" s="45">
        <v>0</v>
      </c>
      <c r="H33" s="45">
        <v>0</v>
      </c>
      <c r="I33" s="45">
        <v>0</v>
      </c>
      <c r="J33" s="45">
        <v>234792.45</v>
      </c>
      <c r="K33" s="46">
        <v>0</v>
      </c>
      <c r="L33" s="20" t="s">
        <v>5</v>
      </c>
      <c r="M33" s="20"/>
      <c r="N33" s="20" t="s">
        <v>9</v>
      </c>
      <c r="O33" s="195"/>
    </row>
    <row r="34" spans="1:15">
      <c r="A34" s="195"/>
      <c r="B34" s="119" t="s">
        <v>5</v>
      </c>
      <c r="C34" s="119" t="s">
        <v>16</v>
      </c>
      <c r="D34" s="119"/>
      <c r="E34" s="120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4">
        <v>0</v>
      </c>
      <c r="L34" s="119" t="s">
        <v>5</v>
      </c>
      <c r="M34" s="119" t="s">
        <v>16</v>
      </c>
      <c r="N34" s="119"/>
      <c r="O34" s="195"/>
    </row>
    <row r="35" spans="1:15">
      <c r="A35" s="195"/>
      <c r="B35" s="20" t="s">
        <v>5</v>
      </c>
      <c r="C35" s="20"/>
      <c r="D35" s="20" t="s">
        <v>8</v>
      </c>
      <c r="E35" s="21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118">
        <v>0</v>
      </c>
      <c r="L35" s="20" t="s">
        <v>5</v>
      </c>
      <c r="M35" s="20"/>
      <c r="N35" s="20" t="s">
        <v>8</v>
      </c>
      <c r="O35" s="195"/>
    </row>
    <row r="36" spans="1:15">
      <c r="A36" s="195"/>
      <c r="B36" s="20" t="s">
        <v>5</v>
      </c>
      <c r="C36" s="20"/>
      <c r="D36" s="20" t="s">
        <v>9</v>
      </c>
      <c r="E36" s="21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118">
        <v>0</v>
      </c>
      <c r="L36" s="20"/>
      <c r="M36" s="20"/>
      <c r="N36" s="20" t="s">
        <v>9</v>
      </c>
      <c r="O36" s="195"/>
    </row>
    <row r="37" spans="1:15">
      <c r="A37" s="195"/>
      <c r="B37" s="119"/>
      <c r="C37" s="119" t="s">
        <v>17</v>
      </c>
      <c r="D37" s="119"/>
      <c r="E37" s="120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4">
        <v>0</v>
      </c>
      <c r="L37" s="119"/>
      <c r="M37" s="119" t="s">
        <v>17</v>
      </c>
      <c r="N37" s="119"/>
      <c r="O37" s="195"/>
    </row>
    <row r="38" spans="1:15">
      <c r="A38" s="195"/>
      <c r="B38" s="20"/>
      <c r="C38" s="20"/>
      <c r="D38" s="20" t="s">
        <v>8</v>
      </c>
      <c r="E38" s="21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118">
        <v>0</v>
      </c>
      <c r="L38" s="20"/>
      <c r="M38" s="20"/>
      <c r="N38" s="20" t="s">
        <v>8</v>
      </c>
      <c r="O38" s="195"/>
    </row>
    <row r="39" spans="1:15">
      <c r="A39" s="195"/>
      <c r="B39" s="20"/>
      <c r="C39" s="20"/>
      <c r="D39" s="20" t="s">
        <v>9</v>
      </c>
      <c r="E39" s="21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118">
        <v>0</v>
      </c>
      <c r="L39" s="20"/>
      <c r="M39" s="20"/>
      <c r="N39" s="20" t="s">
        <v>9</v>
      </c>
      <c r="O39" s="195"/>
    </row>
    <row r="40" spans="1:15">
      <c r="A40" s="195"/>
      <c r="B40" s="119"/>
      <c r="C40" s="119" t="s">
        <v>19</v>
      </c>
      <c r="D40" s="119"/>
      <c r="E40" s="120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4">
        <v>0</v>
      </c>
      <c r="L40" s="119"/>
      <c r="M40" s="119" t="s">
        <v>19</v>
      </c>
      <c r="N40" s="119"/>
      <c r="O40" s="195"/>
    </row>
    <row r="41" spans="1:15">
      <c r="A41" s="195"/>
      <c r="B41" s="20"/>
      <c r="C41" s="20"/>
      <c r="D41" s="20" t="s">
        <v>8</v>
      </c>
      <c r="E41" s="21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118">
        <v>0</v>
      </c>
      <c r="L41" s="20"/>
      <c r="M41" s="20"/>
      <c r="N41" s="20" t="s">
        <v>8</v>
      </c>
      <c r="O41" s="195"/>
    </row>
    <row r="42" spans="1:15">
      <c r="A42" s="195"/>
      <c r="B42" s="20"/>
      <c r="C42" s="20"/>
      <c r="D42" s="20" t="s">
        <v>9</v>
      </c>
      <c r="E42" s="21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118">
        <v>0</v>
      </c>
      <c r="L42" s="20"/>
      <c r="M42" s="20"/>
      <c r="N42" s="20" t="s">
        <v>9</v>
      </c>
      <c r="O42" s="195"/>
    </row>
    <row r="43" spans="1:15">
      <c r="A43" s="195"/>
      <c r="B43" s="119"/>
      <c r="C43" s="119" t="s">
        <v>22</v>
      </c>
      <c r="D43" s="119"/>
      <c r="E43" s="120">
        <v>0</v>
      </c>
      <c r="F43" s="121">
        <v>0</v>
      </c>
      <c r="G43" s="121">
        <v>0</v>
      </c>
      <c r="H43" s="121">
        <v>0</v>
      </c>
      <c r="I43" s="121">
        <v>0</v>
      </c>
      <c r="J43" s="121">
        <v>0</v>
      </c>
      <c r="K43" s="124">
        <v>0</v>
      </c>
      <c r="L43" s="119"/>
      <c r="M43" s="119" t="s">
        <v>22</v>
      </c>
      <c r="N43" s="119"/>
      <c r="O43" s="195"/>
    </row>
    <row r="44" spans="1:15">
      <c r="A44" s="195"/>
      <c r="B44" s="20"/>
      <c r="C44" s="20"/>
      <c r="D44" s="20" t="s">
        <v>8</v>
      </c>
      <c r="E44" s="21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118">
        <v>0</v>
      </c>
      <c r="L44" s="20"/>
      <c r="M44" s="20"/>
      <c r="N44" s="20" t="s">
        <v>8</v>
      </c>
      <c r="O44" s="195"/>
    </row>
    <row r="45" spans="1:15">
      <c r="A45" s="195"/>
      <c r="B45" s="20"/>
      <c r="C45" s="20"/>
      <c r="D45" s="20" t="s">
        <v>9</v>
      </c>
      <c r="E45" s="21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118">
        <v>0</v>
      </c>
      <c r="L45" s="20"/>
      <c r="M45" s="20"/>
      <c r="N45" s="20" t="s">
        <v>9</v>
      </c>
      <c r="O45" s="195"/>
    </row>
    <row r="46" spans="1:15">
      <c r="A46" s="195"/>
      <c r="B46" s="123"/>
      <c r="C46" s="119" t="s">
        <v>63</v>
      </c>
      <c r="D46" s="123"/>
      <c r="E46" s="120">
        <v>0</v>
      </c>
      <c r="F46" s="121">
        <v>0</v>
      </c>
      <c r="G46" s="121">
        <v>0</v>
      </c>
      <c r="H46" s="121">
        <v>0</v>
      </c>
      <c r="I46" s="121">
        <v>0</v>
      </c>
      <c r="J46" s="121">
        <v>0</v>
      </c>
      <c r="K46" s="124">
        <v>0</v>
      </c>
      <c r="L46" s="123"/>
      <c r="M46" s="119" t="s">
        <v>63</v>
      </c>
      <c r="N46" s="123"/>
      <c r="O46" s="195"/>
    </row>
    <row r="47" spans="1:15">
      <c r="A47" s="195"/>
      <c r="B47" s="20" t="s">
        <v>5</v>
      </c>
      <c r="C47" s="20"/>
      <c r="D47" s="20" t="s">
        <v>8</v>
      </c>
      <c r="E47" s="21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118">
        <v>0</v>
      </c>
      <c r="L47" s="20" t="s">
        <v>5</v>
      </c>
      <c r="M47" s="20"/>
      <c r="N47" s="20" t="s">
        <v>8</v>
      </c>
      <c r="O47" s="195"/>
    </row>
    <row r="48" spans="1:15">
      <c r="A48" s="195"/>
      <c r="B48" s="20"/>
      <c r="C48" s="20"/>
      <c r="D48" s="20" t="s">
        <v>9</v>
      </c>
      <c r="E48" s="21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118">
        <v>0</v>
      </c>
      <c r="L48" s="20"/>
      <c r="M48" s="20"/>
      <c r="N48" s="20" t="s">
        <v>9</v>
      </c>
      <c r="O48" s="195"/>
    </row>
    <row r="49" spans="1:17">
      <c r="A49" s="195"/>
      <c r="B49" s="119"/>
      <c r="C49" s="119" t="s">
        <v>24</v>
      </c>
      <c r="D49" s="119"/>
      <c r="E49" s="120">
        <v>234792.45</v>
      </c>
      <c r="F49" s="121">
        <v>0</v>
      </c>
      <c r="G49" s="121">
        <v>0</v>
      </c>
      <c r="H49" s="121">
        <v>0</v>
      </c>
      <c r="I49" s="121">
        <v>0</v>
      </c>
      <c r="J49" s="121">
        <v>234792.45</v>
      </c>
      <c r="K49" s="124">
        <v>0</v>
      </c>
      <c r="L49" s="123"/>
      <c r="M49" s="119" t="s">
        <v>24</v>
      </c>
      <c r="N49" s="119"/>
      <c r="O49" s="195"/>
    </row>
    <row r="50" spans="1:17">
      <c r="A50" s="195"/>
      <c r="B50" s="20" t="s">
        <v>5</v>
      </c>
      <c r="C50" s="20"/>
      <c r="D50" s="20" t="s">
        <v>9</v>
      </c>
      <c r="E50" s="21">
        <v>234792.45</v>
      </c>
      <c r="F50" s="24">
        <v>0</v>
      </c>
      <c r="G50" s="24">
        <v>0</v>
      </c>
      <c r="H50" s="24">
        <v>0</v>
      </c>
      <c r="I50" s="24">
        <v>0</v>
      </c>
      <c r="J50" s="24">
        <v>234792.45</v>
      </c>
      <c r="K50" s="118">
        <v>0</v>
      </c>
      <c r="L50" s="116" t="s">
        <v>5</v>
      </c>
      <c r="M50" s="20"/>
      <c r="N50" s="20" t="s">
        <v>9</v>
      </c>
      <c r="O50" s="195"/>
    </row>
    <row r="51" spans="1:17">
      <c r="A51" s="195"/>
      <c r="B51" s="119" t="s">
        <v>5</v>
      </c>
      <c r="C51" s="119" t="s">
        <v>60</v>
      </c>
      <c r="D51" s="119"/>
      <c r="E51" s="120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4">
        <v>0</v>
      </c>
      <c r="L51" s="123" t="s">
        <v>5</v>
      </c>
      <c r="M51" s="119" t="s">
        <v>47</v>
      </c>
      <c r="N51" s="119"/>
      <c r="O51" s="195"/>
    </row>
    <row r="52" spans="1:17">
      <c r="A52" s="195"/>
      <c r="B52" s="20"/>
      <c r="C52" s="20"/>
      <c r="D52" s="20" t="s">
        <v>8</v>
      </c>
      <c r="E52" s="21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118">
        <v>0</v>
      </c>
      <c r="L52" s="116"/>
      <c r="M52" s="20"/>
      <c r="N52" s="20" t="s">
        <v>8</v>
      </c>
      <c r="O52" s="195"/>
    </row>
    <row r="53" spans="1:17">
      <c r="A53" s="195"/>
      <c r="B53" s="119"/>
      <c r="C53" s="119" t="s">
        <v>25</v>
      </c>
      <c r="D53" s="119"/>
      <c r="E53" s="120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4">
        <v>0</v>
      </c>
      <c r="L53" s="119"/>
      <c r="M53" s="119" t="s">
        <v>25</v>
      </c>
      <c r="N53" s="119"/>
      <c r="O53" s="195"/>
    </row>
    <row r="54" spans="1:17">
      <c r="A54" s="195"/>
      <c r="B54" s="20"/>
      <c r="C54" s="20"/>
      <c r="D54" s="20" t="s">
        <v>8</v>
      </c>
      <c r="E54" s="21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118">
        <v>0</v>
      </c>
      <c r="L54" s="20"/>
      <c r="M54" s="20"/>
      <c r="N54" s="20" t="s">
        <v>8</v>
      </c>
      <c r="O54" s="195"/>
    </row>
    <row r="55" spans="1:17">
      <c r="A55" s="195"/>
      <c r="B55" s="20"/>
      <c r="C55" s="20"/>
      <c r="D55" s="20" t="s">
        <v>9</v>
      </c>
      <c r="E55" s="21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118">
        <v>0</v>
      </c>
      <c r="L55" s="20"/>
      <c r="M55" s="20"/>
      <c r="N55" s="20" t="s">
        <v>9</v>
      </c>
      <c r="O55" s="195"/>
    </row>
    <row r="56" spans="1:17">
      <c r="A56" s="195"/>
      <c r="B56" s="119"/>
      <c r="C56" s="119" t="s">
        <v>26</v>
      </c>
      <c r="D56" s="119"/>
      <c r="E56" s="120">
        <v>55474.531000000003</v>
      </c>
      <c r="F56" s="121">
        <v>0</v>
      </c>
      <c r="G56" s="121">
        <v>55474.531000000003</v>
      </c>
      <c r="H56" s="121">
        <v>0</v>
      </c>
      <c r="I56" s="121">
        <v>0</v>
      </c>
      <c r="J56" s="121">
        <v>0</v>
      </c>
      <c r="K56" s="124">
        <v>0</v>
      </c>
      <c r="L56" s="119"/>
      <c r="M56" s="119" t="s">
        <v>26</v>
      </c>
      <c r="N56" s="119"/>
      <c r="O56" s="195"/>
    </row>
    <row r="57" spans="1:17">
      <c r="A57" s="195"/>
      <c r="B57" s="20"/>
      <c r="C57" s="20"/>
      <c r="D57" s="20" t="s">
        <v>8</v>
      </c>
      <c r="E57" s="21">
        <v>55474.531000000003</v>
      </c>
      <c r="F57" s="24">
        <v>0</v>
      </c>
      <c r="G57" s="24">
        <v>55474.531000000003</v>
      </c>
      <c r="H57" s="24">
        <v>0</v>
      </c>
      <c r="I57" s="24">
        <v>0</v>
      </c>
      <c r="J57" s="24">
        <v>0</v>
      </c>
      <c r="K57" s="118">
        <v>0</v>
      </c>
      <c r="L57" s="20"/>
      <c r="M57" s="20"/>
      <c r="N57" s="20" t="s">
        <v>8</v>
      </c>
      <c r="O57" s="195"/>
    </row>
    <row r="58" spans="1:17">
      <c r="A58" s="195"/>
      <c r="B58" s="16" t="s">
        <v>27</v>
      </c>
      <c r="C58" s="16"/>
      <c r="D58" s="16"/>
      <c r="E58" s="41">
        <v>4531.7337374524059</v>
      </c>
      <c r="F58" s="42">
        <v>0</v>
      </c>
      <c r="G58" s="42">
        <v>4531.7337374524059</v>
      </c>
      <c r="H58" s="42">
        <v>0</v>
      </c>
      <c r="I58" s="42">
        <v>0</v>
      </c>
      <c r="J58" s="42">
        <v>0</v>
      </c>
      <c r="K58" s="43">
        <v>0</v>
      </c>
      <c r="L58" s="16" t="s">
        <v>27</v>
      </c>
      <c r="M58" s="16"/>
      <c r="N58" s="16"/>
      <c r="O58" s="195"/>
      <c r="P58" s="5"/>
      <c r="Q58" s="5"/>
    </row>
    <row r="59" spans="1:17">
      <c r="A59" s="195"/>
      <c r="B59" s="20" t="s">
        <v>5</v>
      </c>
      <c r="C59" s="20"/>
      <c r="D59" s="20" t="s">
        <v>8</v>
      </c>
      <c r="E59" s="44">
        <v>3282.5465675405212</v>
      </c>
      <c r="F59" s="45">
        <v>0</v>
      </c>
      <c r="G59" s="45">
        <v>3282.5465675405212</v>
      </c>
      <c r="H59" s="45">
        <v>0</v>
      </c>
      <c r="I59" s="45">
        <v>0</v>
      </c>
      <c r="J59" s="45">
        <v>0</v>
      </c>
      <c r="K59" s="46">
        <v>0</v>
      </c>
      <c r="L59" s="20" t="s">
        <v>5</v>
      </c>
      <c r="M59" s="20"/>
      <c r="N59" s="20" t="s">
        <v>8</v>
      </c>
      <c r="O59" s="195"/>
    </row>
    <row r="60" spans="1:17">
      <c r="A60" s="195"/>
      <c r="B60" s="20" t="s">
        <v>5</v>
      </c>
      <c r="C60" s="20"/>
      <c r="D60" s="20" t="s">
        <v>9</v>
      </c>
      <c r="E60" s="44">
        <v>1249.1871699118849</v>
      </c>
      <c r="F60" s="45">
        <v>0</v>
      </c>
      <c r="G60" s="45">
        <v>1249.1871699118849</v>
      </c>
      <c r="H60" s="45">
        <v>0</v>
      </c>
      <c r="I60" s="45">
        <v>0</v>
      </c>
      <c r="J60" s="45">
        <v>0</v>
      </c>
      <c r="K60" s="46">
        <v>0</v>
      </c>
      <c r="L60" s="20" t="s">
        <v>5</v>
      </c>
      <c r="M60" s="20"/>
      <c r="N60" s="20" t="s">
        <v>9</v>
      </c>
      <c r="O60" s="195"/>
    </row>
    <row r="61" spans="1:17">
      <c r="A61" s="195"/>
      <c r="B61" s="119" t="s">
        <v>5</v>
      </c>
      <c r="C61" s="119" t="s">
        <v>28</v>
      </c>
      <c r="D61" s="119"/>
      <c r="E61" s="120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4">
        <v>0</v>
      </c>
      <c r="L61" s="119" t="s">
        <v>5</v>
      </c>
      <c r="M61" s="119" t="s">
        <v>28</v>
      </c>
      <c r="N61" s="119"/>
      <c r="O61" s="195"/>
    </row>
    <row r="62" spans="1:17">
      <c r="A62" s="195"/>
      <c r="B62" s="20" t="s">
        <v>5</v>
      </c>
      <c r="C62" s="20"/>
      <c r="D62" s="20" t="s">
        <v>8</v>
      </c>
      <c r="E62" s="21">
        <v>0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118">
        <v>0</v>
      </c>
      <c r="L62" s="20" t="s">
        <v>5</v>
      </c>
      <c r="M62" s="20"/>
      <c r="N62" s="20" t="s">
        <v>8</v>
      </c>
      <c r="O62" s="195"/>
    </row>
    <row r="63" spans="1:17">
      <c r="A63" s="195"/>
      <c r="B63" s="20" t="s">
        <v>5</v>
      </c>
      <c r="C63" s="20"/>
      <c r="D63" s="20" t="s">
        <v>9</v>
      </c>
      <c r="E63" s="21">
        <v>0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118">
        <v>0</v>
      </c>
      <c r="L63" s="20" t="s">
        <v>5</v>
      </c>
      <c r="M63" s="20"/>
      <c r="N63" s="20" t="s">
        <v>9</v>
      </c>
      <c r="O63" s="195"/>
    </row>
    <row r="64" spans="1:17">
      <c r="A64" s="195"/>
      <c r="B64" s="119" t="s">
        <v>5</v>
      </c>
      <c r="C64" s="119" t="s">
        <v>29</v>
      </c>
      <c r="D64" s="119"/>
      <c r="E64" s="120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4">
        <v>0</v>
      </c>
      <c r="L64" s="119" t="s">
        <v>5</v>
      </c>
      <c r="M64" s="119" t="s">
        <v>29</v>
      </c>
      <c r="N64" s="119"/>
      <c r="O64" s="195"/>
    </row>
    <row r="65" spans="1:17">
      <c r="A65" s="195"/>
      <c r="B65" s="20" t="s">
        <v>5</v>
      </c>
      <c r="C65" s="20"/>
      <c r="D65" s="20" t="s">
        <v>8</v>
      </c>
      <c r="E65" s="21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118">
        <v>0</v>
      </c>
      <c r="L65" s="20" t="s">
        <v>5</v>
      </c>
      <c r="M65" s="20"/>
      <c r="N65" s="20" t="s">
        <v>8</v>
      </c>
      <c r="O65" s="195"/>
    </row>
    <row r="66" spans="1:17">
      <c r="A66" s="195"/>
      <c r="B66" s="20" t="s">
        <v>5</v>
      </c>
      <c r="C66" s="20"/>
      <c r="D66" s="20" t="s">
        <v>9</v>
      </c>
      <c r="E66" s="21">
        <v>0</v>
      </c>
      <c r="F66" s="24">
        <v>0</v>
      </c>
      <c r="G66" s="24">
        <v>0</v>
      </c>
      <c r="H66" s="24">
        <v>0</v>
      </c>
      <c r="I66" s="24">
        <v>0</v>
      </c>
      <c r="J66" s="24">
        <v>0</v>
      </c>
      <c r="K66" s="118">
        <v>0</v>
      </c>
      <c r="L66" s="20" t="s">
        <v>5</v>
      </c>
      <c r="M66" s="20"/>
      <c r="N66" s="20" t="s">
        <v>9</v>
      </c>
      <c r="O66" s="195"/>
    </row>
    <row r="67" spans="1:17">
      <c r="A67" s="195"/>
      <c r="B67" s="119" t="s">
        <v>5</v>
      </c>
      <c r="C67" s="119" t="s">
        <v>30</v>
      </c>
      <c r="D67" s="119"/>
      <c r="E67" s="120">
        <v>1249.1871699118849</v>
      </c>
      <c r="F67" s="121">
        <v>0</v>
      </c>
      <c r="G67" s="121">
        <v>1249.1871699118849</v>
      </c>
      <c r="H67" s="121">
        <v>0</v>
      </c>
      <c r="I67" s="121">
        <v>0</v>
      </c>
      <c r="J67" s="121">
        <v>0</v>
      </c>
      <c r="K67" s="124">
        <v>0</v>
      </c>
      <c r="L67" s="119" t="s">
        <v>5</v>
      </c>
      <c r="M67" s="119" t="s">
        <v>30</v>
      </c>
      <c r="N67" s="119"/>
      <c r="O67" s="195"/>
    </row>
    <row r="68" spans="1:17">
      <c r="A68" s="195"/>
      <c r="B68" s="20" t="s">
        <v>5</v>
      </c>
      <c r="C68" s="20"/>
      <c r="D68" s="20" t="s">
        <v>8</v>
      </c>
      <c r="E68" s="21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118">
        <v>0</v>
      </c>
      <c r="L68" s="20" t="s">
        <v>5</v>
      </c>
      <c r="M68" s="20"/>
      <c r="N68" s="20" t="s">
        <v>8</v>
      </c>
      <c r="O68" s="195"/>
    </row>
    <row r="69" spans="1:17">
      <c r="A69" s="195"/>
      <c r="B69" s="20" t="s">
        <v>5</v>
      </c>
      <c r="C69" s="20"/>
      <c r="D69" s="20" t="s">
        <v>9</v>
      </c>
      <c r="E69" s="21">
        <v>1249.1871699118849</v>
      </c>
      <c r="F69" s="24">
        <v>0</v>
      </c>
      <c r="G69" s="24">
        <v>1249.1871699118849</v>
      </c>
      <c r="H69" s="24">
        <v>0</v>
      </c>
      <c r="I69" s="24">
        <v>0</v>
      </c>
      <c r="J69" s="24">
        <v>0</v>
      </c>
      <c r="K69" s="118">
        <v>0</v>
      </c>
      <c r="L69" s="20" t="s">
        <v>5</v>
      </c>
      <c r="M69" s="20"/>
      <c r="N69" s="20" t="s">
        <v>9</v>
      </c>
      <c r="O69" s="195"/>
    </row>
    <row r="70" spans="1:17">
      <c r="A70" s="195"/>
      <c r="B70" s="119"/>
      <c r="C70" s="119" t="s">
        <v>32</v>
      </c>
      <c r="D70" s="119"/>
      <c r="E70" s="120">
        <v>3282.5465675405212</v>
      </c>
      <c r="F70" s="121">
        <v>0</v>
      </c>
      <c r="G70" s="121">
        <v>3282.5465675405212</v>
      </c>
      <c r="H70" s="121">
        <v>0</v>
      </c>
      <c r="I70" s="121">
        <v>0</v>
      </c>
      <c r="J70" s="121">
        <v>0</v>
      </c>
      <c r="K70" s="124">
        <v>0</v>
      </c>
      <c r="L70" s="119"/>
      <c r="M70" s="119" t="s">
        <v>32</v>
      </c>
      <c r="N70" s="119"/>
      <c r="O70" s="195"/>
    </row>
    <row r="71" spans="1:17">
      <c r="A71" s="195"/>
      <c r="B71" s="20"/>
      <c r="C71" s="20"/>
      <c r="D71" s="20" t="s">
        <v>8</v>
      </c>
      <c r="E71" s="21">
        <v>3282.5465675405212</v>
      </c>
      <c r="F71" s="24">
        <v>0</v>
      </c>
      <c r="G71" s="24">
        <v>3282.5465675405212</v>
      </c>
      <c r="H71" s="24">
        <v>0</v>
      </c>
      <c r="I71" s="24">
        <v>0</v>
      </c>
      <c r="J71" s="24">
        <v>0</v>
      </c>
      <c r="K71" s="118">
        <v>0</v>
      </c>
      <c r="L71" s="20"/>
      <c r="M71" s="20"/>
      <c r="N71" s="20" t="s">
        <v>8</v>
      </c>
      <c r="O71" s="195"/>
    </row>
    <row r="72" spans="1:17">
      <c r="A72" s="195"/>
      <c r="B72" s="20"/>
      <c r="C72" s="20"/>
      <c r="D72" s="20" t="s">
        <v>9</v>
      </c>
      <c r="E72" s="21">
        <v>0</v>
      </c>
      <c r="F72" s="24">
        <v>0</v>
      </c>
      <c r="G72" s="24">
        <v>0</v>
      </c>
      <c r="H72" s="24">
        <v>0</v>
      </c>
      <c r="I72" s="24">
        <v>0</v>
      </c>
      <c r="J72" s="24">
        <v>0</v>
      </c>
      <c r="K72" s="118">
        <v>0</v>
      </c>
      <c r="L72" s="20"/>
      <c r="M72" s="20"/>
      <c r="N72" s="20" t="s">
        <v>9</v>
      </c>
      <c r="O72" s="195"/>
    </row>
    <row r="73" spans="1:17">
      <c r="A73" s="195"/>
      <c r="B73" s="119"/>
      <c r="C73" s="119" t="s">
        <v>31</v>
      </c>
      <c r="D73" s="119"/>
      <c r="E73" s="120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4">
        <v>0</v>
      </c>
      <c r="L73" s="119"/>
      <c r="M73" s="119" t="s">
        <v>31</v>
      </c>
      <c r="N73" s="119"/>
      <c r="O73" s="195"/>
    </row>
    <row r="74" spans="1:17">
      <c r="A74" s="195"/>
      <c r="B74" s="20"/>
      <c r="C74" s="20"/>
      <c r="D74" s="20" t="s">
        <v>9</v>
      </c>
      <c r="E74" s="21">
        <v>0</v>
      </c>
      <c r="F74" s="24">
        <v>0</v>
      </c>
      <c r="G74" s="24">
        <v>0</v>
      </c>
      <c r="H74" s="24">
        <v>0</v>
      </c>
      <c r="I74" s="24">
        <v>0</v>
      </c>
      <c r="J74" s="24">
        <v>0</v>
      </c>
      <c r="K74" s="118">
        <v>0</v>
      </c>
      <c r="L74" s="20"/>
      <c r="M74" s="20"/>
      <c r="N74" s="20" t="s">
        <v>9</v>
      </c>
      <c r="O74" s="195"/>
    </row>
    <row r="75" spans="1:17">
      <c r="A75" s="195"/>
      <c r="B75" s="119"/>
      <c r="C75" s="119" t="s">
        <v>33</v>
      </c>
      <c r="D75" s="119"/>
      <c r="E75" s="120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4">
        <v>0</v>
      </c>
      <c r="L75" s="119"/>
      <c r="M75" s="119" t="s">
        <v>33</v>
      </c>
      <c r="N75" s="119"/>
      <c r="O75" s="195"/>
    </row>
    <row r="76" spans="1:17">
      <c r="A76" s="195"/>
      <c r="B76" s="20"/>
      <c r="C76" s="20"/>
      <c r="D76" s="20" t="s">
        <v>8</v>
      </c>
      <c r="E76" s="21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118">
        <v>0</v>
      </c>
      <c r="L76" s="20"/>
      <c r="M76" s="20"/>
      <c r="N76" s="20" t="s">
        <v>8</v>
      </c>
      <c r="O76" s="195"/>
    </row>
    <row r="77" spans="1:17">
      <c r="A77" s="196" t="s">
        <v>3</v>
      </c>
      <c r="B77" s="28" t="s">
        <v>34</v>
      </c>
      <c r="C77" s="28"/>
      <c r="D77" s="28"/>
      <c r="E77" s="47">
        <v>216800.2883790755</v>
      </c>
      <c r="F77" s="48">
        <v>0</v>
      </c>
      <c r="G77" s="48">
        <v>41472.757661604483</v>
      </c>
      <c r="H77" s="48">
        <v>63.840840920895779</v>
      </c>
      <c r="I77" s="48">
        <v>174318.84543092089</v>
      </c>
      <c r="J77" s="48">
        <v>932.0762774450784</v>
      </c>
      <c r="K77" s="125">
        <v>12.76816818417916</v>
      </c>
      <c r="L77" s="28" t="s">
        <v>34</v>
      </c>
      <c r="M77" s="28"/>
      <c r="N77" s="28"/>
      <c r="O77" s="196" t="s">
        <v>3</v>
      </c>
      <c r="P77" s="5"/>
      <c r="Q77" s="5"/>
    </row>
    <row r="78" spans="1:17">
      <c r="A78" s="195"/>
      <c r="B78" s="20" t="s">
        <v>5</v>
      </c>
      <c r="C78" s="20"/>
      <c r="D78" s="20" t="s">
        <v>8</v>
      </c>
      <c r="E78" s="21">
        <v>215408.558047</v>
      </c>
      <c r="F78" s="24">
        <v>0</v>
      </c>
      <c r="G78" s="24">
        <v>41153.553457000002</v>
      </c>
      <c r="H78" s="24">
        <v>0</v>
      </c>
      <c r="I78" s="22">
        <v>174255.00459</v>
      </c>
      <c r="J78" s="24">
        <v>0</v>
      </c>
      <c r="K78" s="118">
        <v>0</v>
      </c>
      <c r="L78" s="20" t="s">
        <v>5</v>
      </c>
      <c r="M78" s="20"/>
      <c r="N78" s="20" t="s">
        <v>8</v>
      </c>
      <c r="O78" s="195"/>
      <c r="P78" s="5"/>
      <c r="Q78" s="5"/>
    </row>
    <row r="79" spans="1:17">
      <c r="A79" s="195"/>
      <c r="B79" s="20" t="s">
        <v>5</v>
      </c>
      <c r="C79" s="20"/>
      <c r="D79" s="20" t="s">
        <v>9</v>
      </c>
      <c r="E79" s="21">
        <v>1391.7303320755279</v>
      </c>
      <c r="F79" s="24">
        <v>0</v>
      </c>
      <c r="G79" s="24">
        <v>319.20420460447889</v>
      </c>
      <c r="H79" s="24">
        <v>63.840840920895779</v>
      </c>
      <c r="I79" s="24">
        <v>63.840840920895779</v>
      </c>
      <c r="J79" s="24">
        <v>932.0762774450784</v>
      </c>
      <c r="K79" s="118">
        <v>12.76816818417916</v>
      </c>
      <c r="L79" s="20" t="s">
        <v>5</v>
      </c>
      <c r="M79" s="20"/>
      <c r="N79" s="20" t="s">
        <v>9</v>
      </c>
      <c r="O79" s="195"/>
      <c r="P79" s="5"/>
      <c r="Q79" s="5"/>
    </row>
    <row r="80" spans="1:17">
      <c r="A80" s="195"/>
      <c r="B80" s="16" t="s">
        <v>35</v>
      </c>
      <c r="C80" s="16"/>
      <c r="D80" s="16"/>
      <c r="E80" s="17">
        <v>0</v>
      </c>
      <c r="F80" s="18">
        <v>0</v>
      </c>
      <c r="G80" s="18">
        <v>0</v>
      </c>
      <c r="H80" s="18">
        <v>0</v>
      </c>
      <c r="I80" s="18">
        <v>0</v>
      </c>
      <c r="J80" s="18">
        <v>0</v>
      </c>
      <c r="K80" s="117">
        <v>0</v>
      </c>
      <c r="L80" s="16" t="s">
        <v>35</v>
      </c>
      <c r="M80" s="16"/>
      <c r="N80" s="16"/>
      <c r="O80" s="195"/>
    </row>
    <row r="81" spans="1:15" ht="17.5" thickBot="1">
      <c r="A81" s="197"/>
      <c r="B81" s="126"/>
      <c r="C81" s="126"/>
      <c r="D81" s="126" t="s">
        <v>8</v>
      </c>
      <c r="E81" s="127">
        <v>0</v>
      </c>
      <c r="F81" s="128">
        <v>0</v>
      </c>
      <c r="G81" s="128">
        <v>0</v>
      </c>
      <c r="H81" s="128">
        <v>0</v>
      </c>
      <c r="I81" s="128">
        <v>0</v>
      </c>
      <c r="J81" s="128">
        <v>0</v>
      </c>
      <c r="K81" s="129">
        <v>0</v>
      </c>
      <c r="L81" s="126"/>
      <c r="M81" s="126"/>
      <c r="N81" s="126" t="s">
        <v>8</v>
      </c>
      <c r="O81" s="197"/>
    </row>
    <row r="83" spans="1:15">
      <c r="A83" s="37" t="s">
        <v>74</v>
      </c>
    </row>
    <row r="84" spans="1:15">
      <c r="A84" s="37" t="s">
        <v>73</v>
      </c>
    </row>
    <row r="85" spans="1:15">
      <c r="A85" s="37" t="s">
        <v>44</v>
      </c>
    </row>
    <row r="86" spans="1:15">
      <c r="A86" s="37" t="s">
        <v>65</v>
      </c>
    </row>
    <row r="87" spans="1:15">
      <c r="A87" s="37" t="s">
        <v>66</v>
      </c>
    </row>
    <row r="88" spans="1:15">
      <c r="A88" s="37" t="s">
        <v>67</v>
      </c>
    </row>
    <row r="89" spans="1:15">
      <c r="A89" s="37" t="s">
        <v>68</v>
      </c>
    </row>
    <row r="90" spans="1:15">
      <c r="A90" s="37" t="s">
        <v>274</v>
      </c>
    </row>
    <row r="91" spans="1:15">
      <c r="A91" s="185"/>
    </row>
  </sheetData>
  <mergeCells count="6">
    <mergeCell ref="A20:A76"/>
    <mergeCell ref="O20:O76"/>
    <mergeCell ref="A77:A81"/>
    <mergeCell ref="O77:O81"/>
    <mergeCell ref="A5:D6"/>
    <mergeCell ref="L5:O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7" max="25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91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" style="3" bestFit="1" customWidth="1"/>
    <col min="4" max="4" width="9" style="3"/>
    <col min="5" max="5" width="13.58203125" style="3" bestFit="1" customWidth="1"/>
    <col min="6" max="6" width="9" style="3"/>
    <col min="7" max="7" width="19.25" style="3" bestFit="1" customWidth="1"/>
    <col min="8" max="8" width="9" style="3"/>
    <col min="9" max="9" width="4.08203125" style="3" customWidth="1"/>
    <col min="10" max="10" width="11.5" style="3" bestFit="1" customWidth="1"/>
    <col min="11" max="11" width="12.58203125" style="3" bestFit="1" customWidth="1"/>
    <col min="12" max="16384" width="9" style="3"/>
  </cols>
  <sheetData>
    <row r="1" spans="1:9" ht="21">
      <c r="A1" s="4" t="s">
        <v>82</v>
      </c>
    </row>
    <row r="3" spans="1:9" ht="21">
      <c r="B3" s="4" t="s">
        <v>588</v>
      </c>
      <c r="I3" s="6"/>
    </row>
    <row r="4" spans="1:9" ht="21.5" thickBot="1">
      <c r="B4" s="4"/>
      <c r="H4" s="37"/>
      <c r="I4" s="6" t="s">
        <v>39</v>
      </c>
    </row>
    <row r="5" spans="1:9">
      <c r="A5" s="198" t="s">
        <v>75</v>
      </c>
      <c r="B5" s="198"/>
      <c r="C5" s="198"/>
      <c r="D5" s="199"/>
      <c r="E5" s="77" t="s">
        <v>107</v>
      </c>
      <c r="F5" s="198" t="s">
        <v>75</v>
      </c>
      <c r="G5" s="198"/>
      <c r="H5" s="198"/>
      <c r="I5" s="198"/>
    </row>
    <row r="6" spans="1:9">
      <c r="A6" s="200"/>
      <c r="B6" s="200"/>
      <c r="C6" s="200"/>
      <c r="D6" s="201"/>
      <c r="E6" s="142" t="s">
        <v>382</v>
      </c>
      <c r="F6" s="200"/>
      <c r="G6" s="200"/>
      <c r="H6" s="200"/>
      <c r="I6" s="200"/>
    </row>
    <row r="7" spans="1:9">
      <c r="A7" s="16"/>
      <c r="B7" s="16" t="s">
        <v>40</v>
      </c>
      <c r="C7" s="16"/>
      <c r="D7" s="16"/>
      <c r="E7" s="79">
        <v>169374.79869024854</v>
      </c>
      <c r="F7" s="16" t="s">
        <v>40</v>
      </c>
      <c r="G7" s="16"/>
      <c r="H7" s="16"/>
      <c r="I7" s="16"/>
    </row>
    <row r="8" spans="1:9">
      <c r="A8" s="20"/>
      <c r="B8" s="20"/>
      <c r="C8" s="20"/>
      <c r="D8" s="20" t="s">
        <v>8</v>
      </c>
      <c r="E8" s="80">
        <v>129899.53665296867</v>
      </c>
      <c r="F8" s="20"/>
      <c r="G8" s="20"/>
      <c r="H8" s="20" t="s">
        <v>8</v>
      </c>
      <c r="I8" s="20"/>
    </row>
    <row r="9" spans="1:9">
      <c r="A9" s="20"/>
      <c r="B9" s="20"/>
      <c r="C9" s="20"/>
      <c r="D9" s="20" t="s">
        <v>9</v>
      </c>
      <c r="E9" s="80">
        <v>39475.262037279877</v>
      </c>
      <c r="F9" s="20"/>
      <c r="G9" s="20"/>
      <c r="H9" s="20" t="s">
        <v>9</v>
      </c>
      <c r="I9" s="20"/>
    </row>
    <row r="10" spans="1:9">
      <c r="A10" s="20"/>
      <c r="B10" s="20"/>
      <c r="C10" s="20"/>
      <c r="D10" s="20"/>
      <c r="E10" s="80"/>
      <c r="F10" s="20"/>
      <c r="G10" s="20"/>
      <c r="H10" s="20"/>
      <c r="I10" s="20"/>
    </row>
    <row r="11" spans="1:9">
      <c r="A11" s="16"/>
      <c r="B11" s="16"/>
      <c r="C11" s="16" t="s">
        <v>2</v>
      </c>
      <c r="D11" s="16" t="s">
        <v>41</v>
      </c>
      <c r="E11" s="79">
        <v>128981.04554123557</v>
      </c>
      <c r="F11" s="16"/>
      <c r="G11" s="16" t="s">
        <v>2</v>
      </c>
      <c r="H11" s="16"/>
      <c r="I11" s="16"/>
    </row>
    <row r="12" spans="1:9">
      <c r="A12" s="20"/>
      <c r="B12" s="20"/>
      <c r="C12" s="20"/>
      <c r="D12" s="20" t="s">
        <v>8</v>
      </c>
      <c r="E12" s="80">
        <v>89576.008428968664</v>
      </c>
      <c r="F12" s="20"/>
      <c r="G12" s="20"/>
      <c r="H12" s="20" t="s">
        <v>8</v>
      </c>
      <c r="I12" s="20"/>
    </row>
    <row r="13" spans="1:9">
      <c r="A13" s="20"/>
      <c r="B13" s="20"/>
      <c r="C13" s="20"/>
      <c r="D13" s="20" t="s">
        <v>9</v>
      </c>
      <c r="E13" s="80">
        <v>39405.037112266895</v>
      </c>
      <c r="F13" s="20"/>
      <c r="G13" s="20"/>
      <c r="H13" s="20" t="s">
        <v>9</v>
      </c>
      <c r="I13" s="20"/>
    </row>
    <row r="14" spans="1:9">
      <c r="A14" s="20"/>
      <c r="B14" s="20"/>
      <c r="C14" s="20"/>
      <c r="D14" s="20"/>
      <c r="E14" s="80"/>
      <c r="F14" s="20"/>
      <c r="G14" s="20"/>
      <c r="H14" s="20"/>
      <c r="I14" s="20"/>
    </row>
    <row r="15" spans="1:9">
      <c r="A15" s="16"/>
      <c r="B15" s="16"/>
      <c r="C15" s="16" t="s">
        <v>3</v>
      </c>
      <c r="D15" s="16" t="s">
        <v>41</v>
      </c>
      <c r="E15" s="79">
        <v>40393.753149012984</v>
      </c>
      <c r="F15" s="16"/>
      <c r="G15" s="16" t="s">
        <v>3</v>
      </c>
      <c r="H15" s="16"/>
      <c r="I15" s="16"/>
    </row>
    <row r="16" spans="1:9">
      <c r="A16" s="20"/>
      <c r="B16" s="20"/>
      <c r="C16" s="20"/>
      <c r="D16" s="20" t="s">
        <v>8</v>
      </c>
      <c r="E16" s="80">
        <v>40323.528224000002</v>
      </c>
      <c r="F16" s="20"/>
      <c r="G16" s="20"/>
      <c r="H16" s="20" t="s">
        <v>8</v>
      </c>
      <c r="I16" s="20"/>
    </row>
    <row r="17" spans="1:11">
      <c r="A17" s="20"/>
      <c r="B17" s="20"/>
      <c r="C17" s="20"/>
      <c r="D17" s="20" t="s">
        <v>9</v>
      </c>
      <c r="E17" s="80">
        <v>70.224925012985352</v>
      </c>
      <c r="F17" s="20"/>
      <c r="G17" s="20"/>
      <c r="H17" s="20" t="s">
        <v>9</v>
      </c>
      <c r="I17" s="20"/>
    </row>
    <row r="18" spans="1:11">
      <c r="A18" s="16"/>
      <c r="B18" s="16" t="s">
        <v>64</v>
      </c>
      <c r="C18" s="16"/>
      <c r="D18" s="16"/>
      <c r="E18" s="190">
        <v>1</v>
      </c>
      <c r="F18" s="16" t="s">
        <v>64</v>
      </c>
      <c r="G18" s="16"/>
      <c r="H18" s="16"/>
      <c r="I18" s="16"/>
    </row>
    <row r="19" spans="1:11">
      <c r="A19" s="20"/>
      <c r="B19" s="20" t="s">
        <v>5</v>
      </c>
      <c r="C19" s="20"/>
      <c r="D19" s="20"/>
      <c r="E19" s="143"/>
      <c r="F19" s="20" t="s">
        <v>5</v>
      </c>
      <c r="G19" s="20"/>
      <c r="H19" s="20"/>
      <c r="I19" s="20"/>
    </row>
    <row r="20" spans="1:11">
      <c r="A20" s="195" t="s">
        <v>2</v>
      </c>
      <c r="B20" s="16" t="s">
        <v>42</v>
      </c>
      <c r="C20" s="16"/>
      <c r="D20" s="16"/>
      <c r="E20" s="79">
        <v>112269.9740658192</v>
      </c>
      <c r="F20" s="16" t="s">
        <v>42</v>
      </c>
      <c r="G20" s="16"/>
      <c r="H20" s="16"/>
      <c r="I20" s="195" t="s">
        <v>2</v>
      </c>
    </row>
    <row r="21" spans="1:11">
      <c r="A21" s="195"/>
      <c r="B21" s="20" t="s">
        <v>5</v>
      </c>
      <c r="C21" s="20"/>
      <c r="D21" s="20" t="s">
        <v>8</v>
      </c>
      <c r="E21" s="81">
        <v>73232.134065999999</v>
      </c>
      <c r="F21" s="20" t="s">
        <v>5</v>
      </c>
      <c r="G21" s="20"/>
      <c r="H21" s="20" t="s">
        <v>8</v>
      </c>
      <c r="I21" s="195"/>
    </row>
    <row r="22" spans="1:11">
      <c r="A22" s="195"/>
      <c r="B22" s="20" t="s">
        <v>5</v>
      </c>
      <c r="C22" s="20"/>
      <c r="D22" s="20" t="s">
        <v>9</v>
      </c>
      <c r="E22" s="81">
        <v>39037.839999819211</v>
      </c>
      <c r="F22" s="20" t="s">
        <v>5</v>
      </c>
      <c r="G22" s="20"/>
      <c r="H22" s="20" t="s">
        <v>9</v>
      </c>
      <c r="I22" s="195"/>
    </row>
    <row r="23" spans="1:11">
      <c r="A23" s="195"/>
      <c r="B23" s="16" t="s">
        <v>10</v>
      </c>
      <c r="C23" s="16"/>
      <c r="D23" s="16"/>
      <c r="E23" s="79">
        <v>0</v>
      </c>
      <c r="F23" s="16" t="s">
        <v>10</v>
      </c>
      <c r="G23" s="115"/>
      <c r="H23" s="115"/>
      <c r="I23" s="195"/>
    </row>
    <row r="24" spans="1:11">
      <c r="A24" s="195"/>
      <c r="B24" s="20" t="s">
        <v>5</v>
      </c>
      <c r="C24" s="20"/>
      <c r="D24" s="20" t="s">
        <v>8</v>
      </c>
      <c r="E24" s="81">
        <v>0</v>
      </c>
      <c r="F24" s="116" t="s">
        <v>5</v>
      </c>
      <c r="G24" s="116"/>
      <c r="H24" s="20" t="s">
        <v>8</v>
      </c>
      <c r="I24" s="195"/>
    </row>
    <row r="25" spans="1:11">
      <c r="A25" s="195"/>
      <c r="B25" s="20" t="s">
        <v>5</v>
      </c>
      <c r="C25" s="20"/>
      <c r="D25" s="20" t="s">
        <v>9</v>
      </c>
      <c r="E25" s="81">
        <v>0</v>
      </c>
      <c r="F25" s="116" t="s">
        <v>5</v>
      </c>
      <c r="G25" s="116"/>
      <c r="H25" s="20" t="s">
        <v>9</v>
      </c>
      <c r="I25" s="195"/>
    </row>
    <row r="26" spans="1:11">
      <c r="A26" s="195"/>
      <c r="B26" s="16" t="s">
        <v>11</v>
      </c>
      <c r="C26" s="16"/>
      <c r="D26" s="16"/>
      <c r="E26" s="79">
        <v>0</v>
      </c>
      <c r="F26" s="16" t="s">
        <v>11</v>
      </c>
      <c r="G26" s="16"/>
      <c r="H26" s="16"/>
      <c r="I26" s="195"/>
    </row>
    <row r="27" spans="1:11">
      <c r="A27" s="195"/>
      <c r="B27" s="20"/>
      <c r="C27" s="20"/>
      <c r="D27" s="20" t="s">
        <v>8</v>
      </c>
      <c r="E27" s="81">
        <v>0</v>
      </c>
      <c r="F27" s="20"/>
      <c r="G27" s="20"/>
      <c r="H27" s="20" t="s">
        <v>8</v>
      </c>
      <c r="I27" s="195"/>
    </row>
    <row r="28" spans="1:11">
      <c r="A28" s="195"/>
      <c r="B28" s="20" t="s">
        <v>5</v>
      </c>
      <c r="C28" s="20"/>
      <c r="D28" s="20" t="s">
        <v>9</v>
      </c>
      <c r="E28" s="81">
        <v>0</v>
      </c>
      <c r="F28" s="20" t="s">
        <v>5</v>
      </c>
      <c r="G28" s="20"/>
      <c r="H28" s="20" t="s">
        <v>9</v>
      </c>
      <c r="I28" s="195"/>
    </row>
    <row r="29" spans="1:11">
      <c r="A29" s="195"/>
      <c r="B29" s="16" t="s">
        <v>72</v>
      </c>
      <c r="C29" s="115"/>
      <c r="D29" s="115"/>
      <c r="E29" s="79">
        <v>0</v>
      </c>
      <c r="F29" s="16" t="s">
        <v>72</v>
      </c>
      <c r="G29" s="115"/>
      <c r="H29" s="115"/>
      <c r="I29" s="195"/>
    </row>
    <row r="30" spans="1:11">
      <c r="A30" s="195"/>
      <c r="B30" s="116" t="s">
        <v>5</v>
      </c>
      <c r="C30" s="116"/>
      <c r="D30" s="116" t="s">
        <v>8</v>
      </c>
      <c r="E30" s="81">
        <v>0</v>
      </c>
      <c r="F30" s="116" t="s">
        <v>5</v>
      </c>
      <c r="G30" s="116"/>
      <c r="H30" s="116" t="s">
        <v>8</v>
      </c>
      <c r="I30" s="195"/>
    </row>
    <row r="31" spans="1:11">
      <c r="A31" s="195"/>
      <c r="B31" s="16" t="s">
        <v>43</v>
      </c>
      <c r="C31" s="16"/>
      <c r="D31" s="16"/>
      <c r="E31" s="79">
        <v>12460.199739045011</v>
      </c>
      <c r="F31" s="16" t="s">
        <v>43</v>
      </c>
      <c r="G31" s="16"/>
      <c r="H31" s="16"/>
      <c r="I31" s="195"/>
      <c r="J31" s="5"/>
      <c r="K31" s="5"/>
    </row>
    <row r="32" spans="1:11">
      <c r="A32" s="195"/>
      <c r="B32" s="20" t="s">
        <v>5</v>
      </c>
      <c r="C32" s="20"/>
      <c r="D32" s="20" t="s">
        <v>8</v>
      </c>
      <c r="E32" s="81">
        <v>12460.199739045011</v>
      </c>
      <c r="F32" s="20" t="s">
        <v>5</v>
      </c>
      <c r="G32" s="20"/>
      <c r="H32" s="20" t="s">
        <v>8</v>
      </c>
      <c r="I32" s="195"/>
    </row>
    <row r="33" spans="1:9">
      <c r="A33" s="195"/>
      <c r="B33" s="20" t="s">
        <v>5</v>
      </c>
      <c r="C33" s="20"/>
      <c r="D33" s="20" t="s">
        <v>9</v>
      </c>
      <c r="E33" s="81">
        <v>0</v>
      </c>
      <c r="F33" s="20" t="s">
        <v>5</v>
      </c>
      <c r="G33" s="20"/>
      <c r="H33" s="20" t="s">
        <v>9</v>
      </c>
      <c r="I33" s="195"/>
    </row>
    <row r="34" spans="1:9">
      <c r="A34" s="195"/>
      <c r="B34" s="119" t="s">
        <v>5</v>
      </c>
      <c r="C34" s="119" t="s">
        <v>16</v>
      </c>
      <c r="D34" s="119"/>
      <c r="E34" s="144">
        <v>0</v>
      </c>
      <c r="F34" s="119" t="s">
        <v>5</v>
      </c>
      <c r="G34" s="119" t="s">
        <v>16</v>
      </c>
      <c r="H34" s="119"/>
      <c r="I34" s="195"/>
    </row>
    <row r="35" spans="1:9">
      <c r="A35" s="195"/>
      <c r="B35" s="20" t="s">
        <v>5</v>
      </c>
      <c r="C35" s="20"/>
      <c r="D35" s="20" t="s">
        <v>8</v>
      </c>
      <c r="E35" s="81">
        <v>0</v>
      </c>
      <c r="F35" s="20" t="s">
        <v>5</v>
      </c>
      <c r="G35" s="20"/>
      <c r="H35" s="20" t="s">
        <v>8</v>
      </c>
      <c r="I35" s="195"/>
    </row>
    <row r="36" spans="1:9">
      <c r="A36" s="195"/>
      <c r="B36" s="20" t="s">
        <v>5</v>
      </c>
      <c r="C36" s="20"/>
      <c r="D36" s="20" t="s">
        <v>9</v>
      </c>
      <c r="E36" s="81">
        <v>0</v>
      </c>
      <c r="F36" s="20" t="s">
        <v>5</v>
      </c>
      <c r="G36" s="20"/>
      <c r="H36" s="20" t="s">
        <v>9</v>
      </c>
      <c r="I36" s="195"/>
    </row>
    <row r="37" spans="1:9">
      <c r="A37" s="195"/>
      <c r="B37" s="119"/>
      <c r="C37" s="119" t="s">
        <v>17</v>
      </c>
      <c r="D37" s="119"/>
      <c r="E37" s="144">
        <v>0</v>
      </c>
      <c r="F37" s="119"/>
      <c r="G37" s="119" t="s">
        <v>17</v>
      </c>
      <c r="H37" s="119"/>
      <c r="I37" s="195"/>
    </row>
    <row r="38" spans="1:9">
      <c r="A38" s="195"/>
      <c r="B38" s="20"/>
      <c r="C38" s="20"/>
      <c r="D38" s="20" t="s">
        <v>8</v>
      </c>
      <c r="E38" s="81">
        <v>0</v>
      </c>
      <c r="F38" s="20"/>
      <c r="G38" s="20"/>
      <c r="H38" s="20" t="s">
        <v>8</v>
      </c>
      <c r="I38" s="195"/>
    </row>
    <row r="39" spans="1:9">
      <c r="A39" s="195"/>
      <c r="B39" s="20"/>
      <c r="C39" s="20"/>
      <c r="D39" s="20" t="s">
        <v>9</v>
      </c>
      <c r="E39" s="81">
        <v>0</v>
      </c>
      <c r="F39" s="20"/>
      <c r="G39" s="20"/>
      <c r="H39" s="20" t="s">
        <v>9</v>
      </c>
      <c r="I39" s="195"/>
    </row>
    <row r="40" spans="1:9">
      <c r="A40" s="195"/>
      <c r="B40" s="119"/>
      <c r="C40" s="119" t="s">
        <v>19</v>
      </c>
      <c r="D40" s="119"/>
      <c r="E40" s="144">
        <v>0</v>
      </c>
      <c r="F40" s="119"/>
      <c r="G40" s="119" t="s">
        <v>19</v>
      </c>
      <c r="H40" s="119"/>
      <c r="I40" s="195"/>
    </row>
    <row r="41" spans="1:9">
      <c r="A41" s="195"/>
      <c r="B41" s="20"/>
      <c r="C41" s="20"/>
      <c r="D41" s="20" t="s">
        <v>8</v>
      </c>
      <c r="E41" s="81">
        <v>0</v>
      </c>
      <c r="F41" s="20"/>
      <c r="G41" s="20"/>
      <c r="H41" s="20" t="s">
        <v>8</v>
      </c>
      <c r="I41" s="195"/>
    </row>
    <row r="42" spans="1:9">
      <c r="A42" s="195"/>
      <c r="B42" s="20"/>
      <c r="C42" s="20"/>
      <c r="D42" s="20" t="s">
        <v>9</v>
      </c>
      <c r="E42" s="81">
        <v>0</v>
      </c>
      <c r="F42" s="20"/>
      <c r="G42" s="20"/>
      <c r="H42" s="20" t="s">
        <v>9</v>
      </c>
      <c r="I42" s="195"/>
    </row>
    <row r="43" spans="1:9">
      <c r="A43" s="195"/>
      <c r="B43" s="119"/>
      <c r="C43" s="119" t="s">
        <v>22</v>
      </c>
      <c r="D43" s="119"/>
      <c r="E43" s="144">
        <v>0</v>
      </c>
      <c r="F43" s="119"/>
      <c r="G43" s="119" t="s">
        <v>22</v>
      </c>
      <c r="H43" s="119"/>
      <c r="I43" s="195"/>
    </row>
    <row r="44" spans="1:9">
      <c r="A44" s="195"/>
      <c r="B44" s="20"/>
      <c r="C44" s="20"/>
      <c r="D44" s="20" t="s">
        <v>8</v>
      </c>
      <c r="E44" s="81">
        <v>0</v>
      </c>
      <c r="F44" s="20"/>
      <c r="G44" s="20"/>
      <c r="H44" s="20" t="s">
        <v>8</v>
      </c>
      <c r="I44" s="195"/>
    </row>
    <row r="45" spans="1:9">
      <c r="A45" s="195"/>
      <c r="B45" s="20"/>
      <c r="C45" s="20"/>
      <c r="D45" s="20" t="s">
        <v>9</v>
      </c>
      <c r="E45" s="81">
        <v>0</v>
      </c>
      <c r="F45" s="20"/>
      <c r="G45" s="20"/>
      <c r="H45" s="20" t="s">
        <v>9</v>
      </c>
      <c r="I45" s="195"/>
    </row>
    <row r="46" spans="1:9">
      <c r="A46" s="195"/>
      <c r="B46" s="123"/>
      <c r="C46" s="119" t="s">
        <v>63</v>
      </c>
      <c r="D46" s="123"/>
      <c r="E46" s="144">
        <v>0</v>
      </c>
      <c r="F46" s="123"/>
      <c r="G46" s="119" t="s">
        <v>63</v>
      </c>
      <c r="H46" s="123"/>
      <c r="I46" s="195"/>
    </row>
    <row r="47" spans="1:9">
      <c r="A47" s="195"/>
      <c r="B47" s="20" t="s">
        <v>5</v>
      </c>
      <c r="C47" s="20"/>
      <c r="D47" s="20" t="s">
        <v>8</v>
      </c>
      <c r="E47" s="81">
        <v>0</v>
      </c>
      <c r="F47" s="20" t="s">
        <v>5</v>
      </c>
      <c r="G47" s="20"/>
      <c r="H47" s="20" t="s">
        <v>8</v>
      </c>
      <c r="I47" s="195"/>
    </row>
    <row r="48" spans="1:9">
      <c r="A48" s="195"/>
      <c r="B48" s="20"/>
      <c r="C48" s="20"/>
      <c r="D48" s="20" t="s">
        <v>9</v>
      </c>
      <c r="E48" s="81">
        <v>0</v>
      </c>
      <c r="F48" s="20"/>
      <c r="G48" s="20"/>
      <c r="H48" s="20" t="s">
        <v>9</v>
      </c>
      <c r="I48" s="195"/>
    </row>
    <row r="49" spans="1:11">
      <c r="A49" s="195"/>
      <c r="B49" s="119"/>
      <c r="C49" s="119" t="s">
        <v>24</v>
      </c>
      <c r="D49" s="119"/>
      <c r="E49" s="144">
        <v>0</v>
      </c>
      <c r="F49" s="123"/>
      <c r="G49" s="119" t="s">
        <v>24</v>
      </c>
      <c r="H49" s="119"/>
      <c r="I49" s="195"/>
    </row>
    <row r="50" spans="1:11">
      <c r="A50" s="195"/>
      <c r="B50" s="20" t="s">
        <v>5</v>
      </c>
      <c r="C50" s="20"/>
      <c r="D50" s="20" t="s">
        <v>9</v>
      </c>
      <c r="E50" s="81">
        <v>0</v>
      </c>
      <c r="F50" s="116" t="s">
        <v>5</v>
      </c>
      <c r="G50" s="20"/>
      <c r="H50" s="20" t="s">
        <v>9</v>
      </c>
      <c r="I50" s="195"/>
    </row>
    <row r="51" spans="1:11">
      <c r="A51" s="195"/>
      <c r="B51" s="119" t="s">
        <v>5</v>
      </c>
      <c r="C51" s="119" t="s">
        <v>60</v>
      </c>
      <c r="D51" s="119"/>
      <c r="E51" s="144">
        <v>0</v>
      </c>
      <c r="F51" s="123" t="s">
        <v>5</v>
      </c>
      <c r="G51" s="119" t="s">
        <v>47</v>
      </c>
      <c r="H51" s="119"/>
      <c r="I51" s="195"/>
    </row>
    <row r="52" spans="1:11">
      <c r="A52" s="195"/>
      <c r="B52" s="20"/>
      <c r="C52" s="20"/>
      <c r="D52" s="20" t="s">
        <v>8</v>
      </c>
      <c r="E52" s="81">
        <v>0</v>
      </c>
      <c r="F52" s="116"/>
      <c r="G52" s="20"/>
      <c r="H52" s="20" t="s">
        <v>8</v>
      </c>
      <c r="I52" s="195"/>
    </row>
    <row r="53" spans="1:11">
      <c r="A53" s="195"/>
      <c r="B53" s="119"/>
      <c r="C53" s="119" t="s">
        <v>25</v>
      </c>
      <c r="D53" s="119"/>
      <c r="E53" s="144">
        <v>12460.199739045011</v>
      </c>
      <c r="F53" s="119"/>
      <c r="G53" s="119" t="s">
        <v>25</v>
      </c>
      <c r="H53" s="119"/>
      <c r="I53" s="195"/>
    </row>
    <row r="54" spans="1:11">
      <c r="A54" s="195"/>
      <c r="B54" s="20"/>
      <c r="C54" s="20"/>
      <c r="D54" s="20" t="s">
        <v>8</v>
      </c>
      <c r="E54" s="81">
        <v>12460.199739045011</v>
      </c>
      <c r="F54" s="20"/>
      <c r="G54" s="20"/>
      <c r="H54" s="20" t="s">
        <v>8</v>
      </c>
      <c r="I54" s="195"/>
    </row>
    <row r="55" spans="1:11">
      <c r="A55" s="195"/>
      <c r="B55" s="20"/>
      <c r="C55" s="20"/>
      <c r="D55" s="20" t="s">
        <v>9</v>
      </c>
      <c r="E55" s="81">
        <v>0</v>
      </c>
      <c r="F55" s="20"/>
      <c r="G55" s="20"/>
      <c r="H55" s="20" t="s">
        <v>9</v>
      </c>
      <c r="I55" s="195"/>
    </row>
    <row r="56" spans="1:11">
      <c r="A56" s="195"/>
      <c r="B56" s="119"/>
      <c r="C56" s="119" t="s">
        <v>26</v>
      </c>
      <c r="D56" s="119"/>
      <c r="E56" s="144">
        <v>0</v>
      </c>
      <c r="F56" s="119"/>
      <c r="G56" s="119" t="s">
        <v>26</v>
      </c>
      <c r="H56" s="119"/>
      <c r="I56" s="195"/>
    </row>
    <row r="57" spans="1:11">
      <c r="A57" s="195"/>
      <c r="B57" s="20"/>
      <c r="C57" s="20"/>
      <c r="D57" s="20" t="s">
        <v>8</v>
      </c>
      <c r="E57" s="81">
        <v>0</v>
      </c>
      <c r="F57" s="20"/>
      <c r="G57" s="20"/>
      <c r="H57" s="20" t="s">
        <v>8</v>
      </c>
      <c r="I57" s="195"/>
    </row>
    <row r="58" spans="1:11">
      <c r="A58" s="195"/>
      <c r="B58" s="16" t="s">
        <v>27</v>
      </c>
      <c r="C58" s="16"/>
      <c r="D58" s="16"/>
      <c r="E58" s="79">
        <v>4250.8717363713286</v>
      </c>
      <c r="F58" s="16" t="s">
        <v>27</v>
      </c>
      <c r="G58" s="16"/>
      <c r="H58" s="16"/>
      <c r="I58" s="195"/>
      <c r="J58" s="5"/>
      <c r="K58" s="5"/>
    </row>
    <row r="59" spans="1:11">
      <c r="A59" s="195"/>
      <c r="B59" s="20" t="s">
        <v>5</v>
      </c>
      <c r="C59" s="20"/>
      <c r="D59" s="20" t="s">
        <v>8</v>
      </c>
      <c r="E59" s="81">
        <v>3883.6746239236481</v>
      </c>
      <c r="F59" s="20" t="s">
        <v>5</v>
      </c>
      <c r="G59" s="20"/>
      <c r="H59" s="20" t="s">
        <v>8</v>
      </c>
      <c r="I59" s="195"/>
    </row>
    <row r="60" spans="1:11">
      <c r="A60" s="195"/>
      <c r="B60" s="20" t="s">
        <v>5</v>
      </c>
      <c r="C60" s="20"/>
      <c r="D60" s="20" t="s">
        <v>9</v>
      </c>
      <c r="E60" s="81">
        <v>367.19711244768138</v>
      </c>
      <c r="F60" s="20" t="s">
        <v>5</v>
      </c>
      <c r="G60" s="20"/>
      <c r="H60" s="20" t="s">
        <v>9</v>
      </c>
      <c r="I60" s="195"/>
    </row>
    <row r="61" spans="1:11">
      <c r="A61" s="195"/>
      <c r="B61" s="119" t="s">
        <v>5</v>
      </c>
      <c r="C61" s="119" t="s">
        <v>28</v>
      </c>
      <c r="D61" s="119"/>
      <c r="E61" s="144">
        <v>0</v>
      </c>
      <c r="F61" s="119" t="s">
        <v>5</v>
      </c>
      <c r="G61" s="119" t="s">
        <v>28</v>
      </c>
      <c r="H61" s="119"/>
      <c r="I61" s="195"/>
    </row>
    <row r="62" spans="1:11">
      <c r="A62" s="195"/>
      <c r="B62" s="20" t="s">
        <v>5</v>
      </c>
      <c r="C62" s="20"/>
      <c r="D62" s="20" t="s">
        <v>8</v>
      </c>
      <c r="E62" s="80">
        <v>0</v>
      </c>
      <c r="F62" s="20" t="s">
        <v>5</v>
      </c>
      <c r="G62" s="20"/>
      <c r="H62" s="20" t="s">
        <v>8</v>
      </c>
      <c r="I62" s="195"/>
    </row>
    <row r="63" spans="1:11">
      <c r="A63" s="195"/>
      <c r="B63" s="20" t="s">
        <v>5</v>
      </c>
      <c r="C63" s="20"/>
      <c r="D63" s="20" t="s">
        <v>9</v>
      </c>
      <c r="E63" s="80">
        <v>0</v>
      </c>
      <c r="F63" s="20" t="s">
        <v>5</v>
      </c>
      <c r="G63" s="20"/>
      <c r="H63" s="20" t="s">
        <v>9</v>
      </c>
      <c r="I63" s="195"/>
    </row>
    <row r="64" spans="1:11">
      <c r="A64" s="195"/>
      <c r="B64" s="119" t="s">
        <v>5</v>
      </c>
      <c r="C64" s="119" t="s">
        <v>29</v>
      </c>
      <c r="D64" s="119"/>
      <c r="E64" s="144">
        <v>3598.9587975531399</v>
      </c>
      <c r="F64" s="119" t="s">
        <v>5</v>
      </c>
      <c r="G64" s="119" t="s">
        <v>29</v>
      </c>
      <c r="H64" s="119"/>
      <c r="I64" s="195"/>
    </row>
    <row r="65" spans="1:11">
      <c r="A65" s="195"/>
      <c r="B65" s="20" t="s">
        <v>5</v>
      </c>
      <c r="C65" s="20"/>
      <c r="D65" s="20" t="s">
        <v>8</v>
      </c>
      <c r="E65" s="81">
        <v>3598.9587975531399</v>
      </c>
      <c r="F65" s="20" t="s">
        <v>5</v>
      </c>
      <c r="G65" s="20"/>
      <c r="H65" s="20" t="s">
        <v>8</v>
      </c>
      <c r="I65" s="195"/>
    </row>
    <row r="66" spans="1:11">
      <c r="A66" s="195"/>
      <c r="B66" s="20" t="s">
        <v>5</v>
      </c>
      <c r="C66" s="20"/>
      <c r="D66" s="20" t="s">
        <v>9</v>
      </c>
      <c r="E66" s="81">
        <v>0</v>
      </c>
      <c r="F66" s="20" t="s">
        <v>5</v>
      </c>
      <c r="G66" s="20"/>
      <c r="H66" s="20" t="s">
        <v>9</v>
      </c>
      <c r="I66" s="195"/>
    </row>
    <row r="67" spans="1:11">
      <c r="A67" s="195"/>
      <c r="B67" s="119" t="s">
        <v>5</v>
      </c>
      <c r="C67" s="119" t="s">
        <v>30</v>
      </c>
      <c r="D67" s="119"/>
      <c r="E67" s="144">
        <v>367.19711244768138</v>
      </c>
      <c r="F67" s="119" t="s">
        <v>5</v>
      </c>
      <c r="G67" s="119" t="s">
        <v>30</v>
      </c>
      <c r="H67" s="119"/>
      <c r="I67" s="195"/>
    </row>
    <row r="68" spans="1:11">
      <c r="A68" s="195"/>
      <c r="B68" s="20" t="s">
        <v>5</v>
      </c>
      <c r="C68" s="20"/>
      <c r="D68" s="20" t="s">
        <v>8</v>
      </c>
      <c r="E68" s="81">
        <v>0</v>
      </c>
      <c r="F68" s="20" t="s">
        <v>5</v>
      </c>
      <c r="G68" s="20"/>
      <c r="H68" s="20" t="s">
        <v>8</v>
      </c>
      <c r="I68" s="195"/>
    </row>
    <row r="69" spans="1:11">
      <c r="A69" s="195"/>
      <c r="B69" s="20" t="s">
        <v>5</v>
      </c>
      <c r="C69" s="20"/>
      <c r="D69" s="20" t="s">
        <v>9</v>
      </c>
      <c r="E69" s="81">
        <v>367.19711244768138</v>
      </c>
      <c r="F69" s="20" t="s">
        <v>5</v>
      </c>
      <c r="G69" s="20"/>
      <c r="H69" s="20" t="s">
        <v>9</v>
      </c>
      <c r="I69" s="195"/>
    </row>
    <row r="70" spans="1:11">
      <c r="A70" s="195"/>
      <c r="B70" s="119"/>
      <c r="C70" s="119" t="s">
        <v>32</v>
      </c>
      <c r="D70" s="119"/>
      <c r="E70" s="144">
        <v>284.71582637050773</v>
      </c>
      <c r="F70" s="119"/>
      <c r="G70" s="119" t="s">
        <v>32</v>
      </c>
      <c r="H70" s="119"/>
      <c r="I70" s="195"/>
    </row>
    <row r="71" spans="1:11">
      <c r="A71" s="195"/>
      <c r="B71" s="20"/>
      <c r="C71" s="20"/>
      <c r="D71" s="20" t="s">
        <v>8</v>
      </c>
      <c r="E71" s="81">
        <v>284.71582637050773</v>
      </c>
      <c r="F71" s="20"/>
      <c r="G71" s="20"/>
      <c r="H71" s="20" t="s">
        <v>8</v>
      </c>
      <c r="I71" s="195"/>
    </row>
    <row r="72" spans="1:11">
      <c r="A72" s="195"/>
      <c r="B72" s="20"/>
      <c r="C72" s="20"/>
      <c r="D72" s="20" t="s">
        <v>9</v>
      </c>
      <c r="E72" s="81">
        <v>0</v>
      </c>
      <c r="F72" s="20"/>
      <c r="G72" s="20"/>
      <c r="H72" s="20" t="s">
        <v>9</v>
      </c>
      <c r="I72" s="195"/>
    </row>
    <row r="73" spans="1:11">
      <c r="A73" s="195"/>
      <c r="B73" s="119"/>
      <c r="C73" s="119" t="s">
        <v>31</v>
      </c>
      <c r="D73" s="119"/>
      <c r="E73" s="144">
        <v>0</v>
      </c>
      <c r="F73" s="119"/>
      <c r="G73" s="119" t="s">
        <v>31</v>
      </c>
      <c r="H73" s="119"/>
      <c r="I73" s="195"/>
    </row>
    <row r="74" spans="1:11">
      <c r="A74" s="195"/>
      <c r="B74" s="20"/>
      <c r="C74" s="20"/>
      <c r="D74" s="20" t="s">
        <v>9</v>
      </c>
      <c r="E74" s="81">
        <v>0</v>
      </c>
      <c r="F74" s="20"/>
      <c r="G74" s="20"/>
      <c r="H74" s="20" t="s">
        <v>9</v>
      </c>
      <c r="I74" s="195"/>
    </row>
    <row r="75" spans="1:11">
      <c r="A75" s="195"/>
      <c r="B75" s="119"/>
      <c r="C75" s="119" t="s">
        <v>33</v>
      </c>
      <c r="D75" s="119"/>
      <c r="E75" s="144">
        <v>0</v>
      </c>
      <c r="F75" s="119"/>
      <c r="G75" s="119" t="s">
        <v>33</v>
      </c>
      <c r="H75" s="119"/>
      <c r="I75" s="195"/>
    </row>
    <row r="76" spans="1:11">
      <c r="A76" s="195"/>
      <c r="B76" s="20"/>
      <c r="C76" s="20"/>
      <c r="D76" s="20" t="s">
        <v>8</v>
      </c>
      <c r="E76" s="81">
        <v>0</v>
      </c>
      <c r="F76" s="20"/>
      <c r="G76" s="20"/>
      <c r="H76" s="20" t="s">
        <v>8</v>
      </c>
      <c r="I76" s="195"/>
    </row>
    <row r="77" spans="1:11">
      <c r="A77" s="196" t="s">
        <v>3</v>
      </c>
      <c r="B77" s="28" t="s">
        <v>34</v>
      </c>
      <c r="C77" s="28"/>
      <c r="D77" s="28"/>
      <c r="E77" s="145">
        <v>40393.753149012977</v>
      </c>
      <c r="F77" s="28" t="s">
        <v>34</v>
      </c>
      <c r="G77" s="28"/>
      <c r="H77" s="28"/>
      <c r="I77" s="196" t="s">
        <v>3</v>
      </c>
      <c r="J77" s="5"/>
      <c r="K77" s="5"/>
    </row>
    <row r="78" spans="1:11">
      <c r="A78" s="195"/>
      <c r="B78" s="20" t="s">
        <v>5</v>
      </c>
      <c r="C78" s="20"/>
      <c r="D78" s="20" t="s">
        <v>8</v>
      </c>
      <c r="E78" s="81">
        <v>40323.528224000002</v>
      </c>
      <c r="F78" s="20" t="s">
        <v>5</v>
      </c>
      <c r="G78" s="20"/>
      <c r="H78" s="20" t="s">
        <v>8</v>
      </c>
      <c r="I78" s="195"/>
      <c r="J78" s="5"/>
      <c r="K78" s="5"/>
    </row>
    <row r="79" spans="1:11">
      <c r="A79" s="195"/>
      <c r="B79" s="20" t="s">
        <v>5</v>
      </c>
      <c r="C79" s="20"/>
      <c r="D79" s="20" t="s">
        <v>9</v>
      </c>
      <c r="E79" s="81">
        <v>70.224925012985352</v>
      </c>
      <c r="F79" s="20" t="s">
        <v>5</v>
      </c>
      <c r="G79" s="20"/>
      <c r="H79" s="20" t="s">
        <v>9</v>
      </c>
      <c r="I79" s="195"/>
      <c r="J79" s="5"/>
      <c r="K79" s="5"/>
    </row>
    <row r="80" spans="1:11">
      <c r="A80" s="195"/>
      <c r="B80" s="16" t="s">
        <v>35</v>
      </c>
      <c r="C80" s="16"/>
      <c r="D80" s="16"/>
      <c r="E80" s="79">
        <v>0</v>
      </c>
      <c r="F80" s="16" t="s">
        <v>35</v>
      </c>
      <c r="G80" s="16"/>
      <c r="H80" s="16"/>
      <c r="I80" s="195"/>
    </row>
    <row r="81" spans="1:9" ht="17.5" thickBot="1">
      <c r="A81" s="197"/>
      <c r="B81" s="126"/>
      <c r="C81" s="126"/>
      <c r="D81" s="126" t="s">
        <v>8</v>
      </c>
      <c r="E81" s="146">
        <v>0</v>
      </c>
      <c r="F81" s="126"/>
      <c r="G81" s="126"/>
      <c r="H81" s="126" t="s">
        <v>8</v>
      </c>
      <c r="I81" s="197"/>
    </row>
    <row r="83" spans="1:9">
      <c r="A83" s="37" t="s">
        <v>74</v>
      </c>
    </row>
    <row r="84" spans="1:9">
      <c r="A84" s="37" t="s">
        <v>73</v>
      </c>
    </row>
    <row r="85" spans="1:9">
      <c r="A85" s="37" t="s">
        <v>44</v>
      </c>
    </row>
    <row r="86" spans="1:9">
      <c r="A86" s="37" t="s">
        <v>65</v>
      </c>
    </row>
    <row r="87" spans="1:9">
      <c r="A87" s="37" t="s">
        <v>66</v>
      </c>
    </row>
    <row r="88" spans="1:9">
      <c r="A88" s="37" t="s">
        <v>67</v>
      </c>
    </row>
    <row r="89" spans="1:9">
      <c r="A89" s="37" t="s">
        <v>68</v>
      </c>
    </row>
    <row r="90" spans="1:9">
      <c r="A90" s="37" t="s">
        <v>274</v>
      </c>
    </row>
    <row r="91" spans="1:9">
      <c r="A91" s="185"/>
    </row>
  </sheetData>
  <mergeCells count="6">
    <mergeCell ref="A20:A76"/>
    <mergeCell ref="I20:I76"/>
    <mergeCell ref="A77:A81"/>
    <mergeCell ref="I77:I81"/>
    <mergeCell ref="A5:D6"/>
    <mergeCell ref="F5:I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7" max="25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Q91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" style="3" bestFit="1" customWidth="1"/>
    <col min="4" max="4" width="9" style="3"/>
    <col min="5" max="5" width="13.58203125" style="3" bestFit="1" customWidth="1"/>
    <col min="6" max="36" width="13.58203125" style="3" customWidth="1"/>
    <col min="37" max="37" width="11.58203125" style="3" customWidth="1"/>
    <col min="38" max="38" width="9" style="3"/>
    <col min="39" max="39" width="19.25" style="3" bestFit="1" customWidth="1"/>
    <col min="40" max="40" width="9" style="3"/>
    <col min="41" max="41" width="4.08203125" style="3" customWidth="1"/>
    <col min="42" max="42" width="11.5" style="3" bestFit="1" customWidth="1"/>
    <col min="43" max="43" width="12.58203125" style="3" bestFit="1" customWidth="1"/>
    <col min="44" max="16384" width="9" style="3"/>
  </cols>
  <sheetData>
    <row r="1" spans="1:41" ht="21">
      <c r="A1" s="4" t="s">
        <v>82</v>
      </c>
    </row>
    <row r="3" spans="1:41" ht="21">
      <c r="B3" s="4" t="s">
        <v>589</v>
      </c>
      <c r="AO3" s="6"/>
    </row>
    <row r="4" spans="1:41" ht="21.5" thickBot="1">
      <c r="B4" s="4"/>
      <c r="AN4" s="37"/>
      <c r="AO4" s="6" t="s">
        <v>39</v>
      </c>
    </row>
    <row r="5" spans="1:41">
      <c r="A5" s="198" t="s">
        <v>75</v>
      </c>
      <c r="B5" s="198"/>
      <c r="C5" s="198"/>
      <c r="D5" s="199"/>
      <c r="E5" s="38" t="s">
        <v>108</v>
      </c>
      <c r="F5" s="7" t="s">
        <v>110</v>
      </c>
      <c r="G5" s="7" t="s">
        <v>111</v>
      </c>
      <c r="H5" s="7" t="s">
        <v>112</v>
      </c>
      <c r="I5" s="7" t="s">
        <v>113</v>
      </c>
      <c r="J5" s="7" t="s">
        <v>114</v>
      </c>
      <c r="K5" s="7" t="s">
        <v>115</v>
      </c>
      <c r="L5" s="7" t="s">
        <v>116</v>
      </c>
      <c r="M5" s="7" t="s">
        <v>117</v>
      </c>
      <c r="N5" s="7" t="s">
        <v>118</v>
      </c>
      <c r="O5" s="7" t="s">
        <v>119</v>
      </c>
      <c r="P5" s="7" t="s">
        <v>120</v>
      </c>
      <c r="Q5" s="7" t="s">
        <v>121</v>
      </c>
      <c r="R5" s="7" t="s">
        <v>122</v>
      </c>
      <c r="S5" s="7" t="s">
        <v>123</v>
      </c>
      <c r="T5" s="7" t="s">
        <v>124</v>
      </c>
      <c r="U5" s="7" t="s">
        <v>125</v>
      </c>
      <c r="V5" s="7" t="s">
        <v>126</v>
      </c>
      <c r="W5" s="7" t="s">
        <v>127</v>
      </c>
      <c r="X5" s="7" t="s">
        <v>128</v>
      </c>
      <c r="Y5" s="7" t="s">
        <v>129</v>
      </c>
      <c r="Z5" s="7" t="s">
        <v>130</v>
      </c>
      <c r="AA5" s="7" t="s">
        <v>131</v>
      </c>
      <c r="AB5" s="7" t="s">
        <v>132</v>
      </c>
      <c r="AC5" s="7" t="s">
        <v>133</v>
      </c>
      <c r="AD5" s="7" t="s">
        <v>134</v>
      </c>
      <c r="AE5" s="7" t="s">
        <v>135</v>
      </c>
      <c r="AF5" s="7" t="s">
        <v>136</v>
      </c>
      <c r="AG5" s="7" t="s">
        <v>137</v>
      </c>
      <c r="AH5" s="7" t="s">
        <v>138</v>
      </c>
      <c r="AI5" s="7" t="s">
        <v>139</v>
      </c>
      <c r="AJ5" s="7" t="s">
        <v>140</v>
      </c>
      <c r="AK5" s="100" t="s">
        <v>81</v>
      </c>
      <c r="AL5" s="198" t="s">
        <v>75</v>
      </c>
      <c r="AM5" s="198"/>
      <c r="AN5" s="198"/>
      <c r="AO5" s="198"/>
    </row>
    <row r="6" spans="1:41" s="37" customFormat="1" ht="16">
      <c r="A6" s="200"/>
      <c r="B6" s="200"/>
      <c r="C6" s="200"/>
      <c r="D6" s="201"/>
      <c r="E6" s="39" t="s">
        <v>383</v>
      </c>
      <c r="F6" s="40" t="s">
        <v>384</v>
      </c>
      <c r="G6" s="40" t="s">
        <v>385</v>
      </c>
      <c r="H6" s="40" t="s">
        <v>386</v>
      </c>
      <c r="I6" s="40" t="s">
        <v>387</v>
      </c>
      <c r="J6" s="40" t="s">
        <v>388</v>
      </c>
      <c r="K6" s="40" t="s">
        <v>389</v>
      </c>
      <c r="L6" s="40" t="s">
        <v>390</v>
      </c>
      <c r="M6" s="40" t="s">
        <v>391</v>
      </c>
      <c r="N6" s="40" t="s">
        <v>392</v>
      </c>
      <c r="O6" s="40" t="s">
        <v>393</v>
      </c>
      <c r="P6" s="40" t="s">
        <v>394</v>
      </c>
      <c r="Q6" s="40" t="s">
        <v>395</v>
      </c>
      <c r="R6" s="40" t="s">
        <v>396</v>
      </c>
      <c r="S6" s="40" t="s">
        <v>397</v>
      </c>
      <c r="T6" s="40" t="s">
        <v>398</v>
      </c>
      <c r="U6" s="40" t="s">
        <v>399</v>
      </c>
      <c r="V6" s="40" t="s">
        <v>400</v>
      </c>
      <c r="W6" s="40" t="s">
        <v>401</v>
      </c>
      <c r="X6" s="40" t="s">
        <v>402</v>
      </c>
      <c r="Y6" s="40" t="s">
        <v>403</v>
      </c>
      <c r="Z6" s="40" t="s">
        <v>404</v>
      </c>
      <c r="AA6" s="40" t="s">
        <v>405</v>
      </c>
      <c r="AB6" s="40" t="s">
        <v>406</v>
      </c>
      <c r="AC6" s="40" t="s">
        <v>407</v>
      </c>
      <c r="AD6" s="40" t="s">
        <v>408</v>
      </c>
      <c r="AE6" s="40" t="s">
        <v>409</v>
      </c>
      <c r="AF6" s="40" t="s">
        <v>410</v>
      </c>
      <c r="AG6" s="40" t="s">
        <v>411</v>
      </c>
      <c r="AH6" s="40" t="s">
        <v>412</v>
      </c>
      <c r="AI6" s="40" t="s">
        <v>413</v>
      </c>
      <c r="AJ6" s="40" t="s">
        <v>414</v>
      </c>
      <c r="AK6" s="14" t="s">
        <v>344</v>
      </c>
      <c r="AL6" s="200"/>
      <c r="AM6" s="200"/>
      <c r="AN6" s="200"/>
      <c r="AO6" s="200"/>
    </row>
    <row r="7" spans="1:41">
      <c r="A7" s="16"/>
      <c r="B7" s="16" t="s">
        <v>40</v>
      </c>
      <c r="C7" s="16"/>
      <c r="D7" s="16"/>
      <c r="E7" s="41">
        <v>5269024.9525346281</v>
      </c>
      <c r="F7" s="42">
        <v>48368.594148992859</v>
      </c>
      <c r="G7" s="42">
        <v>294717.62487083336</v>
      </c>
      <c r="H7" s="42">
        <v>18425.418661342992</v>
      </c>
      <c r="I7" s="42">
        <v>40618.346267186127</v>
      </c>
      <c r="J7" s="42">
        <v>97680.542952450429</v>
      </c>
      <c r="K7" s="42">
        <v>30530.935910618609</v>
      </c>
      <c r="L7" s="42">
        <v>477686.4029844472</v>
      </c>
      <c r="M7" s="42">
        <v>20477.182633356912</v>
      </c>
      <c r="N7" s="42">
        <v>517482.07546899124</v>
      </c>
      <c r="O7" s="42">
        <v>104098.40919665706</v>
      </c>
      <c r="P7" s="42">
        <v>2544.6402754436722</v>
      </c>
      <c r="Q7" s="42">
        <v>8820.7994232219025</v>
      </c>
      <c r="R7" s="42">
        <v>381401.51934063633</v>
      </c>
      <c r="S7" s="42">
        <v>17430.964396724536</v>
      </c>
      <c r="T7" s="42">
        <v>97949.786942139937</v>
      </c>
      <c r="U7" s="42">
        <v>7474.0579505216556</v>
      </c>
      <c r="V7" s="42">
        <v>93051.358437175499</v>
      </c>
      <c r="W7" s="42">
        <v>15988.728535945476</v>
      </c>
      <c r="X7" s="42">
        <v>92120.338960747904</v>
      </c>
      <c r="Y7" s="42">
        <v>180164.11297490087</v>
      </c>
      <c r="Z7" s="42">
        <v>207727.12165345761</v>
      </c>
      <c r="AA7" s="42">
        <v>174876.45657768217</v>
      </c>
      <c r="AB7" s="42">
        <v>83159.014247326908</v>
      </c>
      <c r="AC7" s="42">
        <v>1038127.9687875111</v>
      </c>
      <c r="AD7" s="42">
        <v>60664.633024606286</v>
      </c>
      <c r="AE7" s="42">
        <v>49913.871379686418</v>
      </c>
      <c r="AF7" s="42">
        <v>244995.98269136815</v>
      </c>
      <c r="AG7" s="42">
        <v>251731.34655599893</v>
      </c>
      <c r="AH7" s="42">
        <v>177991.62613580489</v>
      </c>
      <c r="AI7" s="42">
        <v>364037.36830997362</v>
      </c>
      <c r="AJ7" s="42">
        <v>60763.519839497058</v>
      </c>
      <c r="AK7" s="43">
        <v>8004.2029993813339</v>
      </c>
      <c r="AL7" s="16" t="s">
        <v>40</v>
      </c>
      <c r="AM7" s="16"/>
      <c r="AN7" s="16"/>
      <c r="AO7" s="16"/>
    </row>
    <row r="8" spans="1:41">
      <c r="A8" s="20"/>
      <c r="B8" s="20"/>
      <c r="C8" s="20"/>
      <c r="D8" s="20" t="s">
        <v>8</v>
      </c>
      <c r="E8" s="44">
        <v>4593271.6554460321</v>
      </c>
      <c r="F8" s="45">
        <v>14612.991080194675</v>
      </c>
      <c r="G8" s="45">
        <v>270553.59595500003</v>
      </c>
      <c r="H8" s="45">
        <v>6389.9048858531769</v>
      </c>
      <c r="I8" s="45">
        <v>32134.871588135284</v>
      </c>
      <c r="J8" s="45">
        <v>79111.182881000001</v>
      </c>
      <c r="K8" s="45">
        <v>24389.637483999999</v>
      </c>
      <c r="L8" s="45">
        <v>428224.39597799996</v>
      </c>
      <c r="M8" s="45">
        <v>16101.628703000002</v>
      </c>
      <c r="N8" s="45">
        <v>492718.39175694558</v>
      </c>
      <c r="O8" s="45">
        <v>79056.81724894169</v>
      </c>
      <c r="P8" s="45">
        <v>305.12299999999999</v>
      </c>
      <c r="Q8" s="45">
        <v>1189.277</v>
      </c>
      <c r="R8" s="45">
        <v>354407.56300000002</v>
      </c>
      <c r="S8" s="45">
        <v>7764.152709</v>
      </c>
      <c r="T8" s="45">
        <v>80496.22973616005</v>
      </c>
      <c r="U8" s="45">
        <v>3560.393</v>
      </c>
      <c r="V8" s="45">
        <v>87753.666283000013</v>
      </c>
      <c r="W8" s="45">
        <v>3790.0239999999999</v>
      </c>
      <c r="X8" s="45">
        <v>46525.887094831931</v>
      </c>
      <c r="Y8" s="45">
        <v>146782.09401100001</v>
      </c>
      <c r="Z8" s="45">
        <v>182851.20193255358</v>
      </c>
      <c r="AA8" s="45">
        <v>152982.24090400001</v>
      </c>
      <c r="AB8" s="45">
        <v>54320.281432999996</v>
      </c>
      <c r="AC8" s="45">
        <v>975166.56913866231</v>
      </c>
      <c r="AD8" s="45">
        <v>38769.363257370867</v>
      </c>
      <c r="AE8" s="45">
        <v>25510.516627383542</v>
      </c>
      <c r="AF8" s="45">
        <v>219541.344789</v>
      </c>
      <c r="AG8" s="45">
        <v>229139.50236700001</v>
      </c>
      <c r="AH8" s="45">
        <v>163076.236508</v>
      </c>
      <c r="AI8" s="45">
        <v>349204.71889600001</v>
      </c>
      <c r="AJ8" s="45">
        <v>26841.852198</v>
      </c>
      <c r="AK8" s="46">
        <v>0</v>
      </c>
      <c r="AL8" s="20"/>
      <c r="AM8" s="20"/>
      <c r="AN8" s="20" t="s">
        <v>8</v>
      </c>
      <c r="AO8" s="20"/>
    </row>
    <row r="9" spans="1:41">
      <c r="A9" s="20"/>
      <c r="B9" s="20"/>
      <c r="C9" s="20"/>
      <c r="D9" s="20" t="s">
        <v>9</v>
      </c>
      <c r="E9" s="44">
        <v>675753.29708859615</v>
      </c>
      <c r="F9" s="45">
        <v>33755.603068798184</v>
      </c>
      <c r="G9" s="45">
        <v>24164.028915833318</v>
      </c>
      <c r="H9" s="45">
        <v>12035.513775489813</v>
      </c>
      <c r="I9" s="45">
        <v>8483.4746790508416</v>
      </c>
      <c r="J9" s="45">
        <v>18569.360071450428</v>
      </c>
      <c r="K9" s="45">
        <v>6141.2984266186095</v>
      </c>
      <c r="L9" s="45">
        <v>49462.007006447253</v>
      </c>
      <c r="M9" s="45">
        <v>4375.5539303569076</v>
      </c>
      <c r="N9" s="45">
        <v>24763.683712045669</v>
      </c>
      <c r="O9" s="45">
        <v>25041.591947715366</v>
      </c>
      <c r="P9" s="45">
        <v>2239.5172754436721</v>
      </c>
      <c r="Q9" s="45">
        <v>7631.5224232219025</v>
      </c>
      <c r="R9" s="45">
        <v>26993.956340636323</v>
      </c>
      <c r="S9" s="45">
        <v>9666.8116877245357</v>
      </c>
      <c r="T9" s="45">
        <v>17453.557205979887</v>
      </c>
      <c r="U9" s="45">
        <v>3913.6649505216551</v>
      </c>
      <c r="V9" s="45">
        <v>5297.6921541754791</v>
      </c>
      <c r="W9" s="45">
        <v>12198.704535945477</v>
      </c>
      <c r="X9" s="45">
        <v>45594.451865915966</v>
      </c>
      <c r="Y9" s="45">
        <v>33382.018963900846</v>
      </c>
      <c r="Z9" s="45">
        <v>24875.919720904032</v>
      </c>
      <c r="AA9" s="45">
        <v>21894.215673682156</v>
      </c>
      <c r="AB9" s="45">
        <v>28838.732814326915</v>
      </c>
      <c r="AC9" s="45">
        <v>62961.399648848761</v>
      </c>
      <c r="AD9" s="45">
        <v>21895.269767235419</v>
      </c>
      <c r="AE9" s="45">
        <v>24403.354752302879</v>
      </c>
      <c r="AF9" s="45">
        <v>25454.637902368137</v>
      </c>
      <c r="AG9" s="45">
        <v>22591.84418899893</v>
      </c>
      <c r="AH9" s="45">
        <v>14915.389627804887</v>
      </c>
      <c r="AI9" s="45">
        <v>14832.649413973608</v>
      </c>
      <c r="AJ9" s="45">
        <v>33921.667641497057</v>
      </c>
      <c r="AK9" s="46">
        <v>8004.2029993813339</v>
      </c>
      <c r="AL9" s="20"/>
      <c r="AM9" s="20"/>
      <c r="AN9" s="20" t="s">
        <v>9</v>
      </c>
      <c r="AO9" s="20"/>
    </row>
    <row r="10" spans="1:41">
      <c r="A10" s="20"/>
      <c r="B10" s="20"/>
      <c r="C10" s="20"/>
      <c r="D10" s="20"/>
      <c r="E10" s="44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6"/>
      <c r="AL10" s="20"/>
      <c r="AM10" s="20"/>
      <c r="AN10" s="20"/>
      <c r="AO10" s="20"/>
    </row>
    <row r="11" spans="1:41">
      <c r="A11" s="16"/>
      <c r="B11" s="16"/>
      <c r="C11" s="16" t="s">
        <v>2</v>
      </c>
      <c r="D11" s="16" t="s">
        <v>41</v>
      </c>
      <c r="E11" s="41">
        <v>3723947.7248881231</v>
      </c>
      <c r="F11" s="42">
        <v>47079.009162390765</v>
      </c>
      <c r="G11" s="42">
        <v>31255.82199563854</v>
      </c>
      <c r="H11" s="42">
        <v>18326.4653579156</v>
      </c>
      <c r="I11" s="42">
        <v>13676.441802275267</v>
      </c>
      <c r="J11" s="42">
        <v>19927.54711564289</v>
      </c>
      <c r="K11" s="42">
        <v>10583.486410566667</v>
      </c>
      <c r="L11" s="42">
        <v>373136.19591790537</v>
      </c>
      <c r="M11" s="42">
        <v>20477.182633356912</v>
      </c>
      <c r="N11" s="42">
        <v>496614.81672341394</v>
      </c>
      <c r="O11" s="42">
        <v>65026.496355736163</v>
      </c>
      <c r="P11" s="42">
        <v>2531.8721072594931</v>
      </c>
      <c r="Q11" s="42">
        <v>8820.7994232219025</v>
      </c>
      <c r="R11" s="42">
        <v>381331.29441562336</v>
      </c>
      <c r="S11" s="42">
        <v>16881.933164804832</v>
      </c>
      <c r="T11" s="42">
        <v>53977.7175309062</v>
      </c>
      <c r="U11" s="42">
        <v>7154.8537459171766</v>
      </c>
      <c r="V11" s="42">
        <v>6871.9180700833895</v>
      </c>
      <c r="W11" s="42">
        <v>15778.05376090652</v>
      </c>
      <c r="X11" s="42">
        <v>91037.135275426772</v>
      </c>
      <c r="Y11" s="42">
        <v>111370.5475266116</v>
      </c>
      <c r="Z11" s="42">
        <v>187649.6724869523</v>
      </c>
      <c r="AA11" s="42">
        <v>174570.02054126185</v>
      </c>
      <c r="AB11" s="42">
        <v>82941.955388195871</v>
      </c>
      <c r="AC11" s="42">
        <v>273093.38144337659</v>
      </c>
      <c r="AD11" s="42">
        <v>60278.395937034868</v>
      </c>
      <c r="AE11" s="42">
        <v>49798.95786602881</v>
      </c>
      <c r="AF11" s="42">
        <v>241623.50210272352</v>
      </c>
      <c r="AG11" s="42">
        <v>251731.34655599893</v>
      </c>
      <c r="AH11" s="42">
        <v>177991.62613580489</v>
      </c>
      <c r="AI11" s="42">
        <v>364037.36830997362</v>
      </c>
      <c r="AJ11" s="42">
        <v>60763.519839497058</v>
      </c>
      <c r="AK11" s="43">
        <v>7608.3897856717804</v>
      </c>
      <c r="AL11" s="16"/>
      <c r="AM11" s="16" t="s">
        <v>2</v>
      </c>
      <c r="AN11" s="16"/>
      <c r="AO11" s="16"/>
    </row>
    <row r="12" spans="1:41">
      <c r="A12" s="20"/>
      <c r="B12" s="20"/>
      <c r="C12" s="20"/>
      <c r="D12" s="20" t="s">
        <v>8</v>
      </c>
      <c r="E12" s="44">
        <v>3060638.6037160326</v>
      </c>
      <c r="F12" s="45">
        <v>14612.991080194675</v>
      </c>
      <c r="G12" s="45">
        <v>8145.1669550000006</v>
      </c>
      <c r="H12" s="45">
        <v>6389.9048858531769</v>
      </c>
      <c r="I12" s="45">
        <v>5325.4368681352844</v>
      </c>
      <c r="J12" s="45">
        <v>2038.0920000000001</v>
      </c>
      <c r="K12" s="45">
        <v>4723.0876840000001</v>
      </c>
      <c r="L12" s="45">
        <v>325375.54732199997</v>
      </c>
      <c r="M12" s="45">
        <v>16101.628703000002</v>
      </c>
      <c r="N12" s="45">
        <v>472515.07775694557</v>
      </c>
      <c r="O12" s="45">
        <v>40048.745248941697</v>
      </c>
      <c r="P12" s="45">
        <v>305.12299999999999</v>
      </c>
      <c r="Q12" s="45">
        <v>1189.277</v>
      </c>
      <c r="R12" s="45">
        <v>354407.56300000002</v>
      </c>
      <c r="S12" s="45">
        <v>7764.152709</v>
      </c>
      <c r="T12" s="45">
        <v>37788.208975160051</v>
      </c>
      <c r="U12" s="45">
        <v>3560.393</v>
      </c>
      <c r="V12" s="45">
        <v>1580.61</v>
      </c>
      <c r="W12" s="45">
        <v>3790.0239999999999</v>
      </c>
      <c r="X12" s="45">
        <v>45950.218094831929</v>
      </c>
      <c r="Y12" s="45">
        <v>78077.905740000002</v>
      </c>
      <c r="Z12" s="45">
        <v>163294.05561955358</v>
      </c>
      <c r="AA12" s="45">
        <v>152982.24090400001</v>
      </c>
      <c r="AB12" s="45">
        <v>54320.281432999996</v>
      </c>
      <c r="AC12" s="45">
        <v>211597.1290936624</v>
      </c>
      <c r="AD12" s="45">
        <v>38769.363257370867</v>
      </c>
      <c r="AE12" s="45">
        <v>25510.516627383542</v>
      </c>
      <c r="AF12" s="45">
        <v>216213.55278900001</v>
      </c>
      <c r="AG12" s="45">
        <v>229139.50236700001</v>
      </c>
      <c r="AH12" s="45">
        <v>163076.236508</v>
      </c>
      <c r="AI12" s="45">
        <v>349204.71889600001</v>
      </c>
      <c r="AJ12" s="45">
        <v>26841.852198</v>
      </c>
      <c r="AK12" s="46">
        <v>0</v>
      </c>
      <c r="AL12" s="20"/>
      <c r="AM12" s="20"/>
      <c r="AN12" s="20" t="s">
        <v>8</v>
      </c>
      <c r="AO12" s="20"/>
    </row>
    <row r="13" spans="1:41">
      <c r="A13" s="20"/>
      <c r="B13" s="20"/>
      <c r="C13" s="20"/>
      <c r="D13" s="20" t="s">
        <v>9</v>
      </c>
      <c r="E13" s="44">
        <v>663309.12117209053</v>
      </c>
      <c r="F13" s="45">
        <v>32466.018082196089</v>
      </c>
      <c r="G13" s="45">
        <v>23110.65504063854</v>
      </c>
      <c r="H13" s="45">
        <v>11936.560472062425</v>
      </c>
      <c r="I13" s="45">
        <v>8351.0049341399827</v>
      </c>
      <c r="J13" s="45">
        <v>17889.45511564289</v>
      </c>
      <c r="K13" s="45">
        <v>5860.3987265666683</v>
      </c>
      <c r="L13" s="45">
        <v>47760.648595905383</v>
      </c>
      <c r="M13" s="45">
        <v>4375.5539303569076</v>
      </c>
      <c r="N13" s="45">
        <v>24099.738966468354</v>
      </c>
      <c r="O13" s="45">
        <v>24977.751106794469</v>
      </c>
      <c r="P13" s="45">
        <v>2226.749107259493</v>
      </c>
      <c r="Q13" s="45">
        <v>7631.5224232219025</v>
      </c>
      <c r="R13" s="45">
        <v>26923.731415623337</v>
      </c>
      <c r="S13" s="45">
        <v>9117.7804558048319</v>
      </c>
      <c r="T13" s="45">
        <v>16189.50855574615</v>
      </c>
      <c r="U13" s="45">
        <v>3594.4607459171762</v>
      </c>
      <c r="V13" s="45">
        <v>5291.3080700833898</v>
      </c>
      <c r="W13" s="45">
        <v>11988.02976090652</v>
      </c>
      <c r="X13" s="45">
        <v>45086.917180594843</v>
      </c>
      <c r="Y13" s="45">
        <v>33292.641786611595</v>
      </c>
      <c r="Z13" s="45">
        <v>24355.61686739873</v>
      </c>
      <c r="AA13" s="45">
        <v>21587.779637261858</v>
      </c>
      <c r="AB13" s="45">
        <v>28621.673955195871</v>
      </c>
      <c r="AC13" s="45">
        <v>61496.252349714203</v>
      </c>
      <c r="AD13" s="45">
        <v>21509.032679664</v>
      </c>
      <c r="AE13" s="45">
        <v>24288.441238645268</v>
      </c>
      <c r="AF13" s="45">
        <v>25409.949313723511</v>
      </c>
      <c r="AG13" s="45">
        <v>22591.84418899893</v>
      </c>
      <c r="AH13" s="45">
        <v>14915.389627804887</v>
      </c>
      <c r="AI13" s="45">
        <v>14832.649413973608</v>
      </c>
      <c r="AJ13" s="45">
        <v>33921.667641497057</v>
      </c>
      <c r="AK13" s="46">
        <v>7608.3897856717804</v>
      </c>
      <c r="AL13" s="20"/>
      <c r="AM13" s="20"/>
      <c r="AN13" s="20" t="s">
        <v>9</v>
      </c>
      <c r="AO13" s="20"/>
    </row>
    <row r="14" spans="1:41">
      <c r="A14" s="20"/>
      <c r="B14" s="20"/>
      <c r="C14" s="20"/>
      <c r="D14" s="20"/>
      <c r="E14" s="44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6"/>
      <c r="AL14" s="20"/>
      <c r="AM14" s="20"/>
      <c r="AN14" s="20"/>
      <c r="AO14" s="20"/>
    </row>
    <row r="15" spans="1:41">
      <c r="A15" s="16"/>
      <c r="B15" s="16"/>
      <c r="C15" s="16" t="s">
        <v>3</v>
      </c>
      <c r="D15" s="16" t="s">
        <v>41</v>
      </c>
      <c r="E15" s="41">
        <v>1545077.2276465055</v>
      </c>
      <c r="F15" s="42">
        <v>1289.5849866020949</v>
      </c>
      <c r="G15" s="42">
        <v>263461.80287519476</v>
      </c>
      <c r="H15" s="42">
        <v>98.953303427388462</v>
      </c>
      <c r="I15" s="42">
        <v>26941.904464910858</v>
      </c>
      <c r="J15" s="42">
        <v>77752.995836807531</v>
      </c>
      <c r="K15" s="42">
        <v>19947.449500051942</v>
      </c>
      <c r="L15" s="42">
        <v>104550.20706654187</v>
      </c>
      <c r="M15" s="42">
        <v>0</v>
      </c>
      <c r="N15" s="42">
        <v>20867.258745577314</v>
      </c>
      <c r="O15" s="42">
        <v>39071.912840920893</v>
      </c>
      <c r="P15" s="42">
        <v>12.76816818417916</v>
      </c>
      <c r="Q15" s="42">
        <v>0</v>
      </c>
      <c r="R15" s="42">
        <v>70.224925012985352</v>
      </c>
      <c r="S15" s="42">
        <v>549.03123191970371</v>
      </c>
      <c r="T15" s="42">
        <v>43972.069411233737</v>
      </c>
      <c r="U15" s="42">
        <v>319.20420460447889</v>
      </c>
      <c r="V15" s="42">
        <v>86179.440367092102</v>
      </c>
      <c r="W15" s="42">
        <v>210.67477503895611</v>
      </c>
      <c r="X15" s="42">
        <v>1083.2036853211216</v>
      </c>
      <c r="Y15" s="42">
        <v>68793.565448289242</v>
      </c>
      <c r="Z15" s="42">
        <v>20077.449166505303</v>
      </c>
      <c r="AA15" s="42">
        <v>306.43603642029967</v>
      </c>
      <c r="AB15" s="42">
        <v>217.05885913104569</v>
      </c>
      <c r="AC15" s="42">
        <v>765034.58734413446</v>
      </c>
      <c r="AD15" s="42">
        <v>386.23708757141952</v>
      </c>
      <c r="AE15" s="42">
        <v>114.9135136576124</v>
      </c>
      <c r="AF15" s="42">
        <v>3372.480588644627</v>
      </c>
      <c r="AG15" s="42">
        <v>0</v>
      </c>
      <c r="AH15" s="42">
        <v>0</v>
      </c>
      <c r="AI15" s="42">
        <v>0</v>
      </c>
      <c r="AJ15" s="42">
        <v>0</v>
      </c>
      <c r="AK15" s="43">
        <v>395.81321370955379</v>
      </c>
      <c r="AL15" s="16"/>
      <c r="AM15" s="16" t="s">
        <v>3</v>
      </c>
      <c r="AN15" s="16"/>
      <c r="AO15" s="16"/>
    </row>
    <row r="16" spans="1:41">
      <c r="A16" s="20"/>
      <c r="B16" s="20"/>
      <c r="C16" s="20"/>
      <c r="D16" s="20" t="s">
        <v>8</v>
      </c>
      <c r="E16" s="44">
        <v>1532633.0517299999</v>
      </c>
      <c r="F16" s="45">
        <v>0</v>
      </c>
      <c r="G16" s="45">
        <v>262408.429</v>
      </c>
      <c r="H16" s="45">
        <v>0</v>
      </c>
      <c r="I16" s="45">
        <v>26809.434720000001</v>
      </c>
      <c r="J16" s="45">
        <v>77073.090880999996</v>
      </c>
      <c r="K16" s="45">
        <v>19666.549800000001</v>
      </c>
      <c r="L16" s="45">
        <v>102848.848656</v>
      </c>
      <c r="M16" s="45">
        <v>0</v>
      </c>
      <c r="N16" s="45">
        <v>20203.313999999998</v>
      </c>
      <c r="O16" s="45">
        <v>39008.072</v>
      </c>
      <c r="P16" s="45">
        <v>0</v>
      </c>
      <c r="Q16" s="45">
        <v>0</v>
      </c>
      <c r="R16" s="45">
        <v>0</v>
      </c>
      <c r="S16" s="45">
        <v>0</v>
      </c>
      <c r="T16" s="45">
        <v>42708.020761</v>
      </c>
      <c r="U16" s="45">
        <v>0</v>
      </c>
      <c r="V16" s="45">
        <v>86173.056283000013</v>
      </c>
      <c r="W16" s="45">
        <v>0</v>
      </c>
      <c r="X16" s="45">
        <v>575.66899999999998</v>
      </c>
      <c r="Y16" s="45">
        <v>68704.188270999992</v>
      </c>
      <c r="Z16" s="45">
        <v>19557.146313000001</v>
      </c>
      <c r="AA16" s="45">
        <v>0</v>
      </c>
      <c r="AB16" s="45">
        <v>0</v>
      </c>
      <c r="AC16" s="45">
        <v>763569.44004499994</v>
      </c>
      <c r="AD16" s="45">
        <v>0</v>
      </c>
      <c r="AE16" s="45">
        <v>0</v>
      </c>
      <c r="AF16" s="45">
        <v>3327.7919999999999</v>
      </c>
      <c r="AG16" s="45">
        <v>0</v>
      </c>
      <c r="AH16" s="45">
        <v>0</v>
      </c>
      <c r="AI16" s="45">
        <v>0</v>
      </c>
      <c r="AJ16" s="45">
        <v>0</v>
      </c>
      <c r="AK16" s="46">
        <v>0</v>
      </c>
      <c r="AL16" s="20"/>
      <c r="AM16" s="20"/>
      <c r="AN16" s="20" t="s">
        <v>8</v>
      </c>
      <c r="AO16" s="20"/>
    </row>
    <row r="17" spans="1:43">
      <c r="A17" s="20"/>
      <c r="B17" s="20"/>
      <c r="C17" s="20"/>
      <c r="D17" s="20" t="s">
        <v>9</v>
      </c>
      <c r="E17" s="44">
        <v>12444.17591650561</v>
      </c>
      <c r="F17" s="45">
        <v>1289.5849866020949</v>
      </c>
      <c r="G17" s="45">
        <v>1053.3738751947801</v>
      </c>
      <c r="H17" s="45">
        <v>98.953303427388462</v>
      </c>
      <c r="I17" s="45">
        <v>132.46974491085871</v>
      </c>
      <c r="J17" s="45">
        <v>679.90495580754009</v>
      </c>
      <c r="K17" s="45">
        <v>280.89970005194152</v>
      </c>
      <c r="L17" s="45">
        <v>1701.3584105418729</v>
      </c>
      <c r="M17" s="45">
        <v>0</v>
      </c>
      <c r="N17" s="45">
        <v>663.9447455773161</v>
      </c>
      <c r="O17" s="45">
        <v>63.840840920895779</v>
      </c>
      <c r="P17" s="45">
        <v>12.76816818417916</v>
      </c>
      <c r="Q17" s="45">
        <v>0</v>
      </c>
      <c r="R17" s="45">
        <v>70.224925012985352</v>
      </c>
      <c r="S17" s="45">
        <v>549.03123191970371</v>
      </c>
      <c r="T17" s="45">
        <v>1264.048650233736</v>
      </c>
      <c r="U17" s="45">
        <v>319.20420460447889</v>
      </c>
      <c r="V17" s="45">
        <v>6.3840840920895783</v>
      </c>
      <c r="W17" s="45">
        <v>210.67477503895611</v>
      </c>
      <c r="X17" s="45">
        <v>507.53468532112151</v>
      </c>
      <c r="Y17" s="45">
        <v>89.377177289254092</v>
      </c>
      <c r="Z17" s="45">
        <v>520.30285350530062</v>
      </c>
      <c r="AA17" s="45">
        <v>306.43603642029967</v>
      </c>
      <c r="AB17" s="45">
        <v>217.05885913104569</v>
      </c>
      <c r="AC17" s="45">
        <v>1465.1472991345579</v>
      </c>
      <c r="AD17" s="45">
        <v>386.23708757141952</v>
      </c>
      <c r="AE17" s="45">
        <v>114.9135136576124</v>
      </c>
      <c r="AF17" s="45">
        <v>44.688588644627053</v>
      </c>
      <c r="AG17" s="45">
        <v>0</v>
      </c>
      <c r="AH17" s="45">
        <v>0</v>
      </c>
      <c r="AI17" s="45">
        <v>0</v>
      </c>
      <c r="AJ17" s="45">
        <v>0</v>
      </c>
      <c r="AK17" s="46">
        <v>395.81321370955379</v>
      </c>
      <c r="AL17" s="20"/>
      <c r="AM17" s="20"/>
      <c r="AN17" s="20" t="s">
        <v>9</v>
      </c>
      <c r="AO17" s="20"/>
    </row>
    <row r="18" spans="1:43">
      <c r="A18" s="16"/>
      <c r="B18" s="16" t="s">
        <v>64</v>
      </c>
      <c r="C18" s="16"/>
      <c r="D18" s="16"/>
      <c r="E18" s="189">
        <v>1</v>
      </c>
      <c r="F18" s="191">
        <v>9.1797997892808392E-3</v>
      </c>
      <c r="G18" s="191">
        <v>5.59339968069541E-2</v>
      </c>
      <c r="H18" s="191">
        <v>3.4969313729439773E-3</v>
      </c>
      <c r="I18" s="191">
        <v>7.708892372515137E-3</v>
      </c>
      <c r="J18" s="191">
        <v>1.8538637382133079E-2</v>
      </c>
      <c r="K18" s="191">
        <v>5.7944185471985503E-3</v>
      </c>
      <c r="L18" s="191">
        <v>9.0659354868809161E-2</v>
      </c>
      <c r="M18" s="191">
        <v>3.8863324462918903E-3</v>
      </c>
      <c r="N18" s="191">
        <v>9.8212113271557017E-2</v>
      </c>
      <c r="O18" s="191">
        <v>1.9756674173004484E-2</v>
      </c>
      <c r="P18" s="191">
        <v>4.8294329565085672E-4</v>
      </c>
      <c r="Q18" s="191">
        <v>1.6740857184551229E-3</v>
      </c>
      <c r="R18" s="191">
        <v>7.2385597482730796E-2</v>
      </c>
      <c r="S18" s="191">
        <v>3.3081954543296458E-3</v>
      </c>
      <c r="T18" s="191">
        <v>1.8589736777583844E-2</v>
      </c>
      <c r="U18" s="191">
        <v>1.4184897619295409E-3</v>
      </c>
      <c r="V18" s="191">
        <v>1.766007169740462E-2</v>
      </c>
      <c r="W18" s="191">
        <v>3.0344757673341836E-3</v>
      </c>
      <c r="X18" s="191">
        <v>1.7483374967968989E-2</v>
      </c>
      <c r="Y18" s="191">
        <v>3.4193065054329293E-2</v>
      </c>
      <c r="Z18" s="191">
        <v>3.9424205336801812E-2</v>
      </c>
      <c r="AA18" s="191">
        <v>3.3189529021599919E-2</v>
      </c>
      <c r="AB18" s="191">
        <v>1.5782619174601525E-2</v>
      </c>
      <c r="AC18" s="191">
        <v>0.19702468258157077</v>
      </c>
      <c r="AD18" s="191">
        <v>1.1513445764841933E-2</v>
      </c>
      <c r="AE18" s="191">
        <v>9.4730755366181536E-3</v>
      </c>
      <c r="AF18" s="191">
        <v>4.6497404149417533E-2</v>
      </c>
      <c r="AG18" s="191">
        <v>4.7775698316802485E-2</v>
      </c>
      <c r="AH18" s="191">
        <v>3.3780752176962692E-2</v>
      </c>
      <c r="AI18" s="191">
        <v>6.9090082432586686E-2</v>
      </c>
      <c r="AJ18" s="191">
        <v>1.1532213338687491E-2</v>
      </c>
      <c r="AK18" s="192">
        <v>1.5191051611040422E-3</v>
      </c>
      <c r="AL18" s="16" t="s">
        <v>64</v>
      </c>
      <c r="AM18" s="16"/>
      <c r="AN18" s="16"/>
      <c r="AO18" s="16"/>
    </row>
    <row r="19" spans="1:43">
      <c r="A19" s="20"/>
      <c r="B19" s="20" t="s">
        <v>5</v>
      </c>
      <c r="C19" s="20"/>
      <c r="D19" s="20"/>
      <c r="E19" s="147"/>
      <c r="F19" s="148"/>
      <c r="G19" s="148"/>
      <c r="H19" s="148"/>
      <c r="I19" s="148"/>
      <c r="J19" s="148"/>
      <c r="K19" s="148"/>
      <c r="L19" s="148"/>
      <c r="M19" s="148"/>
      <c r="N19" s="148"/>
      <c r="O19" s="148"/>
      <c r="P19" s="148"/>
      <c r="Q19" s="148"/>
      <c r="R19" s="148"/>
      <c r="S19" s="148"/>
      <c r="T19" s="148"/>
      <c r="U19" s="148"/>
      <c r="V19" s="148"/>
      <c r="W19" s="148"/>
      <c r="X19" s="148"/>
      <c r="Y19" s="148"/>
      <c r="Z19" s="148"/>
      <c r="AA19" s="148"/>
      <c r="AB19" s="148"/>
      <c r="AC19" s="148"/>
      <c r="AD19" s="148"/>
      <c r="AE19" s="148"/>
      <c r="AF19" s="148"/>
      <c r="AG19" s="148"/>
      <c r="AH19" s="148"/>
      <c r="AI19" s="148"/>
      <c r="AJ19" s="148"/>
      <c r="AK19" s="149"/>
      <c r="AL19" s="20" t="s">
        <v>5</v>
      </c>
      <c r="AM19" s="20"/>
      <c r="AN19" s="20"/>
      <c r="AO19" s="20"/>
    </row>
    <row r="20" spans="1:43">
      <c r="A20" s="195" t="s">
        <v>2</v>
      </c>
      <c r="B20" s="16" t="s">
        <v>42</v>
      </c>
      <c r="C20" s="16"/>
      <c r="D20" s="16"/>
      <c r="E20" s="17">
        <v>2133592.3777825539</v>
      </c>
      <c r="F20" s="84">
        <v>41447.435242196087</v>
      </c>
      <c r="G20" s="84">
        <v>27389.28924063854</v>
      </c>
      <c r="H20" s="84">
        <v>14945.58404067791</v>
      </c>
      <c r="I20" s="84">
        <v>9006.5249341399831</v>
      </c>
      <c r="J20" s="84">
        <v>14306.49278929327</v>
      </c>
      <c r="K20" s="84">
        <v>10583.486410566669</v>
      </c>
      <c r="L20" s="84">
        <v>142876.58031790541</v>
      </c>
      <c r="M20" s="84">
        <v>12532.35079135691</v>
      </c>
      <c r="N20" s="84">
        <v>55428.833591197726</v>
      </c>
      <c r="O20" s="84">
        <v>54307.32984779447</v>
      </c>
      <c r="P20" s="84">
        <v>2531.872107259494</v>
      </c>
      <c r="Q20" s="84">
        <v>6605.2769728331077</v>
      </c>
      <c r="R20" s="84">
        <v>47089.57777882243</v>
      </c>
      <c r="S20" s="84">
        <v>16881.933164804828</v>
      </c>
      <c r="T20" s="84">
        <v>50323.35516374615</v>
      </c>
      <c r="U20" s="84">
        <v>7154.8537459171766</v>
      </c>
      <c r="V20" s="84">
        <v>6871.9180700833886</v>
      </c>
      <c r="W20" s="84">
        <v>15778.05376090652</v>
      </c>
      <c r="X20" s="84">
        <v>80626.424233821424</v>
      </c>
      <c r="Y20" s="84">
        <v>110977.84552661161</v>
      </c>
      <c r="Z20" s="84">
        <v>176365.28243739871</v>
      </c>
      <c r="AA20" s="84">
        <v>173509.1554477477</v>
      </c>
      <c r="AB20" s="84">
        <v>82941.955388195871</v>
      </c>
      <c r="AC20" s="84">
        <v>265032.92567608552</v>
      </c>
      <c r="AD20" s="84">
        <v>55221.517526664</v>
      </c>
      <c r="AE20" s="84">
        <v>43682.83766875141</v>
      </c>
      <c r="AF20" s="84">
        <v>128454.8691027235</v>
      </c>
      <c r="AG20" s="84">
        <v>190002.0624359989</v>
      </c>
      <c r="AH20" s="84">
        <v>169583.81465164811</v>
      </c>
      <c r="AI20" s="84">
        <v>52806.578285344898</v>
      </c>
      <c r="AJ20" s="84">
        <v>60763.519839497058</v>
      </c>
      <c r="AK20" s="117">
        <v>7562.8415919259478</v>
      </c>
      <c r="AL20" s="16" t="s">
        <v>42</v>
      </c>
      <c r="AM20" s="16"/>
      <c r="AN20" s="16"/>
      <c r="AO20" s="195" t="s">
        <v>2</v>
      </c>
    </row>
    <row r="21" spans="1:43">
      <c r="A21" s="195"/>
      <c r="B21" s="20" t="s">
        <v>5</v>
      </c>
      <c r="C21" s="20"/>
      <c r="D21" s="20" t="s">
        <v>8</v>
      </c>
      <c r="E21" s="21">
        <v>1492491.0437469999</v>
      </c>
      <c r="F21" s="82">
        <v>8981.4171600000009</v>
      </c>
      <c r="G21" s="82">
        <v>4278.6342000000004</v>
      </c>
      <c r="H21" s="82">
        <v>6158.4152050000002</v>
      </c>
      <c r="I21" s="82">
        <v>1670.3389999999999</v>
      </c>
      <c r="J21" s="82">
        <v>2038.0920000000001</v>
      </c>
      <c r="K21" s="82">
        <v>4723.0876840000001</v>
      </c>
      <c r="L21" s="82">
        <v>95115.931721999994</v>
      </c>
      <c r="M21" s="82">
        <v>8156.7968609999998</v>
      </c>
      <c r="N21" s="82">
        <v>31587.270650999999</v>
      </c>
      <c r="O21" s="82">
        <v>29329.578741000001</v>
      </c>
      <c r="P21" s="82">
        <v>305.12299999999999</v>
      </c>
      <c r="Q21" s="82">
        <v>1116.76</v>
      </c>
      <c r="R21" s="82">
        <v>21120.562999999998</v>
      </c>
      <c r="S21" s="82">
        <v>7764.152709</v>
      </c>
      <c r="T21" s="82">
        <v>34133.846608</v>
      </c>
      <c r="U21" s="82">
        <v>3560.393</v>
      </c>
      <c r="V21" s="82">
        <v>1580.61</v>
      </c>
      <c r="W21" s="82">
        <v>3790.0239999999999</v>
      </c>
      <c r="X21" s="82">
        <v>38751.702633000001</v>
      </c>
      <c r="Y21" s="82">
        <v>78077.905740000002</v>
      </c>
      <c r="Z21" s="82">
        <v>152009.66557000001</v>
      </c>
      <c r="AA21" s="82">
        <v>152491.57490400001</v>
      </c>
      <c r="AB21" s="82">
        <v>54320.281432999996</v>
      </c>
      <c r="AC21" s="82">
        <v>203542.46335100001</v>
      </c>
      <c r="AD21" s="82">
        <v>33712.484847</v>
      </c>
      <c r="AE21" s="82">
        <v>23855.796249999999</v>
      </c>
      <c r="AF21" s="82">
        <v>103044.91978900001</v>
      </c>
      <c r="AG21" s="82">
        <v>167410.21824700001</v>
      </c>
      <c r="AH21" s="82">
        <v>155041.424348</v>
      </c>
      <c r="AI21" s="82">
        <v>37979.718895999998</v>
      </c>
      <c r="AJ21" s="82">
        <v>26841.852198</v>
      </c>
      <c r="AK21" s="118">
        <v>0</v>
      </c>
      <c r="AL21" s="20" t="s">
        <v>5</v>
      </c>
      <c r="AM21" s="20"/>
      <c r="AN21" s="20" t="s">
        <v>8</v>
      </c>
      <c r="AO21" s="195"/>
    </row>
    <row r="22" spans="1:43">
      <c r="A22" s="195"/>
      <c r="B22" s="20" t="s">
        <v>5</v>
      </c>
      <c r="C22" s="20"/>
      <c r="D22" s="20" t="s">
        <v>9</v>
      </c>
      <c r="E22" s="21">
        <v>641101.33403555467</v>
      </c>
      <c r="F22" s="82">
        <v>32466.018082196089</v>
      </c>
      <c r="G22" s="82">
        <v>23110.65504063854</v>
      </c>
      <c r="H22" s="82">
        <v>8787.1688356779123</v>
      </c>
      <c r="I22" s="82">
        <v>7336.1859341399822</v>
      </c>
      <c r="J22" s="82">
        <v>12268.40078929327</v>
      </c>
      <c r="K22" s="82">
        <v>5860.3987265666683</v>
      </c>
      <c r="L22" s="82">
        <v>47760.648595905383</v>
      </c>
      <c r="M22" s="82">
        <v>4375.5539303569076</v>
      </c>
      <c r="N22" s="82">
        <v>23841.562940197731</v>
      </c>
      <c r="O22" s="82">
        <v>24977.751106794469</v>
      </c>
      <c r="P22" s="82">
        <v>2226.749107259493</v>
      </c>
      <c r="Q22" s="82">
        <v>5488.5169728331084</v>
      </c>
      <c r="R22" s="82">
        <v>25969.014778822431</v>
      </c>
      <c r="S22" s="82">
        <v>9117.7804558048319</v>
      </c>
      <c r="T22" s="82">
        <v>16189.50855574615</v>
      </c>
      <c r="U22" s="82">
        <v>3594.4607459171762</v>
      </c>
      <c r="V22" s="82">
        <v>5291.3080700833898</v>
      </c>
      <c r="W22" s="82">
        <v>11988.02976090652</v>
      </c>
      <c r="X22" s="82">
        <v>41874.721600821424</v>
      </c>
      <c r="Y22" s="82">
        <v>32899.939786611598</v>
      </c>
      <c r="Z22" s="82">
        <v>24355.61686739873</v>
      </c>
      <c r="AA22" s="82">
        <v>21017.580543747699</v>
      </c>
      <c r="AB22" s="82">
        <v>28621.673955195871</v>
      </c>
      <c r="AC22" s="82">
        <v>61490.462325085493</v>
      </c>
      <c r="AD22" s="82">
        <v>21509.032679664</v>
      </c>
      <c r="AE22" s="82">
        <v>19827.041418751411</v>
      </c>
      <c r="AF22" s="82">
        <v>25409.949313723511</v>
      </c>
      <c r="AG22" s="82">
        <v>22591.84418899893</v>
      </c>
      <c r="AH22" s="82">
        <v>14542.390303648101</v>
      </c>
      <c r="AI22" s="82">
        <v>14826.8593893449</v>
      </c>
      <c r="AJ22" s="82">
        <v>33921.667641497057</v>
      </c>
      <c r="AK22" s="118">
        <v>7562.8415919259478</v>
      </c>
      <c r="AL22" s="20" t="s">
        <v>5</v>
      </c>
      <c r="AM22" s="20"/>
      <c r="AN22" s="20" t="s">
        <v>9</v>
      </c>
      <c r="AO22" s="195"/>
    </row>
    <row r="23" spans="1:43">
      <c r="A23" s="195"/>
      <c r="B23" s="16" t="s">
        <v>10</v>
      </c>
      <c r="C23" s="16"/>
      <c r="D23" s="16"/>
      <c r="E23" s="17">
        <v>4494.5952721810336</v>
      </c>
      <c r="F23" s="84">
        <v>0</v>
      </c>
      <c r="G23" s="84">
        <v>0</v>
      </c>
      <c r="H23" s="84">
        <v>1.5633066497510231</v>
      </c>
      <c r="I23" s="84">
        <v>0</v>
      </c>
      <c r="J23" s="84">
        <v>0</v>
      </c>
      <c r="K23" s="84">
        <v>0</v>
      </c>
      <c r="L23" s="84">
        <v>0</v>
      </c>
      <c r="M23" s="84">
        <v>0</v>
      </c>
      <c r="N23" s="84">
        <v>4424.3236732706209</v>
      </c>
      <c r="O23" s="84">
        <v>0</v>
      </c>
      <c r="P23" s="84">
        <v>0</v>
      </c>
      <c r="Q23" s="84">
        <v>0</v>
      </c>
      <c r="R23" s="84">
        <v>0</v>
      </c>
      <c r="S23" s="84">
        <v>0</v>
      </c>
      <c r="T23" s="84">
        <v>0</v>
      </c>
      <c r="U23" s="84">
        <v>0</v>
      </c>
      <c r="V23" s="84">
        <v>0</v>
      </c>
      <c r="W23" s="84">
        <v>0</v>
      </c>
      <c r="X23" s="84">
        <v>0</v>
      </c>
      <c r="Y23" s="84">
        <v>0</v>
      </c>
      <c r="Z23" s="84">
        <v>0</v>
      </c>
      <c r="AA23" s="84">
        <v>0</v>
      </c>
      <c r="AB23" s="84">
        <v>0</v>
      </c>
      <c r="AC23" s="84">
        <v>5.7900246287074921</v>
      </c>
      <c r="AD23" s="84">
        <v>0</v>
      </c>
      <c r="AE23" s="84">
        <v>11.580049257414981</v>
      </c>
      <c r="AF23" s="84">
        <v>0</v>
      </c>
      <c r="AG23" s="84">
        <v>0</v>
      </c>
      <c r="AH23" s="84">
        <v>0</v>
      </c>
      <c r="AI23" s="84">
        <v>5.7900246287074921</v>
      </c>
      <c r="AJ23" s="84">
        <v>0</v>
      </c>
      <c r="AK23" s="117">
        <v>45.548193745832272</v>
      </c>
      <c r="AL23" s="16" t="s">
        <v>10</v>
      </c>
      <c r="AM23" s="115"/>
      <c r="AN23" s="115"/>
      <c r="AO23" s="195"/>
    </row>
    <row r="24" spans="1:43">
      <c r="A24" s="195"/>
      <c r="B24" s="20" t="s">
        <v>5</v>
      </c>
      <c r="C24" s="20"/>
      <c r="D24" s="20" t="s">
        <v>8</v>
      </c>
      <c r="E24" s="21">
        <v>4418.1476469999998</v>
      </c>
      <c r="F24" s="82">
        <v>0</v>
      </c>
      <c r="G24" s="82">
        <v>0</v>
      </c>
      <c r="H24" s="82">
        <v>0</v>
      </c>
      <c r="I24" s="82">
        <v>0</v>
      </c>
      <c r="J24" s="82">
        <v>0</v>
      </c>
      <c r="K24" s="82">
        <v>0</v>
      </c>
      <c r="L24" s="82">
        <v>0</v>
      </c>
      <c r="M24" s="82">
        <v>0</v>
      </c>
      <c r="N24" s="82">
        <v>4418.1476469999998</v>
      </c>
      <c r="O24" s="82">
        <v>0</v>
      </c>
      <c r="P24" s="82">
        <v>0</v>
      </c>
      <c r="Q24" s="82">
        <v>0</v>
      </c>
      <c r="R24" s="82">
        <v>0</v>
      </c>
      <c r="S24" s="82">
        <v>0</v>
      </c>
      <c r="T24" s="82">
        <v>0</v>
      </c>
      <c r="U24" s="82">
        <v>0</v>
      </c>
      <c r="V24" s="82">
        <v>0</v>
      </c>
      <c r="W24" s="82">
        <v>0</v>
      </c>
      <c r="X24" s="82">
        <v>0</v>
      </c>
      <c r="Y24" s="82">
        <v>0</v>
      </c>
      <c r="Z24" s="82">
        <v>0</v>
      </c>
      <c r="AA24" s="82">
        <v>0</v>
      </c>
      <c r="AB24" s="82">
        <v>0</v>
      </c>
      <c r="AC24" s="82">
        <v>0</v>
      </c>
      <c r="AD24" s="82">
        <v>0</v>
      </c>
      <c r="AE24" s="82">
        <v>0</v>
      </c>
      <c r="AF24" s="82">
        <v>0</v>
      </c>
      <c r="AG24" s="82">
        <v>0</v>
      </c>
      <c r="AH24" s="82">
        <v>0</v>
      </c>
      <c r="AI24" s="82">
        <v>0</v>
      </c>
      <c r="AJ24" s="82">
        <v>0</v>
      </c>
      <c r="AK24" s="118">
        <v>0</v>
      </c>
      <c r="AL24" s="116" t="s">
        <v>5</v>
      </c>
      <c r="AM24" s="116"/>
      <c r="AN24" s="20" t="s">
        <v>8</v>
      </c>
      <c r="AO24" s="195"/>
    </row>
    <row r="25" spans="1:43">
      <c r="A25" s="195"/>
      <c r="B25" s="20" t="s">
        <v>5</v>
      </c>
      <c r="C25" s="20"/>
      <c r="D25" s="20" t="s">
        <v>9</v>
      </c>
      <c r="E25" s="21">
        <v>76.447625181034581</v>
      </c>
      <c r="F25" s="82">
        <v>0</v>
      </c>
      <c r="G25" s="82">
        <v>0</v>
      </c>
      <c r="H25" s="82">
        <v>1.5633066497510231</v>
      </c>
      <c r="I25" s="82">
        <v>0</v>
      </c>
      <c r="J25" s="82">
        <v>0</v>
      </c>
      <c r="K25" s="82">
        <v>0</v>
      </c>
      <c r="L25" s="82">
        <v>0</v>
      </c>
      <c r="M25" s="82">
        <v>0</v>
      </c>
      <c r="N25" s="82">
        <v>6.1760262706213247</v>
      </c>
      <c r="O25" s="82">
        <v>0</v>
      </c>
      <c r="P25" s="82">
        <v>0</v>
      </c>
      <c r="Q25" s="82">
        <v>0</v>
      </c>
      <c r="R25" s="82">
        <v>0</v>
      </c>
      <c r="S25" s="82">
        <v>0</v>
      </c>
      <c r="T25" s="82">
        <v>0</v>
      </c>
      <c r="U25" s="82">
        <v>0</v>
      </c>
      <c r="V25" s="82">
        <v>0</v>
      </c>
      <c r="W25" s="82">
        <v>0</v>
      </c>
      <c r="X25" s="82">
        <v>0</v>
      </c>
      <c r="Y25" s="82">
        <v>0</v>
      </c>
      <c r="Z25" s="82">
        <v>0</v>
      </c>
      <c r="AA25" s="82">
        <v>0</v>
      </c>
      <c r="AB25" s="82">
        <v>0</v>
      </c>
      <c r="AC25" s="82">
        <v>5.7900246287074921</v>
      </c>
      <c r="AD25" s="82">
        <v>0</v>
      </c>
      <c r="AE25" s="82">
        <v>11.580049257414981</v>
      </c>
      <c r="AF25" s="82">
        <v>0</v>
      </c>
      <c r="AG25" s="82">
        <v>0</v>
      </c>
      <c r="AH25" s="82">
        <v>0</v>
      </c>
      <c r="AI25" s="82">
        <v>5.7900246287074921</v>
      </c>
      <c r="AJ25" s="82">
        <v>0</v>
      </c>
      <c r="AK25" s="118">
        <v>45.548193745832272</v>
      </c>
      <c r="AL25" s="116" t="s">
        <v>5</v>
      </c>
      <c r="AM25" s="116"/>
      <c r="AN25" s="20" t="s">
        <v>9</v>
      </c>
      <c r="AO25" s="195"/>
    </row>
    <row r="26" spans="1:43">
      <c r="A26" s="195"/>
      <c r="B26" s="16" t="s">
        <v>11</v>
      </c>
      <c r="C26" s="16"/>
      <c r="D26" s="16"/>
      <c r="E26" s="17">
        <v>717533.35703499999</v>
      </c>
      <c r="F26" s="84">
        <v>0</v>
      </c>
      <c r="G26" s="84">
        <v>3866.5327550000002</v>
      </c>
      <c r="H26" s="84">
        <v>0</v>
      </c>
      <c r="I26" s="84">
        <v>1014.819</v>
      </c>
      <c r="J26" s="84">
        <v>0</v>
      </c>
      <c r="K26" s="84">
        <v>0</v>
      </c>
      <c r="L26" s="84">
        <v>0</v>
      </c>
      <c r="M26" s="84">
        <v>0</v>
      </c>
      <c r="N26" s="84">
        <v>0</v>
      </c>
      <c r="O26" s="84">
        <v>0</v>
      </c>
      <c r="P26" s="84">
        <v>0</v>
      </c>
      <c r="Q26" s="84">
        <v>72.516999999999996</v>
      </c>
      <c r="R26" s="84">
        <v>333287</v>
      </c>
      <c r="S26" s="84">
        <v>0</v>
      </c>
      <c r="T26" s="84">
        <v>0</v>
      </c>
      <c r="U26" s="84">
        <v>0</v>
      </c>
      <c r="V26" s="84">
        <v>0</v>
      </c>
      <c r="W26" s="84">
        <v>0</v>
      </c>
      <c r="X26" s="84">
        <v>139.542</v>
      </c>
      <c r="Y26" s="84">
        <v>392.702</v>
      </c>
      <c r="Z26" s="84">
        <v>0</v>
      </c>
      <c r="AA26" s="84">
        <v>490.666</v>
      </c>
      <c r="AB26" s="84">
        <v>0</v>
      </c>
      <c r="AC26" s="84">
        <v>0</v>
      </c>
      <c r="AD26" s="84">
        <v>0</v>
      </c>
      <c r="AE26" s="84">
        <v>0</v>
      </c>
      <c r="AF26" s="84">
        <v>0</v>
      </c>
      <c r="AG26" s="84">
        <v>61729.284119999997</v>
      </c>
      <c r="AH26" s="84">
        <v>5315.2941600000004</v>
      </c>
      <c r="AI26" s="84">
        <v>311225</v>
      </c>
      <c r="AJ26" s="84">
        <v>0</v>
      </c>
      <c r="AK26" s="117">
        <v>0</v>
      </c>
      <c r="AL26" s="16" t="s">
        <v>11</v>
      </c>
      <c r="AM26" s="16"/>
      <c r="AN26" s="16"/>
      <c r="AO26" s="195"/>
    </row>
    <row r="27" spans="1:43">
      <c r="A27" s="195"/>
      <c r="B27" s="20"/>
      <c r="C27" s="20"/>
      <c r="D27" s="20" t="s">
        <v>8</v>
      </c>
      <c r="E27" s="21">
        <v>716125.83603500004</v>
      </c>
      <c r="F27" s="82">
        <v>0</v>
      </c>
      <c r="G27" s="82">
        <v>3866.5327550000002</v>
      </c>
      <c r="H27" s="82">
        <v>0</v>
      </c>
      <c r="I27" s="82">
        <v>0</v>
      </c>
      <c r="J27" s="82">
        <v>0</v>
      </c>
      <c r="K27" s="82">
        <v>0</v>
      </c>
      <c r="L27" s="82">
        <v>0</v>
      </c>
      <c r="M27" s="82">
        <v>0</v>
      </c>
      <c r="N27" s="82">
        <v>0</v>
      </c>
      <c r="O27" s="82">
        <v>0</v>
      </c>
      <c r="P27" s="82">
        <v>0</v>
      </c>
      <c r="Q27" s="82">
        <v>72.516999999999996</v>
      </c>
      <c r="R27" s="82">
        <v>333287</v>
      </c>
      <c r="S27" s="82">
        <v>0</v>
      </c>
      <c r="T27" s="82">
        <v>0</v>
      </c>
      <c r="U27" s="82">
        <v>0</v>
      </c>
      <c r="V27" s="82">
        <v>0</v>
      </c>
      <c r="W27" s="82">
        <v>0</v>
      </c>
      <c r="X27" s="82">
        <v>139.542</v>
      </c>
      <c r="Y27" s="82">
        <v>0</v>
      </c>
      <c r="Z27" s="82">
        <v>0</v>
      </c>
      <c r="AA27" s="82">
        <v>490.666</v>
      </c>
      <c r="AB27" s="82">
        <v>0</v>
      </c>
      <c r="AC27" s="82">
        <v>0</v>
      </c>
      <c r="AD27" s="82">
        <v>0</v>
      </c>
      <c r="AE27" s="82">
        <v>0</v>
      </c>
      <c r="AF27" s="82">
        <v>0</v>
      </c>
      <c r="AG27" s="82">
        <v>61729.284119999997</v>
      </c>
      <c r="AH27" s="82">
        <v>5315.2941600000004</v>
      </c>
      <c r="AI27" s="82">
        <v>311225</v>
      </c>
      <c r="AJ27" s="82">
        <v>0</v>
      </c>
      <c r="AK27" s="118">
        <v>0</v>
      </c>
      <c r="AL27" s="20"/>
      <c r="AM27" s="20"/>
      <c r="AN27" s="20" t="s">
        <v>8</v>
      </c>
      <c r="AO27" s="195"/>
    </row>
    <row r="28" spans="1:43">
      <c r="A28" s="195"/>
      <c r="B28" s="20" t="s">
        <v>5</v>
      </c>
      <c r="C28" s="20"/>
      <c r="D28" s="20" t="s">
        <v>9</v>
      </c>
      <c r="E28" s="21">
        <v>1407.521</v>
      </c>
      <c r="F28" s="82">
        <v>0</v>
      </c>
      <c r="G28" s="82">
        <v>0</v>
      </c>
      <c r="H28" s="82">
        <v>0</v>
      </c>
      <c r="I28" s="82">
        <v>1014.819</v>
      </c>
      <c r="J28" s="82">
        <v>0</v>
      </c>
      <c r="K28" s="82">
        <v>0</v>
      </c>
      <c r="L28" s="82">
        <v>0</v>
      </c>
      <c r="M28" s="82">
        <v>0</v>
      </c>
      <c r="N28" s="82">
        <v>0</v>
      </c>
      <c r="O28" s="82">
        <v>0</v>
      </c>
      <c r="P28" s="82">
        <v>0</v>
      </c>
      <c r="Q28" s="82">
        <v>0</v>
      </c>
      <c r="R28" s="82">
        <v>0</v>
      </c>
      <c r="S28" s="82">
        <v>0</v>
      </c>
      <c r="T28" s="82">
        <v>0</v>
      </c>
      <c r="U28" s="82">
        <v>0</v>
      </c>
      <c r="V28" s="82">
        <v>0</v>
      </c>
      <c r="W28" s="82">
        <v>0</v>
      </c>
      <c r="X28" s="82">
        <v>0</v>
      </c>
      <c r="Y28" s="82">
        <v>392.702</v>
      </c>
      <c r="Z28" s="82">
        <v>0</v>
      </c>
      <c r="AA28" s="82">
        <v>0</v>
      </c>
      <c r="AB28" s="82">
        <v>0</v>
      </c>
      <c r="AC28" s="82">
        <v>0</v>
      </c>
      <c r="AD28" s="82">
        <v>0</v>
      </c>
      <c r="AE28" s="82">
        <v>0</v>
      </c>
      <c r="AF28" s="82">
        <v>0</v>
      </c>
      <c r="AG28" s="82">
        <v>0</v>
      </c>
      <c r="AH28" s="82">
        <v>0</v>
      </c>
      <c r="AI28" s="82">
        <v>0</v>
      </c>
      <c r="AJ28" s="82">
        <v>0</v>
      </c>
      <c r="AK28" s="118">
        <v>0</v>
      </c>
      <c r="AL28" s="20" t="s">
        <v>5</v>
      </c>
      <c r="AM28" s="20"/>
      <c r="AN28" s="20" t="s">
        <v>9</v>
      </c>
      <c r="AO28" s="195"/>
    </row>
    <row r="29" spans="1:43">
      <c r="A29" s="195"/>
      <c r="B29" s="16" t="s">
        <v>72</v>
      </c>
      <c r="C29" s="115"/>
      <c r="D29" s="115"/>
      <c r="E29" s="17">
        <v>423839.29810999997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423839.29810999997</v>
      </c>
      <c r="O29" s="84">
        <v>0</v>
      </c>
      <c r="P29" s="84">
        <v>0</v>
      </c>
      <c r="Q29" s="84">
        <v>0</v>
      </c>
      <c r="R29" s="84">
        <v>0</v>
      </c>
      <c r="S29" s="84">
        <v>0</v>
      </c>
      <c r="T29" s="84">
        <v>0</v>
      </c>
      <c r="U29" s="84">
        <v>0</v>
      </c>
      <c r="V29" s="84">
        <v>0</v>
      </c>
      <c r="W29" s="84">
        <v>0</v>
      </c>
      <c r="X29" s="84">
        <v>0</v>
      </c>
      <c r="Y29" s="84">
        <v>0</v>
      </c>
      <c r="Z29" s="84">
        <v>0</v>
      </c>
      <c r="AA29" s="84">
        <v>0</v>
      </c>
      <c r="AB29" s="84">
        <v>0</v>
      </c>
      <c r="AC29" s="84">
        <v>0</v>
      </c>
      <c r="AD29" s="84">
        <v>0</v>
      </c>
      <c r="AE29" s="84">
        <v>0</v>
      </c>
      <c r="AF29" s="84">
        <v>0</v>
      </c>
      <c r="AG29" s="84">
        <v>0</v>
      </c>
      <c r="AH29" s="84">
        <v>0</v>
      </c>
      <c r="AI29" s="84">
        <v>0</v>
      </c>
      <c r="AJ29" s="84">
        <v>0</v>
      </c>
      <c r="AK29" s="117">
        <v>0</v>
      </c>
      <c r="AL29" s="16" t="s">
        <v>72</v>
      </c>
      <c r="AM29" s="115"/>
      <c r="AN29" s="115"/>
      <c r="AO29" s="195"/>
    </row>
    <row r="30" spans="1:43">
      <c r="A30" s="195"/>
      <c r="B30" s="116" t="s">
        <v>5</v>
      </c>
      <c r="C30" s="116"/>
      <c r="D30" s="116" t="s">
        <v>8</v>
      </c>
      <c r="E30" s="21">
        <v>423839.29810999997</v>
      </c>
      <c r="F30" s="82">
        <v>0</v>
      </c>
      <c r="G30" s="82">
        <v>0</v>
      </c>
      <c r="H30" s="82">
        <v>0</v>
      </c>
      <c r="I30" s="82">
        <v>0</v>
      </c>
      <c r="J30" s="82">
        <v>0</v>
      </c>
      <c r="K30" s="82">
        <v>0</v>
      </c>
      <c r="L30" s="82">
        <v>0</v>
      </c>
      <c r="M30" s="82">
        <v>0</v>
      </c>
      <c r="N30" s="82">
        <v>423839.29810999997</v>
      </c>
      <c r="O30" s="82">
        <v>0</v>
      </c>
      <c r="P30" s="82">
        <v>0</v>
      </c>
      <c r="Q30" s="82">
        <v>0</v>
      </c>
      <c r="R30" s="82">
        <v>0</v>
      </c>
      <c r="S30" s="82">
        <v>0</v>
      </c>
      <c r="T30" s="82">
        <v>0</v>
      </c>
      <c r="U30" s="82">
        <v>0</v>
      </c>
      <c r="V30" s="82">
        <v>0</v>
      </c>
      <c r="W30" s="82">
        <v>0</v>
      </c>
      <c r="X30" s="82">
        <v>0</v>
      </c>
      <c r="Y30" s="82">
        <v>0</v>
      </c>
      <c r="Z30" s="82">
        <v>0</v>
      </c>
      <c r="AA30" s="82">
        <v>0</v>
      </c>
      <c r="AB30" s="82">
        <v>0</v>
      </c>
      <c r="AC30" s="82">
        <v>0</v>
      </c>
      <c r="AD30" s="82">
        <v>0</v>
      </c>
      <c r="AE30" s="82">
        <v>0</v>
      </c>
      <c r="AF30" s="82">
        <v>0</v>
      </c>
      <c r="AG30" s="82">
        <v>0</v>
      </c>
      <c r="AH30" s="82">
        <v>0</v>
      </c>
      <c r="AI30" s="82">
        <v>0</v>
      </c>
      <c r="AJ30" s="82">
        <v>0</v>
      </c>
      <c r="AK30" s="118">
        <v>0</v>
      </c>
      <c r="AL30" s="116" t="s">
        <v>5</v>
      </c>
      <c r="AM30" s="116"/>
      <c r="AN30" s="116" t="s">
        <v>8</v>
      </c>
      <c r="AO30" s="195"/>
    </row>
    <row r="31" spans="1:43">
      <c r="A31" s="195"/>
      <c r="B31" s="16" t="s">
        <v>43</v>
      </c>
      <c r="C31" s="16"/>
      <c r="D31" s="16"/>
      <c r="E31" s="17">
        <v>379897.43138748372</v>
      </c>
      <c r="F31" s="84">
        <v>0</v>
      </c>
      <c r="G31" s="84">
        <v>0</v>
      </c>
      <c r="H31" s="84">
        <v>231.48968085317711</v>
      </c>
      <c r="I31" s="84">
        <v>1105.0864799999999</v>
      </c>
      <c r="J31" s="84">
        <v>5617.2000000000007</v>
      </c>
      <c r="K31" s="84">
        <v>0</v>
      </c>
      <c r="L31" s="84">
        <v>230259.61559999999</v>
      </c>
      <c r="M31" s="84">
        <v>7944.8318420000014</v>
      </c>
      <c r="N31" s="84">
        <v>5996.7911316305617</v>
      </c>
      <c r="O31" s="84">
        <v>10680.832323000001</v>
      </c>
      <c r="P31" s="84">
        <v>0</v>
      </c>
      <c r="Q31" s="84">
        <v>0</v>
      </c>
      <c r="R31" s="84">
        <v>0</v>
      </c>
      <c r="S31" s="84">
        <v>0</v>
      </c>
      <c r="T31" s="84">
        <v>0</v>
      </c>
      <c r="U31" s="84">
        <v>0</v>
      </c>
      <c r="V31" s="84">
        <v>0</v>
      </c>
      <c r="W31" s="84">
        <v>0</v>
      </c>
      <c r="X31" s="84">
        <v>0</v>
      </c>
      <c r="Y31" s="84">
        <v>0</v>
      </c>
      <c r="Z31" s="84">
        <v>354.58100000000002</v>
      </c>
      <c r="AA31" s="84">
        <v>0</v>
      </c>
      <c r="AB31" s="84">
        <v>0</v>
      </c>
      <c r="AC31" s="84">
        <v>1818.8523299999999</v>
      </c>
      <c r="AD31" s="84">
        <v>0</v>
      </c>
      <c r="AE31" s="84">
        <v>0</v>
      </c>
      <c r="AF31" s="84">
        <v>113168.633</v>
      </c>
      <c r="AG31" s="84">
        <v>0</v>
      </c>
      <c r="AH31" s="84">
        <v>2719.518</v>
      </c>
      <c r="AI31" s="84">
        <v>0</v>
      </c>
      <c r="AJ31" s="84">
        <v>0</v>
      </c>
      <c r="AK31" s="117">
        <v>0</v>
      </c>
      <c r="AL31" s="16" t="s">
        <v>43</v>
      </c>
      <c r="AM31" s="16"/>
      <c r="AN31" s="16"/>
      <c r="AO31" s="195"/>
      <c r="AP31" s="5"/>
      <c r="AQ31" s="5"/>
    </row>
    <row r="32" spans="1:43">
      <c r="A32" s="195"/>
      <c r="B32" s="20" t="s">
        <v>5</v>
      </c>
      <c r="C32" s="20"/>
      <c r="D32" s="20" t="s">
        <v>8</v>
      </c>
      <c r="E32" s="21">
        <v>374028.23138748371</v>
      </c>
      <c r="F32" s="82">
        <v>0</v>
      </c>
      <c r="G32" s="82">
        <v>0</v>
      </c>
      <c r="H32" s="82">
        <v>231.48968085317711</v>
      </c>
      <c r="I32" s="82">
        <v>1105.0864799999999</v>
      </c>
      <c r="J32" s="82">
        <v>0</v>
      </c>
      <c r="K32" s="82">
        <v>0</v>
      </c>
      <c r="L32" s="82">
        <v>230259.61559999999</v>
      </c>
      <c r="M32" s="82">
        <v>7944.8318420000014</v>
      </c>
      <c r="N32" s="82">
        <v>5744.7911316305617</v>
      </c>
      <c r="O32" s="82">
        <v>10680.832323000001</v>
      </c>
      <c r="P32" s="82">
        <v>0</v>
      </c>
      <c r="Q32" s="82">
        <v>0</v>
      </c>
      <c r="R32" s="82">
        <v>0</v>
      </c>
      <c r="S32" s="82">
        <v>0</v>
      </c>
      <c r="T32" s="82">
        <v>0</v>
      </c>
      <c r="U32" s="82">
        <v>0</v>
      </c>
      <c r="V32" s="82">
        <v>0</v>
      </c>
      <c r="W32" s="82">
        <v>0</v>
      </c>
      <c r="X32" s="82">
        <v>0</v>
      </c>
      <c r="Y32" s="82">
        <v>0</v>
      </c>
      <c r="Z32" s="82">
        <v>354.58100000000002</v>
      </c>
      <c r="AA32" s="82">
        <v>0</v>
      </c>
      <c r="AB32" s="82">
        <v>0</v>
      </c>
      <c r="AC32" s="82">
        <v>1818.8523299999999</v>
      </c>
      <c r="AD32" s="82">
        <v>0</v>
      </c>
      <c r="AE32" s="82">
        <v>0</v>
      </c>
      <c r="AF32" s="82">
        <v>113168.633</v>
      </c>
      <c r="AG32" s="82">
        <v>0</v>
      </c>
      <c r="AH32" s="82">
        <v>2719.518</v>
      </c>
      <c r="AI32" s="82">
        <v>0</v>
      </c>
      <c r="AJ32" s="82">
        <v>0</v>
      </c>
      <c r="AK32" s="118">
        <v>0</v>
      </c>
      <c r="AL32" s="20" t="s">
        <v>5</v>
      </c>
      <c r="AM32" s="20"/>
      <c r="AN32" s="20" t="s">
        <v>8</v>
      </c>
      <c r="AO32" s="195"/>
    </row>
    <row r="33" spans="1:41">
      <c r="A33" s="195"/>
      <c r="B33" s="20" t="s">
        <v>5</v>
      </c>
      <c r="C33" s="20"/>
      <c r="D33" s="20" t="s">
        <v>9</v>
      </c>
      <c r="E33" s="21">
        <v>5869.2000000000007</v>
      </c>
      <c r="F33" s="82">
        <v>0</v>
      </c>
      <c r="G33" s="82">
        <v>0</v>
      </c>
      <c r="H33" s="82">
        <v>0</v>
      </c>
      <c r="I33" s="82">
        <v>0</v>
      </c>
      <c r="J33" s="82">
        <v>5617.2000000000007</v>
      </c>
      <c r="K33" s="82">
        <v>0</v>
      </c>
      <c r="L33" s="82">
        <v>0</v>
      </c>
      <c r="M33" s="82">
        <v>0</v>
      </c>
      <c r="N33" s="82">
        <v>252</v>
      </c>
      <c r="O33" s="82">
        <v>0</v>
      </c>
      <c r="P33" s="82">
        <v>0</v>
      </c>
      <c r="Q33" s="82">
        <v>0</v>
      </c>
      <c r="R33" s="82">
        <v>0</v>
      </c>
      <c r="S33" s="82">
        <v>0</v>
      </c>
      <c r="T33" s="82">
        <v>0</v>
      </c>
      <c r="U33" s="82">
        <v>0</v>
      </c>
      <c r="V33" s="82">
        <v>0</v>
      </c>
      <c r="W33" s="82">
        <v>0</v>
      </c>
      <c r="X33" s="82">
        <v>0</v>
      </c>
      <c r="Y33" s="82">
        <v>0</v>
      </c>
      <c r="Z33" s="82">
        <v>0</v>
      </c>
      <c r="AA33" s="82">
        <v>0</v>
      </c>
      <c r="AB33" s="82">
        <v>0</v>
      </c>
      <c r="AC33" s="82">
        <v>0</v>
      </c>
      <c r="AD33" s="82">
        <v>0</v>
      </c>
      <c r="AE33" s="82">
        <v>0</v>
      </c>
      <c r="AF33" s="82">
        <v>0</v>
      </c>
      <c r="AG33" s="82">
        <v>0</v>
      </c>
      <c r="AH33" s="82">
        <v>0</v>
      </c>
      <c r="AI33" s="82">
        <v>0</v>
      </c>
      <c r="AJ33" s="82">
        <v>0</v>
      </c>
      <c r="AK33" s="118">
        <v>0</v>
      </c>
      <c r="AL33" s="20" t="s">
        <v>5</v>
      </c>
      <c r="AM33" s="20"/>
      <c r="AN33" s="20" t="s">
        <v>9</v>
      </c>
      <c r="AO33" s="195"/>
    </row>
    <row r="34" spans="1:41">
      <c r="A34" s="195"/>
      <c r="B34" s="119" t="s">
        <v>5</v>
      </c>
      <c r="C34" s="119" t="s">
        <v>16</v>
      </c>
      <c r="D34" s="119"/>
      <c r="E34" s="120">
        <v>32676.423187483739</v>
      </c>
      <c r="F34" s="150">
        <v>0</v>
      </c>
      <c r="G34" s="150">
        <v>0</v>
      </c>
      <c r="H34" s="150">
        <v>231.48968085317711</v>
      </c>
      <c r="I34" s="150">
        <v>1105.0864799999999</v>
      </c>
      <c r="J34" s="150">
        <v>5617.2000000000007</v>
      </c>
      <c r="K34" s="150">
        <v>0</v>
      </c>
      <c r="L34" s="150">
        <v>0</v>
      </c>
      <c r="M34" s="150">
        <v>4152.0722420000002</v>
      </c>
      <c r="N34" s="150">
        <v>5996.7911316305617</v>
      </c>
      <c r="O34" s="150">
        <v>10680.832323000001</v>
      </c>
      <c r="P34" s="150">
        <v>0</v>
      </c>
      <c r="Q34" s="150">
        <v>0</v>
      </c>
      <c r="R34" s="150">
        <v>0</v>
      </c>
      <c r="S34" s="150">
        <v>0</v>
      </c>
      <c r="T34" s="150">
        <v>0</v>
      </c>
      <c r="U34" s="150">
        <v>0</v>
      </c>
      <c r="V34" s="150">
        <v>0</v>
      </c>
      <c r="W34" s="150">
        <v>0</v>
      </c>
      <c r="X34" s="150">
        <v>0</v>
      </c>
      <c r="Y34" s="150">
        <v>0</v>
      </c>
      <c r="Z34" s="150">
        <v>354.58100000000002</v>
      </c>
      <c r="AA34" s="150">
        <v>0</v>
      </c>
      <c r="AB34" s="150">
        <v>0</v>
      </c>
      <c r="AC34" s="150">
        <v>1818.8523299999999</v>
      </c>
      <c r="AD34" s="150">
        <v>0</v>
      </c>
      <c r="AE34" s="150">
        <v>0</v>
      </c>
      <c r="AF34" s="150">
        <v>0</v>
      </c>
      <c r="AG34" s="150">
        <v>0</v>
      </c>
      <c r="AH34" s="150">
        <v>2719.518</v>
      </c>
      <c r="AI34" s="150">
        <v>0</v>
      </c>
      <c r="AJ34" s="150">
        <v>0</v>
      </c>
      <c r="AK34" s="124">
        <v>0</v>
      </c>
      <c r="AL34" s="119" t="s">
        <v>5</v>
      </c>
      <c r="AM34" s="119" t="s">
        <v>16</v>
      </c>
      <c r="AN34" s="119"/>
      <c r="AO34" s="195"/>
    </row>
    <row r="35" spans="1:41">
      <c r="A35" s="195"/>
      <c r="B35" s="20" t="s">
        <v>5</v>
      </c>
      <c r="C35" s="20"/>
      <c r="D35" s="20" t="s">
        <v>8</v>
      </c>
      <c r="E35" s="21">
        <v>26807.223187483742</v>
      </c>
      <c r="F35" s="82">
        <v>0</v>
      </c>
      <c r="G35" s="82">
        <v>0</v>
      </c>
      <c r="H35" s="82">
        <v>231.48968085317711</v>
      </c>
      <c r="I35" s="82">
        <v>1105.0864799999999</v>
      </c>
      <c r="J35" s="82">
        <v>0</v>
      </c>
      <c r="K35" s="82">
        <v>0</v>
      </c>
      <c r="L35" s="82">
        <v>0</v>
      </c>
      <c r="M35" s="82">
        <v>4152.0722420000002</v>
      </c>
      <c r="N35" s="82">
        <v>5744.7911316305617</v>
      </c>
      <c r="O35" s="82">
        <v>10680.832323000001</v>
      </c>
      <c r="P35" s="82">
        <v>0</v>
      </c>
      <c r="Q35" s="82">
        <v>0</v>
      </c>
      <c r="R35" s="82">
        <v>0</v>
      </c>
      <c r="S35" s="82">
        <v>0</v>
      </c>
      <c r="T35" s="82">
        <v>0</v>
      </c>
      <c r="U35" s="82">
        <v>0</v>
      </c>
      <c r="V35" s="82">
        <v>0</v>
      </c>
      <c r="W35" s="82">
        <v>0</v>
      </c>
      <c r="X35" s="82">
        <v>0</v>
      </c>
      <c r="Y35" s="82">
        <v>0</v>
      </c>
      <c r="Z35" s="82">
        <v>354.58100000000002</v>
      </c>
      <c r="AA35" s="82">
        <v>0</v>
      </c>
      <c r="AB35" s="82">
        <v>0</v>
      </c>
      <c r="AC35" s="82">
        <v>1818.8523299999999</v>
      </c>
      <c r="AD35" s="82">
        <v>0</v>
      </c>
      <c r="AE35" s="82">
        <v>0</v>
      </c>
      <c r="AF35" s="82">
        <v>0</v>
      </c>
      <c r="AG35" s="82">
        <v>0</v>
      </c>
      <c r="AH35" s="82">
        <v>2719.518</v>
      </c>
      <c r="AI35" s="82">
        <v>0</v>
      </c>
      <c r="AJ35" s="82">
        <v>0</v>
      </c>
      <c r="AK35" s="118">
        <v>0</v>
      </c>
      <c r="AL35" s="20" t="s">
        <v>5</v>
      </c>
      <c r="AM35" s="20"/>
      <c r="AN35" s="20" t="s">
        <v>8</v>
      </c>
      <c r="AO35" s="195"/>
    </row>
    <row r="36" spans="1:41">
      <c r="A36" s="195"/>
      <c r="B36" s="20" t="s">
        <v>5</v>
      </c>
      <c r="C36" s="20"/>
      <c r="D36" s="20" t="s">
        <v>9</v>
      </c>
      <c r="E36" s="21">
        <v>5869.2000000000007</v>
      </c>
      <c r="F36" s="82">
        <v>0</v>
      </c>
      <c r="G36" s="82">
        <v>0</v>
      </c>
      <c r="H36" s="82">
        <v>0</v>
      </c>
      <c r="I36" s="82">
        <v>0</v>
      </c>
      <c r="J36" s="82">
        <v>5617.2000000000007</v>
      </c>
      <c r="K36" s="82">
        <v>0</v>
      </c>
      <c r="L36" s="82">
        <v>0</v>
      </c>
      <c r="M36" s="82">
        <v>0</v>
      </c>
      <c r="N36" s="82">
        <v>252</v>
      </c>
      <c r="O36" s="82">
        <v>0</v>
      </c>
      <c r="P36" s="82">
        <v>0</v>
      </c>
      <c r="Q36" s="82">
        <v>0</v>
      </c>
      <c r="R36" s="82">
        <v>0</v>
      </c>
      <c r="S36" s="82">
        <v>0</v>
      </c>
      <c r="T36" s="82">
        <v>0</v>
      </c>
      <c r="U36" s="82">
        <v>0</v>
      </c>
      <c r="V36" s="82">
        <v>0</v>
      </c>
      <c r="W36" s="82">
        <v>0</v>
      </c>
      <c r="X36" s="82">
        <v>0</v>
      </c>
      <c r="Y36" s="82">
        <v>0</v>
      </c>
      <c r="Z36" s="82">
        <v>0</v>
      </c>
      <c r="AA36" s="82">
        <v>0</v>
      </c>
      <c r="AB36" s="82">
        <v>0</v>
      </c>
      <c r="AC36" s="82">
        <v>0</v>
      </c>
      <c r="AD36" s="82">
        <v>0</v>
      </c>
      <c r="AE36" s="82">
        <v>0</v>
      </c>
      <c r="AF36" s="82">
        <v>0</v>
      </c>
      <c r="AG36" s="82">
        <v>0</v>
      </c>
      <c r="AH36" s="82">
        <v>0</v>
      </c>
      <c r="AI36" s="82">
        <v>0</v>
      </c>
      <c r="AJ36" s="82">
        <v>0</v>
      </c>
      <c r="AK36" s="118">
        <v>0</v>
      </c>
      <c r="AL36" s="20" t="s">
        <v>5</v>
      </c>
      <c r="AM36" s="20"/>
      <c r="AN36" s="20" t="s">
        <v>9</v>
      </c>
      <c r="AO36" s="195"/>
    </row>
    <row r="37" spans="1:41">
      <c r="A37" s="195"/>
      <c r="B37" s="119"/>
      <c r="C37" s="119" t="s">
        <v>17</v>
      </c>
      <c r="D37" s="119"/>
      <c r="E37" s="120">
        <v>0</v>
      </c>
      <c r="F37" s="150">
        <v>0</v>
      </c>
      <c r="G37" s="150">
        <v>0</v>
      </c>
      <c r="H37" s="150">
        <v>0</v>
      </c>
      <c r="I37" s="150">
        <v>0</v>
      </c>
      <c r="J37" s="150">
        <v>0</v>
      </c>
      <c r="K37" s="150">
        <v>0</v>
      </c>
      <c r="L37" s="150">
        <v>0</v>
      </c>
      <c r="M37" s="150">
        <v>0</v>
      </c>
      <c r="N37" s="150">
        <v>0</v>
      </c>
      <c r="O37" s="150">
        <v>0</v>
      </c>
      <c r="P37" s="150">
        <v>0</v>
      </c>
      <c r="Q37" s="150">
        <v>0</v>
      </c>
      <c r="R37" s="150">
        <v>0</v>
      </c>
      <c r="S37" s="150">
        <v>0</v>
      </c>
      <c r="T37" s="150">
        <v>0</v>
      </c>
      <c r="U37" s="150">
        <v>0</v>
      </c>
      <c r="V37" s="150">
        <v>0</v>
      </c>
      <c r="W37" s="150">
        <v>0</v>
      </c>
      <c r="X37" s="150">
        <v>0</v>
      </c>
      <c r="Y37" s="150">
        <v>0</v>
      </c>
      <c r="Z37" s="150">
        <v>0</v>
      </c>
      <c r="AA37" s="150">
        <v>0</v>
      </c>
      <c r="AB37" s="150">
        <v>0</v>
      </c>
      <c r="AC37" s="150">
        <v>0</v>
      </c>
      <c r="AD37" s="150">
        <v>0</v>
      </c>
      <c r="AE37" s="150">
        <v>0</v>
      </c>
      <c r="AF37" s="150">
        <v>0</v>
      </c>
      <c r="AG37" s="150">
        <v>0</v>
      </c>
      <c r="AH37" s="150">
        <v>0</v>
      </c>
      <c r="AI37" s="150">
        <v>0</v>
      </c>
      <c r="AJ37" s="150">
        <v>0</v>
      </c>
      <c r="AK37" s="124">
        <v>0</v>
      </c>
      <c r="AL37" s="119"/>
      <c r="AM37" s="119" t="s">
        <v>17</v>
      </c>
      <c r="AN37" s="119"/>
      <c r="AO37" s="195"/>
    </row>
    <row r="38" spans="1:41">
      <c r="A38" s="195"/>
      <c r="B38" s="20"/>
      <c r="C38" s="20"/>
      <c r="D38" s="20" t="s">
        <v>8</v>
      </c>
      <c r="E38" s="21">
        <v>0</v>
      </c>
      <c r="F38" s="82">
        <v>0</v>
      </c>
      <c r="G38" s="82">
        <v>0</v>
      </c>
      <c r="H38" s="82">
        <v>0</v>
      </c>
      <c r="I38" s="82">
        <v>0</v>
      </c>
      <c r="J38" s="82">
        <v>0</v>
      </c>
      <c r="K38" s="82">
        <v>0</v>
      </c>
      <c r="L38" s="82">
        <v>0</v>
      </c>
      <c r="M38" s="82">
        <v>0</v>
      </c>
      <c r="N38" s="82">
        <v>0</v>
      </c>
      <c r="O38" s="82">
        <v>0</v>
      </c>
      <c r="P38" s="82">
        <v>0</v>
      </c>
      <c r="Q38" s="82">
        <v>0</v>
      </c>
      <c r="R38" s="82">
        <v>0</v>
      </c>
      <c r="S38" s="82">
        <v>0</v>
      </c>
      <c r="T38" s="82">
        <v>0</v>
      </c>
      <c r="U38" s="82">
        <v>0</v>
      </c>
      <c r="V38" s="82">
        <v>0</v>
      </c>
      <c r="W38" s="82">
        <v>0</v>
      </c>
      <c r="X38" s="82">
        <v>0</v>
      </c>
      <c r="Y38" s="82">
        <v>0</v>
      </c>
      <c r="Z38" s="82">
        <v>0</v>
      </c>
      <c r="AA38" s="82">
        <v>0</v>
      </c>
      <c r="AB38" s="82">
        <v>0</v>
      </c>
      <c r="AC38" s="82">
        <v>0</v>
      </c>
      <c r="AD38" s="82">
        <v>0</v>
      </c>
      <c r="AE38" s="82">
        <v>0</v>
      </c>
      <c r="AF38" s="82">
        <v>0</v>
      </c>
      <c r="AG38" s="82">
        <v>0</v>
      </c>
      <c r="AH38" s="82">
        <v>0</v>
      </c>
      <c r="AI38" s="82">
        <v>0</v>
      </c>
      <c r="AJ38" s="82">
        <v>0</v>
      </c>
      <c r="AK38" s="118">
        <v>0</v>
      </c>
      <c r="AL38" s="20"/>
      <c r="AM38" s="20"/>
      <c r="AN38" s="20" t="s">
        <v>8</v>
      </c>
      <c r="AO38" s="195"/>
    </row>
    <row r="39" spans="1:41">
      <c r="A39" s="195"/>
      <c r="B39" s="20"/>
      <c r="C39" s="20"/>
      <c r="D39" s="20" t="s">
        <v>9</v>
      </c>
      <c r="E39" s="21">
        <v>0</v>
      </c>
      <c r="F39" s="82">
        <v>0</v>
      </c>
      <c r="G39" s="82">
        <v>0</v>
      </c>
      <c r="H39" s="82">
        <v>0</v>
      </c>
      <c r="I39" s="82">
        <v>0</v>
      </c>
      <c r="J39" s="82">
        <v>0</v>
      </c>
      <c r="K39" s="82">
        <v>0</v>
      </c>
      <c r="L39" s="82">
        <v>0</v>
      </c>
      <c r="M39" s="82">
        <v>0</v>
      </c>
      <c r="N39" s="82">
        <v>0</v>
      </c>
      <c r="O39" s="82">
        <v>0</v>
      </c>
      <c r="P39" s="82">
        <v>0</v>
      </c>
      <c r="Q39" s="82">
        <v>0</v>
      </c>
      <c r="R39" s="82">
        <v>0</v>
      </c>
      <c r="S39" s="82">
        <v>0</v>
      </c>
      <c r="T39" s="82">
        <v>0</v>
      </c>
      <c r="U39" s="82">
        <v>0</v>
      </c>
      <c r="V39" s="82">
        <v>0</v>
      </c>
      <c r="W39" s="82">
        <v>0</v>
      </c>
      <c r="X39" s="82">
        <v>0</v>
      </c>
      <c r="Y39" s="82">
        <v>0</v>
      </c>
      <c r="Z39" s="82">
        <v>0</v>
      </c>
      <c r="AA39" s="82">
        <v>0</v>
      </c>
      <c r="AB39" s="82">
        <v>0</v>
      </c>
      <c r="AC39" s="82">
        <v>0</v>
      </c>
      <c r="AD39" s="82">
        <v>0</v>
      </c>
      <c r="AE39" s="82">
        <v>0</v>
      </c>
      <c r="AF39" s="82">
        <v>0</v>
      </c>
      <c r="AG39" s="82">
        <v>0</v>
      </c>
      <c r="AH39" s="82">
        <v>0</v>
      </c>
      <c r="AI39" s="82">
        <v>0</v>
      </c>
      <c r="AJ39" s="82">
        <v>0</v>
      </c>
      <c r="AK39" s="118">
        <v>0</v>
      </c>
      <c r="AL39" s="20"/>
      <c r="AM39" s="20"/>
      <c r="AN39" s="20" t="s">
        <v>9</v>
      </c>
      <c r="AO39" s="195"/>
    </row>
    <row r="40" spans="1:41">
      <c r="A40" s="195"/>
      <c r="B40" s="119"/>
      <c r="C40" s="119" t="s">
        <v>19</v>
      </c>
      <c r="D40" s="119"/>
      <c r="E40" s="120">
        <v>0</v>
      </c>
      <c r="F40" s="150">
        <v>0</v>
      </c>
      <c r="G40" s="150">
        <v>0</v>
      </c>
      <c r="H40" s="150">
        <v>0</v>
      </c>
      <c r="I40" s="150">
        <v>0</v>
      </c>
      <c r="J40" s="150">
        <v>0</v>
      </c>
      <c r="K40" s="150">
        <v>0</v>
      </c>
      <c r="L40" s="150">
        <v>0</v>
      </c>
      <c r="M40" s="150">
        <v>0</v>
      </c>
      <c r="N40" s="150">
        <v>0</v>
      </c>
      <c r="O40" s="150">
        <v>0</v>
      </c>
      <c r="P40" s="150">
        <v>0</v>
      </c>
      <c r="Q40" s="150">
        <v>0</v>
      </c>
      <c r="R40" s="150">
        <v>0</v>
      </c>
      <c r="S40" s="150">
        <v>0</v>
      </c>
      <c r="T40" s="150">
        <v>0</v>
      </c>
      <c r="U40" s="150">
        <v>0</v>
      </c>
      <c r="V40" s="150">
        <v>0</v>
      </c>
      <c r="W40" s="150">
        <v>0</v>
      </c>
      <c r="X40" s="150">
        <v>0</v>
      </c>
      <c r="Y40" s="150">
        <v>0</v>
      </c>
      <c r="Z40" s="150">
        <v>0</v>
      </c>
      <c r="AA40" s="150">
        <v>0</v>
      </c>
      <c r="AB40" s="150">
        <v>0</v>
      </c>
      <c r="AC40" s="150">
        <v>0</v>
      </c>
      <c r="AD40" s="150">
        <v>0</v>
      </c>
      <c r="AE40" s="150">
        <v>0</v>
      </c>
      <c r="AF40" s="150">
        <v>0</v>
      </c>
      <c r="AG40" s="150">
        <v>0</v>
      </c>
      <c r="AH40" s="150">
        <v>0</v>
      </c>
      <c r="AI40" s="150">
        <v>0</v>
      </c>
      <c r="AJ40" s="150">
        <v>0</v>
      </c>
      <c r="AK40" s="124">
        <v>0</v>
      </c>
      <c r="AL40" s="119"/>
      <c r="AM40" s="119" t="s">
        <v>19</v>
      </c>
      <c r="AN40" s="119"/>
      <c r="AO40" s="195"/>
    </row>
    <row r="41" spans="1:41">
      <c r="A41" s="195"/>
      <c r="B41" s="20"/>
      <c r="C41" s="20"/>
      <c r="D41" s="20" t="s">
        <v>8</v>
      </c>
      <c r="E41" s="21">
        <v>0</v>
      </c>
      <c r="F41" s="82">
        <v>0</v>
      </c>
      <c r="G41" s="82">
        <v>0</v>
      </c>
      <c r="H41" s="82">
        <v>0</v>
      </c>
      <c r="I41" s="82">
        <v>0</v>
      </c>
      <c r="J41" s="82">
        <v>0</v>
      </c>
      <c r="K41" s="82">
        <v>0</v>
      </c>
      <c r="L41" s="82">
        <v>0</v>
      </c>
      <c r="M41" s="82">
        <v>0</v>
      </c>
      <c r="N41" s="82">
        <v>0</v>
      </c>
      <c r="O41" s="82">
        <v>0</v>
      </c>
      <c r="P41" s="82">
        <v>0</v>
      </c>
      <c r="Q41" s="82">
        <v>0</v>
      </c>
      <c r="R41" s="82">
        <v>0</v>
      </c>
      <c r="S41" s="82">
        <v>0</v>
      </c>
      <c r="T41" s="82">
        <v>0</v>
      </c>
      <c r="U41" s="82">
        <v>0</v>
      </c>
      <c r="V41" s="82">
        <v>0</v>
      </c>
      <c r="W41" s="82">
        <v>0</v>
      </c>
      <c r="X41" s="82">
        <v>0</v>
      </c>
      <c r="Y41" s="82">
        <v>0</v>
      </c>
      <c r="Z41" s="82">
        <v>0</v>
      </c>
      <c r="AA41" s="82">
        <v>0</v>
      </c>
      <c r="AB41" s="82">
        <v>0</v>
      </c>
      <c r="AC41" s="82">
        <v>0</v>
      </c>
      <c r="AD41" s="82">
        <v>0</v>
      </c>
      <c r="AE41" s="82">
        <v>0</v>
      </c>
      <c r="AF41" s="82">
        <v>0</v>
      </c>
      <c r="AG41" s="82">
        <v>0</v>
      </c>
      <c r="AH41" s="82">
        <v>0</v>
      </c>
      <c r="AI41" s="82">
        <v>0</v>
      </c>
      <c r="AJ41" s="82">
        <v>0</v>
      </c>
      <c r="AK41" s="118">
        <v>0</v>
      </c>
      <c r="AL41" s="20"/>
      <c r="AM41" s="20"/>
      <c r="AN41" s="20" t="s">
        <v>8</v>
      </c>
      <c r="AO41" s="195"/>
    </row>
    <row r="42" spans="1:41">
      <c r="A42" s="195"/>
      <c r="B42" s="20"/>
      <c r="C42" s="20"/>
      <c r="D42" s="20" t="s">
        <v>9</v>
      </c>
      <c r="E42" s="21">
        <v>0</v>
      </c>
      <c r="F42" s="82">
        <v>0</v>
      </c>
      <c r="G42" s="82">
        <v>0</v>
      </c>
      <c r="H42" s="82">
        <v>0</v>
      </c>
      <c r="I42" s="82">
        <v>0</v>
      </c>
      <c r="J42" s="82">
        <v>0</v>
      </c>
      <c r="K42" s="82">
        <v>0</v>
      </c>
      <c r="L42" s="82">
        <v>0</v>
      </c>
      <c r="M42" s="82">
        <v>0</v>
      </c>
      <c r="N42" s="82">
        <v>0</v>
      </c>
      <c r="O42" s="82">
        <v>0</v>
      </c>
      <c r="P42" s="82">
        <v>0</v>
      </c>
      <c r="Q42" s="82">
        <v>0</v>
      </c>
      <c r="R42" s="82">
        <v>0</v>
      </c>
      <c r="S42" s="82">
        <v>0</v>
      </c>
      <c r="T42" s="82">
        <v>0</v>
      </c>
      <c r="U42" s="82">
        <v>0</v>
      </c>
      <c r="V42" s="82">
        <v>0</v>
      </c>
      <c r="W42" s="82">
        <v>0</v>
      </c>
      <c r="X42" s="82">
        <v>0</v>
      </c>
      <c r="Y42" s="82">
        <v>0</v>
      </c>
      <c r="Z42" s="82">
        <v>0</v>
      </c>
      <c r="AA42" s="82">
        <v>0</v>
      </c>
      <c r="AB42" s="82">
        <v>0</v>
      </c>
      <c r="AC42" s="82">
        <v>0</v>
      </c>
      <c r="AD42" s="82">
        <v>0</v>
      </c>
      <c r="AE42" s="82">
        <v>0</v>
      </c>
      <c r="AF42" s="82">
        <v>0</v>
      </c>
      <c r="AG42" s="82">
        <v>0</v>
      </c>
      <c r="AH42" s="82">
        <v>0</v>
      </c>
      <c r="AI42" s="82">
        <v>0</v>
      </c>
      <c r="AJ42" s="82">
        <v>0</v>
      </c>
      <c r="AK42" s="118">
        <v>0</v>
      </c>
      <c r="AL42" s="20"/>
      <c r="AM42" s="20"/>
      <c r="AN42" s="20" t="s">
        <v>9</v>
      </c>
      <c r="AO42" s="195"/>
    </row>
    <row r="43" spans="1:41">
      <c r="A43" s="195"/>
      <c r="B43" s="119"/>
      <c r="C43" s="119" t="s">
        <v>22</v>
      </c>
      <c r="D43" s="119"/>
      <c r="E43" s="120">
        <v>0</v>
      </c>
      <c r="F43" s="150">
        <v>0</v>
      </c>
      <c r="G43" s="150">
        <v>0</v>
      </c>
      <c r="H43" s="150">
        <v>0</v>
      </c>
      <c r="I43" s="150">
        <v>0</v>
      </c>
      <c r="J43" s="150">
        <v>0</v>
      </c>
      <c r="K43" s="150">
        <v>0</v>
      </c>
      <c r="L43" s="150">
        <v>0</v>
      </c>
      <c r="M43" s="150">
        <v>0</v>
      </c>
      <c r="N43" s="150">
        <v>0</v>
      </c>
      <c r="O43" s="150">
        <v>0</v>
      </c>
      <c r="P43" s="150">
        <v>0</v>
      </c>
      <c r="Q43" s="150">
        <v>0</v>
      </c>
      <c r="R43" s="150">
        <v>0</v>
      </c>
      <c r="S43" s="150">
        <v>0</v>
      </c>
      <c r="T43" s="150">
        <v>0</v>
      </c>
      <c r="U43" s="150">
        <v>0</v>
      </c>
      <c r="V43" s="150">
        <v>0</v>
      </c>
      <c r="W43" s="150">
        <v>0</v>
      </c>
      <c r="X43" s="150">
        <v>0</v>
      </c>
      <c r="Y43" s="150">
        <v>0</v>
      </c>
      <c r="Z43" s="150">
        <v>0</v>
      </c>
      <c r="AA43" s="150">
        <v>0</v>
      </c>
      <c r="AB43" s="150">
        <v>0</v>
      </c>
      <c r="AC43" s="150">
        <v>0</v>
      </c>
      <c r="AD43" s="150">
        <v>0</v>
      </c>
      <c r="AE43" s="150">
        <v>0</v>
      </c>
      <c r="AF43" s="150">
        <v>0</v>
      </c>
      <c r="AG43" s="150">
        <v>0</v>
      </c>
      <c r="AH43" s="150">
        <v>0</v>
      </c>
      <c r="AI43" s="150">
        <v>0</v>
      </c>
      <c r="AJ43" s="150">
        <v>0</v>
      </c>
      <c r="AK43" s="124">
        <v>0</v>
      </c>
      <c r="AL43" s="119"/>
      <c r="AM43" s="119" t="s">
        <v>22</v>
      </c>
      <c r="AN43" s="119"/>
      <c r="AO43" s="195"/>
    </row>
    <row r="44" spans="1:41">
      <c r="A44" s="195"/>
      <c r="B44" s="20"/>
      <c r="C44" s="20"/>
      <c r="D44" s="20" t="s">
        <v>8</v>
      </c>
      <c r="E44" s="21">
        <v>0</v>
      </c>
      <c r="F44" s="82">
        <v>0</v>
      </c>
      <c r="G44" s="82">
        <v>0</v>
      </c>
      <c r="H44" s="82">
        <v>0</v>
      </c>
      <c r="I44" s="82">
        <v>0</v>
      </c>
      <c r="J44" s="82">
        <v>0</v>
      </c>
      <c r="K44" s="82">
        <v>0</v>
      </c>
      <c r="L44" s="82">
        <v>0</v>
      </c>
      <c r="M44" s="82">
        <v>0</v>
      </c>
      <c r="N44" s="82">
        <v>0</v>
      </c>
      <c r="O44" s="82">
        <v>0</v>
      </c>
      <c r="P44" s="82">
        <v>0</v>
      </c>
      <c r="Q44" s="82">
        <v>0</v>
      </c>
      <c r="R44" s="82">
        <v>0</v>
      </c>
      <c r="S44" s="82">
        <v>0</v>
      </c>
      <c r="T44" s="82">
        <v>0</v>
      </c>
      <c r="U44" s="82">
        <v>0</v>
      </c>
      <c r="V44" s="82">
        <v>0</v>
      </c>
      <c r="W44" s="82">
        <v>0</v>
      </c>
      <c r="X44" s="82">
        <v>0</v>
      </c>
      <c r="Y44" s="82">
        <v>0</v>
      </c>
      <c r="Z44" s="82">
        <v>0</v>
      </c>
      <c r="AA44" s="82">
        <v>0</v>
      </c>
      <c r="AB44" s="82">
        <v>0</v>
      </c>
      <c r="AC44" s="82">
        <v>0</v>
      </c>
      <c r="AD44" s="82">
        <v>0</v>
      </c>
      <c r="AE44" s="82">
        <v>0</v>
      </c>
      <c r="AF44" s="82">
        <v>0</v>
      </c>
      <c r="AG44" s="82">
        <v>0</v>
      </c>
      <c r="AH44" s="82">
        <v>0</v>
      </c>
      <c r="AI44" s="82">
        <v>0</v>
      </c>
      <c r="AJ44" s="82">
        <v>0</v>
      </c>
      <c r="AK44" s="118">
        <v>0</v>
      </c>
      <c r="AL44" s="20"/>
      <c r="AM44" s="20"/>
      <c r="AN44" s="20" t="s">
        <v>8</v>
      </c>
      <c r="AO44" s="195"/>
    </row>
    <row r="45" spans="1:41">
      <c r="A45" s="195"/>
      <c r="B45" s="20"/>
      <c r="C45" s="20"/>
      <c r="D45" s="20" t="s">
        <v>9</v>
      </c>
      <c r="E45" s="21">
        <v>0</v>
      </c>
      <c r="F45" s="82">
        <v>0</v>
      </c>
      <c r="G45" s="82">
        <v>0</v>
      </c>
      <c r="H45" s="82">
        <v>0</v>
      </c>
      <c r="I45" s="82">
        <v>0</v>
      </c>
      <c r="J45" s="82">
        <v>0</v>
      </c>
      <c r="K45" s="82">
        <v>0</v>
      </c>
      <c r="L45" s="82">
        <v>0</v>
      </c>
      <c r="M45" s="82">
        <v>0</v>
      </c>
      <c r="N45" s="82">
        <v>0</v>
      </c>
      <c r="O45" s="82">
        <v>0</v>
      </c>
      <c r="P45" s="82">
        <v>0</v>
      </c>
      <c r="Q45" s="82">
        <v>0</v>
      </c>
      <c r="R45" s="82">
        <v>0</v>
      </c>
      <c r="S45" s="82">
        <v>0</v>
      </c>
      <c r="T45" s="82">
        <v>0</v>
      </c>
      <c r="U45" s="82">
        <v>0</v>
      </c>
      <c r="V45" s="82">
        <v>0</v>
      </c>
      <c r="W45" s="82">
        <v>0</v>
      </c>
      <c r="X45" s="82">
        <v>0</v>
      </c>
      <c r="Y45" s="82">
        <v>0</v>
      </c>
      <c r="Z45" s="82">
        <v>0</v>
      </c>
      <c r="AA45" s="82">
        <v>0</v>
      </c>
      <c r="AB45" s="82">
        <v>0</v>
      </c>
      <c r="AC45" s="82">
        <v>0</v>
      </c>
      <c r="AD45" s="82">
        <v>0</v>
      </c>
      <c r="AE45" s="82">
        <v>0</v>
      </c>
      <c r="AF45" s="82">
        <v>0</v>
      </c>
      <c r="AG45" s="82">
        <v>0</v>
      </c>
      <c r="AH45" s="82">
        <v>0</v>
      </c>
      <c r="AI45" s="82">
        <v>0</v>
      </c>
      <c r="AJ45" s="82">
        <v>0</v>
      </c>
      <c r="AK45" s="118">
        <v>0</v>
      </c>
      <c r="AL45" s="20"/>
      <c r="AM45" s="20"/>
      <c r="AN45" s="20" t="s">
        <v>9</v>
      </c>
      <c r="AO45" s="195"/>
    </row>
    <row r="46" spans="1:41">
      <c r="A46" s="195"/>
      <c r="B46" s="123"/>
      <c r="C46" s="119" t="s">
        <v>63</v>
      </c>
      <c r="D46" s="123"/>
      <c r="E46" s="120">
        <v>0</v>
      </c>
      <c r="F46" s="150">
        <v>0</v>
      </c>
      <c r="G46" s="150">
        <v>0</v>
      </c>
      <c r="H46" s="150">
        <v>0</v>
      </c>
      <c r="I46" s="150">
        <v>0</v>
      </c>
      <c r="J46" s="150">
        <v>0</v>
      </c>
      <c r="K46" s="150">
        <v>0</v>
      </c>
      <c r="L46" s="150">
        <v>0</v>
      </c>
      <c r="M46" s="150">
        <v>0</v>
      </c>
      <c r="N46" s="150">
        <v>0</v>
      </c>
      <c r="O46" s="150">
        <v>0</v>
      </c>
      <c r="P46" s="150">
        <v>0</v>
      </c>
      <c r="Q46" s="150">
        <v>0</v>
      </c>
      <c r="R46" s="150">
        <v>0</v>
      </c>
      <c r="S46" s="150">
        <v>0</v>
      </c>
      <c r="T46" s="150">
        <v>0</v>
      </c>
      <c r="U46" s="150">
        <v>0</v>
      </c>
      <c r="V46" s="150">
        <v>0</v>
      </c>
      <c r="W46" s="150">
        <v>0</v>
      </c>
      <c r="X46" s="150">
        <v>0</v>
      </c>
      <c r="Y46" s="150">
        <v>0</v>
      </c>
      <c r="Z46" s="150">
        <v>0</v>
      </c>
      <c r="AA46" s="150">
        <v>0</v>
      </c>
      <c r="AB46" s="150">
        <v>0</v>
      </c>
      <c r="AC46" s="150">
        <v>0</v>
      </c>
      <c r="AD46" s="150">
        <v>0</v>
      </c>
      <c r="AE46" s="150">
        <v>0</v>
      </c>
      <c r="AF46" s="150">
        <v>0</v>
      </c>
      <c r="AG46" s="150">
        <v>0</v>
      </c>
      <c r="AH46" s="150">
        <v>0</v>
      </c>
      <c r="AI46" s="150">
        <v>0</v>
      </c>
      <c r="AJ46" s="150">
        <v>0</v>
      </c>
      <c r="AK46" s="124">
        <v>0</v>
      </c>
      <c r="AL46" s="123"/>
      <c r="AM46" s="119" t="s">
        <v>63</v>
      </c>
      <c r="AN46" s="123"/>
      <c r="AO46" s="195"/>
    </row>
    <row r="47" spans="1:41">
      <c r="A47" s="195"/>
      <c r="B47" s="20" t="s">
        <v>5</v>
      </c>
      <c r="C47" s="20"/>
      <c r="D47" s="20" t="s">
        <v>8</v>
      </c>
      <c r="E47" s="21">
        <v>0</v>
      </c>
      <c r="F47" s="82">
        <v>0</v>
      </c>
      <c r="G47" s="82">
        <v>0</v>
      </c>
      <c r="H47" s="82">
        <v>0</v>
      </c>
      <c r="I47" s="82">
        <v>0</v>
      </c>
      <c r="J47" s="82">
        <v>0</v>
      </c>
      <c r="K47" s="82">
        <v>0</v>
      </c>
      <c r="L47" s="82">
        <v>0</v>
      </c>
      <c r="M47" s="82">
        <v>0</v>
      </c>
      <c r="N47" s="82">
        <v>0</v>
      </c>
      <c r="O47" s="82">
        <v>0</v>
      </c>
      <c r="P47" s="82">
        <v>0</v>
      </c>
      <c r="Q47" s="82">
        <v>0</v>
      </c>
      <c r="R47" s="82">
        <v>0</v>
      </c>
      <c r="S47" s="82">
        <v>0</v>
      </c>
      <c r="T47" s="82">
        <v>0</v>
      </c>
      <c r="U47" s="82">
        <v>0</v>
      </c>
      <c r="V47" s="82">
        <v>0</v>
      </c>
      <c r="W47" s="82">
        <v>0</v>
      </c>
      <c r="X47" s="82">
        <v>0</v>
      </c>
      <c r="Y47" s="82">
        <v>0</v>
      </c>
      <c r="Z47" s="82">
        <v>0</v>
      </c>
      <c r="AA47" s="82">
        <v>0</v>
      </c>
      <c r="AB47" s="82">
        <v>0</v>
      </c>
      <c r="AC47" s="82">
        <v>0</v>
      </c>
      <c r="AD47" s="82">
        <v>0</v>
      </c>
      <c r="AE47" s="82">
        <v>0</v>
      </c>
      <c r="AF47" s="82">
        <v>0</v>
      </c>
      <c r="AG47" s="82">
        <v>0</v>
      </c>
      <c r="AH47" s="82">
        <v>0</v>
      </c>
      <c r="AI47" s="82">
        <v>0</v>
      </c>
      <c r="AJ47" s="82">
        <v>0</v>
      </c>
      <c r="AK47" s="118">
        <v>0</v>
      </c>
      <c r="AL47" s="20" t="s">
        <v>5</v>
      </c>
      <c r="AM47" s="20"/>
      <c r="AN47" s="20" t="s">
        <v>8</v>
      </c>
      <c r="AO47" s="195"/>
    </row>
    <row r="48" spans="1:41">
      <c r="A48" s="195"/>
      <c r="B48" s="20"/>
      <c r="C48" s="20"/>
      <c r="D48" s="20" t="s">
        <v>9</v>
      </c>
      <c r="E48" s="21">
        <v>0</v>
      </c>
      <c r="F48" s="82">
        <v>0</v>
      </c>
      <c r="G48" s="82">
        <v>0</v>
      </c>
      <c r="H48" s="82">
        <v>0</v>
      </c>
      <c r="I48" s="82">
        <v>0</v>
      </c>
      <c r="J48" s="82">
        <v>0</v>
      </c>
      <c r="K48" s="82">
        <v>0</v>
      </c>
      <c r="L48" s="82">
        <v>0</v>
      </c>
      <c r="M48" s="82">
        <v>0</v>
      </c>
      <c r="N48" s="82">
        <v>0</v>
      </c>
      <c r="O48" s="82">
        <v>0</v>
      </c>
      <c r="P48" s="82">
        <v>0</v>
      </c>
      <c r="Q48" s="82">
        <v>0</v>
      </c>
      <c r="R48" s="82">
        <v>0</v>
      </c>
      <c r="S48" s="82">
        <v>0</v>
      </c>
      <c r="T48" s="82">
        <v>0</v>
      </c>
      <c r="U48" s="82">
        <v>0</v>
      </c>
      <c r="V48" s="82">
        <v>0</v>
      </c>
      <c r="W48" s="82">
        <v>0</v>
      </c>
      <c r="X48" s="82">
        <v>0</v>
      </c>
      <c r="Y48" s="82">
        <v>0</v>
      </c>
      <c r="Z48" s="82">
        <v>0</v>
      </c>
      <c r="AA48" s="82">
        <v>0</v>
      </c>
      <c r="AB48" s="82">
        <v>0</v>
      </c>
      <c r="AC48" s="82">
        <v>0</v>
      </c>
      <c r="AD48" s="82">
        <v>0</v>
      </c>
      <c r="AE48" s="82">
        <v>0</v>
      </c>
      <c r="AF48" s="82">
        <v>0</v>
      </c>
      <c r="AG48" s="82">
        <v>0</v>
      </c>
      <c r="AH48" s="82">
        <v>0</v>
      </c>
      <c r="AI48" s="82">
        <v>0</v>
      </c>
      <c r="AJ48" s="82">
        <v>0</v>
      </c>
      <c r="AK48" s="118">
        <v>0</v>
      </c>
      <c r="AL48" s="20"/>
      <c r="AM48" s="20"/>
      <c r="AN48" s="20" t="s">
        <v>9</v>
      </c>
      <c r="AO48" s="195"/>
    </row>
    <row r="49" spans="1:43">
      <c r="A49" s="195"/>
      <c r="B49" s="119"/>
      <c r="C49" s="119" t="s">
        <v>24</v>
      </c>
      <c r="D49" s="119"/>
      <c r="E49" s="120">
        <v>0</v>
      </c>
      <c r="F49" s="150">
        <v>0</v>
      </c>
      <c r="G49" s="150">
        <v>0</v>
      </c>
      <c r="H49" s="150">
        <v>0</v>
      </c>
      <c r="I49" s="150">
        <v>0</v>
      </c>
      <c r="J49" s="150">
        <v>0</v>
      </c>
      <c r="K49" s="150">
        <v>0</v>
      </c>
      <c r="L49" s="150">
        <v>0</v>
      </c>
      <c r="M49" s="150">
        <v>0</v>
      </c>
      <c r="N49" s="150">
        <v>0</v>
      </c>
      <c r="O49" s="150">
        <v>0</v>
      </c>
      <c r="P49" s="150">
        <v>0</v>
      </c>
      <c r="Q49" s="150">
        <v>0</v>
      </c>
      <c r="R49" s="150">
        <v>0</v>
      </c>
      <c r="S49" s="150">
        <v>0</v>
      </c>
      <c r="T49" s="150">
        <v>0</v>
      </c>
      <c r="U49" s="150">
        <v>0</v>
      </c>
      <c r="V49" s="150">
        <v>0</v>
      </c>
      <c r="W49" s="150">
        <v>0</v>
      </c>
      <c r="X49" s="150">
        <v>0</v>
      </c>
      <c r="Y49" s="150">
        <v>0</v>
      </c>
      <c r="Z49" s="150">
        <v>0</v>
      </c>
      <c r="AA49" s="150">
        <v>0</v>
      </c>
      <c r="AB49" s="150">
        <v>0</v>
      </c>
      <c r="AC49" s="150">
        <v>0</v>
      </c>
      <c r="AD49" s="150">
        <v>0</v>
      </c>
      <c r="AE49" s="150">
        <v>0</v>
      </c>
      <c r="AF49" s="150">
        <v>0</v>
      </c>
      <c r="AG49" s="150">
        <v>0</v>
      </c>
      <c r="AH49" s="150">
        <v>0</v>
      </c>
      <c r="AI49" s="150">
        <v>0</v>
      </c>
      <c r="AJ49" s="150">
        <v>0</v>
      </c>
      <c r="AK49" s="124">
        <v>0</v>
      </c>
      <c r="AL49" s="123"/>
      <c r="AM49" s="119" t="s">
        <v>24</v>
      </c>
      <c r="AN49" s="119"/>
      <c r="AO49" s="195"/>
    </row>
    <row r="50" spans="1:43">
      <c r="A50" s="195"/>
      <c r="B50" s="20" t="s">
        <v>5</v>
      </c>
      <c r="C50" s="20"/>
      <c r="D50" s="20" t="s">
        <v>9</v>
      </c>
      <c r="E50" s="21">
        <v>0</v>
      </c>
      <c r="F50" s="82">
        <v>0</v>
      </c>
      <c r="G50" s="82">
        <v>0</v>
      </c>
      <c r="H50" s="82">
        <v>0</v>
      </c>
      <c r="I50" s="82">
        <v>0</v>
      </c>
      <c r="J50" s="82">
        <v>0</v>
      </c>
      <c r="K50" s="82">
        <v>0</v>
      </c>
      <c r="L50" s="82">
        <v>0</v>
      </c>
      <c r="M50" s="82">
        <v>0</v>
      </c>
      <c r="N50" s="82">
        <v>0</v>
      </c>
      <c r="O50" s="82">
        <v>0</v>
      </c>
      <c r="P50" s="82">
        <v>0</v>
      </c>
      <c r="Q50" s="82">
        <v>0</v>
      </c>
      <c r="R50" s="82">
        <v>0</v>
      </c>
      <c r="S50" s="82">
        <v>0</v>
      </c>
      <c r="T50" s="82">
        <v>0</v>
      </c>
      <c r="U50" s="82">
        <v>0</v>
      </c>
      <c r="V50" s="82">
        <v>0</v>
      </c>
      <c r="W50" s="82">
        <v>0</v>
      </c>
      <c r="X50" s="82">
        <v>0</v>
      </c>
      <c r="Y50" s="82">
        <v>0</v>
      </c>
      <c r="Z50" s="82">
        <v>0</v>
      </c>
      <c r="AA50" s="82">
        <v>0</v>
      </c>
      <c r="AB50" s="82">
        <v>0</v>
      </c>
      <c r="AC50" s="82">
        <v>0</v>
      </c>
      <c r="AD50" s="82">
        <v>0</v>
      </c>
      <c r="AE50" s="82">
        <v>0</v>
      </c>
      <c r="AF50" s="82">
        <v>0</v>
      </c>
      <c r="AG50" s="82">
        <v>0</v>
      </c>
      <c r="AH50" s="82">
        <v>0</v>
      </c>
      <c r="AI50" s="82">
        <v>0</v>
      </c>
      <c r="AJ50" s="82">
        <v>0</v>
      </c>
      <c r="AK50" s="118">
        <v>0</v>
      </c>
      <c r="AL50" s="116" t="s">
        <v>5</v>
      </c>
      <c r="AM50" s="20"/>
      <c r="AN50" s="20" t="s">
        <v>9</v>
      </c>
      <c r="AO50" s="195"/>
    </row>
    <row r="51" spans="1:43">
      <c r="A51" s="195"/>
      <c r="B51" s="119" t="s">
        <v>5</v>
      </c>
      <c r="C51" s="119" t="s">
        <v>60</v>
      </c>
      <c r="D51" s="119"/>
      <c r="E51" s="120">
        <v>0</v>
      </c>
      <c r="F51" s="150">
        <v>0</v>
      </c>
      <c r="G51" s="150">
        <v>0</v>
      </c>
      <c r="H51" s="150">
        <v>0</v>
      </c>
      <c r="I51" s="150">
        <v>0</v>
      </c>
      <c r="J51" s="150">
        <v>0</v>
      </c>
      <c r="K51" s="150">
        <v>0</v>
      </c>
      <c r="L51" s="150">
        <v>0</v>
      </c>
      <c r="M51" s="150">
        <v>0</v>
      </c>
      <c r="N51" s="150">
        <v>0</v>
      </c>
      <c r="O51" s="150">
        <v>0</v>
      </c>
      <c r="P51" s="150">
        <v>0</v>
      </c>
      <c r="Q51" s="150">
        <v>0</v>
      </c>
      <c r="R51" s="150">
        <v>0</v>
      </c>
      <c r="S51" s="150">
        <v>0</v>
      </c>
      <c r="T51" s="150">
        <v>0</v>
      </c>
      <c r="U51" s="150">
        <v>0</v>
      </c>
      <c r="V51" s="150">
        <v>0</v>
      </c>
      <c r="W51" s="150">
        <v>0</v>
      </c>
      <c r="X51" s="150">
        <v>0</v>
      </c>
      <c r="Y51" s="150">
        <v>0</v>
      </c>
      <c r="Z51" s="150">
        <v>0</v>
      </c>
      <c r="AA51" s="150">
        <v>0</v>
      </c>
      <c r="AB51" s="150">
        <v>0</v>
      </c>
      <c r="AC51" s="150">
        <v>0</v>
      </c>
      <c r="AD51" s="150">
        <v>0</v>
      </c>
      <c r="AE51" s="150">
        <v>0</v>
      </c>
      <c r="AF51" s="150">
        <v>0</v>
      </c>
      <c r="AG51" s="150">
        <v>0</v>
      </c>
      <c r="AH51" s="150">
        <v>0</v>
      </c>
      <c r="AI51" s="150">
        <v>0</v>
      </c>
      <c r="AJ51" s="150">
        <v>0</v>
      </c>
      <c r="AK51" s="124">
        <v>0</v>
      </c>
      <c r="AL51" s="123" t="s">
        <v>5</v>
      </c>
      <c r="AM51" s="119" t="s">
        <v>47</v>
      </c>
      <c r="AN51" s="119"/>
      <c r="AO51" s="195"/>
    </row>
    <row r="52" spans="1:43">
      <c r="A52" s="195"/>
      <c r="B52" s="20"/>
      <c r="C52" s="20"/>
      <c r="D52" s="20" t="s">
        <v>8</v>
      </c>
      <c r="E52" s="21">
        <v>0</v>
      </c>
      <c r="F52" s="82">
        <v>0</v>
      </c>
      <c r="G52" s="82">
        <v>0</v>
      </c>
      <c r="H52" s="82">
        <v>0</v>
      </c>
      <c r="I52" s="82">
        <v>0</v>
      </c>
      <c r="J52" s="82">
        <v>0</v>
      </c>
      <c r="K52" s="82">
        <v>0</v>
      </c>
      <c r="L52" s="82">
        <v>0</v>
      </c>
      <c r="M52" s="82">
        <v>0</v>
      </c>
      <c r="N52" s="82">
        <v>0</v>
      </c>
      <c r="O52" s="82">
        <v>0</v>
      </c>
      <c r="P52" s="82">
        <v>0</v>
      </c>
      <c r="Q52" s="82">
        <v>0</v>
      </c>
      <c r="R52" s="82">
        <v>0</v>
      </c>
      <c r="S52" s="82">
        <v>0</v>
      </c>
      <c r="T52" s="82">
        <v>0</v>
      </c>
      <c r="U52" s="82">
        <v>0</v>
      </c>
      <c r="V52" s="82">
        <v>0</v>
      </c>
      <c r="W52" s="82">
        <v>0</v>
      </c>
      <c r="X52" s="82">
        <v>0</v>
      </c>
      <c r="Y52" s="82">
        <v>0</v>
      </c>
      <c r="Z52" s="82">
        <v>0</v>
      </c>
      <c r="AA52" s="82">
        <v>0</v>
      </c>
      <c r="AB52" s="82">
        <v>0</v>
      </c>
      <c r="AC52" s="82">
        <v>0</v>
      </c>
      <c r="AD52" s="82">
        <v>0</v>
      </c>
      <c r="AE52" s="82">
        <v>0</v>
      </c>
      <c r="AF52" s="82">
        <v>0</v>
      </c>
      <c r="AG52" s="82">
        <v>0</v>
      </c>
      <c r="AH52" s="82">
        <v>0</v>
      </c>
      <c r="AI52" s="82">
        <v>0</v>
      </c>
      <c r="AJ52" s="82">
        <v>0</v>
      </c>
      <c r="AK52" s="118">
        <v>0</v>
      </c>
      <c r="AL52" s="116"/>
      <c r="AM52" s="20"/>
      <c r="AN52" s="20" t="s">
        <v>8</v>
      </c>
      <c r="AO52" s="195"/>
    </row>
    <row r="53" spans="1:43">
      <c r="A53" s="195"/>
      <c r="B53" s="119"/>
      <c r="C53" s="119" t="s">
        <v>25</v>
      </c>
      <c r="D53" s="119"/>
      <c r="E53" s="120">
        <v>347221.00819999998</v>
      </c>
      <c r="F53" s="150">
        <v>0</v>
      </c>
      <c r="G53" s="150">
        <v>0</v>
      </c>
      <c r="H53" s="150">
        <v>0</v>
      </c>
      <c r="I53" s="150">
        <v>0</v>
      </c>
      <c r="J53" s="150">
        <v>0</v>
      </c>
      <c r="K53" s="150">
        <v>0</v>
      </c>
      <c r="L53" s="150">
        <v>230259.61559999999</v>
      </c>
      <c r="M53" s="150">
        <v>3792.7595999999999</v>
      </c>
      <c r="N53" s="150">
        <v>0</v>
      </c>
      <c r="O53" s="150">
        <v>0</v>
      </c>
      <c r="P53" s="150">
        <v>0</v>
      </c>
      <c r="Q53" s="150">
        <v>0</v>
      </c>
      <c r="R53" s="150">
        <v>0</v>
      </c>
      <c r="S53" s="150">
        <v>0</v>
      </c>
      <c r="T53" s="150">
        <v>0</v>
      </c>
      <c r="U53" s="150">
        <v>0</v>
      </c>
      <c r="V53" s="150">
        <v>0</v>
      </c>
      <c r="W53" s="150">
        <v>0</v>
      </c>
      <c r="X53" s="150">
        <v>0</v>
      </c>
      <c r="Y53" s="150">
        <v>0</v>
      </c>
      <c r="Z53" s="150">
        <v>0</v>
      </c>
      <c r="AA53" s="150">
        <v>0</v>
      </c>
      <c r="AB53" s="150">
        <v>0</v>
      </c>
      <c r="AC53" s="150">
        <v>0</v>
      </c>
      <c r="AD53" s="150">
        <v>0</v>
      </c>
      <c r="AE53" s="150">
        <v>0</v>
      </c>
      <c r="AF53" s="150">
        <v>113168.633</v>
      </c>
      <c r="AG53" s="150">
        <v>0</v>
      </c>
      <c r="AH53" s="150">
        <v>0</v>
      </c>
      <c r="AI53" s="150">
        <v>0</v>
      </c>
      <c r="AJ53" s="150">
        <v>0</v>
      </c>
      <c r="AK53" s="124">
        <v>0</v>
      </c>
      <c r="AL53" s="119"/>
      <c r="AM53" s="119" t="s">
        <v>25</v>
      </c>
      <c r="AN53" s="119"/>
      <c r="AO53" s="195"/>
    </row>
    <row r="54" spans="1:43">
      <c r="A54" s="195"/>
      <c r="B54" s="20"/>
      <c r="C54" s="20"/>
      <c r="D54" s="20" t="s">
        <v>8</v>
      </c>
      <c r="E54" s="21">
        <v>347221.00819999998</v>
      </c>
      <c r="F54" s="82">
        <v>0</v>
      </c>
      <c r="G54" s="82">
        <v>0</v>
      </c>
      <c r="H54" s="82">
        <v>0</v>
      </c>
      <c r="I54" s="82">
        <v>0</v>
      </c>
      <c r="J54" s="82">
        <v>0</v>
      </c>
      <c r="K54" s="82">
        <v>0</v>
      </c>
      <c r="L54" s="82">
        <v>230259.61559999999</v>
      </c>
      <c r="M54" s="82">
        <v>3792.7595999999999</v>
      </c>
      <c r="N54" s="82">
        <v>0</v>
      </c>
      <c r="O54" s="82">
        <v>0</v>
      </c>
      <c r="P54" s="82">
        <v>0</v>
      </c>
      <c r="Q54" s="82">
        <v>0</v>
      </c>
      <c r="R54" s="82">
        <v>0</v>
      </c>
      <c r="S54" s="82">
        <v>0</v>
      </c>
      <c r="T54" s="82">
        <v>0</v>
      </c>
      <c r="U54" s="82">
        <v>0</v>
      </c>
      <c r="V54" s="82">
        <v>0</v>
      </c>
      <c r="W54" s="82">
        <v>0</v>
      </c>
      <c r="X54" s="82">
        <v>0</v>
      </c>
      <c r="Y54" s="82">
        <v>0</v>
      </c>
      <c r="Z54" s="82">
        <v>0</v>
      </c>
      <c r="AA54" s="82">
        <v>0</v>
      </c>
      <c r="AB54" s="82">
        <v>0</v>
      </c>
      <c r="AC54" s="82">
        <v>0</v>
      </c>
      <c r="AD54" s="82">
        <v>0</v>
      </c>
      <c r="AE54" s="82">
        <v>0</v>
      </c>
      <c r="AF54" s="82">
        <v>113168.633</v>
      </c>
      <c r="AG54" s="82">
        <v>0</v>
      </c>
      <c r="AH54" s="82">
        <v>0</v>
      </c>
      <c r="AI54" s="82">
        <v>0</v>
      </c>
      <c r="AJ54" s="82">
        <v>0</v>
      </c>
      <c r="AK54" s="118">
        <v>0</v>
      </c>
      <c r="AL54" s="20"/>
      <c r="AM54" s="20"/>
      <c r="AN54" s="20" t="s">
        <v>8</v>
      </c>
      <c r="AO54" s="195"/>
    </row>
    <row r="55" spans="1:43">
      <c r="A55" s="195"/>
      <c r="B55" s="20"/>
      <c r="C55" s="20"/>
      <c r="D55" s="20" t="s">
        <v>9</v>
      </c>
      <c r="E55" s="21">
        <v>0</v>
      </c>
      <c r="F55" s="82">
        <v>0</v>
      </c>
      <c r="G55" s="82">
        <v>0</v>
      </c>
      <c r="H55" s="82">
        <v>0</v>
      </c>
      <c r="I55" s="82">
        <v>0</v>
      </c>
      <c r="J55" s="82">
        <v>0</v>
      </c>
      <c r="K55" s="82">
        <v>0</v>
      </c>
      <c r="L55" s="82">
        <v>0</v>
      </c>
      <c r="M55" s="82">
        <v>0</v>
      </c>
      <c r="N55" s="82">
        <v>0</v>
      </c>
      <c r="O55" s="82">
        <v>0</v>
      </c>
      <c r="P55" s="82">
        <v>0</v>
      </c>
      <c r="Q55" s="82">
        <v>0</v>
      </c>
      <c r="R55" s="82">
        <v>0</v>
      </c>
      <c r="S55" s="82">
        <v>0</v>
      </c>
      <c r="T55" s="82">
        <v>0</v>
      </c>
      <c r="U55" s="82">
        <v>0</v>
      </c>
      <c r="V55" s="82">
        <v>0</v>
      </c>
      <c r="W55" s="82">
        <v>0</v>
      </c>
      <c r="X55" s="82">
        <v>0</v>
      </c>
      <c r="Y55" s="82">
        <v>0</v>
      </c>
      <c r="Z55" s="82">
        <v>0</v>
      </c>
      <c r="AA55" s="82">
        <v>0</v>
      </c>
      <c r="AB55" s="82">
        <v>0</v>
      </c>
      <c r="AC55" s="82">
        <v>0</v>
      </c>
      <c r="AD55" s="82">
        <v>0</v>
      </c>
      <c r="AE55" s="82">
        <v>0</v>
      </c>
      <c r="AF55" s="82">
        <v>0</v>
      </c>
      <c r="AG55" s="82">
        <v>0</v>
      </c>
      <c r="AH55" s="82">
        <v>0</v>
      </c>
      <c r="AI55" s="82">
        <v>0</v>
      </c>
      <c r="AJ55" s="82">
        <v>0</v>
      </c>
      <c r="AK55" s="118">
        <v>0</v>
      </c>
      <c r="AL55" s="20"/>
      <c r="AM55" s="20"/>
      <c r="AN55" s="20" t="s">
        <v>9</v>
      </c>
      <c r="AO55" s="195"/>
    </row>
    <row r="56" spans="1:43">
      <c r="A56" s="195"/>
      <c r="B56" s="119"/>
      <c r="C56" s="119" t="s">
        <v>26</v>
      </c>
      <c r="D56" s="119"/>
      <c r="E56" s="120">
        <v>0</v>
      </c>
      <c r="F56" s="150">
        <v>0</v>
      </c>
      <c r="G56" s="150">
        <v>0</v>
      </c>
      <c r="H56" s="150">
        <v>0</v>
      </c>
      <c r="I56" s="150">
        <v>0</v>
      </c>
      <c r="J56" s="150">
        <v>0</v>
      </c>
      <c r="K56" s="150">
        <v>0</v>
      </c>
      <c r="L56" s="150">
        <v>0</v>
      </c>
      <c r="M56" s="150">
        <v>0</v>
      </c>
      <c r="N56" s="150">
        <v>0</v>
      </c>
      <c r="O56" s="150">
        <v>0</v>
      </c>
      <c r="P56" s="150">
        <v>0</v>
      </c>
      <c r="Q56" s="150">
        <v>0</v>
      </c>
      <c r="R56" s="150">
        <v>0</v>
      </c>
      <c r="S56" s="150">
        <v>0</v>
      </c>
      <c r="T56" s="150">
        <v>0</v>
      </c>
      <c r="U56" s="150">
        <v>0</v>
      </c>
      <c r="V56" s="150">
        <v>0</v>
      </c>
      <c r="W56" s="150">
        <v>0</v>
      </c>
      <c r="X56" s="150">
        <v>0</v>
      </c>
      <c r="Y56" s="150">
        <v>0</v>
      </c>
      <c r="Z56" s="150">
        <v>0</v>
      </c>
      <c r="AA56" s="150">
        <v>0</v>
      </c>
      <c r="AB56" s="150">
        <v>0</v>
      </c>
      <c r="AC56" s="150">
        <v>0</v>
      </c>
      <c r="AD56" s="150">
        <v>0</v>
      </c>
      <c r="AE56" s="150">
        <v>0</v>
      </c>
      <c r="AF56" s="150">
        <v>0</v>
      </c>
      <c r="AG56" s="150">
        <v>0</v>
      </c>
      <c r="AH56" s="150">
        <v>0</v>
      </c>
      <c r="AI56" s="150">
        <v>0</v>
      </c>
      <c r="AJ56" s="150">
        <v>0</v>
      </c>
      <c r="AK56" s="124">
        <v>0</v>
      </c>
      <c r="AL56" s="119"/>
      <c r="AM56" s="119" t="s">
        <v>26</v>
      </c>
      <c r="AN56" s="119"/>
      <c r="AO56" s="195"/>
    </row>
    <row r="57" spans="1:43">
      <c r="A57" s="195"/>
      <c r="B57" s="20"/>
      <c r="C57" s="20"/>
      <c r="D57" s="20" t="s">
        <v>8</v>
      </c>
      <c r="E57" s="21">
        <v>0</v>
      </c>
      <c r="F57" s="82">
        <v>0</v>
      </c>
      <c r="G57" s="82">
        <v>0</v>
      </c>
      <c r="H57" s="82">
        <v>0</v>
      </c>
      <c r="I57" s="82">
        <v>0</v>
      </c>
      <c r="J57" s="82">
        <v>0</v>
      </c>
      <c r="K57" s="82">
        <v>0</v>
      </c>
      <c r="L57" s="82">
        <v>0</v>
      </c>
      <c r="M57" s="82">
        <v>0</v>
      </c>
      <c r="N57" s="82">
        <v>0</v>
      </c>
      <c r="O57" s="82">
        <v>0</v>
      </c>
      <c r="P57" s="82">
        <v>0</v>
      </c>
      <c r="Q57" s="82">
        <v>0</v>
      </c>
      <c r="R57" s="82">
        <v>0</v>
      </c>
      <c r="S57" s="82">
        <v>0</v>
      </c>
      <c r="T57" s="82">
        <v>0</v>
      </c>
      <c r="U57" s="82">
        <v>0</v>
      </c>
      <c r="V57" s="82">
        <v>0</v>
      </c>
      <c r="W57" s="82">
        <v>0</v>
      </c>
      <c r="X57" s="82">
        <v>0</v>
      </c>
      <c r="Y57" s="82">
        <v>0</v>
      </c>
      <c r="Z57" s="82">
        <v>0</v>
      </c>
      <c r="AA57" s="82">
        <v>0</v>
      </c>
      <c r="AB57" s="82">
        <v>0</v>
      </c>
      <c r="AC57" s="82">
        <v>0</v>
      </c>
      <c r="AD57" s="82">
        <v>0</v>
      </c>
      <c r="AE57" s="82">
        <v>0</v>
      </c>
      <c r="AF57" s="82">
        <v>0</v>
      </c>
      <c r="AG57" s="82">
        <v>0</v>
      </c>
      <c r="AH57" s="82">
        <v>0</v>
      </c>
      <c r="AI57" s="82">
        <v>0</v>
      </c>
      <c r="AJ57" s="82">
        <v>0</v>
      </c>
      <c r="AK57" s="118">
        <v>0</v>
      </c>
      <c r="AL57" s="20"/>
      <c r="AM57" s="20"/>
      <c r="AN57" s="20" t="s">
        <v>8</v>
      </c>
      <c r="AO57" s="195"/>
    </row>
    <row r="58" spans="1:43">
      <c r="A58" s="195"/>
      <c r="B58" s="16" t="s">
        <v>27</v>
      </c>
      <c r="C58" s="16"/>
      <c r="D58" s="16"/>
      <c r="E58" s="17">
        <v>64590.665300903929</v>
      </c>
      <c r="F58" s="84">
        <v>5631.5739201946744</v>
      </c>
      <c r="G58" s="84">
        <v>0</v>
      </c>
      <c r="H58" s="84">
        <v>3147.8283297347621</v>
      </c>
      <c r="I58" s="84">
        <v>2550.0113881352841</v>
      </c>
      <c r="J58" s="84">
        <v>3.8543263496201319</v>
      </c>
      <c r="K58" s="84">
        <v>0</v>
      </c>
      <c r="L58" s="84">
        <v>0</v>
      </c>
      <c r="M58" s="84">
        <v>0</v>
      </c>
      <c r="N58" s="84">
        <v>6925.5702173150403</v>
      </c>
      <c r="O58" s="84">
        <v>38.334184941700627</v>
      </c>
      <c r="P58" s="84">
        <v>0</v>
      </c>
      <c r="Q58" s="84">
        <v>2143.0054503887941</v>
      </c>
      <c r="R58" s="84">
        <v>954.71663680090671</v>
      </c>
      <c r="S58" s="84">
        <v>0</v>
      </c>
      <c r="T58" s="84">
        <v>3654.3623671600499</v>
      </c>
      <c r="U58" s="84">
        <v>0</v>
      </c>
      <c r="V58" s="84">
        <v>0</v>
      </c>
      <c r="W58" s="84">
        <v>0</v>
      </c>
      <c r="X58" s="84">
        <v>10271.169041605341</v>
      </c>
      <c r="Y58" s="84">
        <v>0</v>
      </c>
      <c r="Z58" s="84">
        <v>10929.809049553571</v>
      </c>
      <c r="AA58" s="84">
        <v>570.19909351415811</v>
      </c>
      <c r="AB58" s="84">
        <v>0</v>
      </c>
      <c r="AC58" s="84">
        <v>6235.8134126623863</v>
      </c>
      <c r="AD58" s="84">
        <v>5056.8784103708686</v>
      </c>
      <c r="AE58" s="84">
        <v>6104.5401480199871</v>
      </c>
      <c r="AF58" s="84">
        <v>0</v>
      </c>
      <c r="AG58" s="84">
        <v>0</v>
      </c>
      <c r="AH58" s="84">
        <v>372.99932415678688</v>
      </c>
      <c r="AI58" s="84">
        <v>0</v>
      </c>
      <c r="AJ58" s="84">
        <v>0</v>
      </c>
      <c r="AK58" s="117">
        <v>0</v>
      </c>
      <c r="AL58" s="16" t="s">
        <v>27</v>
      </c>
      <c r="AM58" s="16"/>
      <c r="AN58" s="16"/>
      <c r="AO58" s="195"/>
      <c r="AP58" s="5"/>
      <c r="AQ58" s="5"/>
    </row>
    <row r="59" spans="1:43">
      <c r="A59" s="195"/>
      <c r="B59" s="20" t="s">
        <v>5</v>
      </c>
      <c r="C59" s="20"/>
      <c r="D59" s="20" t="s">
        <v>8</v>
      </c>
      <c r="E59" s="21">
        <v>49736.046789549036</v>
      </c>
      <c r="F59" s="82">
        <v>5631.5739201946744</v>
      </c>
      <c r="G59" s="82">
        <v>0</v>
      </c>
      <c r="H59" s="82">
        <v>0</v>
      </c>
      <c r="I59" s="82">
        <v>2550.0113881352841</v>
      </c>
      <c r="J59" s="82">
        <v>0</v>
      </c>
      <c r="K59" s="82">
        <v>0</v>
      </c>
      <c r="L59" s="82">
        <v>0</v>
      </c>
      <c r="M59" s="82">
        <v>0</v>
      </c>
      <c r="N59" s="82">
        <v>6925.5702173150403</v>
      </c>
      <c r="O59" s="82">
        <v>38.334184941700627</v>
      </c>
      <c r="P59" s="82">
        <v>0</v>
      </c>
      <c r="Q59" s="82">
        <v>0</v>
      </c>
      <c r="R59" s="82">
        <v>0</v>
      </c>
      <c r="S59" s="82">
        <v>0</v>
      </c>
      <c r="T59" s="82">
        <v>3654.3623671600499</v>
      </c>
      <c r="U59" s="82">
        <v>0</v>
      </c>
      <c r="V59" s="82">
        <v>0</v>
      </c>
      <c r="W59" s="82">
        <v>0</v>
      </c>
      <c r="X59" s="82">
        <v>7058.9734618319262</v>
      </c>
      <c r="Y59" s="82">
        <v>0</v>
      </c>
      <c r="Z59" s="82">
        <v>10929.809049553571</v>
      </c>
      <c r="AA59" s="82">
        <v>0</v>
      </c>
      <c r="AB59" s="82">
        <v>0</v>
      </c>
      <c r="AC59" s="82">
        <v>6235.8134126623863</v>
      </c>
      <c r="AD59" s="82">
        <v>5056.8784103708686</v>
      </c>
      <c r="AE59" s="82">
        <v>1654.720377383544</v>
      </c>
      <c r="AF59" s="82">
        <v>0</v>
      </c>
      <c r="AG59" s="82">
        <v>0</v>
      </c>
      <c r="AH59" s="82">
        <v>0</v>
      </c>
      <c r="AI59" s="82">
        <v>0</v>
      </c>
      <c r="AJ59" s="82">
        <v>0</v>
      </c>
      <c r="AK59" s="118">
        <v>0</v>
      </c>
      <c r="AL59" s="20" t="s">
        <v>5</v>
      </c>
      <c r="AM59" s="20"/>
      <c r="AN59" s="20" t="s">
        <v>8</v>
      </c>
      <c r="AO59" s="195"/>
    </row>
    <row r="60" spans="1:43">
      <c r="A60" s="195"/>
      <c r="B60" s="20" t="s">
        <v>5</v>
      </c>
      <c r="C60" s="20"/>
      <c r="D60" s="20" t="s">
        <v>9</v>
      </c>
      <c r="E60" s="21">
        <v>14854.618511354891</v>
      </c>
      <c r="F60" s="82">
        <v>0</v>
      </c>
      <c r="G60" s="82">
        <v>0</v>
      </c>
      <c r="H60" s="82">
        <v>3147.8283297347621</v>
      </c>
      <c r="I60" s="82">
        <v>0</v>
      </c>
      <c r="J60" s="82">
        <v>3.8543263496201319</v>
      </c>
      <c r="K60" s="82">
        <v>0</v>
      </c>
      <c r="L60" s="82">
        <v>0</v>
      </c>
      <c r="M60" s="82">
        <v>0</v>
      </c>
      <c r="N60" s="82">
        <v>0</v>
      </c>
      <c r="O60" s="82">
        <v>0</v>
      </c>
      <c r="P60" s="82">
        <v>0</v>
      </c>
      <c r="Q60" s="82">
        <v>2143.0054503887941</v>
      </c>
      <c r="R60" s="82">
        <v>954.71663680090671</v>
      </c>
      <c r="S60" s="82">
        <v>0</v>
      </c>
      <c r="T60" s="82">
        <v>0</v>
      </c>
      <c r="U60" s="82">
        <v>0</v>
      </c>
      <c r="V60" s="82">
        <v>0</v>
      </c>
      <c r="W60" s="82">
        <v>0</v>
      </c>
      <c r="X60" s="82">
        <v>3212.1955797734181</v>
      </c>
      <c r="Y60" s="82">
        <v>0</v>
      </c>
      <c r="Z60" s="82">
        <v>0</v>
      </c>
      <c r="AA60" s="82">
        <v>570.19909351415811</v>
      </c>
      <c r="AB60" s="82">
        <v>0</v>
      </c>
      <c r="AC60" s="82">
        <v>0</v>
      </c>
      <c r="AD60" s="82">
        <v>0</v>
      </c>
      <c r="AE60" s="82">
        <v>4449.8197706364426</v>
      </c>
      <c r="AF60" s="82">
        <v>0</v>
      </c>
      <c r="AG60" s="82">
        <v>0</v>
      </c>
      <c r="AH60" s="82">
        <v>372.99932415678688</v>
      </c>
      <c r="AI60" s="82">
        <v>0</v>
      </c>
      <c r="AJ60" s="82">
        <v>0</v>
      </c>
      <c r="AK60" s="118">
        <v>0</v>
      </c>
      <c r="AL60" s="20" t="s">
        <v>5</v>
      </c>
      <c r="AM60" s="20"/>
      <c r="AN60" s="20" t="s">
        <v>9</v>
      </c>
      <c r="AO60" s="195"/>
    </row>
    <row r="61" spans="1:43">
      <c r="A61" s="195"/>
      <c r="B61" s="119" t="s">
        <v>5</v>
      </c>
      <c r="C61" s="119" t="s">
        <v>28</v>
      </c>
      <c r="D61" s="119"/>
      <c r="E61" s="120">
        <v>0</v>
      </c>
      <c r="F61" s="150">
        <v>0</v>
      </c>
      <c r="G61" s="150">
        <v>0</v>
      </c>
      <c r="H61" s="150">
        <v>0</v>
      </c>
      <c r="I61" s="150">
        <v>0</v>
      </c>
      <c r="J61" s="150">
        <v>0</v>
      </c>
      <c r="K61" s="150">
        <v>0</v>
      </c>
      <c r="L61" s="150">
        <v>0</v>
      </c>
      <c r="M61" s="150">
        <v>0</v>
      </c>
      <c r="N61" s="150">
        <v>0</v>
      </c>
      <c r="O61" s="150">
        <v>0</v>
      </c>
      <c r="P61" s="150">
        <v>0</v>
      </c>
      <c r="Q61" s="150">
        <v>0</v>
      </c>
      <c r="R61" s="150">
        <v>0</v>
      </c>
      <c r="S61" s="150">
        <v>0</v>
      </c>
      <c r="T61" s="150">
        <v>0</v>
      </c>
      <c r="U61" s="150">
        <v>0</v>
      </c>
      <c r="V61" s="150">
        <v>0</v>
      </c>
      <c r="W61" s="150">
        <v>0</v>
      </c>
      <c r="X61" s="150">
        <v>0</v>
      </c>
      <c r="Y61" s="150">
        <v>0</v>
      </c>
      <c r="Z61" s="150">
        <v>0</v>
      </c>
      <c r="AA61" s="150">
        <v>0</v>
      </c>
      <c r="AB61" s="150">
        <v>0</v>
      </c>
      <c r="AC61" s="150">
        <v>0</v>
      </c>
      <c r="AD61" s="150">
        <v>0</v>
      </c>
      <c r="AE61" s="150">
        <v>0</v>
      </c>
      <c r="AF61" s="150">
        <v>0</v>
      </c>
      <c r="AG61" s="150">
        <v>0</v>
      </c>
      <c r="AH61" s="150">
        <v>0</v>
      </c>
      <c r="AI61" s="150">
        <v>0</v>
      </c>
      <c r="AJ61" s="150">
        <v>0</v>
      </c>
      <c r="AK61" s="124">
        <v>0</v>
      </c>
      <c r="AL61" s="119" t="s">
        <v>5</v>
      </c>
      <c r="AM61" s="119" t="s">
        <v>28</v>
      </c>
      <c r="AN61" s="119"/>
      <c r="AO61" s="195"/>
    </row>
    <row r="62" spans="1:43">
      <c r="A62" s="195"/>
      <c r="B62" s="20" t="s">
        <v>5</v>
      </c>
      <c r="C62" s="20"/>
      <c r="D62" s="20" t="s">
        <v>8</v>
      </c>
      <c r="E62" s="21">
        <v>0</v>
      </c>
      <c r="F62" s="82">
        <v>0</v>
      </c>
      <c r="G62" s="82">
        <v>0</v>
      </c>
      <c r="H62" s="82">
        <v>0</v>
      </c>
      <c r="I62" s="82">
        <v>0</v>
      </c>
      <c r="J62" s="82">
        <v>0</v>
      </c>
      <c r="K62" s="82">
        <v>0</v>
      </c>
      <c r="L62" s="82">
        <v>0</v>
      </c>
      <c r="M62" s="82">
        <v>0</v>
      </c>
      <c r="N62" s="82">
        <v>0</v>
      </c>
      <c r="O62" s="82">
        <v>0</v>
      </c>
      <c r="P62" s="82">
        <v>0</v>
      </c>
      <c r="Q62" s="82">
        <v>0</v>
      </c>
      <c r="R62" s="82">
        <v>0</v>
      </c>
      <c r="S62" s="82">
        <v>0</v>
      </c>
      <c r="T62" s="82">
        <v>0</v>
      </c>
      <c r="U62" s="82">
        <v>0</v>
      </c>
      <c r="V62" s="82">
        <v>0</v>
      </c>
      <c r="W62" s="82">
        <v>0</v>
      </c>
      <c r="X62" s="82">
        <v>0</v>
      </c>
      <c r="Y62" s="82">
        <v>0</v>
      </c>
      <c r="Z62" s="82">
        <v>0</v>
      </c>
      <c r="AA62" s="82">
        <v>0</v>
      </c>
      <c r="AB62" s="82">
        <v>0</v>
      </c>
      <c r="AC62" s="82">
        <v>0</v>
      </c>
      <c r="AD62" s="82">
        <v>0</v>
      </c>
      <c r="AE62" s="82">
        <v>0</v>
      </c>
      <c r="AF62" s="82">
        <v>0</v>
      </c>
      <c r="AG62" s="82">
        <v>0</v>
      </c>
      <c r="AH62" s="82">
        <v>0</v>
      </c>
      <c r="AI62" s="82">
        <v>0</v>
      </c>
      <c r="AJ62" s="82">
        <v>0</v>
      </c>
      <c r="AK62" s="118">
        <v>0</v>
      </c>
      <c r="AL62" s="20" t="s">
        <v>5</v>
      </c>
      <c r="AM62" s="20"/>
      <c r="AN62" s="20" t="s">
        <v>8</v>
      </c>
      <c r="AO62" s="195"/>
    </row>
    <row r="63" spans="1:43">
      <c r="A63" s="195"/>
      <c r="B63" s="20" t="s">
        <v>5</v>
      </c>
      <c r="C63" s="20"/>
      <c r="D63" s="20" t="s">
        <v>9</v>
      </c>
      <c r="E63" s="21">
        <v>0</v>
      </c>
      <c r="F63" s="82">
        <v>0</v>
      </c>
      <c r="G63" s="82">
        <v>0</v>
      </c>
      <c r="H63" s="82">
        <v>0</v>
      </c>
      <c r="I63" s="82">
        <v>0</v>
      </c>
      <c r="J63" s="82">
        <v>0</v>
      </c>
      <c r="K63" s="82">
        <v>0</v>
      </c>
      <c r="L63" s="82">
        <v>0</v>
      </c>
      <c r="M63" s="82">
        <v>0</v>
      </c>
      <c r="N63" s="82">
        <v>0</v>
      </c>
      <c r="O63" s="82">
        <v>0</v>
      </c>
      <c r="P63" s="82">
        <v>0</v>
      </c>
      <c r="Q63" s="82">
        <v>0</v>
      </c>
      <c r="R63" s="82">
        <v>0</v>
      </c>
      <c r="S63" s="82">
        <v>0</v>
      </c>
      <c r="T63" s="82">
        <v>0</v>
      </c>
      <c r="U63" s="82">
        <v>0</v>
      </c>
      <c r="V63" s="82">
        <v>0</v>
      </c>
      <c r="W63" s="82">
        <v>0</v>
      </c>
      <c r="X63" s="82">
        <v>0</v>
      </c>
      <c r="Y63" s="82">
        <v>0</v>
      </c>
      <c r="Z63" s="82">
        <v>0</v>
      </c>
      <c r="AA63" s="82">
        <v>0</v>
      </c>
      <c r="AB63" s="82">
        <v>0</v>
      </c>
      <c r="AC63" s="82">
        <v>0</v>
      </c>
      <c r="AD63" s="82">
        <v>0</v>
      </c>
      <c r="AE63" s="82">
        <v>0</v>
      </c>
      <c r="AF63" s="82">
        <v>0</v>
      </c>
      <c r="AG63" s="82">
        <v>0</v>
      </c>
      <c r="AH63" s="82">
        <v>0</v>
      </c>
      <c r="AI63" s="82">
        <v>0</v>
      </c>
      <c r="AJ63" s="82">
        <v>0</v>
      </c>
      <c r="AK63" s="118">
        <v>0</v>
      </c>
      <c r="AL63" s="20" t="s">
        <v>5</v>
      </c>
      <c r="AM63" s="20"/>
      <c r="AN63" s="20" t="s">
        <v>9</v>
      </c>
      <c r="AO63" s="195"/>
    </row>
    <row r="64" spans="1:43">
      <c r="A64" s="195"/>
      <c r="B64" s="119" t="s">
        <v>5</v>
      </c>
      <c r="C64" s="119" t="s">
        <v>29</v>
      </c>
      <c r="D64" s="119"/>
      <c r="E64" s="120">
        <v>35808.578683191263</v>
      </c>
      <c r="F64" s="150">
        <v>0</v>
      </c>
      <c r="G64" s="150">
        <v>0</v>
      </c>
      <c r="H64" s="150">
        <v>0</v>
      </c>
      <c r="I64" s="150">
        <v>0</v>
      </c>
      <c r="J64" s="150">
        <v>0</v>
      </c>
      <c r="K64" s="150">
        <v>0</v>
      </c>
      <c r="L64" s="150">
        <v>0</v>
      </c>
      <c r="M64" s="150">
        <v>0</v>
      </c>
      <c r="N64" s="150">
        <v>4488.1035956503838</v>
      </c>
      <c r="O64" s="150">
        <v>0</v>
      </c>
      <c r="P64" s="150">
        <v>0</v>
      </c>
      <c r="Q64" s="150">
        <v>0</v>
      </c>
      <c r="R64" s="150">
        <v>0</v>
      </c>
      <c r="S64" s="150">
        <v>0</v>
      </c>
      <c r="T64" s="150">
        <v>3654.3623671600499</v>
      </c>
      <c r="U64" s="150">
        <v>0</v>
      </c>
      <c r="V64" s="150">
        <v>0</v>
      </c>
      <c r="W64" s="150">
        <v>0</v>
      </c>
      <c r="X64" s="150">
        <v>7058.9734618319262</v>
      </c>
      <c r="Y64" s="150">
        <v>0</v>
      </c>
      <c r="Z64" s="150">
        <v>10929.809049553571</v>
      </c>
      <c r="AA64" s="150">
        <v>0</v>
      </c>
      <c r="AB64" s="150">
        <v>0</v>
      </c>
      <c r="AC64" s="150">
        <v>2965.7314212409142</v>
      </c>
      <c r="AD64" s="150">
        <v>5056.8784103708686</v>
      </c>
      <c r="AE64" s="150">
        <v>1654.720377383544</v>
      </c>
      <c r="AF64" s="150">
        <v>0</v>
      </c>
      <c r="AG64" s="150">
        <v>0</v>
      </c>
      <c r="AH64" s="150">
        <v>0</v>
      </c>
      <c r="AI64" s="150">
        <v>0</v>
      </c>
      <c r="AJ64" s="150">
        <v>0</v>
      </c>
      <c r="AK64" s="124">
        <v>0</v>
      </c>
      <c r="AL64" s="119" t="s">
        <v>5</v>
      </c>
      <c r="AM64" s="119" t="s">
        <v>29</v>
      </c>
      <c r="AN64" s="119"/>
      <c r="AO64" s="195"/>
    </row>
    <row r="65" spans="1:43">
      <c r="A65" s="195"/>
      <c r="B65" s="20" t="s">
        <v>5</v>
      </c>
      <c r="C65" s="20"/>
      <c r="D65" s="20" t="s">
        <v>8</v>
      </c>
      <c r="E65" s="21">
        <v>35808.578683191263</v>
      </c>
      <c r="F65" s="82">
        <v>0</v>
      </c>
      <c r="G65" s="82">
        <v>0</v>
      </c>
      <c r="H65" s="82">
        <v>0</v>
      </c>
      <c r="I65" s="82">
        <v>0</v>
      </c>
      <c r="J65" s="82">
        <v>0</v>
      </c>
      <c r="K65" s="82">
        <v>0</v>
      </c>
      <c r="L65" s="82">
        <v>0</v>
      </c>
      <c r="M65" s="82">
        <v>0</v>
      </c>
      <c r="N65" s="82">
        <v>4488.1035956503838</v>
      </c>
      <c r="O65" s="82">
        <v>0</v>
      </c>
      <c r="P65" s="82">
        <v>0</v>
      </c>
      <c r="Q65" s="82">
        <v>0</v>
      </c>
      <c r="R65" s="82">
        <v>0</v>
      </c>
      <c r="S65" s="82">
        <v>0</v>
      </c>
      <c r="T65" s="82">
        <v>3654.3623671600499</v>
      </c>
      <c r="U65" s="82">
        <v>0</v>
      </c>
      <c r="V65" s="82">
        <v>0</v>
      </c>
      <c r="W65" s="82">
        <v>0</v>
      </c>
      <c r="X65" s="82">
        <v>7058.9734618319262</v>
      </c>
      <c r="Y65" s="82">
        <v>0</v>
      </c>
      <c r="Z65" s="82">
        <v>10929.809049553571</v>
      </c>
      <c r="AA65" s="82">
        <v>0</v>
      </c>
      <c r="AB65" s="82">
        <v>0</v>
      </c>
      <c r="AC65" s="82">
        <v>2965.7314212409142</v>
      </c>
      <c r="AD65" s="82">
        <v>5056.8784103708686</v>
      </c>
      <c r="AE65" s="82">
        <v>1654.720377383544</v>
      </c>
      <c r="AF65" s="82">
        <v>0</v>
      </c>
      <c r="AG65" s="82">
        <v>0</v>
      </c>
      <c r="AH65" s="82">
        <v>0</v>
      </c>
      <c r="AI65" s="82">
        <v>0</v>
      </c>
      <c r="AJ65" s="82">
        <v>0</v>
      </c>
      <c r="AK65" s="118">
        <v>0</v>
      </c>
      <c r="AL65" s="20" t="s">
        <v>5</v>
      </c>
      <c r="AM65" s="20"/>
      <c r="AN65" s="20" t="s">
        <v>8</v>
      </c>
      <c r="AO65" s="195"/>
    </row>
    <row r="66" spans="1:43">
      <c r="A66" s="195"/>
      <c r="B66" s="20" t="s">
        <v>5</v>
      </c>
      <c r="C66" s="20"/>
      <c r="D66" s="20" t="s">
        <v>9</v>
      </c>
      <c r="E66" s="21">
        <v>0</v>
      </c>
      <c r="F66" s="82">
        <v>0</v>
      </c>
      <c r="G66" s="82">
        <v>0</v>
      </c>
      <c r="H66" s="82">
        <v>0</v>
      </c>
      <c r="I66" s="82">
        <v>0</v>
      </c>
      <c r="J66" s="82">
        <v>0</v>
      </c>
      <c r="K66" s="82">
        <v>0</v>
      </c>
      <c r="L66" s="82">
        <v>0</v>
      </c>
      <c r="M66" s="82">
        <v>0</v>
      </c>
      <c r="N66" s="82">
        <v>0</v>
      </c>
      <c r="O66" s="82">
        <v>0</v>
      </c>
      <c r="P66" s="82">
        <v>0</v>
      </c>
      <c r="Q66" s="82">
        <v>0</v>
      </c>
      <c r="R66" s="82">
        <v>0</v>
      </c>
      <c r="S66" s="82">
        <v>0</v>
      </c>
      <c r="T66" s="82">
        <v>0</v>
      </c>
      <c r="U66" s="82">
        <v>0</v>
      </c>
      <c r="V66" s="82">
        <v>0</v>
      </c>
      <c r="W66" s="82">
        <v>0</v>
      </c>
      <c r="X66" s="82">
        <v>0</v>
      </c>
      <c r="Y66" s="82">
        <v>0</v>
      </c>
      <c r="Z66" s="82">
        <v>0</v>
      </c>
      <c r="AA66" s="82">
        <v>0</v>
      </c>
      <c r="AB66" s="82">
        <v>0</v>
      </c>
      <c r="AC66" s="82">
        <v>0</v>
      </c>
      <c r="AD66" s="82">
        <v>0</v>
      </c>
      <c r="AE66" s="82">
        <v>0</v>
      </c>
      <c r="AF66" s="82">
        <v>0</v>
      </c>
      <c r="AG66" s="82">
        <v>0</v>
      </c>
      <c r="AH66" s="82">
        <v>0</v>
      </c>
      <c r="AI66" s="82">
        <v>0</v>
      </c>
      <c r="AJ66" s="82">
        <v>0</v>
      </c>
      <c r="AK66" s="118">
        <v>0</v>
      </c>
      <c r="AL66" s="20" t="s">
        <v>5</v>
      </c>
      <c r="AM66" s="20"/>
      <c r="AN66" s="20" t="s">
        <v>9</v>
      </c>
      <c r="AO66" s="195"/>
    </row>
    <row r="67" spans="1:43">
      <c r="A67" s="195"/>
      <c r="B67" s="119" t="s">
        <v>5</v>
      </c>
      <c r="C67" s="119" t="s">
        <v>30</v>
      </c>
      <c r="D67" s="119"/>
      <c r="E67" s="120">
        <v>28782.08661771267</v>
      </c>
      <c r="F67" s="150">
        <v>5631.5739201946744</v>
      </c>
      <c r="G67" s="150">
        <v>0</v>
      </c>
      <c r="H67" s="150">
        <v>3147.8283297347621</v>
      </c>
      <c r="I67" s="150">
        <v>2550.0113881352841</v>
      </c>
      <c r="J67" s="150">
        <v>3.8543263496201319</v>
      </c>
      <c r="K67" s="150">
        <v>0</v>
      </c>
      <c r="L67" s="150">
        <v>0</v>
      </c>
      <c r="M67" s="150">
        <v>0</v>
      </c>
      <c r="N67" s="150">
        <v>2437.4666216646569</v>
      </c>
      <c r="O67" s="150">
        <v>38.334184941700627</v>
      </c>
      <c r="P67" s="150">
        <v>0</v>
      </c>
      <c r="Q67" s="150">
        <v>2143.0054503887941</v>
      </c>
      <c r="R67" s="150">
        <v>954.71663680090671</v>
      </c>
      <c r="S67" s="150">
        <v>0</v>
      </c>
      <c r="T67" s="150">
        <v>0</v>
      </c>
      <c r="U67" s="150">
        <v>0</v>
      </c>
      <c r="V67" s="150">
        <v>0</v>
      </c>
      <c r="W67" s="150">
        <v>0</v>
      </c>
      <c r="X67" s="150">
        <v>3212.1955797734181</v>
      </c>
      <c r="Y67" s="150">
        <v>0</v>
      </c>
      <c r="Z67" s="150">
        <v>0</v>
      </c>
      <c r="AA67" s="150">
        <v>570.19909351415811</v>
      </c>
      <c r="AB67" s="150">
        <v>0</v>
      </c>
      <c r="AC67" s="150">
        <v>3270.0819914214721</v>
      </c>
      <c r="AD67" s="150">
        <v>0</v>
      </c>
      <c r="AE67" s="150">
        <v>4449.8197706364426</v>
      </c>
      <c r="AF67" s="150">
        <v>0</v>
      </c>
      <c r="AG67" s="150">
        <v>0</v>
      </c>
      <c r="AH67" s="150">
        <v>372.99932415678688</v>
      </c>
      <c r="AI67" s="150">
        <v>0</v>
      </c>
      <c r="AJ67" s="150">
        <v>0</v>
      </c>
      <c r="AK67" s="124">
        <v>0</v>
      </c>
      <c r="AL67" s="119" t="s">
        <v>5</v>
      </c>
      <c r="AM67" s="119" t="s">
        <v>30</v>
      </c>
      <c r="AN67" s="119"/>
      <c r="AO67" s="195"/>
    </row>
    <row r="68" spans="1:43">
      <c r="A68" s="195"/>
      <c r="B68" s="20" t="s">
        <v>5</v>
      </c>
      <c r="C68" s="20"/>
      <c r="D68" s="20" t="s">
        <v>8</v>
      </c>
      <c r="E68" s="21">
        <v>13927.46810635779</v>
      </c>
      <c r="F68" s="82">
        <v>5631.5739201946744</v>
      </c>
      <c r="G68" s="82">
        <v>0</v>
      </c>
      <c r="H68" s="82">
        <v>0</v>
      </c>
      <c r="I68" s="82">
        <v>2550.0113881352841</v>
      </c>
      <c r="J68" s="82">
        <v>0</v>
      </c>
      <c r="K68" s="82">
        <v>0</v>
      </c>
      <c r="L68" s="82">
        <v>0</v>
      </c>
      <c r="M68" s="82">
        <v>0</v>
      </c>
      <c r="N68" s="82">
        <v>2437.4666216646569</v>
      </c>
      <c r="O68" s="82">
        <v>38.334184941700627</v>
      </c>
      <c r="P68" s="82">
        <v>0</v>
      </c>
      <c r="Q68" s="82">
        <v>0</v>
      </c>
      <c r="R68" s="82">
        <v>0</v>
      </c>
      <c r="S68" s="82">
        <v>0</v>
      </c>
      <c r="T68" s="82">
        <v>0</v>
      </c>
      <c r="U68" s="82">
        <v>0</v>
      </c>
      <c r="V68" s="82">
        <v>0</v>
      </c>
      <c r="W68" s="82">
        <v>0</v>
      </c>
      <c r="X68" s="82">
        <v>0</v>
      </c>
      <c r="Y68" s="82">
        <v>0</v>
      </c>
      <c r="Z68" s="82">
        <v>0</v>
      </c>
      <c r="AA68" s="82">
        <v>0</v>
      </c>
      <c r="AB68" s="82">
        <v>0</v>
      </c>
      <c r="AC68" s="82">
        <v>3270.0819914214721</v>
      </c>
      <c r="AD68" s="82">
        <v>0</v>
      </c>
      <c r="AE68" s="82">
        <v>0</v>
      </c>
      <c r="AF68" s="82">
        <v>0</v>
      </c>
      <c r="AG68" s="82">
        <v>0</v>
      </c>
      <c r="AH68" s="82">
        <v>0</v>
      </c>
      <c r="AI68" s="82">
        <v>0</v>
      </c>
      <c r="AJ68" s="82">
        <v>0</v>
      </c>
      <c r="AK68" s="118">
        <v>0</v>
      </c>
      <c r="AL68" s="20" t="s">
        <v>5</v>
      </c>
      <c r="AM68" s="20"/>
      <c r="AN68" s="20" t="s">
        <v>8</v>
      </c>
      <c r="AO68" s="195"/>
    </row>
    <row r="69" spans="1:43">
      <c r="A69" s="195"/>
      <c r="B69" s="20" t="s">
        <v>5</v>
      </c>
      <c r="C69" s="20"/>
      <c r="D69" s="20" t="s">
        <v>9</v>
      </c>
      <c r="E69" s="21">
        <v>14854.618511354891</v>
      </c>
      <c r="F69" s="82">
        <v>0</v>
      </c>
      <c r="G69" s="82">
        <v>0</v>
      </c>
      <c r="H69" s="82">
        <v>3147.8283297347621</v>
      </c>
      <c r="I69" s="82">
        <v>0</v>
      </c>
      <c r="J69" s="82">
        <v>3.8543263496201319</v>
      </c>
      <c r="K69" s="82">
        <v>0</v>
      </c>
      <c r="L69" s="82">
        <v>0</v>
      </c>
      <c r="M69" s="82">
        <v>0</v>
      </c>
      <c r="N69" s="82">
        <v>0</v>
      </c>
      <c r="O69" s="82">
        <v>0</v>
      </c>
      <c r="P69" s="82">
        <v>0</v>
      </c>
      <c r="Q69" s="82">
        <v>2143.0054503887941</v>
      </c>
      <c r="R69" s="82">
        <v>954.71663680090671</v>
      </c>
      <c r="S69" s="82">
        <v>0</v>
      </c>
      <c r="T69" s="82">
        <v>0</v>
      </c>
      <c r="U69" s="82">
        <v>0</v>
      </c>
      <c r="V69" s="82">
        <v>0</v>
      </c>
      <c r="W69" s="82">
        <v>0</v>
      </c>
      <c r="X69" s="82">
        <v>3212.1955797734181</v>
      </c>
      <c r="Y69" s="82">
        <v>0</v>
      </c>
      <c r="Z69" s="82">
        <v>0</v>
      </c>
      <c r="AA69" s="82">
        <v>570.19909351415811</v>
      </c>
      <c r="AB69" s="82">
        <v>0</v>
      </c>
      <c r="AC69" s="82">
        <v>0</v>
      </c>
      <c r="AD69" s="82">
        <v>0</v>
      </c>
      <c r="AE69" s="82">
        <v>4449.8197706364426</v>
      </c>
      <c r="AF69" s="82">
        <v>0</v>
      </c>
      <c r="AG69" s="82">
        <v>0</v>
      </c>
      <c r="AH69" s="82">
        <v>372.99932415678688</v>
      </c>
      <c r="AI69" s="82">
        <v>0</v>
      </c>
      <c r="AJ69" s="82">
        <v>0</v>
      </c>
      <c r="AK69" s="118">
        <v>0</v>
      </c>
      <c r="AL69" s="20" t="s">
        <v>5</v>
      </c>
      <c r="AM69" s="20"/>
      <c r="AN69" s="20" t="s">
        <v>9</v>
      </c>
      <c r="AO69" s="195"/>
    </row>
    <row r="70" spans="1:43">
      <c r="A70" s="195"/>
      <c r="B70" s="119"/>
      <c r="C70" s="119" t="s">
        <v>32</v>
      </c>
      <c r="D70" s="119"/>
      <c r="E70" s="120">
        <v>0</v>
      </c>
      <c r="F70" s="150">
        <v>0</v>
      </c>
      <c r="G70" s="150">
        <v>0</v>
      </c>
      <c r="H70" s="150">
        <v>0</v>
      </c>
      <c r="I70" s="150">
        <v>0</v>
      </c>
      <c r="J70" s="150">
        <v>0</v>
      </c>
      <c r="K70" s="150">
        <v>0</v>
      </c>
      <c r="L70" s="150">
        <v>0</v>
      </c>
      <c r="M70" s="150">
        <v>0</v>
      </c>
      <c r="N70" s="150">
        <v>0</v>
      </c>
      <c r="O70" s="150">
        <v>0</v>
      </c>
      <c r="P70" s="150">
        <v>0</v>
      </c>
      <c r="Q70" s="150">
        <v>0</v>
      </c>
      <c r="R70" s="150">
        <v>0</v>
      </c>
      <c r="S70" s="150">
        <v>0</v>
      </c>
      <c r="T70" s="150">
        <v>0</v>
      </c>
      <c r="U70" s="150">
        <v>0</v>
      </c>
      <c r="V70" s="150">
        <v>0</v>
      </c>
      <c r="W70" s="150">
        <v>0</v>
      </c>
      <c r="X70" s="150">
        <v>0</v>
      </c>
      <c r="Y70" s="150">
        <v>0</v>
      </c>
      <c r="Z70" s="150">
        <v>0</v>
      </c>
      <c r="AA70" s="150">
        <v>0</v>
      </c>
      <c r="AB70" s="150">
        <v>0</v>
      </c>
      <c r="AC70" s="150">
        <v>0</v>
      </c>
      <c r="AD70" s="150">
        <v>0</v>
      </c>
      <c r="AE70" s="150">
        <v>0</v>
      </c>
      <c r="AF70" s="150">
        <v>0</v>
      </c>
      <c r="AG70" s="150">
        <v>0</v>
      </c>
      <c r="AH70" s="150">
        <v>0</v>
      </c>
      <c r="AI70" s="150">
        <v>0</v>
      </c>
      <c r="AJ70" s="150">
        <v>0</v>
      </c>
      <c r="AK70" s="124">
        <v>0</v>
      </c>
      <c r="AL70" s="119"/>
      <c r="AM70" s="119" t="s">
        <v>32</v>
      </c>
      <c r="AN70" s="119"/>
      <c r="AO70" s="195"/>
    </row>
    <row r="71" spans="1:43">
      <c r="A71" s="195"/>
      <c r="B71" s="20"/>
      <c r="C71" s="20"/>
      <c r="D71" s="20" t="s">
        <v>8</v>
      </c>
      <c r="E71" s="21">
        <v>0</v>
      </c>
      <c r="F71" s="82">
        <v>0</v>
      </c>
      <c r="G71" s="82">
        <v>0</v>
      </c>
      <c r="H71" s="82">
        <v>0</v>
      </c>
      <c r="I71" s="82">
        <v>0</v>
      </c>
      <c r="J71" s="82">
        <v>0</v>
      </c>
      <c r="K71" s="82">
        <v>0</v>
      </c>
      <c r="L71" s="82">
        <v>0</v>
      </c>
      <c r="M71" s="82">
        <v>0</v>
      </c>
      <c r="N71" s="82">
        <v>0</v>
      </c>
      <c r="O71" s="82">
        <v>0</v>
      </c>
      <c r="P71" s="82">
        <v>0</v>
      </c>
      <c r="Q71" s="82">
        <v>0</v>
      </c>
      <c r="R71" s="82">
        <v>0</v>
      </c>
      <c r="S71" s="82">
        <v>0</v>
      </c>
      <c r="T71" s="82">
        <v>0</v>
      </c>
      <c r="U71" s="82">
        <v>0</v>
      </c>
      <c r="V71" s="82">
        <v>0</v>
      </c>
      <c r="W71" s="82">
        <v>0</v>
      </c>
      <c r="X71" s="82">
        <v>0</v>
      </c>
      <c r="Y71" s="82">
        <v>0</v>
      </c>
      <c r="Z71" s="82">
        <v>0</v>
      </c>
      <c r="AA71" s="82">
        <v>0</v>
      </c>
      <c r="AB71" s="82">
        <v>0</v>
      </c>
      <c r="AC71" s="82">
        <v>0</v>
      </c>
      <c r="AD71" s="82">
        <v>0</v>
      </c>
      <c r="AE71" s="82">
        <v>0</v>
      </c>
      <c r="AF71" s="82">
        <v>0</v>
      </c>
      <c r="AG71" s="82">
        <v>0</v>
      </c>
      <c r="AH71" s="82">
        <v>0</v>
      </c>
      <c r="AI71" s="82">
        <v>0</v>
      </c>
      <c r="AJ71" s="82">
        <v>0</v>
      </c>
      <c r="AK71" s="118">
        <v>0</v>
      </c>
      <c r="AL71" s="20"/>
      <c r="AM71" s="20"/>
      <c r="AN71" s="20" t="s">
        <v>8</v>
      </c>
      <c r="AO71" s="195"/>
    </row>
    <row r="72" spans="1:43">
      <c r="A72" s="195"/>
      <c r="B72" s="20"/>
      <c r="C72" s="20"/>
      <c r="D72" s="20" t="s">
        <v>9</v>
      </c>
      <c r="E72" s="21">
        <v>0</v>
      </c>
      <c r="F72" s="82">
        <v>0</v>
      </c>
      <c r="G72" s="82">
        <v>0</v>
      </c>
      <c r="H72" s="82">
        <v>0</v>
      </c>
      <c r="I72" s="82">
        <v>0</v>
      </c>
      <c r="J72" s="82">
        <v>0</v>
      </c>
      <c r="K72" s="82">
        <v>0</v>
      </c>
      <c r="L72" s="82">
        <v>0</v>
      </c>
      <c r="M72" s="82">
        <v>0</v>
      </c>
      <c r="N72" s="82">
        <v>0</v>
      </c>
      <c r="O72" s="82">
        <v>0</v>
      </c>
      <c r="P72" s="82">
        <v>0</v>
      </c>
      <c r="Q72" s="82">
        <v>0</v>
      </c>
      <c r="R72" s="82">
        <v>0</v>
      </c>
      <c r="S72" s="82">
        <v>0</v>
      </c>
      <c r="T72" s="82">
        <v>0</v>
      </c>
      <c r="U72" s="82">
        <v>0</v>
      </c>
      <c r="V72" s="82">
        <v>0</v>
      </c>
      <c r="W72" s="82">
        <v>0</v>
      </c>
      <c r="X72" s="82">
        <v>0</v>
      </c>
      <c r="Y72" s="82">
        <v>0</v>
      </c>
      <c r="Z72" s="82">
        <v>0</v>
      </c>
      <c r="AA72" s="82">
        <v>0</v>
      </c>
      <c r="AB72" s="82">
        <v>0</v>
      </c>
      <c r="AC72" s="82">
        <v>0</v>
      </c>
      <c r="AD72" s="82">
        <v>0</v>
      </c>
      <c r="AE72" s="82">
        <v>0</v>
      </c>
      <c r="AF72" s="82">
        <v>0</v>
      </c>
      <c r="AG72" s="82">
        <v>0</v>
      </c>
      <c r="AH72" s="82">
        <v>0</v>
      </c>
      <c r="AI72" s="82">
        <v>0</v>
      </c>
      <c r="AJ72" s="82">
        <v>0</v>
      </c>
      <c r="AK72" s="118">
        <v>0</v>
      </c>
      <c r="AL72" s="20"/>
      <c r="AM72" s="20"/>
      <c r="AN72" s="20" t="s">
        <v>9</v>
      </c>
      <c r="AO72" s="195"/>
    </row>
    <row r="73" spans="1:43">
      <c r="A73" s="195"/>
      <c r="B73" s="119"/>
      <c r="C73" s="119" t="s">
        <v>31</v>
      </c>
      <c r="D73" s="119"/>
      <c r="E73" s="120">
        <v>0</v>
      </c>
      <c r="F73" s="150">
        <v>0</v>
      </c>
      <c r="G73" s="150">
        <v>0</v>
      </c>
      <c r="H73" s="150">
        <v>0</v>
      </c>
      <c r="I73" s="150">
        <v>0</v>
      </c>
      <c r="J73" s="150">
        <v>0</v>
      </c>
      <c r="K73" s="150">
        <v>0</v>
      </c>
      <c r="L73" s="150">
        <v>0</v>
      </c>
      <c r="M73" s="150">
        <v>0</v>
      </c>
      <c r="N73" s="150">
        <v>0</v>
      </c>
      <c r="O73" s="150">
        <v>0</v>
      </c>
      <c r="P73" s="150">
        <v>0</v>
      </c>
      <c r="Q73" s="150">
        <v>0</v>
      </c>
      <c r="R73" s="150">
        <v>0</v>
      </c>
      <c r="S73" s="150">
        <v>0</v>
      </c>
      <c r="T73" s="150">
        <v>0</v>
      </c>
      <c r="U73" s="150">
        <v>0</v>
      </c>
      <c r="V73" s="150">
        <v>0</v>
      </c>
      <c r="W73" s="150">
        <v>0</v>
      </c>
      <c r="X73" s="150">
        <v>0</v>
      </c>
      <c r="Y73" s="150">
        <v>0</v>
      </c>
      <c r="Z73" s="150">
        <v>0</v>
      </c>
      <c r="AA73" s="150">
        <v>0</v>
      </c>
      <c r="AB73" s="150">
        <v>0</v>
      </c>
      <c r="AC73" s="150">
        <v>0</v>
      </c>
      <c r="AD73" s="150">
        <v>0</v>
      </c>
      <c r="AE73" s="150">
        <v>0</v>
      </c>
      <c r="AF73" s="150">
        <v>0</v>
      </c>
      <c r="AG73" s="150">
        <v>0</v>
      </c>
      <c r="AH73" s="150">
        <v>0</v>
      </c>
      <c r="AI73" s="150">
        <v>0</v>
      </c>
      <c r="AJ73" s="150">
        <v>0</v>
      </c>
      <c r="AK73" s="124">
        <v>0</v>
      </c>
      <c r="AL73" s="119"/>
      <c r="AM73" s="119" t="s">
        <v>31</v>
      </c>
      <c r="AN73" s="119"/>
      <c r="AO73" s="195"/>
    </row>
    <row r="74" spans="1:43">
      <c r="A74" s="195"/>
      <c r="B74" s="20"/>
      <c r="C74" s="20"/>
      <c r="D74" s="20" t="s">
        <v>9</v>
      </c>
      <c r="E74" s="21">
        <v>0</v>
      </c>
      <c r="F74" s="82">
        <v>0</v>
      </c>
      <c r="G74" s="82">
        <v>0</v>
      </c>
      <c r="H74" s="82">
        <v>0</v>
      </c>
      <c r="I74" s="82">
        <v>0</v>
      </c>
      <c r="J74" s="82">
        <v>0</v>
      </c>
      <c r="K74" s="82">
        <v>0</v>
      </c>
      <c r="L74" s="82">
        <v>0</v>
      </c>
      <c r="M74" s="82">
        <v>0</v>
      </c>
      <c r="N74" s="82">
        <v>0</v>
      </c>
      <c r="O74" s="82">
        <v>0</v>
      </c>
      <c r="P74" s="82">
        <v>0</v>
      </c>
      <c r="Q74" s="82">
        <v>0</v>
      </c>
      <c r="R74" s="82">
        <v>0</v>
      </c>
      <c r="S74" s="82">
        <v>0</v>
      </c>
      <c r="T74" s="82">
        <v>0</v>
      </c>
      <c r="U74" s="82">
        <v>0</v>
      </c>
      <c r="V74" s="82">
        <v>0</v>
      </c>
      <c r="W74" s="82">
        <v>0</v>
      </c>
      <c r="X74" s="82">
        <v>0</v>
      </c>
      <c r="Y74" s="82">
        <v>0</v>
      </c>
      <c r="Z74" s="82">
        <v>0</v>
      </c>
      <c r="AA74" s="82">
        <v>0</v>
      </c>
      <c r="AB74" s="82">
        <v>0</v>
      </c>
      <c r="AC74" s="82">
        <v>0</v>
      </c>
      <c r="AD74" s="82">
        <v>0</v>
      </c>
      <c r="AE74" s="82">
        <v>0</v>
      </c>
      <c r="AF74" s="82">
        <v>0</v>
      </c>
      <c r="AG74" s="82">
        <v>0</v>
      </c>
      <c r="AH74" s="82">
        <v>0</v>
      </c>
      <c r="AI74" s="82">
        <v>0</v>
      </c>
      <c r="AJ74" s="82">
        <v>0</v>
      </c>
      <c r="AK74" s="118">
        <v>0</v>
      </c>
      <c r="AL74" s="20"/>
      <c r="AM74" s="20"/>
      <c r="AN74" s="20" t="s">
        <v>9</v>
      </c>
      <c r="AO74" s="195"/>
    </row>
    <row r="75" spans="1:43">
      <c r="A75" s="195"/>
      <c r="B75" s="119"/>
      <c r="C75" s="119" t="s">
        <v>33</v>
      </c>
      <c r="D75" s="119"/>
      <c r="E75" s="120">
        <v>0</v>
      </c>
      <c r="F75" s="150">
        <v>0</v>
      </c>
      <c r="G75" s="150">
        <v>0</v>
      </c>
      <c r="H75" s="150">
        <v>0</v>
      </c>
      <c r="I75" s="150">
        <v>0</v>
      </c>
      <c r="J75" s="150">
        <v>0</v>
      </c>
      <c r="K75" s="150">
        <v>0</v>
      </c>
      <c r="L75" s="150">
        <v>0</v>
      </c>
      <c r="M75" s="150">
        <v>0</v>
      </c>
      <c r="N75" s="150">
        <v>0</v>
      </c>
      <c r="O75" s="150">
        <v>0</v>
      </c>
      <c r="P75" s="150">
        <v>0</v>
      </c>
      <c r="Q75" s="150">
        <v>0</v>
      </c>
      <c r="R75" s="150">
        <v>0</v>
      </c>
      <c r="S75" s="150">
        <v>0</v>
      </c>
      <c r="T75" s="150">
        <v>0</v>
      </c>
      <c r="U75" s="150">
        <v>0</v>
      </c>
      <c r="V75" s="150">
        <v>0</v>
      </c>
      <c r="W75" s="150">
        <v>0</v>
      </c>
      <c r="X75" s="150">
        <v>0</v>
      </c>
      <c r="Y75" s="150">
        <v>0</v>
      </c>
      <c r="Z75" s="150">
        <v>0</v>
      </c>
      <c r="AA75" s="150">
        <v>0</v>
      </c>
      <c r="AB75" s="150">
        <v>0</v>
      </c>
      <c r="AC75" s="150">
        <v>0</v>
      </c>
      <c r="AD75" s="150">
        <v>0</v>
      </c>
      <c r="AE75" s="150">
        <v>0</v>
      </c>
      <c r="AF75" s="150">
        <v>0</v>
      </c>
      <c r="AG75" s="150">
        <v>0</v>
      </c>
      <c r="AH75" s="150">
        <v>0</v>
      </c>
      <c r="AI75" s="150">
        <v>0</v>
      </c>
      <c r="AJ75" s="150">
        <v>0</v>
      </c>
      <c r="AK75" s="124">
        <v>0</v>
      </c>
      <c r="AL75" s="119"/>
      <c r="AM75" s="119" t="s">
        <v>33</v>
      </c>
      <c r="AN75" s="119"/>
      <c r="AO75" s="195"/>
    </row>
    <row r="76" spans="1:43">
      <c r="A76" s="195"/>
      <c r="B76" s="20"/>
      <c r="C76" s="20"/>
      <c r="D76" s="20" t="s">
        <v>8</v>
      </c>
      <c r="E76" s="21">
        <v>0</v>
      </c>
      <c r="F76" s="82">
        <v>0</v>
      </c>
      <c r="G76" s="82">
        <v>0</v>
      </c>
      <c r="H76" s="82">
        <v>0</v>
      </c>
      <c r="I76" s="82">
        <v>0</v>
      </c>
      <c r="J76" s="82">
        <v>0</v>
      </c>
      <c r="K76" s="82">
        <v>0</v>
      </c>
      <c r="L76" s="82">
        <v>0</v>
      </c>
      <c r="M76" s="82">
        <v>0</v>
      </c>
      <c r="N76" s="82">
        <v>0</v>
      </c>
      <c r="O76" s="82">
        <v>0</v>
      </c>
      <c r="P76" s="82">
        <v>0</v>
      </c>
      <c r="Q76" s="82">
        <v>0</v>
      </c>
      <c r="R76" s="82">
        <v>0</v>
      </c>
      <c r="S76" s="82">
        <v>0</v>
      </c>
      <c r="T76" s="82">
        <v>0</v>
      </c>
      <c r="U76" s="82">
        <v>0</v>
      </c>
      <c r="V76" s="82">
        <v>0</v>
      </c>
      <c r="W76" s="82">
        <v>0</v>
      </c>
      <c r="X76" s="82">
        <v>0</v>
      </c>
      <c r="Y76" s="82">
        <v>0</v>
      </c>
      <c r="Z76" s="82">
        <v>0</v>
      </c>
      <c r="AA76" s="82">
        <v>0</v>
      </c>
      <c r="AB76" s="82">
        <v>0</v>
      </c>
      <c r="AC76" s="82">
        <v>0</v>
      </c>
      <c r="AD76" s="82">
        <v>0</v>
      </c>
      <c r="AE76" s="82">
        <v>0</v>
      </c>
      <c r="AF76" s="82">
        <v>0</v>
      </c>
      <c r="AG76" s="82">
        <v>0</v>
      </c>
      <c r="AH76" s="82">
        <v>0</v>
      </c>
      <c r="AI76" s="82">
        <v>0</v>
      </c>
      <c r="AJ76" s="82">
        <v>0</v>
      </c>
      <c r="AK76" s="118">
        <v>0</v>
      </c>
      <c r="AL76" s="20"/>
      <c r="AM76" s="20"/>
      <c r="AN76" s="20" t="s">
        <v>8</v>
      </c>
      <c r="AO76" s="195"/>
    </row>
    <row r="77" spans="1:43">
      <c r="A77" s="196" t="s">
        <v>3</v>
      </c>
      <c r="B77" s="28" t="s">
        <v>34</v>
      </c>
      <c r="C77" s="28"/>
      <c r="D77" s="28"/>
      <c r="E77" s="47">
        <v>1545077.227646505</v>
      </c>
      <c r="F77" s="85">
        <v>1289.5849866020949</v>
      </c>
      <c r="G77" s="85">
        <v>263461.80287519481</v>
      </c>
      <c r="H77" s="85">
        <v>98.953303427388462</v>
      </c>
      <c r="I77" s="85">
        <v>26941.904464910851</v>
      </c>
      <c r="J77" s="85">
        <v>77752.995836807531</v>
      </c>
      <c r="K77" s="85">
        <v>19947.449500051938</v>
      </c>
      <c r="L77" s="85">
        <v>104550.2070665419</v>
      </c>
      <c r="M77" s="85">
        <v>0</v>
      </c>
      <c r="N77" s="85">
        <v>20867.258745577321</v>
      </c>
      <c r="O77" s="85">
        <v>39071.912840920893</v>
      </c>
      <c r="P77" s="85">
        <v>12.76816818417916</v>
      </c>
      <c r="Q77" s="85">
        <v>0</v>
      </c>
      <c r="R77" s="85">
        <v>70.224925012985352</v>
      </c>
      <c r="S77" s="85">
        <v>549.03123191970371</v>
      </c>
      <c r="T77" s="85">
        <v>43972.069411233737</v>
      </c>
      <c r="U77" s="85">
        <v>319.20420460447889</v>
      </c>
      <c r="V77" s="85">
        <v>86179.440367092102</v>
      </c>
      <c r="W77" s="85">
        <v>210.67477503895611</v>
      </c>
      <c r="X77" s="85">
        <v>1083.2036853211209</v>
      </c>
      <c r="Y77" s="85">
        <v>68793.565448289242</v>
      </c>
      <c r="Z77" s="85">
        <v>20077.449166505299</v>
      </c>
      <c r="AA77" s="85">
        <v>306.43603642029967</v>
      </c>
      <c r="AB77" s="85">
        <v>217.05885913104569</v>
      </c>
      <c r="AC77" s="85">
        <v>765034.58734413446</v>
      </c>
      <c r="AD77" s="85">
        <v>386.23708757141952</v>
      </c>
      <c r="AE77" s="85">
        <v>114.9135136576124</v>
      </c>
      <c r="AF77" s="85">
        <v>3372.480588644627</v>
      </c>
      <c r="AG77" s="85">
        <v>0</v>
      </c>
      <c r="AH77" s="85">
        <v>0</v>
      </c>
      <c r="AI77" s="85">
        <v>0</v>
      </c>
      <c r="AJ77" s="85">
        <v>0</v>
      </c>
      <c r="AK77" s="125">
        <v>395.81321370955379</v>
      </c>
      <c r="AL77" s="28" t="s">
        <v>34</v>
      </c>
      <c r="AM77" s="28"/>
      <c r="AN77" s="28"/>
      <c r="AO77" s="196" t="s">
        <v>3</v>
      </c>
      <c r="AP77" s="5"/>
      <c r="AQ77" s="5"/>
    </row>
    <row r="78" spans="1:43">
      <c r="A78" s="195"/>
      <c r="B78" s="20" t="s">
        <v>5</v>
      </c>
      <c r="C78" s="20"/>
      <c r="D78" s="20" t="s">
        <v>8</v>
      </c>
      <c r="E78" s="21">
        <v>1532633.0517299999</v>
      </c>
      <c r="F78" s="82">
        <v>0</v>
      </c>
      <c r="G78" s="82">
        <v>262408.429</v>
      </c>
      <c r="H78" s="82">
        <v>0</v>
      </c>
      <c r="I78" s="82">
        <v>26809.434720000001</v>
      </c>
      <c r="J78" s="82">
        <v>77073.090880999996</v>
      </c>
      <c r="K78" s="82">
        <v>19666.549800000001</v>
      </c>
      <c r="L78" s="82">
        <v>102848.848656</v>
      </c>
      <c r="M78" s="82">
        <v>0</v>
      </c>
      <c r="N78" s="82">
        <v>20203.313999999998</v>
      </c>
      <c r="O78" s="82">
        <v>39008.072</v>
      </c>
      <c r="P78" s="82">
        <v>0</v>
      </c>
      <c r="Q78" s="82">
        <v>0</v>
      </c>
      <c r="R78" s="82">
        <v>0</v>
      </c>
      <c r="S78" s="82">
        <v>0</v>
      </c>
      <c r="T78" s="82">
        <v>42708.020761</v>
      </c>
      <c r="U78" s="82">
        <v>0</v>
      </c>
      <c r="V78" s="82">
        <v>86173.056283000013</v>
      </c>
      <c r="W78" s="82">
        <v>0</v>
      </c>
      <c r="X78" s="82">
        <v>575.66899999999998</v>
      </c>
      <c r="Y78" s="82">
        <v>68704.188270999992</v>
      </c>
      <c r="Z78" s="82">
        <v>19557.146313000001</v>
      </c>
      <c r="AA78" s="82">
        <v>0</v>
      </c>
      <c r="AB78" s="82">
        <v>0</v>
      </c>
      <c r="AC78" s="82">
        <v>763569.44004499994</v>
      </c>
      <c r="AD78" s="82">
        <v>0</v>
      </c>
      <c r="AE78" s="82">
        <v>0</v>
      </c>
      <c r="AF78" s="82">
        <v>3327.7919999999999</v>
      </c>
      <c r="AG78" s="82">
        <v>0</v>
      </c>
      <c r="AH78" s="82">
        <v>0</v>
      </c>
      <c r="AI78" s="82">
        <v>0</v>
      </c>
      <c r="AJ78" s="82">
        <v>0</v>
      </c>
      <c r="AK78" s="118">
        <v>0</v>
      </c>
      <c r="AL78" s="20" t="s">
        <v>5</v>
      </c>
      <c r="AM78" s="20"/>
      <c r="AN78" s="20" t="s">
        <v>8</v>
      </c>
      <c r="AO78" s="195"/>
      <c r="AP78" s="5"/>
      <c r="AQ78" s="5"/>
    </row>
    <row r="79" spans="1:43">
      <c r="A79" s="195"/>
      <c r="B79" s="20" t="s">
        <v>5</v>
      </c>
      <c r="C79" s="20"/>
      <c r="D79" s="20" t="s">
        <v>9</v>
      </c>
      <c r="E79" s="21">
        <v>12444.17591650561</v>
      </c>
      <c r="F79" s="82">
        <v>1289.5849866020949</v>
      </c>
      <c r="G79" s="82">
        <v>1053.3738751947801</v>
      </c>
      <c r="H79" s="82">
        <v>98.953303427388462</v>
      </c>
      <c r="I79" s="82">
        <v>132.46974491085871</v>
      </c>
      <c r="J79" s="82">
        <v>679.90495580754009</v>
      </c>
      <c r="K79" s="82">
        <v>280.89970005194152</v>
      </c>
      <c r="L79" s="82">
        <v>1701.3584105418729</v>
      </c>
      <c r="M79" s="82">
        <v>0</v>
      </c>
      <c r="N79" s="82">
        <v>663.9447455773161</v>
      </c>
      <c r="O79" s="82">
        <v>63.840840920895779</v>
      </c>
      <c r="P79" s="82">
        <v>12.76816818417916</v>
      </c>
      <c r="Q79" s="82">
        <v>0</v>
      </c>
      <c r="R79" s="82">
        <v>70.224925012985352</v>
      </c>
      <c r="S79" s="82">
        <v>549.03123191970371</v>
      </c>
      <c r="T79" s="82">
        <v>1264.048650233736</v>
      </c>
      <c r="U79" s="82">
        <v>319.20420460447889</v>
      </c>
      <c r="V79" s="82">
        <v>6.3840840920895783</v>
      </c>
      <c r="W79" s="82">
        <v>210.67477503895611</v>
      </c>
      <c r="X79" s="82">
        <v>507.53468532112151</v>
      </c>
      <c r="Y79" s="82">
        <v>89.377177289254092</v>
      </c>
      <c r="Z79" s="82">
        <v>520.30285350530062</v>
      </c>
      <c r="AA79" s="82">
        <v>306.43603642029967</v>
      </c>
      <c r="AB79" s="82">
        <v>217.05885913104569</v>
      </c>
      <c r="AC79" s="82">
        <v>1465.1472991345579</v>
      </c>
      <c r="AD79" s="82">
        <v>386.23708757141952</v>
      </c>
      <c r="AE79" s="82">
        <v>114.9135136576124</v>
      </c>
      <c r="AF79" s="82">
        <v>44.688588644627053</v>
      </c>
      <c r="AG79" s="82">
        <v>0</v>
      </c>
      <c r="AH79" s="82">
        <v>0</v>
      </c>
      <c r="AI79" s="82">
        <v>0</v>
      </c>
      <c r="AJ79" s="82">
        <v>0</v>
      </c>
      <c r="AK79" s="118">
        <v>395.81321370955379</v>
      </c>
      <c r="AL79" s="20" t="s">
        <v>5</v>
      </c>
      <c r="AM79" s="20"/>
      <c r="AN79" s="20" t="s">
        <v>9</v>
      </c>
      <c r="AO79" s="195"/>
      <c r="AP79" s="5"/>
      <c r="AQ79" s="5"/>
    </row>
    <row r="80" spans="1:43">
      <c r="A80" s="195"/>
      <c r="B80" s="16" t="s">
        <v>35</v>
      </c>
      <c r="C80" s="16"/>
      <c r="D80" s="16"/>
      <c r="E80" s="17">
        <v>0</v>
      </c>
      <c r="F80" s="84">
        <v>0</v>
      </c>
      <c r="G80" s="84">
        <v>0</v>
      </c>
      <c r="H80" s="84">
        <v>0</v>
      </c>
      <c r="I80" s="84">
        <v>0</v>
      </c>
      <c r="J80" s="84">
        <v>0</v>
      </c>
      <c r="K80" s="84">
        <v>0</v>
      </c>
      <c r="L80" s="84">
        <v>0</v>
      </c>
      <c r="M80" s="84">
        <v>0</v>
      </c>
      <c r="N80" s="84">
        <v>0</v>
      </c>
      <c r="O80" s="84">
        <v>0</v>
      </c>
      <c r="P80" s="84">
        <v>0</v>
      </c>
      <c r="Q80" s="84">
        <v>0</v>
      </c>
      <c r="R80" s="84">
        <v>0</v>
      </c>
      <c r="S80" s="84">
        <v>0</v>
      </c>
      <c r="T80" s="84">
        <v>0</v>
      </c>
      <c r="U80" s="84">
        <v>0</v>
      </c>
      <c r="V80" s="84">
        <v>0</v>
      </c>
      <c r="W80" s="84">
        <v>0</v>
      </c>
      <c r="X80" s="84">
        <v>0</v>
      </c>
      <c r="Y80" s="84">
        <v>0</v>
      </c>
      <c r="Z80" s="84">
        <v>0</v>
      </c>
      <c r="AA80" s="84">
        <v>0</v>
      </c>
      <c r="AB80" s="84">
        <v>0</v>
      </c>
      <c r="AC80" s="84">
        <v>0</v>
      </c>
      <c r="AD80" s="84">
        <v>0</v>
      </c>
      <c r="AE80" s="84">
        <v>0</v>
      </c>
      <c r="AF80" s="84">
        <v>0</v>
      </c>
      <c r="AG80" s="84">
        <v>0</v>
      </c>
      <c r="AH80" s="84">
        <v>0</v>
      </c>
      <c r="AI80" s="84">
        <v>0</v>
      </c>
      <c r="AJ80" s="84">
        <v>0</v>
      </c>
      <c r="AK80" s="117">
        <v>0</v>
      </c>
      <c r="AL80" s="16" t="s">
        <v>35</v>
      </c>
      <c r="AM80" s="16"/>
      <c r="AN80" s="16"/>
      <c r="AO80" s="195"/>
    </row>
    <row r="81" spans="1:41" ht="17.5" thickBot="1">
      <c r="A81" s="197"/>
      <c r="B81" s="126"/>
      <c r="C81" s="126"/>
      <c r="D81" s="126" t="s">
        <v>8</v>
      </c>
      <c r="E81" s="127">
        <v>0</v>
      </c>
      <c r="F81" s="151">
        <v>0</v>
      </c>
      <c r="G81" s="151">
        <v>0</v>
      </c>
      <c r="H81" s="151">
        <v>0</v>
      </c>
      <c r="I81" s="151">
        <v>0</v>
      </c>
      <c r="J81" s="151">
        <v>0</v>
      </c>
      <c r="K81" s="151">
        <v>0</v>
      </c>
      <c r="L81" s="151">
        <v>0</v>
      </c>
      <c r="M81" s="151">
        <v>0</v>
      </c>
      <c r="N81" s="151">
        <v>0</v>
      </c>
      <c r="O81" s="151">
        <v>0</v>
      </c>
      <c r="P81" s="151">
        <v>0</v>
      </c>
      <c r="Q81" s="151">
        <v>0</v>
      </c>
      <c r="R81" s="151">
        <v>0</v>
      </c>
      <c r="S81" s="151">
        <v>0</v>
      </c>
      <c r="T81" s="151">
        <v>0</v>
      </c>
      <c r="U81" s="151">
        <v>0</v>
      </c>
      <c r="V81" s="151">
        <v>0</v>
      </c>
      <c r="W81" s="151">
        <v>0</v>
      </c>
      <c r="X81" s="151">
        <v>0</v>
      </c>
      <c r="Y81" s="151">
        <v>0</v>
      </c>
      <c r="Z81" s="151">
        <v>0</v>
      </c>
      <c r="AA81" s="151">
        <v>0</v>
      </c>
      <c r="AB81" s="151">
        <v>0</v>
      </c>
      <c r="AC81" s="151">
        <v>0</v>
      </c>
      <c r="AD81" s="151">
        <v>0</v>
      </c>
      <c r="AE81" s="151">
        <v>0</v>
      </c>
      <c r="AF81" s="151">
        <v>0</v>
      </c>
      <c r="AG81" s="151">
        <v>0</v>
      </c>
      <c r="AH81" s="151">
        <v>0</v>
      </c>
      <c r="AI81" s="151">
        <v>0</v>
      </c>
      <c r="AJ81" s="151">
        <v>0</v>
      </c>
      <c r="AK81" s="129">
        <v>0</v>
      </c>
      <c r="AL81" s="126"/>
      <c r="AM81" s="126"/>
      <c r="AN81" s="126" t="s">
        <v>8</v>
      </c>
      <c r="AO81" s="197"/>
    </row>
    <row r="83" spans="1:41">
      <c r="A83" s="37" t="s">
        <v>74</v>
      </c>
    </row>
    <row r="84" spans="1:41">
      <c r="A84" s="37" t="s">
        <v>73</v>
      </c>
    </row>
    <row r="85" spans="1:41">
      <c r="A85" s="37" t="s">
        <v>44</v>
      </c>
    </row>
    <row r="86" spans="1:41">
      <c r="A86" s="37" t="s">
        <v>65</v>
      </c>
    </row>
    <row r="87" spans="1:41">
      <c r="A87" s="37" t="s">
        <v>66</v>
      </c>
    </row>
    <row r="88" spans="1:41">
      <c r="A88" s="37" t="s">
        <v>67</v>
      </c>
    </row>
    <row r="89" spans="1:41">
      <c r="A89" s="37" t="s">
        <v>68</v>
      </c>
    </row>
    <row r="90" spans="1:41">
      <c r="A90" s="37" t="s">
        <v>274</v>
      </c>
    </row>
    <row r="91" spans="1:41">
      <c r="A91" s="185"/>
    </row>
  </sheetData>
  <mergeCells count="6">
    <mergeCell ref="A20:A76"/>
    <mergeCell ref="AO20:AO76"/>
    <mergeCell ref="A77:A81"/>
    <mergeCell ref="AO77:AO81"/>
    <mergeCell ref="A5:D6"/>
    <mergeCell ref="AL5:AO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7" max="25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91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" style="3" bestFit="1" customWidth="1"/>
    <col min="4" max="4" width="9" style="3"/>
    <col min="5" max="5" width="13.58203125" style="3" bestFit="1" customWidth="1"/>
    <col min="6" max="23" width="13.58203125" style="3" customWidth="1"/>
    <col min="24" max="24" width="11.58203125" style="3" customWidth="1"/>
    <col min="25" max="25" width="9" style="3"/>
    <col min="26" max="26" width="19.25" style="3" bestFit="1" customWidth="1"/>
    <col min="27" max="27" width="9" style="3"/>
    <col min="28" max="28" width="4.08203125" style="3" customWidth="1"/>
    <col min="29" max="29" width="11.5" style="3" bestFit="1" customWidth="1"/>
    <col min="30" max="30" width="12.58203125" style="3" bestFit="1" customWidth="1"/>
    <col min="31" max="16384" width="9" style="3"/>
  </cols>
  <sheetData>
    <row r="1" spans="1:28" ht="21">
      <c r="A1" s="4" t="s">
        <v>82</v>
      </c>
    </row>
    <row r="3" spans="1:28" ht="21">
      <c r="B3" s="4" t="s">
        <v>590</v>
      </c>
      <c r="AB3" s="6"/>
    </row>
    <row r="4" spans="1:28" ht="21.5" thickBot="1">
      <c r="B4" s="4"/>
      <c r="AA4" s="37"/>
      <c r="AB4" s="6" t="s">
        <v>39</v>
      </c>
    </row>
    <row r="5" spans="1:28">
      <c r="A5" s="198" t="s">
        <v>75</v>
      </c>
      <c r="B5" s="198"/>
      <c r="C5" s="198"/>
      <c r="D5" s="199"/>
      <c r="E5" s="38" t="s">
        <v>141</v>
      </c>
      <c r="F5" s="7" t="s">
        <v>143</v>
      </c>
      <c r="G5" s="7" t="s">
        <v>144</v>
      </c>
      <c r="H5" s="7" t="s">
        <v>145</v>
      </c>
      <c r="I5" s="7" t="s">
        <v>146</v>
      </c>
      <c r="J5" s="7" t="s">
        <v>147</v>
      </c>
      <c r="K5" s="7" t="s">
        <v>148</v>
      </c>
      <c r="L5" s="7" t="s">
        <v>149</v>
      </c>
      <c r="M5" s="7" t="s">
        <v>150</v>
      </c>
      <c r="N5" s="7" t="s">
        <v>151</v>
      </c>
      <c r="O5" s="7" t="s">
        <v>152</v>
      </c>
      <c r="P5" s="7" t="s">
        <v>153</v>
      </c>
      <c r="Q5" s="7" t="s">
        <v>154</v>
      </c>
      <c r="R5" s="7" t="s">
        <v>155</v>
      </c>
      <c r="S5" s="7" t="s">
        <v>156</v>
      </c>
      <c r="T5" s="7" t="s">
        <v>157</v>
      </c>
      <c r="U5" s="7" t="s">
        <v>158</v>
      </c>
      <c r="V5" s="7" t="s">
        <v>159</v>
      </c>
      <c r="W5" s="7" t="s">
        <v>160</v>
      </c>
      <c r="X5" s="100" t="s">
        <v>81</v>
      </c>
      <c r="Y5" s="198" t="s">
        <v>75</v>
      </c>
      <c r="Z5" s="198"/>
      <c r="AA5" s="198"/>
      <c r="AB5" s="198"/>
    </row>
    <row r="6" spans="1:28" s="37" customFormat="1" ht="16">
      <c r="A6" s="200"/>
      <c r="B6" s="200"/>
      <c r="C6" s="200"/>
      <c r="D6" s="201"/>
      <c r="E6" s="39" t="s">
        <v>415</v>
      </c>
      <c r="F6" s="40" t="s">
        <v>416</v>
      </c>
      <c r="G6" s="40" t="s">
        <v>417</v>
      </c>
      <c r="H6" s="40" t="s">
        <v>418</v>
      </c>
      <c r="I6" s="40" t="s">
        <v>419</v>
      </c>
      <c r="J6" s="40" t="s">
        <v>420</v>
      </c>
      <c r="K6" s="40" t="s">
        <v>421</v>
      </c>
      <c r="L6" s="40" t="s">
        <v>422</v>
      </c>
      <c r="M6" s="40" t="s">
        <v>423</v>
      </c>
      <c r="N6" s="40" t="s">
        <v>424</v>
      </c>
      <c r="O6" s="40" t="s">
        <v>425</v>
      </c>
      <c r="P6" s="40" t="s">
        <v>426</v>
      </c>
      <c r="Q6" s="40" t="s">
        <v>427</v>
      </c>
      <c r="R6" s="40" t="s">
        <v>428</v>
      </c>
      <c r="S6" s="40" t="s">
        <v>429</v>
      </c>
      <c r="T6" s="40" t="s">
        <v>430</v>
      </c>
      <c r="U6" s="40" t="s">
        <v>431</v>
      </c>
      <c r="V6" s="40" t="s">
        <v>432</v>
      </c>
      <c r="W6" s="40" t="s">
        <v>433</v>
      </c>
      <c r="X6" s="14" t="s">
        <v>344</v>
      </c>
      <c r="Y6" s="200"/>
      <c r="Z6" s="200"/>
      <c r="AA6" s="200"/>
      <c r="AB6" s="200"/>
    </row>
    <row r="7" spans="1:28">
      <c r="A7" s="16"/>
      <c r="B7" s="16" t="s">
        <v>40</v>
      </c>
      <c r="C7" s="16"/>
      <c r="D7" s="16"/>
      <c r="E7" s="41">
        <v>6479492.7158004995</v>
      </c>
      <c r="F7" s="42">
        <v>994011.6545265303</v>
      </c>
      <c r="G7" s="42">
        <v>198455.61310349946</v>
      </c>
      <c r="H7" s="42">
        <v>1875995.8940772784</v>
      </c>
      <c r="I7" s="42">
        <v>421919.40283179452</v>
      </c>
      <c r="J7" s="42">
        <v>417022.69986309955</v>
      </c>
      <c r="K7" s="42">
        <v>16744.995272704175</v>
      </c>
      <c r="L7" s="42">
        <v>220206.216231214</v>
      </c>
      <c r="M7" s="42">
        <v>180258.78665412992</v>
      </c>
      <c r="N7" s="42">
        <v>180627.41752337269</v>
      </c>
      <c r="O7" s="42">
        <v>269800.52361809451</v>
      </c>
      <c r="P7" s="42">
        <v>515195.80444984615</v>
      </c>
      <c r="Q7" s="42">
        <v>170710.87655789428</v>
      </c>
      <c r="R7" s="42">
        <v>221527.33108321385</v>
      </c>
      <c r="S7" s="42">
        <v>331445.7196476917</v>
      </c>
      <c r="T7" s="42">
        <v>112251.13148105734</v>
      </c>
      <c r="U7" s="42">
        <v>145981.4635635055</v>
      </c>
      <c r="V7" s="42">
        <v>165843.19473033299</v>
      </c>
      <c r="W7" s="42">
        <v>36874.781675015613</v>
      </c>
      <c r="X7" s="43">
        <v>4619.2089102245718</v>
      </c>
      <c r="Y7" s="16" t="s">
        <v>40</v>
      </c>
      <c r="Z7" s="16"/>
      <c r="AA7" s="16"/>
      <c r="AB7" s="16"/>
    </row>
    <row r="8" spans="1:28">
      <c r="A8" s="20"/>
      <c r="B8" s="20"/>
      <c r="C8" s="20"/>
      <c r="D8" s="20" t="s">
        <v>8</v>
      </c>
      <c r="E8" s="44">
        <v>6226301.6186742876</v>
      </c>
      <c r="F8" s="45">
        <v>962969.03006652649</v>
      </c>
      <c r="G8" s="45">
        <v>164757.20887888613</v>
      </c>
      <c r="H8" s="45">
        <v>1851430.9497843892</v>
      </c>
      <c r="I8" s="45">
        <v>412859.1364936661</v>
      </c>
      <c r="J8" s="45">
        <v>413050.88902827055</v>
      </c>
      <c r="K8" s="45">
        <v>9574.9899785494745</v>
      </c>
      <c r="L8" s="45">
        <v>202038.064839</v>
      </c>
      <c r="M8" s="45">
        <v>160309.467771</v>
      </c>
      <c r="N8" s="45">
        <v>166545.32389699999</v>
      </c>
      <c r="O8" s="45">
        <v>258252.02577599999</v>
      </c>
      <c r="P8" s="45">
        <v>503621.94229999994</v>
      </c>
      <c r="Q8" s="45">
        <v>161710.68124800001</v>
      </c>
      <c r="R8" s="45">
        <v>206714.19018999999</v>
      </c>
      <c r="S8" s="45">
        <v>327013.42798799998</v>
      </c>
      <c r="T8" s="45">
        <v>104593.71623200001</v>
      </c>
      <c r="U8" s="45">
        <v>134346.66898799999</v>
      </c>
      <c r="V8" s="45">
        <v>154845.38132399999</v>
      </c>
      <c r="W8" s="45">
        <v>31668.523891000001</v>
      </c>
      <c r="X8" s="46">
        <v>0</v>
      </c>
      <c r="Y8" s="20"/>
      <c r="Z8" s="20"/>
      <c r="AA8" s="20" t="s">
        <v>8</v>
      </c>
      <c r="AB8" s="20"/>
    </row>
    <row r="9" spans="1:28">
      <c r="A9" s="20"/>
      <c r="B9" s="20"/>
      <c r="C9" s="20"/>
      <c r="D9" s="20" t="s">
        <v>9</v>
      </c>
      <c r="E9" s="44">
        <v>253191.09712621168</v>
      </c>
      <c r="F9" s="45">
        <v>31042.624460003775</v>
      </c>
      <c r="G9" s="45">
        <v>33698.404224613325</v>
      </c>
      <c r="H9" s="45">
        <v>24564.94429288922</v>
      </c>
      <c r="I9" s="45">
        <v>9060.2663381284165</v>
      </c>
      <c r="J9" s="45">
        <v>3971.8108348290089</v>
      </c>
      <c r="K9" s="45">
        <v>7170.0052941547001</v>
      </c>
      <c r="L9" s="45">
        <v>18168.151392214008</v>
      </c>
      <c r="M9" s="45">
        <v>19949.31888312993</v>
      </c>
      <c r="N9" s="45">
        <v>14082.093626372689</v>
      </c>
      <c r="O9" s="45">
        <v>11548.497842094515</v>
      </c>
      <c r="P9" s="45">
        <v>11573.862149846189</v>
      </c>
      <c r="Q9" s="45">
        <v>9000.1953098942868</v>
      </c>
      <c r="R9" s="45">
        <v>14813.140893213849</v>
      </c>
      <c r="S9" s="45">
        <v>4432.2916596917266</v>
      </c>
      <c r="T9" s="45">
        <v>7657.4152490573315</v>
      </c>
      <c r="U9" s="45">
        <v>11634.794575505512</v>
      </c>
      <c r="V9" s="45">
        <v>10997.81340633302</v>
      </c>
      <c r="W9" s="45">
        <v>5206.2577840156146</v>
      </c>
      <c r="X9" s="46">
        <v>4619.2089102245718</v>
      </c>
      <c r="Y9" s="20"/>
      <c r="Z9" s="20"/>
      <c r="AA9" s="20" t="s">
        <v>9</v>
      </c>
      <c r="AB9" s="20"/>
    </row>
    <row r="10" spans="1:28">
      <c r="A10" s="20"/>
      <c r="B10" s="20"/>
      <c r="C10" s="20"/>
      <c r="D10" s="20"/>
      <c r="E10" s="44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6"/>
      <c r="Y10" s="20"/>
      <c r="Z10" s="20"/>
      <c r="AA10" s="20"/>
      <c r="AB10" s="20"/>
    </row>
    <row r="11" spans="1:28">
      <c r="A11" s="16"/>
      <c r="B11" s="16"/>
      <c r="C11" s="16" t="s">
        <v>2</v>
      </c>
      <c r="D11" s="16" t="s">
        <v>41</v>
      </c>
      <c r="E11" s="41">
        <v>6203412.004569022</v>
      </c>
      <c r="F11" s="42">
        <v>993673.29806964949</v>
      </c>
      <c r="G11" s="42">
        <v>198120.44868866476</v>
      </c>
      <c r="H11" s="42">
        <v>1875868.2123954366</v>
      </c>
      <c r="I11" s="42">
        <v>271720.49493179453</v>
      </c>
      <c r="J11" s="42">
        <v>417022.69986309955</v>
      </c>
      <c r="K11" s="42">
        <v>16744.995272704175</v>
      </c>
      <c r="L11" s="42">
        <v>220199.83214712192</v>
      </c>
      <c r="M11" s="42">
        <v>180258.78665412992</v>
      </c>
      <c r="N11" s="42">
        <v>180595.49710291222</v>
      </c>
      <c r="O11" s="42">
        <v>145353.17868109452</v>
      </c>
      <c r="P11" s="42">
        <v>514626.38944984617</v>
      </c>
      <c r="Q11" s="42">
        <v>170710.87655789428</v>
      </c>
      <c r="R11" s="42">
        <v>221527.33108321385</v>
      </c>
      <c r="S11" s="42">
        <v>331445.7196476917</v>
      </c>
      <c r="T11" s="42">
        <v>112251.13148105734</v>
      </c>
      <c r="U11" s="42">
        <v>145981.4635635055</v>
      </c>
      <c r="V11" s="42">
        <v>165843.19473033299</v>
      </c>
      <c r="W11" s="42">
        <v>36874.781675015613</v>
      </c>
      <c r="X11" s="43">
        <v>4593.6725738562136</v>
      </c>
      <c r="Y11" s="16"/>
      <c r="Z11" s="16" t="s">
        <v>2</v>
      </c>
      <c r="AA11" s="16"/>
      <c r="AB11" s="16"/>
    </row>
    <row r="12" spans="1:28">
      <c r="A12" s="20"/>
      <c r="B12" s="20"/>
      <c r="C12" s="20"/>
      <c r="D12" s="20" t="s">
        <v>8</v>
      </c>
      <c r="E12" s="44">
        <v>5951085.9508372881</v>
      </c>
      <c r="F12" s="45">
        <v>962969.03006652649</v>
      </c>
      <c r="G12" s="45">
        <v>164757.20887888613</v>
      </c>
      <c r="H12" s="45">
        <v>1851430.9497843892</v>
      </c>
      <c r="I12" s="45">
        <v>262660.22859366611</v>
      </c>
      <c r="J12" s="45">
        <v>413050.88902827055</v>
      </c>
      <c r="K12" s="45">
        <v>9574.9899785494745</v>
      </c>
      <c r="L12" s="45">
        <v>202038.064839</v>
      </c>
      <c r="M12" s="45">
        <v>160309.467771</v>
      </c>
      <c r="N12" s="45">
        <v>166545.32389699999</v>
      </c>
      <c r="O12" s="45">
        <v>133804.68083900001</v>
      </c>
      <c r="P12" s="45">
        <v>503052.52729999996</v>
      </c>
      <c r="Q12" s="45">
        <v>161710.68124800001</v>
      </c>
      <c r="R12" s="45">
        <v>206714.19018999999</v>
      </c>
      <c r="S12" s="45">
        <v>327013.42798799998</v>
      </c>
      <c r="T12" s="45">
        <v>104593.71623200001</v>
      </c>
      <c r="U12" s="45">
        <v>134346.66898799999</v>
      </c>
      <c r="V12" s="45">
        <v>154845.38132399999</v>
      </c>
      <c r="W12" s="45">
        <v>31668.523891000001</v>
      </c>
      <c r="X12" s="46">
        <v>0</v>
      </c>
      <c r="Y12" s="20"/>
      <c r="Z12" s="20"/>
      <c r="AA12" s="20" t="s">
        <v>8</v>
      </c>
      <c r="AB12" s="20"/>
    </row>
    <row r="13" spans="1:28">
      <c r="A13" s="20"/>
      <c r="B13" s="20"/>
      <c r="C13" s="20"/>
      <c r="D13" s="20" t="s">
        <v>9</v>
      </c>
      <c r="E13" s="44">
        <v>252326.05373173355</v>
      </c>
      <c r="F13" s="45">
        <v>30704.268003123027</v>
      </c>
      <c r="G13" s="45">
        <v>33363.239809778621</v>
      </c>
      <c r="H13" s="45">
        <v>24437.26261104743</v>
      </c>
      <c r="I13" s="45">
        <v>9060.2663381284165</v>
      </c>
      <c r="J13" s="45">
        <v>3971.8108348290089</v>
      </c>
      <c r="K13" s="45">
        <v>7170.0052941547001</v>
      </c>
      <c r="L13" s="45">
        <v>18161.767308121918</v>
      </c>
      <c r="M13" s="45">
        <v>19949.31888312993</v>
      </c>
      <c r="N13" s="45">
        <v>14050.173205912241</v>
      </c>
      <c r="O13" s="45">
        <v>11548.497842094515</v>
      </c>
      <c r="P13" s="45">
        <v>11573.862149846189</v>
      </c>
      <c r="Q13" s="45">
        <v>9000.1953098942868</v>
      </c>
      <c r="R13" s="45">
        <v>14813.140893213849</v>
      </c>
      <c r="S13" s="45">
        <v>4432.2916596917266</v>
      </c>
      <c r="T13" s="45">
        <v>7657.4152490573315</v>
      </c>
      <c r="U13" s="45">
        <v>11634.794575505512</v>
      </c>
      <c r="V13" s="45">
        <v>10997.81340633302</v>
      </c>
      <c r="W13" s="45">
        <v>5206.2577840156146</v>
      </c>
      <c r="X13" s="46">
        <v>4593.6725738562136</v>
      </c>
      <c r="Y13" s="20"/>
      <c r="Z13" s="20"/>
      <c r="AA13" s="20" t="s">
        <v>9</v>
      </c>
      <c r="AB13" s="20"/>
    </row>
    <row r="14" spans="1:28">
      <c r="A14" s="20"/>
      <c r="B14" s="20"/>
      <c r="C14" s="20"/>
      <c r="D14" s="20"/>
      <c r="E14" s="44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6"/>
      <c r="Y14" s="20"/>
      <c r="Z14" s="20"/>
      <c r="AA14" s="20"/>
      <c r="AB14" s="20"/>
    </row>
    <row r="15" spans="1:28">
      <c r="A15" s="16"/>
      <c r="B15" s="16"/>
      <c r="C15" s="16" t="s">
        <v>3</v>
      </c>
      <c r="D15" s="16" t="s">
        <v>41</v>
      </c>
      <c r="E15" s="41">
        <v>276080.71123147814</v>
      </c>
      <c r="F15" s="42">
        <v>338.35645688074771</v>
      </c>
      <c r="G15" s="42">
        <v>335.16441483470282</v>
      </c>
      <c r="H15" s="42">
        <v>127.6816818417916</v>
      </c>
      <c r="I15" s="42">
        <v>150198.90789999999</v>
      </c>
      <c r="J15" s="42">
        <v>0</v>
      </c>
      <c r="K15" s="42">
        <v>0</v>
      </c>
      <c r="L15" s="42">
        <v>6.3840840920895783</v>
      </c>
      <c r="M15" s="42">
        <v>0</v>
      </c>
      <c r="N15" s="42">
        <v>31.92042046044789</v>
      </c>
      <c r="O15" s="42">
        <v>124447.344937</v>
      </c>
      <c r="P15" s="42">
        <v>569.41499999999996</v>
      </c>
      <c r="Q15" s="42">
        <v>0</v>
      </c>
      <c r="R15" s="42">
        <v>0</v>
      </c>
      <c r="S15" s="42">
        <v>0</v>
      </c>
      <c r="T15" s="42">
        <v>0</v>
      </c>
      <c r="U15" s="42">
        <v>0</v>
      </c>
      <c r="V15" s="42">
        <v>0</v>
      </c>
      <c r="W15" s="42">
        <v>0</v>
      </c>
      <c r="X15" s="43">
        <v>25.53633636835831</v>
      </c>
      <c r="Y15" s="16"/>
      <c r="Z15" s="16" t="s">
        <v>3</v>
      </c>
      <c r="AA15" s="16"/>
      <c r="AB15" s="16"/>
    </row>
    <row r="16" spans="1:28">
      <c r="A16" s="20"/>
      <c r="B16" s="20"/>
      <c r="C16" s="20"/>
      <c r="D16" s="20" t="s">
        <v>8</v>
      </c>
      <c r="E16" s="44">
        <v>275215.66783699999</v>
      </c>
      <c r="F16" s="45">
        <v>0</v>
      </c>
      <c r="G16" s="45">
        <v>0</v>
      </c>
      <c r="H16" s="45">
        <v>0</v>
      </c>
      <c r="I16" s="45">
        <v>150198.90789999999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124447.344937</v>
      </c>
      <c r="P16" s="45">
        <v>569.41499999999996</v>
      </c>
      <c r="Q16" s="45">
        <v>0</v>
      </c>
      <c r="R16" s="45">
        <v>0</v>
      </c>
      <c r="S16" s="45">
        <v>0</v>
      </c>
      <c r="T16" s="45">
        <v>0</v>
      </c>
      <c r="U16" s="45">
        <v>0</v>
      </c>
      <c r="V16" s="45">
        <v>0</v>
      </c>
      <c r="W16" s="45">
        <v>0</v>
      </c>
      <c r="X16" s="46">
        <v>0</v>
      </c>
      <c r="Y16" s="20"/>
      <c r="Z16" s="20"/>
      <c r="AA16" s="20" t="s">
        <v>8</v>
      </c>
      <c r="AB16" s="20"/>
    </row>
    <row r="17" spans="1:30">
      <c r="A17" s="20"/>
      <c r="B17" s="20"/>
      <c r="C17" s="20"/>
      <c r="D17" s="20" t="s">
        <v>9</v>
      </c>
      <c r="E17" s="44">
        <v>865.04339447813777</v>
      </c>
      <c r="F17" s="45">
        <v>338.35645688074771</v>
      </c>
      <c r="G17" s="45">
        <v>335.16441483470282</v>
      </c>
      <c r="H17" s="45">
        <v>127.6816818417916</v>
      </c>
      <c r="I17" s="45">
        <v>0</v>
      </c>
      <c r="J17" s="45">
        <v>0</v>
      </c>
      <c r="K17" s="45">
        <v>0</v>
      </c>
      <c r="L17" s="45">
        <v>6.3840840920895783</v>
      </c>
      <c r="M17" s="45">
        <v>0</v>
      </c>
      <c r="N17" s="45">
        <v>31.92042046044789</v>
      </c>
      <c r="O17" s="45">
        <v>0</v>
      </c>
      <c r="P17" s="45">
        <v>0</v>
      </c>
      <c r="Q17" s="45">
        <v>0</v>
      </c>
      <c r="R17" s="45">
        <v>0</v>
      </c>
      <c r="S17" s="45">
        <v>0</v>
      </c>
      <c r="T17" s="45">
        <v>0</v>
      </c>
      <c r="U17" s="45">
        <v>0</v>
      </c>
      <c r="V17" s="45">
        <v>0</v>
      </c>
      <c r="W17" s="45">
        <v>0</v>
      </c>
      <c r="X17" s="46">
        <v>25.53633636835831</v>
      </c>
      <c r="Y17" s="20"/>
      <c r="Z17" s="20"/>
      <c r="AA17" s="20" t="s">
        <v>9</v>
      </c>
      <c r="AB17" s="20"/>
    </row>
    <row r="18" spans="1:30">
      <c r="A18" s="16"/>
      <c r="B18" s="16" t="s">
        <v>64</v>
      </c>
      <c r="C18" s="16"/>
      <c r="D18" s="16"/>
      <c r="E18" s="189">
        <v>1</v>
      </c>
      <c r="F18" s="191">
        <v>0.15340886981824881</v>
      </c>
      <c r="G18" s="191">
        <v>3.0628263941026988E-2</v>
      </c>
      <c r="H18" s="191">
        <v>0.28952820480877894</v>
      </c>
      <c r="I18" s="191">
        <v>6.5116116544575678E-2</v>
      </c>
      <c r="J18" s="191">
        <v>6.4360393344709402E-2</v>
      </c>
      <c r="K18" s="191">
        <v>2.5843065201494619E-3</v>
      </c>
      <c r="L18" s="191">
        <v>3.3985101286437502E-2</v>
      </c>
      <c r="M18" s="191">
        <v>2.7819891858904589E-2</v>
      </c>
      <c r="N18" s="191">
        <v>2.7876783792488195E-2</v>
      </c>
      <c r="O18" s="191">
        <v>4.1639142977995057E-2</v>
      </c>
      <c r="P18" s="191">
        <v>7.9511749923496453E-2</v>
      </c>
      <c r="Q18" s="191">
        <v>2.63463335859008E-2</v>
      </c>
      <c r="R18" s="191">
        <v>3.4188992996783636E-2</v>
      </c>
      <c r="S18" s="191">
        <v>5.1153035304669484E-2</v>
      </c>
      <c r="T18" s="191">
        <v>1.7324061682688293E-2</v>
      </c>
      <c r="U18" s="191">
        <v>2.2529767370140556E-2</v>
      </c>
      <c r="V18" s="191">
        <v>2.5595089307827727E-2</v>
      </c>
      <c r="W18" s="191">
        <v>5.6909982451396231E-3</v>
      </c>
      <c r="X18" s="192">
        <v>7.1289669003878162E-4</v>
      </c>
      <c r="Y18" s="16" t="s">
        <v>64</v>
      </c>
      <c r="Z18" s="16"/>
      <c r="AA18" s="16"/>
      <c r="AB18" s="16"/>
    </row>
    <row r="19" spans="1:30">
      <c r="A19" s="20"/>
      <c r="B19" s="20" t="s">
        <v>5</v>
      </c>
      <c r="C19" s="20"/>
      <c r="D19" s="20"/>
      <c r="E19" s="111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13"/>
      <c r="Y19" s="20" t="s">
        <v>5</v>
      </c>
      <c r="Z19" s="20"/>
      <c r="AA19" s="20"/>
      <c r="AB19" s="20"/>
    </row>
    <row r="20" spans="1:30">
      <c r="A20" s="195" t="s">
        <v>2</v>
      </c>
      <c r="B20" s="16" t="s">
        <v>42</v>
      </c>
      <c r="C20" s="16"/>
      <c r="D20" s="16"/>
      <c r="E20" s="41">
        <v>2181577.9820139608</v>
      </c>
      <c r="F20" s="42">
        <v>107863.22467276989</v>
      </c>
      <c r="G20" s="42">
        <v>180827.9367957786</v>
      </c>
      <c r="H20" s="42">
        <v>151528.80879553259</v>
      </c>
      <c r="I20" s="42">
        <v>34478.164338128423</v>
      </c>
      <c r="J20" s="42">
        <v>84258.726345829011</v>
      </c>
      <c r="K20" s="42">
        <v>12894.51726952599</v>
      </c>
      <c r="L20" s="42">
        <v>146123.72446415829</v>
      </c>
      <c r="M20" s="42">
        <v>179487.56665412991</v>
      </c>
      <c r="N20" s="42">
        <v>86110.212910912232</v>
      </c>
      <c r="O20" s="42">
        <v>144952.80137332229</v>
      </c>
      <c r="P20" s="42">
        <v>160371.8304162175</v>
      </c>
      <c r="Q20" s="42">
        <v>102049.1272017029</v>
      </c>
      <c r="R20" s="42">
        <v>220454.34508321379</v>
      </c>
      <c r="S20" s="42">
        <v>118207.08762306299</v>
      </c>
      <c r="T20" s="42">
        <v>111934.6133168659</v>
      </c>
      <c r="U20" s="42">
        <v>142052.40079416579</v>
      </c>
      <c r="V20" s="42">
        <v>165040.31173033299</v>
      </c>
      <c r="W20" s="42">
        <v>30014.506739314111</v>
      </c>
      <c r="X20" s="43">
        <v>2928.0754889980249</v>
      </c>
      <c r="Y20" s="16" t="s">
        <v>42</v>
      </c>
      <c r="Z20" s="16"/>
      <c r="AA20" s="16"/>
      <c r="AB20" s="195" t="s">
        <v>2</v>
      </c>
    </row>
    <row r="21" spans="1:30">
      <c r="A21" s="195"/>
      <c r="B21" s="20" t="s">
        <v>5</v>
      </c>
      <c r="C21" s="20"/>
      <c r="D21" s="20" t="s">
        <v>8</v>
      </c>
      <c r="E21" s="44">
        <v>1931527.3063469999</v>
      </c>
      <c r="F21" s="45">
        <v>77189.836800999998</v>
      </c>
      <c r="G21" s="45">
        <v>147464.696986</v>
      </c>
      <c r="H21" s="45">
        <v>127114.70628300001</v>
      </c>
      <c r="I21" s="45">
        <v>25417.898000000001</v>
      </c>
      <c r="J21" s="45">
        <v>80286.915510999999</v>
      </c>
      <c r="K21" s="45">
        <v>5730.3019999999997</v>
      </c>
      <c r="L21" s="45">
        <v>128035.297468</v>
      </c>
      <c r="M21" s="45">
        <v>159538.24777099999</v>
      </c>
      <c r="N21" s="45">
        <v>72060.039705000003</v>
      </c>
      <c r="O21" s="45">
        <v>133439.04367899999</v>
      </c>
      <c r="P21" s="45">
        <v>148803.75829100001</v>
      </c>
      <c r="Q21" s="45">
        <v>93087.532055999996</v>
      </c>
      <c r="R21" s="45">
        <v>205641.20418999999</v>
      </c>
      <c r="S21" s="45">
        <v>113780.58598800001</v>
      </c>
      <c r="T21" s="45">
        <v>104315.798232</v>
      </c>
      <c r="U21" s="45">
        <v>130687.80736799999</v>
      </c>
      <c r="V21" s="45">
        <v>154042.49832399999</v>
      </c>
      <c r="W21" s="45">
        <v>24891.137694000001</v>
      </c>
      <c r="X21" s="46">
        <v>0</v>
      </c>
      <c r="Y21" s="20" t="s">
        <v>5</v>
      </c>
      <c r="Z21" s="20"/>
      <c r="AA21" s="20" t="s">
        <v>8</v>
      </c>
      <c r="AB21" s="195"/>
    </row>
    <row r="22" spans="1:30">
      <c r="A22" s="195"/>
      <c r="B22" s="20" t="s">
        <v>5</v>
      </c>
      <c r="C22" s="20"/>
      <c r="D22" s="20" t="s">
        <v>9</v>
      </c>
      <c r="E22" s="44">
        <v>250050.6756669615</v>
      </c>
      <c r="F22" s="45">
        <v>30673.387871769919</v>
      </c>
      <c r="G22" s="45">
        <v>33363.239809778621</v>
      </c>
      <c r="H22" s="45">
        <v>24414.102512532601</v>
      </c>
      <c r="I22" s="45">
        <v>9060.2663381284165</v>
      </c>
      <c r="J22" s="45">
        <v>3971.8108348290089</v>
      </c>
      <c r="K22" s="45">
        <v>7164.2152695259929</v>
      </c>
      <c r="L22" s="45">
        <v>18088.42699615829</v>
      </c>
      <c r="M22" s="45">
        <v>19949.31888312993</v>
      </c>
      <c r="N22" s="45">
        <v>14050.173205912241</v>
      </c>
      <c r="O22" s="45">
        <v>11513.75769432227</v>
      </c>
      <c r="P22" s="45">
        <v>11568.072125217481</v>
      </c>
      <c r="Q22" s="45">
        <v>8961.5951457029041</v>
      </c>
      <c r="R22" s="45">
        <v>14813.140893213849</v>
      </c>
      <c r="S22" s="45">
        <v>4426.5016350630194</v>
      </c>
      <c r="T22" s="45">
        <v>7618.8150848659479</v>
      </c>
      <c r="U22" s="45">
        <v>11364.593426165829</v>
      </c>
      <c r="V22" s="45">
        <v>10997.81340633302</v>
      </c>
      <c r="W22" s="45">
        <v>5123.3690453141062</v>
      </c>
      <c r="X22" s="46">
        <v>2928.0754889980249</v>
      </c>
      <c r="Y22" s="20" t="s">
        <v>5</v>
      </c>
      <c r="Z22" s="20"/>
      <c r="AA22" s="20" t="s">
        <v>9</v>
      </c>
      <c r="AB22" s="195"/>
    </row>
    <row r="23" spans="1:30">
      <c r="A23" s="195"/>
      <c r="B23" s="16" t="s">
        <v>10</v>
      </c>
      <c r="C23" s="16"/>
      <c r="D23" s="16"/>
      <c r="E23" s="41">
        <v>954664.16193807067</v>
      </c>
      <c r="F23" s="42">
        <v>30.880131353106631</v>
      </c>
      <c r="G23" s="42">
        <v>0</v>
      </c>
      <c r="H23" s="42">
        <v>85838.040878514817</v>
      </c>
      <c r="I23" s="42">
        <v>0</v>
      </c>
      <c r="J23" s="42">
        <v>332719.418748</v>
      </c>
      <c r="K23" s="42">
        <v>5.7900246287074921</v>
      </c>
      <c r="L23" s="42">
        <v>31874.354082963629</v>
      </c>
      <c r="M23" s="42">
        <v>0</v>
      </c>
      <c r="N23" s="42">
        <v>89780.767200000002</v>
      </c>
      <c r="O23" s="42">
        <v>400.37730777224488</v>
      </c>
      <c r="P23" s="42">
        <v>354254.55903362873</v>
      </c>
      <c r="Q23" s="42">
        <v>54250.810636191389</v>
      </c>
      <c r="R23" s="42">
        <v>0</v>
      </c>
      <c r="S23" s="42">
        <v>5.7900246287074921</v>
      </c>
      <c r="T23" s="42">
        <v>38.600164191383293</v>
      </c>
      <c r="U23" s="42">
        <v>2139.9405893396829</v>
      </c>
      <c r="V23" s="42">
        <v>0</v>
      </c>
      <c r="W23" s="42">
        <v>1659.236032</v>
      </c>
      <c r="X23" s="43">
        <v>1665.597084858189</v>
      </c>
      <c r="Y23" s="16" t="s">
        <v>10</v>
      </c>
      <c r="Z23" s="115"/>
      <c r="AA23" s="115"/>
      <c r="AB23" s="195"/>
    </row>
    <row r="24" spans="1:30">
      <c r="A24" s="195"/>
      <c r="B24" s="20" t="s">
        <v>5</v>
      </c>
      <c r="C24" s="20"/>
      <c r="D24" s="20" t="s">
        <v>8</v>
      </c>
      <c r="E24" s="44">
        <v>952471.67261200014</v>
      </c>
      <c r="F24" s="45">
        <v>0</v>
      </c>
      <c r="G24" s="45">
        <v>0</v>
      </c>
      <c r="H24" s="45">
        <v>85814.880779999992</v>
      </c>
      <c r="I24" s="45">
        <v>0</v>
      </c>
      <c r="J24" s="45">
        <v>332719.418748</v>
      </c>
      <c r="K24" s="45">
        <v>0</v>
      </c>
      <c r="L24" s="45">
        <v>31801.013771000002</v>
      </c>
      <c r="M24" s="45">
        <v>0</v>
      </c>
      <c r="N24" s="45">
        <v>89780.767200000002</v>
      </c>
      <c r="O24" s="45">
        <v>365.63715999999999</v>
      </c>
      <c r="P24" s="45">
        <v>354248.76900899998</v>
      </c>
      <c r="Q24" s="45">
        <v>54212.210472000013</v>
      </c>
      <c r="R24" s="45">
        <v>0</v>
      </c>
      <c r="S24" s="45">
        <v>0</v>
      </c>
      <c r="T24" s="45">
        <v>0</v>
      </c>
      <c r="U24" s="45">
        <v>1869.7394400000001</v>
      </c>
      <c r="V24" s="45">
        <v>0</v>
      </c>
      <c r="W24" s="45">
        <v>1659.236032</v>
      </c>
      <c r="X24" s="46">
        <v>0</v>
      </c>
      <c r="Y24" s="116" t="s">
        <v>5</v>
      </c>
      <c r="Z24" s="116"/>
      <c r="AA24" s="20" t="s">
        <v>8</v>
      </c>
      <c r="AB24" s="195"/>
    </row>
    <row r="25" spans="1:30">
      <c r="A25" s="195"/>
      <c r="B25" s="20" t="s">
        <v>5</v>
      </c>
      <c r="C25" s="20"/>
      <c r="D25" s="20" t="s">
        <v>9</v>
      </c>
      <c r="E25" s="44">
        <v>2192.4893260705699</v>
      </c>
      <c r="F25" s="45">
        <v>30.880131353106631</v>
      </c>
      <c r="G25" s="45">
        <v>0</v>
      </c>
      <c r="H25" s="45">
        <v>23.160098514829969</v>
      </c>
      <c r="I25" s="45">
        <v>0</v>
      </c>
      <c r="J25" s="45">
        <v>0</v>
      </c>
      <c r="K25" s="45">
        <v>5.7900246287074921</v>
      </c>
      <c r="L25" s="45">
        <v>73.340311963628238</v>
      </c>
      <c r="M25" s="45">
        <v>0</v>
      </c>
      <c r="N25" s="45">
        <v>0</v>
      </c>
      <c r="O25" s="45">
        <v>34.740147772244953</v>
      </c>
      <c r="P25" s="45">
        <v>5.7900246287074921</v>
      </c>
      <c r="Q25" s="45">
        <v>38.600164191383293</v>
      </c>
      <c r="R25" s="45">
        <v>0</v>
      </c>
      <c r="S25" s="45">
        <v>5.7900246287074921</v>
      </c>
      <c r="T25" s="45">
        <v>38.600164191383293</v>
      </c>
      <c r="U25" s="45">
        <v>270.20114933968301</v>
      </c>
      <c r="V25" s="45">
        <v>0</v>
      </c>
      <c r="W25" s="45">
        <v>0</v>
      </c>
      <c r="X25" s="46">
        <v>1665.597084858189</v>
      </c>
      <c r="Y25" s="116" t="s">
        <v>5</v>
      </c>
      <c r="Z25" s="116"/>
      <c r="AA25" s="20" t="s">
        <v>9</v>
      </c>
      <c r="AB25" s="195"/>
    </row>
    <row r="26" spans="1:30">
      <c r="A26" s="195"/>
      <c r="B26" s="16" t="s">
        <v>11</v>
      </c>
      <c r="C26" s="16"/>
      <c r="D26" s="16"/>
      <c r="E26" s="41">
        <v>1169315.0344529999</v>
      </c>
      <c r="F26" s="42">
        <v>880402.63199999998</v>
      </c>
      <c r="G26" s="42">
        <v>0</v>
      </c>
      <c r="H26" s="42">
        <v>1903.9280000000001</v>
      </c>
      <c r="I26" s="42">
        <v>33273.747796000003</v>
      </c>
      <c r="J26" s="42">
        <v>0</v>
      </c>
      <c r="K26" s="42">
        <v>0</v>
      </c>
      <c r="L26" s="42">
        <v>11554.149600000001</v>
      </c>
      <c r="M26" s="42">
        <v>771.22</v>
      </c>
      <c r="N26" s="42">
        <v>4704.5169919999998</v>
      </c>
      <c r="O26" s="42">
        <v>0</v>
      </c>
      <c r="P26" s="42">
        <v>0</v>
      </c>
      <c r="Q26" s="42">
        <v>14410.93872</v>
      </c>
      <c r="R26" s="42">
        <v>1072.9860000000001</v>
      </c>
      <c r="S26" s="42">
        <v>213232.842</v>
      </c>
      <c r="T26" s="42">
        <v>277.91800000000001</v>
      </c>
      <c r="U26" s="42">
        <v>1789.1221800000001</v>
      </c>
      <c r="V26" s="42">
        <v>802.88300000000004</v>
      </c>
      <c r="W26" s="42">
        <v>5118.150165</v>
      </c>
      <c r="X26" s="43">
        <v>0</v>
      </c>
      <c r="Y26" s="16" t="s">
        <v>11</v>
      </c>
      <c r="Z26" s="16"/>
      <c r="AA26" s="16"/>
      <c r="AB26" s="195"/>
    </row>
    <row r="27" spans="1:30">
      <c r="A27" s="195"/>
      <c r="B27" s="20"/>
      <c r="C27" s="20"/>
      <c r="D27" s="20" t="s">
        <v>8</v>
      </c>
      <c r="E27" s="44">
        <v>1169315.0344529999</v>
      </c>
      <c r="F27" s="45">
        <v>880402.63199999998</v>
      </c>
      <c r="G27" s="45">
        <v>0</v>
      </c>
      <c r="H27" s="45">
        <v>1903.9280000000001</v>
      </c>
      <c r="I27" s="45">
        <v>33273.747796000003</v>
      </c>
      <c r="J27" s="45">
        <v>0</v>
      </c>
      <c r="K27" s="45">
        <v>0</v>
      </c>
      <c r="L27" s="45">
        <v>11554.149600000001</v>
      </c>
      <c r="M27" s="45">
        <v>771.22</v>
      </c>
      <c r="N27" s="45">
        <v>4704.5169919999998</v>
      </c>
      <c r="O27" s="45">
        <v>0</v>
      </c>
      <c r="P27" s="45">
        <v>0</v>
      </c>
      <c r="Q27" s="45">
        <v>14410.93872</v>
      </c>
      <c r="R27" s="45">
        <v>1072.9860000000001</v>
      </c>
      <c r="S27" s="45">
        <v>213232.842</v>
      </c>
      <c r="T27" s="45">
        <v>277.91800000000001</v>
      </c>
      <c r="U27" s="45">
        <v>1789.1221800000001</v>
      </c>
      <c r="V27" s="45">
        <v>802.88300000000004</v>
      </c>
      <c r="W27" s="45">
        <v>5118.150165</v>
      </c>
      <c r="X27" s="46">
        <v>0</v>
      </c>
      <c r="Y27" s="20"/>
      <c r="Z27" s="20"/>
      <c r="AA27" s="20" t="s">
        <v>8</v>
      </c>
      <c r="AB27" s="195"/>
    </row>
    <row r="28" spans="1:30">
      <c r="A28" s="195"/>
      <c r="B28" s="20" t="s">
        <v>5</v>
      </c>
      <c r="C28" s="20"/>
      <c r="D28" s="20" t="s">
        <v>9</v>
      </c>
      <c r="E28" s="89">
        <v>0</v>
      </c>
      <c r="F28" s="153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0</v>
      </c>
      <c r="P28" s="45">
        <v>0</v>
      </c>
      <c r="Q28" s="45">
        <v>0</v>
      </c>
      <c r="R28" s="45">
        <v>0</v>
      </c>
      <c r="S28" s="45">
        <v>0</v>
      </c>
      <c r="T28" s="45">
        <v>0</v>
      </c>
      <c r="U28" s="45">
        <v>0</v>
      </c>
      <c r="V28" s="45">
        <v>0</v>
      </c>
      <c r="W28" s="45">
        <v>0</v>
      </c>
      <c r="X28" s="46">
        <v>0</v>
      </c>
      <c r="Y28" s="20" t="s">
        <v>5</v>
      </c>
      <c r="Z28" s="20"/>
      <c r="AA28" s="20" t="s">
        <v>9</v>
      </c>
      <c r="AB28" s="195"/>
    </row>
    <row r="29" spans="1:30">
      <c r="A29" s="195"/>
      <c r="B29" s="16" t="s">
        <v>72</v>
      </c>
      <c r="C29" s="115"/>
      <c r="D29" s="115"/>
      <c r="E29" s="83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</v>
      </c>
      <c r="Q29" s="84">
        <v>0</v>
      </c>
      <c r="R29" s="84">
        <v>0</v>
      </c>
      <c r="S29" s="84">
        <v>0</v>
      </c>
      <c r="T29" s="84">
        <v>0</v>
      </c>
      <c r="U29" s="84">
        <v>0</v>
      </c>
      <c r="V29" s="84">
        <v>0</v>
      </c>
      <c r="W29" s="84">
        <v>0</v>
      </c>
      <c r="X29" s="117">
        <v>0</v>
      </c>
      <c r="Y29" s="16" t="s">
        <v>72</v>
      </c>
      <c r="Z29" s="115"/>
      <c r="AA29" s="115"/>
      <c r="AB29" s="195"/>
    </row>
    <row r="30" spans="1:30">
      <c r="A30" s="195"/>
      <c r="B30" s="116" t="s">
        <v>5</v>
      </c>
      <c r="C30" s="116"/>
      <c r="D30" s="116" t="s">
        <v>8</v>
      </c>
      <c r="E30" s="89">
        <v>0</v>
      </c>
      <c r="F30" s="82">
        <v>0</v>
      </c>
      <c r="G30" s="82">
        <v>0</v>
      </c>
      <c r="H30" s="82">
        <v>0</v>
      </c>
      <c r="I30" s="82">
        <v>0</v>
      </c>
      <c r="J30" s="82">
        <v>0</v>
      </c>
      <c r="K30" s="82">
        <v>0</v>
      </c>
      <c r="L30" s="82">
        <v>0</v>
      </c>
      <c r="M30" s="82">
        <v>0</v>
      </c>
      <c r="N30" s="82">
        <v>0</v>
      </c>
      <c r="O30" s="82">
        <v>0</v>
      </c>
      <c r="P30" s="82">
        <v>0</v>
      </c>
      <c r="Q30" s="82">
        <v>0</v>
      </c>
      <c r="R30" s="82">
        <v>0</v>
      </c>
      <c r="S30" s="82">
        <v>0</v>
      </c>
      <c r="T30" s="82">
        <v>0</v>
      </c>
      <c r="U30" s="82">
        <v>0</v>
      </c>
      <c r="V30" s="82">
        <v>0</v>
      </c>
      <c r="W30" s="82">
        <v>0</v>
      </c>
      <c r="X30" s="118">
        <v>0</v>
      </c>
      <c r="Y30" s="116" t="s">
        <v>5</v>
      </c>
      <c r="Z30" s="116"/>
      <c r="AA30" s="116" t="s">
        <v>8</v>
      </c>
      <c r="AB30" s="195"/>
    </row>
    <row r="31" spans="1:30">
      <c r="A31" s="195"/>
      <c r="B31" s="16" t="s">
        <v>43</v>
      </c>
      <c r="C31" s="16"/>
      <c r="D31" s="16"/>
      <c r="E31" s="83">
        <v>1883770.925851055</v>
      </c>
      <c r="F31" s="154">
        <v>3223.808</v>
      </c>
      <c r="G31" s="42">
        <v>6135.8250000000007</v>
      </c>
      <c r="H31" s="42">
        <v>1636597.4347213891</v>
      </c>
      <c r="I31" s="42">
        <v>203968.58279766611</v>
      </c>
      <c r="J31" s="42">
        <v>0</v>
      </c>
      <c r="K31" s="42">
        <v>3197.6713319999999</v>
      </c>
      <c r="L31" s="42">
        <v>30647.603999999999</v>
      </c>
      <c r="M31" s="42">
        <v>0</v>
      </c>
      <c r="N31" s="42">
        <v>0</v>
      </c>
      <c r="O31" s="42">
        <v>0</v>
      </c>
      <c r="P31" s="42">
        <v>0</v>
      </c>
      <c r="Q31" s="42">
        <v>0</v>
      </c>
      <c r="R31" s="42">
        <v>0</v>
      </c>
      <c r="S31" s="42">
        <v>0</v>
      </c>
      <c r="T31" s="42">
        <v>0</v>
      </c>
      <c r="U31" s="42">
        <v>0</v>
      </c>
      <c r="V31" s="42">
        <v>0</v>
      </c>
      <c r="W31" s="42">
        <v>0</v>
      </c>
      <c r="X31" s="43">
        <v>0</v>
      </c>
      <c r="Y31" s="16" t="s">
        <v>43</v>
      </c>
      <c r="Z31" s="16"/>
      <c r="AA31" s="16"/>
      <c r="AB31" s="195"/>
      <c r="AC31" s="5"/>
      <c r="AD31" s="5"/>
    </row>
    <row r="32" spans="1:30">
      <c r="A32" s="195"/>
      <c r="B32" s="20" t="s">
        <v>5</v>
      </c>
      <c r="C32" s="20"/>
      <c r="D32" s="20" t="s">
        <v>8</v>
      </c>
      <c r="E32" s="89">
        <v>1883770.925851055</v>
      </c>
      <c r="F32" s="153">
        <v>3223.808</v>
      </c>
      <c r="G32" s="153">
        <v>6135.8250000000007</v>
      </c>
      <c r="H32" s="153">
        <v>1636597.4347213891</v>
      </c>
      <c r="I32" s="153">
        <v>203968.58279766611</v>
      </c>
      <c r="J32" s="153">
        <v>0</v>
      </c>
      <c r="K32" s="153">
        <v>3197.6713319999999</v>
      </c>
      <c r="L32" s="153">
        <v>30647.603999999999</v>
      </c>
      <c r="M32" s="153">
        <v>0</v>
      </c>
      <c r="N32" s="153">
        <v>0</v>
      </c>
      <c r="O32" s="153">
        <v>0</v>
      </c>
      <c r="P32" s="153">
        <v>0</v>
      </c>
      <c r="Q32" s="153">
        <v>0</v>
      </c>
      <c r="R32" s="153">
        <v>0</v>
      </c>
      <c r="S32" s="153">
        <v>0</v>
      </c>
      <c r="T32" s="153">
        <v>0</v>
      </c>
      <c r="U32" s="153">
        <v>0</v>
      </c>
      <c r="V32" s="153">
        <v>0</v>
      </c>
      <c r="W32" s="153">
        <v>0</v>
      </c>
      <c r="X32" s="46">
        <v>0</v>
      </c>
      <c r="Y32" s="20" t="s">
        <v>5</v>
      </c>
      <c r="Z32" s="20"/>
      <c r="AA32" s="20" t="s">
        <v>8</v>
      </c>
      <c r="AB32" s="195"/>
    </row>
    <row r="33" spans="1:28">
      <c r="A33" s="195"/>
      <c r="B33" s="20" t="s">
        <v>5</v>
      </c>
      <c r="C33" s="20"/>
      <c r="D33" s="20" t="s">
        <v>9</v>
      </c>
      <c r="E33" s="44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0</v>
      </c>
      <c r="N33" s="45">
        <v>0</v>
      </c>
      <c r="O33" s="45">
        <v>0</v>
      </c>
      <c r="P33" s="45">
        <v>0</v>
      </c>
      <c r="Q33" s="45">
        <v>0</v>
      </c>
      <c r="R33" s="45">
        <v>0</v>
      </c>
      <c r="S33" s="45">
        <v>0</v>
      </c>
      <c r="T33" s="45">
        <v>0</v>
      </c>
      <c r="U33" s="45">
        <v>0</v>
      </c>
      <c r="V33" s="45">
        <v>0</v>
      </c>
      <c r="W33" s="45">
        <v>0</v>
      </c>
      <c r="X33" s="46">
        <v>0</v>
      </c>
      <c r="Y33" s="20" t="s">
        <v>5</v>
      </c>
      <c r="Z33" s="20"/>
      <c r="AA33" s="20" t="s">
        <v>9</v>
      </c>
      <c r="AB33" s="195"/>
    </row>
    <row r="34" spans="1:28">
      <c r="A34" s="195"/>
      <c r="B34" s="119" t="s">
        <v>5</v>
      </c>
      <c r="C34" s="119" t="s">
        <v>16</v>
      </c>
      <c r="D34" s="119"/>
      <c r="E34" s="120">
        <v>11306.182332</v>
      </c>
      <c r="F34" s="150">
        <v>3223.808</v>
      </c>
      <c r="G34" s="150">
        <v>4884.7030000000004</v>
      </c>
      <c r="H34" s="150">
        <v>0</v>
      </c>
      <c r="I34" s="150">
        <v>0</v>
      </c>
      <c r="J34" s="150">
        <v>0</v>
      </c>
      <c r="K34" s="150">
        <v>3197.6713319999999</v>
      </c>
      <c r="L34" s="150">
        <v>0</v>
      </c>
      <c r="M34" s="150">
        <v>0</v>
      </c>
      <c r="N34" s="150">
        <v>0</v>
      </c>
      <c r="O34" s="150">
        <v>0</v>
      </c>
      <c r="P34" s="150">
        <v>0</v>
      </c>
      <c r="Q34" s="150">
        <v>0</v>
      </c>
      <c r="R34" s="150">
        <v>0</v>
      </c>
      <c r="S34" s="150">
        <v>0</v>
      </c>
      <c r="T34" s="150">
        <v>0</v>
      </c>
      <c r="U34" s="150">
        <v>0</v>
      </c>
      <c r="V34" s="150">
        <v>0</v>
      </c>
      <c r="W34" s="150">
        <v>0</v>
      </c>
      <c r="X34" s="124">
        <v>0</v>
      </c>
      <c r="Y34" s="119" t="s">
        <v>5</v>
      </c>
      <c r="Z34" s="119" t="s">
        <v>16</v>
      </c>
      <c r="AA34" s="119"/>
      <c r="AB34" s="195"/>
    </row>
    <row r="35" spans="1:28">
      <c r="A35" s="195"/>
      <c r="B35" s="20" t="s">
        <v>5</v>
      </c>
      <c r="C35" s="20"/>
      <c r="D35" s="20" t="s">
        <v>8</v>
      </c>
      <c r="E35" s="21">
        <v>11306.182332</v>
      </c>
      <c r="F35" s="82">
        <v>3223.808</v>
      </c>
      <c r="G35" s="82">
        <v>4884.7030000000004</v>
      </c>
      <c r="H35" s="82">
        <v>0</v>
      </c>
      <c r="I35" s="82">
        <v>0</v>
      </c>
      <c r="J35" s="82">
        <v>0</v>
      </c>
      <c r="K35" s="82">
        <v>3197.6713319999999</v>
      </c>
      <c r="L35" s="82">
        <v>0</v>
      </c>
      <c r="M35" s="82">
        <v>0</v>
      </c>
      <c r="N35" s="82">
        <v>0</v>
      </c>
      <c r="O35" s="82">
        <v>0</v>
      </c>
      <c r="P35" s="82">
        <v>0</v>
      </c>
      <c r="Q35" s="82">
        <v>0</v>
      </c>
      <c r="R35" s="82">
        <v>0</v>
      </c>
      <c r="S35" s="82">
        <v>0</v>
      </c>
      <c r="T35" s="82">
        <v>0</v>
      </c>
      <c r="U35" s="82">
        <v>0</v>
      </c>
      <c r="V35" s="82">
        <v>0</v>
      </c>
      <c r="W35" s="82">
        <v>0</v>
      </c>
      <c r="X35" s="118">
        <v>0</v>
      </c>
      <c r="Y35" s="20" t="s">
        <v>5</v>
      </c>
      <c r="Z35" s="20"/>
      <c r="AA35" s="20" t="s">
        <v>8</v>
      </c>
      <c r="AB35" s="195"/>
    </row>
    <row r="36" spans="1:28">
      <c r="A36" s="195"/>
      <c r="B36" s="20" t="s">
        <v>5</v>
      </c>
      <c r="C36" s="20"/>
      <c r="D36" s="20" t="s">
        <v>9</v>
      </c>
      <c r="E36" s="21">
        <v>0</v>
      </c>
      <c r="F36" s="82">
        <v>0</v>
      </c>
      <c r="G36" s="82">
        <v>0</v>
      </c>
      <c r="H36" s="82">
        <v>0</v>
      </c>
      <c r="I36" s="82">
        <v>0</v>
      </c>
      <c r="J36" s="82">
        <v>0</v>
      </c>
      <c r="K36" s="82">
        <v>0</v>
      </c>
      <c r="L36" s="82">
        <v>0</v>
      </c>
      <c r="M36" s="82">
        <v>0</v>
      </c>
      <c r="N36" s="82">
        <v>0</v>
      </c>
      <c r="O36" s="82">
        <v>0</v>
      </c>
      <c r="P36" s="82">
        <v>0</v>
      </c>
      <c r="Q36" s="82">
        <v>0</v>
      </c>
      <c r="R36" s="82">
        <v>0</v>
      </c>
      <c r="S36" s="82">
        <v>0</v>
      </c>
      <c r="T36" s="82">
        <v>0</v>
      </c>
      <c r="U36" s="82">
        <v>0</v>
      </c>
      <c r="V36" s="82">
        <v>0</v>
      </c>
      <c r="W36" s="82">
        <v>0</v>
      </c>
      <c r="X36" s="118">
        <v>0</v>
      </c>
      <c r="Y36" s="20" t="s">
        <v>5</v>
      </c>
      <c r="Z36" s="20"/>
      <c r="AA36" s="20" t="s">
        <v>9</v>
      </c>
      <c r="AB36" s="195"/>
    </row>
    <row r="37" spans="1:28">
      <c r="A37" s="195"/>
      <c r="B37" s="119"/>
      <c r="C37" s="119" t="s">
        <v>17</v>
      </c>
      <c r="D37" s="119"/>
      <c r="E37" s="120">
        <v>1251.1220000000001</v>
      </c>
      <c r="F37" s="150">
        <v>0</v>
      </c>
      <c r="G37" s="150">
        <v>1251.1220000000001</v>
      </c>
      <c r="H37" s="150">
        <v>0</v>
      </c>
      <c r="I37" s="150">
        <v>0</v>
      </c>
      <c r="J37" s="150">
        <v>0</v>
      </c>
      <c r="K37" s="150">
        <v>0</v>
      </c>
      <c r="L37" s="150">
        <v>0</v>
      </c>
      <c r="M37" s="150">
        <v>0</v>
      </c>
      <c r="N37" s="150">
        <v>0</v>
      </c>
      <c r="O37" s="150">
        <v>0</v>
      </c>
      <c r="P37" s="150">
        <v>0</v>
      </c>
      <c r="Q37" s="150">
        <v>0</v>
      </c>
      <c r="R37" s="150">
        <v>0</v>
      </c>
      <c r="S37" s="150">
        <v>0</v>
      </c>
      <c r="T37" s="150">
        <v>0</v>
      </c>
      <c r="U37" s="150">
        <v>0</v>
      </c>
      <c r="V37" s="150">
        <v>0</v>
      </c>
      <c r="W37" s="150">
        <v>0</v>
      </c>
      <c r="X37" s="124">
        <v>0</v>
      </c>
      <c r="Y37" s="119"/>
      <c r="Z37" s="119" t="s">
        <v>17</v>
      </c>
      <c r="AA37" s="119"/>
      <c r="AB37" s="195"/>
    </row>
    <row r="38" spans="1:28">
      <c r="A38" s="195"/>
      <c r="B38" s="20"/>
      <c r="C38" s="20"/>
      <c r="D38" s="20" t="s">
        <v>8</v>
      </c>
      <c r="E38" s="21">
        <v>1251.1220000000001</v>
      </c>
      <c r="F38" s="82">
        <v>0</v>
      </c>
      <c r="G38" s="82">
        <v>1251.1220000000001</v>
      </c>
      <c r="H38" s="82">
        <v>0</v>
      </c>
      <c r="I38" s="82">
        <v>0</v>
      </c>
      <c r="J38" s="82">
        <v>0</v>
      </c>
      <c r="K38" s="82">
        <v>0</v>
      </c>
      <c r="L38" s="82">
        <v>0</v>
      </c>
      <c r="M38" s="82">
        <v>0</v>
      </c>
      <c r="N38" s="82">
        <v>0</v>
      </c>
      <c r="O38" s="82">
        <v>0</v>
      </c>
      <c r="P38" s="82">
        <v>0</v>
      </c>
      <c r="Q38" s="82">
        <v>0</v>
      </c>
      <c r="R38" s="82">
        <v>0</v>
      </c>
      <c r="S38" s="82">
        <v>0</v>
      </c>
      <c r="T38" s="82">
        <v>0</v>
      </c>
      <c r="U38" s="82">
        <v>0</v>
      </c>
      <c r="V38" s="82">
        <v>0</v>
      </c>
      <c r="W38" s="82">
        <v>0</v>
      </c>
      <c r="X38" s="118">
        <v>0</v>
      </c>
      <c r="Y38" s="20"/>
      <c r="Z38" s="20"/>
      <c r="AA38" s="20" t="s">
        <v>8</v>
      </c>
      <c r="AB38" s="195"/>
    </row>
    <row r="39" spans="1:28">
      <c r="A39" s="195"/>
      <c r="B39" s="20"/>
      <c r="C39" s="20"/>
      <c r="D39" s="20" t="s">
        <v>9</v>
      </c>
      <c r="E39" s="21">
        <v>0</v>
      </c>
      <c r="F39" s="82">
        <v>0</v>
      </c>
      <c r="G39" s="82">
        <v>0</v>
      </c>
      <c r="H39" s="82">
        <v>0</v>
      </c>
      <c r="I39" s="82">
        <v>0</v>
      </c>
      <c r="J39" s="82">
        <v>0</v>
      </c>
      <c r="K39" s="82">
        <v>0</v>
      </c>
      <c r="L39" s="82">
        <v>0</v>
      </c>
      <c r="M39" s="82">
        <v>0</v>
      </c>
      <c r="N39" s="82">
        <v>0</v>
      </c>
      <c r="O39" s="82">
        <v>0</v>
      </c>
      <c r="P39" s="82">
        <v>0</v>
      </c>
      <c r="Q39" s="82">
        <v>0</v>
      </c>
      <c r="R39" s="82">
        <v>0</v>
      </c>
      <c r="S39" s="82">
        <v>0</v>
      </c>
      <c r="T39" s="82">
        <v>0</v>
      </c>
      <c r="U39" s="82">
        <v>0</v>
      </c>
      <c r="V39" s="82">
        <v>0</v>
      </c>
      <c r="W39" s="82">
        <v>0</v>
      </c>
      <c r="X39" s="118">
        <v>0</v>
      </c>
      <c r="Y39" s="20"/>
      <c r="Z39" s="20"/>
      <c r="AA39" s="20" t="s">
        <v>9</v>
      </c>
      <c r="AB39" s="195"/>
    </row>
    <row r="40" spans="1:28">
      <c r="A40" s="195"/>
      <c r="B40" s="119"/>
      <c r="C40" s="119" t="s">
        <v>19</v>
      </c>
      <c r="D40" s="119"/>
      <c r="E40" s="120">
        <v>0</v>
      </c>
      <c r="F40" s="150">
        <v>0</v>
      </c>
      <c r="G40" s="150">
        <v>0</v>
      </c>
      <c r="H40" s="150">
        <v>0</v>
      </c>
      <c r="I40" s="150">
        <v>0</v>
      </c>
      <c r="J40" s="150">
        <v>0</v>
      </c>
      <c r="K40" s="150">
        <v>0</v>
      </c>
      <c r="L40" s="150">
        <v>0</v>
      </c>
      <c r="M40" s="150">
        <v>0</v>
      </c>
      <c r="N40" s="150">
        <v>0</v>
      </c>
      <c r="O40" s="150">
        <v>0</v>
      </c>
      <c r="P40" s="150">
        <v>0</v>
      </c>
      <c r="Q40" s="150">
        <v>0</v>
      </c>
      <c r="R40" s="150">
        <v>0</v>
      </c>
      <c r="S40" s="150">
        <v>0</v>
      </c>
      <c r="T40" s="150">
        <v>0</v>
      </c>
      <c r="U40" s="150">
        <v>0</v>
      </c>
      <c r="V40" s="150">
        <v>0</v>
      </c>
      <c r="W40" s="150">
        <v>0</v>
      </c>
      <c r="X40" s="124">
        <v>0</v>
      </c>
      <c r="Y40" s="119"/>
      <c r="Z40" s="119" t="s">
        <v>19</v>
      </c>
      <c r="AA40" s="119"/>
      <c r="AB40" s="195"/>
    </row>
    <row r="41" spans="1:28">
      <c r="A41" s="195"/>
      <c r="B41" s="20"/>
      <c r="C41" s="20"/>
      <c r="D41" s="20" t="s">
        <v>8</v>
      </c>
      <c r="E41" s="21">
        <v>0</v>
      </c>
      <c r="F41" s="82">
        <v>0</v>
      </c>
      <c r="G41" s="82">
        <v>0</v>
      </c>
      <c r="H41" s="82">
        <v>0</v>
      </c>
      <c r="I41" s="82">
        <v>0</v>
      </c>
      <c r="J41" s="82">
        <v>0</v>
      </c>
      <c r="K41" s="82">
        <v>0</v>
      </c>
      <c r="L41" s="82">
        <v>0</v>
      </c>
      <c r="M41" s="82">
        <v>0</v>
      </c>
      <c r="N41" s="82">
        <v>0</v>
      </c>
      <c r="O41" s="82">
        <v>0</v>
      </c>
      <c r="P41" s="82">
        <v>0</v>
      </c>
      <c r="Q41" s="82">
        <v>0</v>
      </c>
      <c r="R41" s="82">
        <v>0</v>
      </c>
      <c r="S41" s="82">
        <v>0</v>
      </c>
      <c r="T41" s="82">
        <v>0</v>
      </c>
      <c r="U41" s="82">
        <v>0</v>
      </c>
      <c r="V41" s="82">
        <v>0</v>
      </c>
      <c r="W41" s="82">
        <v>0</v>
      </c>
      <c r="X41" s="118">
        <v>0</v>
      </c>
      <c r="Y41" s="20"/>
      <c r="Z41" s="20"/>
      <c r="AA41" s="20" t="s">
        <v>8</v>
      </c>
      <c r="AB41" s="195"/>
    </row>
    <row r="42" spans="1:28">
      <c r="A42" s="195"/>
      <c r="B42" s="20"/>
      <c r="C42" s="20"/>
      <c r="D42" s="20" t="s">
        <v>9</v>
      </c>
      <c r="E42" s="21">
        <v>0</v>
      </c>
      <c r="F42" s="82">
        <v>0</v>
      </c>
      <c r="G42" s="82">
        <v>0</v>
      </c>
      <c r="H42" s="82">
        <v>0</v>
      </c>
      <c r="I42" s="82">
        <v>0</v>
      </c>
      <c r="J42" s="82">
        <v>0</v>
      </c>
      <c r="K42" s="82">
        <v>0</v>
      </c>
      <c r="L42" s="82">
        <v>0</v>
      </c>
      <c r="M42" s="82">
        <v>0</v>
      </c>
      <c r="N42" s="82">
        <v>0</v>
      </c>
      <c r="O42" s="82">
        <v>0</v>
      </c>
      <c r="P42" s="82">
        <v>0</v>
      </c>
      <c r="Q42" s="82">
        <v>0</v>
      </c>
      <c r="R42" s="82">
        <v>0</v>
      </c>
      <c r="S42" s="82">
        <v>0</v>
      </c>
      <c r="T42" s="82">
        <v>0</v>
      </c>
      <c r="U42" s="82">
        <v>0</v>
      </c>
      <c r="V42" s="82">
        <v>0</v>
      </c>
      <c r="W42" s="82">
        <v>0</v>
      </c>
      <c r="X42" s="118">
        <v>0</v>
      </c>
      <c r="Y42" s="20"/>
      <c r="Z42" s="20"/>
      <c r="AA42" s="20" t="s">
        <v>9</v>
      </c>
      <c r="AB42" s="195"/>
    </row>
    <row r="43" spans="1:28">
      <c r="A43" s="195"/>
      <c r="B43" s="119"/>
      <c r="C43" s="119" t="s">
        <v>22</v>
      </c>
      <c r="D43" s="119"/>
      <c r="E43" s="120">
        <v>1667245.0387213889</v>
      </c>
      <c r="F43" s="150">
        <v>0</v>
      </c>
      <c r="G43" s="150">
        <v>0</v>
      </c>
      <c r="H43" s="150">
        <v>1636597.4347213891</v>
      </c>
      <c r="I43" s="150">
        <v>0</v>
      </c>
      <c r="J43" s="150">
        <v>0</v>
      </c>
      <c r="K43" s="150">
        <v>0</v>
      </c>
      <c r="L43" s="150">
        <v>30647.603999999999</v>
      </c>
      <c r="M43" s="150">
        <v>0</v>
      </c>
      <c r="N43" s="150">
        <v>0</v>
      </c>
      <c r="O43" s="150">
        <v>0</v>
      </c>
      <c r="P43" s="150">
        <v>0</v>
      </c>
      <c r="Q43" s="150">
        <v>0</v>
      </c>
      <c r="R43" s="150">
        <v>0</v>
      </c>
      <c r="S43" s="150">
        <v>0</v>
      </c>
      <c r="T43" s="150">
        <v>0</v>
      </c>
      <c r="U43" s="150">
        <v>0</v>
      </c>
      <c r="V43" s="150">
        <v>0</v>
      </c>
      <c r="W43" s="150">
        <v>0</v>
      </c>
      <c r="X43" s="124">
        <v>0</v>
      </c>
      <c r="Y43" s="119"/>
      <c r="Z43" s="119" t="s">
        <v>22</v>
      </c>
      <c r="AA43" s="119"/>
      <c r="AB43" s="195"/>
    </row>
    <row r="44" spans="1:28">
      <c r="A44" s="195"/>
      <c r="B44" s="20"/>
      <c r="C44" s="20"/>
      <c r="D44" s="20" t="s">
        <v>8</v>
      </c>
      <c r="E44" s="21">
        <v>1667245.0387213889</v>
      </c>
      <c r="F44" s="82">
        <v>0</v>
      </c>
      <c r="G44" s="82">
        <v>0</v>
      </c>
      <c r="H44" s="82">
        <v>1636597.4347213891</v>
      </c>
      <c r="I44" s="82">
        <v>0</v>
      </c>
      <c r="J44" s="82">
        <v>0</v>
      </c>
      <c r="K44" s="82">
        <v>0</v>
      </c>
      <c r="L44" s="82">
        <v>30647.603999999999</v>
      </c>
      <c r="M44" s="82">
        <v>0</v>
      </c>
      <c r="N44" s="82">
        <v>0</v>
      </c>
      <c r="O44" s="82">
        <v>0</v>
      </c>
      <c r="P44" s="82">
        <v>0</v>
      </c>
      <c r="Q44" s="82">
        <v>0</v>
      </c>
      <c r="R44" s="82">
        <v>0</v>
      </c>
      <c r="S44" s="82">
        <v>0</v>
      </c>
      <c r="T44" s="82">
        <v>0</v>
      </c>
      <c r="U44" s="82">
        <v>0</v>
      </c>
      <c r="V44" s="82">
        <v>0</v>
      </c>
      <c r="W44" s="82">
        <v>0</v>
      </c>
      <c r="X44" s="118">
        <v>0</v>
      </c>
      <c r="Y44" s="20"/>
      <c r="Z44" s="20"/>
      <c r="AA44" s="20" t="s">
        <v>8</v>
      </c>
      <c r="AB44" s="195"/>
    </row>
    <row r="45" spans="1:28">
      <c r="A45" s="195"/>
      <c r="B45" s="20"/>
      <c r="C45" s="20"/>
      <c r="D45" s="20" t="s">
        <v>9</v>
      </c>
      <c r="E45" s="21">
        <v>0</v>
      </c>
      <c r="F45" s="82">
        <v>0</v>
      </c>
      <c r="G45" s="82">
        <v>0</v>
      </c>
      <c r="H45" s="82">
        <v>0</v>
      </c>
      <c r="I45" s="82">
        <v>0</v>
      </c>
      <c r="J45" s="82">
        <v>0</v>
      </c>
      <c r="K45" s="82">
        <v>0</v>
      </c>
      <c r="L45" s="82">
        <v>0</v>
      </c>
      <c r="M45" s="82">
        <v>0</v>
      </c>
      <c r="N45" s="82">
        <v>0</v>
      </c>
      <c r="O45" s="82">
        <v>0</v>
      </c>
      <c r="P45" s="82">
        <v>0</v>
      </c>
      <c r="Q45" s="82">
        <v>0</v>
      </c>
      <c r="R45" s="82">
        <v>0</v>
      </c>
      <c r="S45" s="82">
        <v>0</v>
      </c>
      <c r="T45" s="82">
        <v>0</v>
      </c>
      <c r="U45" s="82">
        <v>0</v>
      </c>
      <c r="V45" s="82">
        <v>0</v>
      </c>
      <c r="W45" s="82">
        <v>0</v>
      </c>
      <c r="X45" s="118">
        <v>0</v>
      </c>
      <c r="Y45" s="20"/>
      <c r="Z45" s="20"/>
      <c r="AA45" s="20" t="s">
        <v>9</v>
      </c>
      <c r="AB45" s="195"/>
    </row>
    <row r="46" spans="1:28">
      <c r="A46" s="195"/>
      <c r="B46" s="123"/>
      <c r="C46" s="119" t="s">
        <v>63</v>
      </c>
      <c r="D46" s="123"/>
      <c r="E46" s="120">
        <v>0</v>
      </c>
      <c r="F46" s="150">
        <v>0</v>
      </c>
      <c r="G46" s="150">
        <v>0</v>
      </c>
      <c r="H46" s="150">
        <v>0</v>
      </c>
      <c r="I46" s="150">
        <v>0</v>
      </c>
      <c r="J46" s="150">
        <v>0</v>
      </c>
      <c r="K46" s="150">
        <v>0</v>
      </c>
      <c r="L46" s="150">
        <v>0</v>
      </c>
      <c r="M46" s="150">
        <v>0</v>
      </c>
      <c r="N46" s="150">
        <v>0</v>
      </c>
      <c r="O46" s="150">
        <v>0</v>
      </c>
      <c r="P46" s="150">
        <v>0</v>
      </c>
      <c r="Q46" s="150">
        <v>0</v>
      </c>
      <c r="R46" s="150">
        <v>0</v>
      </c>
      <c r="S46" s="150">
        <v>0</v>
      </c>
      <c r="T46" s="150">
        <v>0</v>
      </c>
      <c r="U46" s="150">
        <v>0</v>
      </c>
      <c r="V46" s="150">
        <v>0</v>
      </c>
      <c r="W46" s="150">
        <v>0</v>
      </c>
      <c r="X46" s="124">
        <v>0</v>
      </c>
      <c r="Y46" s="123"/>
      <c r="Z46" s="119" t="s">
        <v>63</v>
      </c>
      <c r="AA46" s="123"/>
      <c r="AB46" s="195"/>
    </row>
    <row r="47" spans="1:28">
      <c r="A47" s="195"/>
      <c r="B47" s="20" t="s">
        <v>5</v>
      </c>
      <c r="C47" s="20"/>
      <c r="D47" s="20" t="s">
        <v>8</v>
      </c>
      <c r="E47" s="21">
        <v>0</v>
      </c>
      <c r="F47" s="82">
        <v>0</v>
      </c>
      <c r="G47" s="82">
        <v>0</v>
      </c>
      <c r="H47" s="82">
        <v>0</v>
      </c>
      <c r="I47" s="82">
        <v>0</v>
      </c>
      <c r="J47" s="82">
        <v>0</v>
      </c>
      <c r="K47" s="82">
        <v>0</v>
      </c>
      <c r="L47" s="82">
        <v>0</v>
      </c>
      <c r="M47" s="82">
        <v>0</v>
      </c>
      <c r="N47" s="82">
        <v>0</v>
      </c>
      <c r="O47" s="82">
        <v>0</v>
      </c>
      <c r="P47" s="82">
        <v>0</v>
      </c>
      <c r="Q47" s="82">
        <v>0</v>
      </c>
      <c r="R47" s="82">
        <v>0</v>
      </c>
      <c r="S47" s="82">
        <v>0</v>
      </c>
      <c r="T47" s="82">
        <v>0</v>
      </c>
      <c r="U47" s="82">
        <v>0</v>
      </c>
      <c r="V47" s="82">
        <v>0</v>
      </c>
      <c r="W47" s="82">
        <v>0</v>
      </c>
      <c r="X47" s="118">
        <v>0</v>
      </c>
      <c r="Y47" s="20" t="s">
        <v>5</v>
      </c>
      <c r="Z47" s="20"/>
      <c r="AA47" s="20" t="s">
        <v>8</v>
      </c>
      <c r="AB47" s="195"/>
    </row>
    <row r="48" spans="1:28">
      <c r="A48" s="195"/>
      <c r="B48" s="20"/>
      <c r="C48" s="20"/>
      <c r="D48" s="20" t="s">
        <v>9</v>
      </c>
      <c r="E48" s="21">
        <v>0</v>
      </c>
      <c r="F48" s="82">
        <v>0</v>
      </c>
      <c r="G48" s="82">
        <v>0</v>
      </c>
      <c r="H48" s="82">
        <v>0</v>
      </c>
      <c r="I48" s="82">
        <v>0</v>
      </c>
      <c r="J48" s="82">
        <v>0</v>
      </c>
      <c r="K48" s="82">
        <v>0</v>
      </c>
      <c r="L48" s="82">
        <v>0</v>
      </c>
      <c r="M48" s="82">
        <v>0</v>
      </c>
      <c r="N48" s="82">
        <v>0</v>
      </c>
      <c r="O48" s="82">
        <v>0</v>
      </c>
      <c r="P48" s="82">
        <v>0</v>
      </c>
      <c r="Q48" s="82">
        <v>0</v>
      </c>
      <c r="R48" s="82">
        <v>0</v>
      </c>
      <c r="S48" s="82">
        <v>0</v>
      </c>
      <c r="T48" s="82">
        <v>0</v>
      </c>
      <c r="U48" s="82">
        <v>0</v>
      </c>
      <c r="V48" s="82">
        <v>0</v>
      </c>
      <c r="W48" s="82">
        <v>0</v>
      </c>
      <c r="X48" s="118">
        <v>0</v>
      </c>
      <c r="Y48" s="20"/>
      <c r="Z48" s="20"/>
      <c r="AA48" s="20" t="s">
        <v>9</v>
      </c>
      <c r="AB48" s="195"/>
    </row>
    <row r="49" spans="1:30">
      <c r="A49" s="195"/>
      <c r="B49" s="119"/>
      <c r="C49" s="119" t="s">
        <v>24</v>
      </c>
      <c r="D49" s="119"/>
      <c r="E49" s="120">
        <v>0</v>
      </c>
      <c r="F49" s="150">
        <v>0</v>
      </c>
      <c r="G49" s="150">
        <v>0</v>
      </c>
      <c r="H49" s="150">
        <v>0</v>
      </c>
      <c r="I49" s="150">
        <v>0</v>
      </c>
      <c r="J49" s="150">
        <v>0</v>
      </c>
      <c r="K49" s="150">
        <v>0</v>
      </c>
      <c r="L49" s="150">
        <v>0</v>
      </c>
      <c r="M49" s="150">
        <v>0</v>
      </c>
      <c r="N49" s="150">
        <v>0</v>
      </c>
      <c r="O49" s="150">
        <v>0</v>
      </c>
      <c r="P49" s="150">
        <v>0</v>
      </c>
      <c r="Q49" s="150">
        <v>0</v>
      </c>
      <c r="R49" s="150">
        <v>0</v>
      </c>
      <c r="S49" s="150">
        <v>0</v>
      </c>
      <c r="T49" s="150">
        <v>0</v>
      </c>
      <c r="U49" s="150">
        <v>0</v>
      </c>
      <c r="V49" s="150">
        <v>0</v>
      </c>
      <c r="W49" s="150">
        <v>0</v>
      </c>
      <c r="X49" s="124">
        <v>0</v>
      </c>
      <c r="Y49" s="123"/>
      <c r="Z49" s="119" t="s">
        <v>24</v>
      </c>
      <c r="AA49" s="119"/>
      <c r="AB49" s="195"/>
    </row>
    <row r="50" spans="1:30">
      <c r="A50" s="195"/>
      <c r="B50" s="20" t="s">
        <v>5</v>
      </c>
      <c r="C50" s="20"/>
      <c r="D50" s="20" t="s">
        <v>9</v>
      </c>
      <c r="E50" s="21">
        <v>0</v>
      </c>
      <c r="F50" s="82">
        <v>0</v>
      </c>
      <c r="G50" s="82">
        <v>0</v>
      </c>
      <c r="H50" s="82">
        <v>0</v>
      </c>
      <c r="I50" s="82">
        <v>0</v>
      </c>
      <c r="J50" s="82">
        <v>0</v>
      </c>
      <c r="K50" s="82">
        <v>0</v>
      </c>
      <c r="L50" s="82">
        <v>0</v>
      </c>
      <c r="M50" s="82">
        <v>0</v>
      </c>
      <c r="N50" s="82">
        <v>0</v>
      </c>
      <c r="O50" s="82">
        <v>0</v>
      </c>
      <c r="P50" s="82">
        <v>0</v>
      </c>
      <c r="Q50" s="82">
        <v>0</v>
      </c>
      <c r="R50" s="82">
        <v>0</v>
      </c>
      <c r="S50" s="82">
        <v>0</v>
      </c>
      <c r="T50" s="82">
        <v>0</v>
      </c>
      <c r="U50" s="82">
        <v>0</v>
      </c>
      <c r="V50" s="82">
        <v>0</v>
      </c>
      <c r="W50" s="82">
        <v>0</v>
      </c>
      <c r="X50" s="118">
        <v>0</v>
      </c>
      <c r="Y50" s="116" t="s">
        <v>5</v>
      </c>
      <c r="Z50" s="20"/>
      <c r="AA50" s="20" t="s">
        <v>9</v>
      </c>
      <c r="AB50" s="195"/>
    </row>
    <row r="51" spans="1:30">
      <c r="A51" s="195"/>
      <c r="B51" s="119" t="s">
        <v>5</v>
      </c>
      <c r="C51" s="119" t="s">
        <v>60</v>
      </c>
      <c r="D51" s="119"/>
      <c r="E51" s="120">
        <v>0</v>
      </c>
      <c r="F51" s="150">
        <v>0</v>
      </c>
      <c r="G51" s="150">
        <v>0</v>
      </c>
      <c r="H51" s="150">
        <v>0</v>
      </c>
      <c r="I51" s="150">
        <v>0</v>
      </c>
      <c r="J51" s="150">
        <v>0</v>
      </c>
      <c r="K51" s="150">
        <v>0</v>
      </c>
      <c r="L51" s="150">
        <v>0</v>
      </c>
      <c r="M51" s="150">
        <v>0</v>
      </c>
      <c r="N51" s="150">
        <v>0</v>
      </c>
      <c r="O51" s="150">
        <v>0</v>
      </c>
      <c r="P51" s="150">
        <v>0</v>
      </c>
      <c r="Q51" s="150">
        <v>0</v>
      </c>
      <c r="R51" s="150">
        <v>0</v>
      </c>
      <c r="S51" s="150">
        <v>0</v>
      </c>
      <c r="T51" s="150">
        <v>0</v>
      </c>
      <c r="U51" s="150">
        <v>0</v>
      </c>
      <c r="V51" s="150">
        <v>0</v>
      </c>
      <c r="W51" s="150">
        <v>0</v>
      </c>
      <c r="X51" s="124">
        <v>0</v>
      </c>
      <c r="Y51" s="123" t="s">
        <v>5</v>
      </c>
      <c r="Z51" s="119" t="s">
        <v>47</v>
      </c>
      <c r="AA51" s="119"/>
      <c r="AB51" s="195"/>
    </row>
    <row r="52" spans="1:30">
      <c r="A52" s="195"/>
      <c r="B52" s="20"/>
      <c r="C52" s="20"/>
      <c r="D52" s="20" t="s">
        <v>8</v>
      </c>
      <c r="E52" s="21">
        <v>0</v>
      </c>
      <c r="F52" s="82">
        <v>0</v>
      </c>
      <c r="G52" s="82">
        <v>0</v>
      </c>
      <c r="H52" s="82">
        <v>0</v>
      </c>
      <c r="I52" s="82">
        <v>0</v>
      </c>
      <c r="J52" s="82">
        <v>0</v>
      </c>
      <c r="K52" s="82">
        <v>0</v>
      </c>
      <c r="L52" s="82">
        <v>0</v>
      </c>
      <c r="M52" s="82">
        <v>0</v>
      </c>
      <c r="N52" s="82">
        <v>0</v>
      </c>
      <c r="O52" s="82">
        <v>0</v>
      </c>
      <c r="P52" s="82">
        <v>0</v>
      </c>
      <c r="Q52" s="82">
        <v>0</v>
      </c>
      <c r="R52" s="82">
        <v>0</v>
      </c>
      <c r="S52" s="82">
        <v>0</v>
      </c>
      <c r="T52" s="82">
        <v>0</v>
      </c>
      <c r="U52" s="82">
        <v>0</v>
      </c>
      <c r="V52" s="82">
        <v>0</v>
      </c>
      <c r="W52" s="82">
        <v>0</v>
      </c>
      <c r="X52" s="118">
        <v>0</v>
      </c>
      <c r="Y52" s="116"/>
      <c r="Z52" s="20"/>
      <c r="AA52" s="20" t="s">
        <v>8</v>
      </c>
      <c r="AB52" s="195"/>
    </row>
    <row r="53" spans="1:30">
      <c r="A53" s="195"/>
      <c r="B53" s="119"/>
      <c r="C53" s="119" t="s">
        <v>25</v>
      </c>
      <c r="D53" s="119"/>
      <c r="E53" s="120">
        <v>203968.58279766611</v>
      </c>
      <c r="F53" s="150">
        <v>0</v>
      </c>
      <c r="G53" s="150">
        <v>0</v>
      </c>
      <c r="H53" s="150">
        <v>0</v>
      </c>
      <c r="I53" s="150">
        <v>203968.58279766611</v>
      </c>
      <c r="J53" s="150">
        <v>0</v>
      </c>
      <c r="K53" s="150">
        <v>0</v>
      </c>
      <c r="L53" s="150">
        <v>0</v>
      </c>
      <c r="M53" s="150">
        <v>0</v>
      </c>
      <c r="N53" s="150">
        <v>0</v>
      </c>
      <c r="O53" s="150">
        <v>0</v>
      </c>
      <c r="P53" s="150">
        <v>0</v>
      </c>
      <c r="Q53" s="150">
        <v>0</v>
      </c>
      <c r="R53" s="150">
        <v>0</v>
      </c>
      <c r="S53" s="150">
        <v>0</v>
      </c>
      <c r="T53" s="150">
        <v>0</v>
      </c>
      <c r="U53" s="150">
        <v>0</v>
      </c>
      <c r="V53" s="150">
        <v>0</v>
      </c>
      <c r="W53" s="150">
        <v>0</v>
      </c>
      <c r="X53" s="124">
        <v>0</v>
      </c>
      <c r="Y53" s="119"/>
      <c r="Z53" s="119" t="s">
        <v>25</v>
      </c>
      <c r="AA53" s="119"/>
      <c r="AB53" s="195"/>
    </row>
    <row r="54" spans="1:30">
      <c r="A54" s="195"/>
      <c r="B54" s="20"/>
      <c r="C54" s="20"/>
      <c r="D54" s="20" t="s">
        <v>8</v>
      </c>
      <c r="E54" s="21">
        <v>203968.58279766611</v>
      </c>
      <c r="F54" s="82">
        <v>0</v>
      </c>
      <c r="G54" s="82">
        <v>0</v>
      </c>
      <c r="H54" s="82">
        <v>0</v>
      </c>
      <c r="I54" s="82">
        <v>203968.58279766611</v>
      </c>
      <c r="J54" s="82">
        <v>0</v>
      </c>
      <c r="K54" s="82">
        <v>0</v>
      </c>
      <c r="L54" s="82">
        <v>0</v>
      </c>
      <c r="M54" s="82">
        <v>0</v>
      </c>
      <c r="N54" s="82">
        <v>0</v>
      </c>
      <c r="O54" s="82">
        <v>0</v>
      </c>
      <c r="P54" s="82">
        <v>0</v>
      </c>
      <c r="Q54" s="82">
        <v>0</v>
      </c>
      <c r="R54" s="82">
        <v>0</v>
      </c>
      <c r="S54" s="82">
        <v>0</v>
      </c>
      <c r="T54" s="82">
        <v>0</v>
      </c>
      <c r="U54" s="82">
        <v>0</v>
      </c>
      <c r="V54" s="82">
        <v>0</v>
      </c>
      <c r="W54" s="82">
        <v>0</v>
      </c>
      <c r="X54" s="118">
        <v>0</v>
      </c>
      <c r="Y54" s="20"/>
      <c r="Z54" s="20"/>
      <c r="AA54" s="20" t="s">
        <v>8</v>
      </c>
      <c r="AB54" s="195"/>
    </row>
    <row r="55" spans="1:30">
      <c r="A55" s="195"/>
      <c r="B55" s="20"/>
      <c r="C55" s="20"/>
      <c r="D55" s="20" t="s">
        <v>9</v>
      </c>
      <c r="E55" s="21">
        <v>0</v>
      </c>
      <c r="F55" s="82">
        <v>0</v>
      </c>
      <c r="G55" s="82">
        <v>0</v>
      </c>
      <c r="H55" s="82">
        <v>0</v>
      </c>
      <c r="I55" s="82">
        <v>0</v>
      </c>
      <c r="J55" s="82">
        <v>0</v>
      </c>
      <c r="K55" s="82">
        <v>0</v>
      </c>
      <c r="L55" s="82">
        <v>0</v>
      </c>
      <c r="M55" s="82">
        <v>0</v>
      </c>
      <c r="N55" s="82">
        <v>0</v>
      </c>
      <c r="O55" s="82">
        <v>0</v>
      </c>
      <c r="P55" s="82">
        <v>0</v>
      </c>
      <c r="Q55" s="82">
        <v>0</v>
      </c>
      <c r="R55" s="82">
        <v>0</v>
      </c>
      <c r="S55" s="82">
        <v>0</v>
      </c>
      <c r="T55" s="82">
        <v>0</v>
      </c>
      <c r="U55" s="82">
        <v>0</v>
      </c>
      <c r="V55" s="82">
        <v>0</v>
      </c>
      <c r="W55" s="82">
        <v>0</v>
      </c>
      <c r="X55" s="118">
        <v>0</v>
      </c>
      <c r="Y55" s="20"/>
      <c r="Z55" s="20"/>
      <c r="AA55" s="20" t="s">
        <v>9</v>
      </c>
      <c r="AB55" s="195"/>
    </row>
    <row r="56" spans="1:30">
      <c r="A56" s="195"/>
      <c r="B56" s="119"/>
      <c r="C56" s="119" t="s">
        <v>26</v>
      </c>
      <c r="D56" s="119"/>
      <c r="E56" s="120">
        <v>0</v>
      </c>
      <c r="F56" s="150">
        <v>0</v>
      </c>
      <c r="G56" s="150">
        <v>0</v>
      </c>
      <c r="H56" s="150">
        <v>0</v>
      </c>
      <c r="I56" s="150">
        <v>0</v>
      </c>
      <c r="J56" s="150">
        <v>0</v>
      </c>
      <c r="K56" s="150">
        <v>0</v>
      </c>
      <c r="L56" s="150">
        <v>0</v>
      </c>
      <c r="M56" s="150">
        <v>0</v>
      </c>
      <c r="N56" s="150">
        <v>0</v>
      </c>
      <c r="O56" s="150">
        <v>0</v>
      </c>
      <c r="P56" s="150">
        <v>0</v>
      </c>
      <c r="Q56" s="150">
        <v>0</v>
      </c>
      <c r="R56" s="150">
        <v>0</v>
      </c>
      <c r="S56" s="150">
        <v>0</v>
      </c>
      <c r="T56" s="150">
        <v>0</v>
      </c>
      <c r="U56" s="150">
        <v>0</v>
      </c>
      <c r="V56" s="150">
        <v>0</v>
      </c>
      <c r="W56" s="150">
        <v>0</v>
      </c>
      <c r="X56" s="124">
        <v>0</v>
      </c>
      <c r="Y56" s="119"/>
      <c r="Z56" s="119" t="s">
        <v>26</v>
      </c>
      <c r="AA56" s="119"/>
      <c r="AB56" s="195"/>
    </row>
    <row r="57" spans="1:30">
      <c r="A57" s="195"/>
      <c r="B57" s="20"/>
      <c r="C57" s="20"/>
      <c r="D57" s="20" t="s">
        <v>8</v>
      </c>
      <c r="E57" s="21">
        <v>0</v>
      </c>
      <c r="F57" s="82">
        <v>0</v>
      </c>
      <c r="G57" s="82">
        <v>0</v>
      </c>
      <c r="H57" s="82">
        <v>0</v>
      </c>
      <c r="I57" s="82">
        <v>0</v>
      </c>
      <c r="J57" s="82">
        <v>0</v>
      </c>
      <c r="K57" s="82">
        <v>0</v>
      </c>
      <c r="L57" s="82">
        <v>0</v>
      </c>
      <c r="M57" s="82">
        <v>0</v>
      </c>
      <c r="N57" s="82">
        <v>0</v>
      </c>
      <c r="O57" s="82">
        <v>0</v>
      </c>
      <c r="P57" s="82">
        <v>0</v>
      </c>
      <c r="Q57" s="82">
        <v>0</v>
      </c>
      <c r="R57" s="82">
        <v>0</v>
      </c>
      <c r="S57" s="82">
        <v>0</v>
      </c>
      <c r="T57" s="82">
        <v>0</v>
      </c>
      <c r="U57" s="82">
        <v>0</v>
      </c>
      <c r="V57" s="82">
        <v>0</v>
      </c>
      <c r="W57" s="82">
        <v>0</v>
      </c>
      <c r="X57" s="118">
        <v>0</v>
      </c>
      <c r="Y57" s="20"/>
      <c r="Z57" s="20"/>
      <c r="AA57" s="20" t="s">
        <v>8</v>
      </c>
      <c r="AB57" s="195"/>
    </row>
    <row r="58" spans="1:30">
      <c r="A58" s="195"/>
      <c r="B58" s="16" t="s">
        <v>27</v>
      </c>
      <c r="C58" s="16"/>
      <c r="D58" s="16"/>
      <c r="E58" s="41">
        <v>14083.900312934191</v>
      </c>
      <c r="F58" s="42">
        <v>2152.7532655265768</v>
      </c>
      <c r="G58" s="42">
        <v>11156.686892886109</v>
      </c>
      <c r="H58" s="42">
        <v>0</v>
      </c>
      <c r="I58" s="42">
        <v>0</v>
      </c>
      <c r="J58" s="42">
        <v>44.554769270528197</v>
      </c>
      <c r="K58" s="42">
        <v>647.01664654947444</v>
      </c>
      <c r="L58" s="42">
        <v>0</v>
      </c>
      <c r="M58" s="42">
        <v>0</v>
      </c>
      <c r="N58" s="42">
        <v>0</v>
      </c>
      <c r="O58" s="42">
        <v>0</v>
      </c>
      <c r="P58" s="42">
        <v>0</v>
      </c>
      <c r="Q58" s="42">
        <v>0</v>
      </c>
      <c r="R58" s="42">
        <v>0</v>
      </c>
      <c r="S58" s="42">
        <v>0</v>
      </c>
      <c r="T58" s="42">
        <v>0</v>
      </c>
      <c r="U58" s="42">
        <v>0</v>
      </c>
      <c r="V58" s="42">
        <v>0</v>
      </c>
      <c r="W58" s="42">
        <v>82.888738701508217</v>
      </c>
      <c r="X58" s="43">
        <v>0</v>
      </c>
      <c r="Y58" s="16" t="s">
        <v>27</v>
      </c>
      <c r="Z58" s="16"/>
      <c r="AA58" s="16"/>
      <c r="AB58" s="195"/>
      <c r="AC58" s="5"/>
      <c r="AD58" s="5"/>
    </row>
    <row r="59" spans="1:30">
      <c r="A59" s="195"/>
      <c r="B59" s="20" t="s">
        <v>5</v>
      </c>
      <c r="C59" s="20"/>
      <c r="D59" s="20" t="s">
        <v>8</v>
      </c>
      <c r="E59" s="44">
        <v>14001.011574232691</v>
      </c>
      <c r="F59" s="45">
        <v>2152.7532655265768</v>
      </c>
      <c r="G59" s="45">
        <v>11156.686892886109</v>
      </c>
      <c r="H59" s="45">
        <v>0</v>
      </c>
      <c r="I59" s="45">
        <v>0</v>
      </c>
      <c r="J59" s="45">
        <v>44.554769270528197</v>
      </c>
      <c r="K59" s="45">
        <v>647.01664654947444</v>
      </c>
      <c r="L59" s="45">
        <v>0</v>
      </c>
      <c r="M59" s="45">
        <v>0</v>
      </c>
      <c r="N59" s="45">
        <v>0</v>
      </c>
      <c r="O59" s="45">
        <v>0</v>
      </c>
      <c r="P59" s="45">
        <v>0</v>
      </c>
      <c r="Q59" s="45">
        <v>0</v>
      </c>
      <c r="R59" s="45">
        <v>0</v>
      </c>
      <c r="S59" s="45">
        <v>0</v>
      </c>
      <c r="T59" s="45">
        <v>0</v>
      </c>
      <c r="U59" s="45">
        <v>0</v>
      </c>
      <c r="V59" s="45">
        <v>0</v>
      </c>
      <c r="W59" s="45">
        <v>0</v>
      </c>
      <c r="X59" s="46">
        <v>0</v>
      </c>
      <c r="Y59" s="20" t="s">
        <v>5</v>
      </c>
      <c r="Z59" s="20"/>
      <c r="AA59" s="20" t="s">
        <v>8</v>
      </c>
      <c r="AB59" s="195"/>
    </row>
    <row r="60" spans="1:30">
      <c r="A60" s="195"/>
      <c r="B60" s="20" t="s">
        <v>5</v>
      </c>
      <c r="C60" s="20"/>
      <c r="D60" s="20" t="s">
        <v>9</v>
      </c>
      <c r="E60" s="44">
        <v>82.888738701508217</v>
      </c>
      <c r="F60" s="45">
        <v>0</v>
      </c>
      <c r="G60" s="45">
        <v>0</v>
      </c>
      <c r="H60" s="45">
        <v>0</v>
      </c>
      <c r="I60" s="45">
        <v>0</v>
      </c>
      <c r="J60" s="45">
        <v>0</v>
      </c>
      <c r="K60" s="45">
        <v>0</v>
      </c>
      <c r="L60" s="45">
        <v>0</v>
      </c>
      <c r="M60" s="45">
        <v>0</v>
      </c>
      <c r="N60" s="45">
        <v>0</v>
      </c>
      <c r="O60" s="45">
        <v>0</v>
      </c>
      <c r="P60" s="45">
        <v>0</v>
      </c>
      <c r="Q60" s="45">
        <v>0</v>
      </c>
      <c r="R60" s="45">
        <v>0</v>
      </c>
      <c r="S60" s="45">
        <v>0</v>
      </c>
      <c r="T60" s="45">
        <v>0</v>
      </c>
      <c r="U60" s="45">
        <v>0</v>
      </c>
      <c r="V60" s="45">
        <v>0</v>
      </c>
      <c r="W60" s="45">
        <v>82.888738701508217</v>
      </c>
      <c r="X60" s="46">
        <v>0</v>
      </c>
      <c r="Y60" s="20" t="s">
        <v>5</v>
      </c>
      <c r="Z60" s="20"/>
      <c r="AA60" s="20" t="s">
        <v>9</v>
      </c>
      <c r="AB60" s="195"/>
    </row>
    <row r="61" spans="1:30">
      <c r="A61" s="195"/>
      <c r="B61" s="119" t="s">
        <v>5</v>
      </c>
      <c r="C61" s="119" t="s">
        <v>28</v>
      </c>
      <c r="D61" s="119"/>
      <c r="E61" s="120">
        <v>0</v>
      </c>
      <c r="F61" s="150">
        <v>0</v>
      </c>
      <c r="G61" s="150">
        <v>0</v>
      </c>
      <c r="H61" s="150">
        <v>0</v>
      </c>
      <c r="I61" s="150">
        <v>0</v>
      </c>
      <c r="J61" s="150">
        <v>0</v>
      </c>
      <c r="K61" s="150">
        <v>0</v>
      </c>
      <c r="L61" s="150">
        <v>0</v>
      </c>
      <c r="M61" s="150">
        <v>0</v>
      </c>
      <c r="N61" s="150">
        <v>0</v>
      </c>
      <c r="O61" s="150">
        <v>0</v>
      </c>
      <c r="P61" s="150">
        <v>0</v>
      </c>
      <c r="Q61" s="150">
        <v>0</v>
      </c>
      <c r="R61" s="150">
        <v>0</v>
      </c>
      <c r="S61" s="150">
        <v>0</v>
      </c>
      <c r="T61" s="150">
        <v>0</v>
      </c>
      <c r="U61" s="150">
        <v>0</v>
      </c>
      <c r="V61" s="150">
        <v>0</v>
      </c>
      <c r="W61" s="150">
        <v>0</v>
      </c>
      <c r="X61" s="124">
        <v>0</v>
      </c>
      <c r="Y61" s="119" t="s">
        <v>5</v>
      </c>
      <c r="Z61" s="119" t="s">
        <v>28</v>
      </c>
      <c r="AA61" s="119"/>
      <c r="AB61" s="195"/>
    </row>
    <row r="62" spans="1:30">
      <c r="A62" s="195"/>
      <c r="B62" s="20" t="s">
        <v>5</v>
      </c>
      <c r="C62" s="20"/>
      <c r="D62" s="20" t="s">
        <v>8</v>
      </c>
      <c r="E62" s="21">
        <v>0</v>
      </c>
      <c r="F62" s="82">
        <v>0</v>
      </c>
      <c r="G62" s="82">
        <v>0</v>
      </c>
      <c r="H62" s="82">
        <v>0</v>
      </c>
      <c r="I62" s="82">
        <v>0</v>
      </c>
      <c r="J62" s="82">
        <v>0</v>
      </c>
      <c r="K62" s="82">
        <v>0</v>
      </c>
      <c r="L62" s="82">
        <v>0</v>
      </c>
      <c r="M62" s="82">
        <v>0</v>
      </c>
      <c r="N62" s="82">
        <v>0</v>
      </c>
      <c r="O62" s="82">
        <v>0</v>
      </c>
      <c r="P62" s="82">
        <v>0</v>
      </c>
      <c r="Q62" s="82">
        <v>0</v>
      </c>
      <c r="R62" s="82">
        <v>0</v>
      </c>
      <c r="S62" s="82">
        <v>0</v>
      </c>
      <c r="T62" s="82">
        <v>0</v>
      </c>
      <c r="U62" s="82">
        <v>0</v>
      </c>
      <c r="V62" s="82">
        <v>0</v>
      </c>
      <c r="W62" s="82">
        <v>0</v>
      </c>
      <c r="X62" s="118">
        <v>0</v>
      </c>
      <c r="Y62" s="20" t="s">
        <v>5</v>
      </c>
      <c r="Z62" s="20"/>
      <c r="AA62" s="20" t="s">
        <v>8</v>
      </c>
      <c r="AB62" s="195"/>
    </row>
    <row r="63" spans="1:30">
      <c r="A63" s="195"/>
      <c r="B63" s="20" t="s">
        <v>5</v>
      </c>
      <c r="C63" s="20"/>
      <c r="D63" s="20" t="s">
        <v>9</v>
      </c>
      <c r="E63" s="21">
        <v>0</v>
      </c>
      <c r="F63" s="82">
        <v>0</v>
      </c>
      <c r="G63" s="82">
        <v>0</v>
      </c>
      <c r="H63" s="82">
        <v>0</v>
      </c>
      <c r="I63" s="82">
        <v>0</v>
      </c>
      <c r="J63" s="82">
        <v>0</v>
      </c>
      <c r="K63" s="82">
        <v>0</v>
      </c>
      <c r="L63" s="82">
        <v>0</v>
      </c>
      <c r="M63" s="82">
        <v>0</v>
      </c>
      <c r="N63" s="82">
        <v>0</v>
      </c>
      <c r="O63" s="82">
        <v>0</v>
      </c>
      <c r="P63" s="82">
        <v>0</v>
      </c>
      <c r="Q63" s="82">
        <v>0</v>
      </c>
      <c r="R63" s="82">
        <v>0</v>
      </c>
      <c r="S63" s="82">
        <v>0</v>
      </c>
      <c r="T63" s="82">
        <v>0</v>
      </c>
      <c r="U63" s="82">
        <v>0</v>
      </c>
      <c r="V63" s="82">
        <v>0</v>
      </c>
      <c r="W63" s="82">
        <v>0</v>
      </c>
      <c r="X63" s="118">
        <v>0</v>
      </c>
      <c r="Y63" s="20" t="s">
        <v>5</v>
      </c>
      <c r="Z63" s="20"/>
      <c r="AA63" s="20" t="s">
        <v>9</v>
      </c>
      <c r="AB63" s="195"/>
    </row>
    <row r="64" spans="1:30">
      <c r="A64" s="195"/>
      <c r="B64" s="119" t="s">
        <v>5</v>
      </c>
      <c r="C64" s="119" t="s">
        <v>29</v>
      </c>
      <c r="D64" s="119"/>
      <c r="E64" s="120">
        <v>0</v>
      </c>
      <c r="F64" s="150">
        <v>0</v>
      </c>
      <c r="G64" s="150">
        <v>0</v>
      </c>
      <c r="H64" s="150">
        <v>0</v>
      </c>
      <c r="I64" s="150">
        <v>0</v>
      </c>
      <c r="J64" s="150">
        <v>0</v>
      </c>
      <c r="K64" s="150">
        <v>0</v>
      </c>
      <c r="L64" s="150">
        <v>0</v>
      </c>
      <c r="M64" s="150">
        <v>0</v>
      </c>
      <c r="N64" s="150">
        <v>0</v>
      </c>
      <c r="O64" s="150">
        <v>0</v>
      </c>
      <c r="P64" s="150">
        <v>0</v>
      </c>
      <c r="Q64" s="150">
        <v>0</v>
      </c>
      <c r="R64" s="150">
        <v>0</v>
      </c>
      <c r="S64" s="150">
        <v>0</v>
      </c>
      <c r="T64" s="150">
        <v>0</v>
      </c>
      <c r="U64" s="150">
        <v>0</v>
      </c>
      <c r="V64" s="150">
        <v>0</v>
      </c>
      <c r="W64" s="150">
        <v>0</v>
      </c>
      <c r="X64" s="124">
        <v>0</v>
      </c>
      <c r="Y64" s="119" t="s">
        <v>5</v>
      </c>
      <c r="Z64" s="119" t="s">
        <v>29</v>
      </c>
      <c r="AA64" s="119"/>
      <c r="AB64" s="195"/>
    </row>
    <row r="65" spans="1:30">
      <c r="A65" s="195"/>
      <c r="B65" s="20" t="s">
        <v>5</v>
      </c>
      <c r="C65" s="20"/>
      <c r="D65" s="20" t="s">
        <v>8</v>
      </c>
      <c r="E65" s="21">
        <v>0</v>
      </c>
      <c r="F65" s="82">
        <v>0</v>
      </c>
      <c r="G65" s="82">
        <v>0</v>
      </c>
      <c r="H65" s="82">
        <v>0</v>
      </c>
      <c r="I65" s="82">
        <v>0</v>
      </c>
      <c r="J65" s="82">
        <v>0</v>
      </c>
      <c r="K65" s="82">
        <v>0</v>
      </c>
      <c r="L65" s="82">
        <v>0</v>
      </c>
      <c r="M65" s="82">
        <v>0</v>
      </c>
      <c r="N65" s="82">
        <v>0</v>
      </c>
      <c r="O65" s="82">
        <v>0</v>
      </c>
      <c r="P65" s="82">
        <v>0</v>
      </c>
      <c r="Q65" s="82">
        <v>0</v>
      </c>
      <c r="R65" s="82">
        <v>0</v>
      </c>
      <c r="S65" s="82">
        <v>0</v>
      </c>
      <c r="T65" s="82">
        <v>0</v>
      </c>
      <c r="U65" s="82">
        <v>0</v>
      </c>
      <c r="V65" s="82">
        <v>0</v>
      </c>
      <c r="W65" s="82">
        <v>0</v>
      </c>
      <c r="X65" s="118">
        <v>0</v>
      </c>
      <c r="Y65" s="20" t="s">
        <v>5</v>
      </c>
      <c r="Z65" s="20"/>
      <c r="AA65" s="20" t="s">
        <v>8</v>
      </c>
      <c r="AB65" s="195"/>
    </row>
    <row r="66" spans="1:30">
      <c r="A66" s="195"/>
      <c r="B66" s="20" t="s">
        <v>5</v>
      </c>
      <c r="C66" s="20"/>
      <c r="D66" s="20" t="s">
        <v>9</v>
      </c>
      <c r="E66" s="21">
        <v>0</v>
      </c>
      <c r="F66" s="82">
        <v>0</v>
      </c>
      <c r="G66" s="82">
        <v>0</v>
      </c>
      <c r="H66" s="82">
        <v>0</v>
      </c>
      <c r="I66" s="82">
        <v>0</v>
      </c>
      <c r="J66" s="82">
        <v>0</v>
      </c>
      <c r="K66" s="82">
        <v>0</v>
      </c>
      <c r="L66" s="82">
        <v>0</v>
      </c>
      <c r="M66" s="82">
        <v>0</v>
      </c>
      <c r="N66" s="82">
        <v>0</v>
      </c>
      <c r="O66" s="82">
        <v>0</v>
      </c>
      <c r="P66" s="82">
        <v>0</v>
      </c>
      <c r="Q66" s="82">
        <v>0</v>
      </c>
      <c r="R66" s="82">
        <v>0</v>
      </c>
      <c r="S66" s="82">
        <v>0</v>
      </c>
      <c r="T66" s="82">
        <v>0</v>
      </c>
      <c r="U66" s="82">
        <v>0</v>
      </c>
      <c r="V66" s="82">
        <v>0</v>
      </c>
      <c r="W66" s="82">
        <v>0</v>
      </c>
      <c r="X66" s="118">
        <v>0</v>
      </c>
      <c r="Y66" s="20" t="s">
        <v>5</v>
      </c>
      <c r="Z66" s="20"/>
      <c r="AA66" s="20" t="s">
        <v>9</v>
      </c>
      <c r="AB66" s="195"/>
    </row>
    <row r="67" spans="1:30">
      <c r="A67" s="195"/>
      <c r="B67" s="119" t="s">
        <v>5</v>
      </c>
      <c r="C67" s="119" t="s">
        <v>30</v>
      </c>
      <c r="D67" s="119"/>
      <c r="E67" s="120">
        <v>2927.2134200480882</v>
      </c>
      <c r="F67" s="150">
        <v>2152.7532655265768</v>
      </c>
      <c r="G67" s="150">
        <v>0</v>
      </c>
      <c r="H67" s="150">
        <v>0</v>
      </c>
      <c r="I67" s="150">
        <v>0</v>
      </c>
      <c r="J67" s="150">
        <v>44.554769270528197</v>
      </c>
      <c r="K67" s="150">
        <v>647.01664654947444</v>
      </c>
      <c r="L67" s="150">
        <v>0</v>
      </c>
      <c r="M67" s="150">
        <v>0</v>
      </c>
      <c r="N67" s="150">
        <v>0</v>
      </c>
      <c r="O67" s="150">
        <v>0</v>
      </c>
      <c r="P67" s="150">
        <v>0</v>
      </c>
      <c r="Q67" s="150">
        <v>0</v>
      </c>
      <c r="R67" s="150">
        <v>0</v>
      </c>
      <c r="S67" s="150">
        <v>0</v>
      </c>
      <c r="T67" s="150">
        <v>0</v>
      </c>
      <c r="U67" s="150">
        <v>0</v>
      </c>
      <c r="V67" s="150">
        <v>0</v>
      </c>
      <c r="W67" s="150">
        <v>82.888738701508217</v>
      </c>
      <c r="X67" s="124">
        <v>0</v>
      </c>
      <c r="Y67" s="119" t="s">
        <v>5</v>
      </c>
      <c r="Z67" s="119" t="s">
        <v>30</v>
      </c>
      <c r="AA67" s="119"/>
      <c r="AB67" s="195"/>
    </row>
    <row r="68" spans="1:30">
      <c r="A68" s="195"/>
      <c r="B68" s="20" t="s">
        <v>5</v>
      </c>
      <c r="C68" s="20"/>
      <c r="D68" s="20" t="s">
        <v>8</v>
      </c>
      <c r="E68" s="21">
        <v>2844.3246813465798</v>
      </c>
      <c r="F68" s="82">
        <v>2152.7532655265768</v>
      </c>
      <c r="G68" s="82">
        <v>0</v>
      </c>
      <c r="H68" s="82">
        <v>0</v>
      </c>
      <c r="I68" s="82">
        <v>0</v>
      </c>
      <c r="J68" s="82">
        <v>44.554769270528197</v>
      </c>
      <c r="K68" s="82">
        <v>647.01664654947444</v>
      </c>
      <c r="L68" s="82">
        <v>0</v>
      </c>
      <c r="M68" s="82">
        <v>0</v>
      </c>
      <c r="N68" s="82">
        <v>0</v>
      </c>
      <c r="O68" s="82">
        <v>0</v>
      </c>
      <c r="P68" s="82">
        <v>0</v>
      </c>
      <c r="Q68" s="82">
        <v>0</v>
      </c>
      <c r="R68" s="82">
        <v>0</v>
      </c>
      <c r="S68" s="82">
        <v>0</v>
      </c>
      <c r="T68" s="82">
        <v>0</v>
      </c>
      <c r="U68" s="82">
        <v>0</v>
      </c>
      <c r="V68" s="82">
        <v>0</v>
      </c>
      <c r="W68" s="82">
        <v>0</v>
      </c>
      <c r="X68" s="118">
        <v>0</v>
      </c>
      <c r="Y68" s="20" t="s">
        <v>5</v>
      </c>
      <c r="Z68" s="20"/>
      <c r="AA68" s="20" t="s">
        <v>8</v>
      </c>
      <c r="AB68" s="195"/>
    </row>
    <row r="69" spans="1:30">
      <c r="A69" s="195"/>
      <c r="B69" s="20" t="s">
        <v>5</v>
      </c>
      <c r="C69" s="20"/>
      <c r="D69" s="20" t="s">
        <v>9</v>
      </c>
      <c r="E69" s="21">
        <v>82.888738701508217</v>
      </c>
      <c r="F69" s="82">
        <v>0</v>
      </c>
      <c r="G69" s="82">
        <v>0</v>
      </c>
      <c r="H69" s="82">
        <v>0</v>
      </c>
      <c r="I69" s="82">
        <v>0</v>
      </c>
      <c r="J69" s="82">
        <v>0</v>
      </c>
      <c r="K69" s="82">
        <v>0</v>
      </c>
      <c r="L69" s="82">
        <v>0</v>
      </c>
      <c r="M69" s="82">
        <v>0</v>
      </c>
      <c r="N69" s="82">
        <v>0</v>
      </c>
      <c r="O69" s="82">
        <v>0</v>
      </c>
      <c r="P69" s="82">
        <v>0</v>
      </c>
      <c r="Q69" s="82">
        <v>0</v>
      </c>
      <c r="R69" s="82">
        <v>0</v>
      </c>
      <c r="S69" s="82">
        <v>0</v>
      </c>
      <c r="T69" s="82">
        <v>0</v>
      </c>
      <c r="U69" s="82">
        <v>0</v>
      </c>
      <c r="V69" s="82">
        <v>0</v>
      </c>
      <c r="W69" s="82">
        <v>82.888738701508217</v>
      </c>
      <c r="X69" s="118">
        <v>0</v>
      </c>
      <c r="Y69" s="20" t="s">
        <v>5</v>
      </c>
      <c r="Z69" s="20"/>
      <c r="AA69" s="20" t="s">
        <v>9</v>
      </c>
      <c r="AB69" s="195"/>
    </row>
    <row r="70" spans="1:30">
      <c r="A70" s="195"/>
      <c r="B70" s="119"/>
      <c r="C70" s="119" t="s">
        <v>32</v>
      </c>
      <c r="D70" s="119"/>
      <c r="E70" s="120">
        <v>11156.686892886109</v>
      </c>
      <c r="F70" s="150">
        <v>0</v>
      </c>
      <c r="G70" s="150">
        <v>11156.686892886109</v>
      </c>
      <c r="H70" s="150">
        <v>0</v>
      </c>
      <c r="I70" s="150">
        <v>0</v>
      </c>
      <c r="J70" s="150">
        <v>0</v>
      </c>
      <c r="K70" s="150">
        <v>0</v>
      </c>
      <c r="L70" s="150">
        <v>0</v>
      </c>
      <c r="M70" s="150">
        <v>0</v>
      </c>
      <c r="N70" s="150">
        <v>0</v>
      </c>
      <c r="O70" s="150">
        <v>0</v>
      </c>
      <c r="P70" s="150">
        <v>0</v>
      </c>
      <c r="Q70" s="150">
        <v>0</v>
      </c>
      <c r="R70" s="150">
        <v>0</v>
      </c>
      <c r="S70" s="150">
        <v>0</v>
      </c>
      <c r="T70" s="150">
        <v>0</v>
      </c>
      <c r="U70" s="150">
        <v>0</v>
      </c>
      <c r="V70" s="150">
        <v>0</v>
      </c>
      <c r="W70" s="150">
        <v>0</v>
      </c>
      <c r="X70" s="124">
        <v>0</v>
      </c>
      <c r="Y70" s="119"/>
      <c r="Z70" s="119" t="s">
        <v>32</v>
      </c>
      <c r="AA70" s="119"/>
      <c r="AB70" s="195"/>
    </row>
    <row r="71" spans="1:30">
      <c r="A71" s="195"/>
      <c r="B71" s="20"/>
      <c r="C71" s="20"/>
      <c r="D71" s="20" t="s">
        <v>8</v>
      </c>
      <c r="E71" s="21">
        <v>11156.686892886109</v>
      </c>
      <c r="F71" s="82">
        <v>0</v>
      </c>
      <c r="G71" s="82">
        <v>11156.686892886109</v>
      </c>
      <c r="H71" s="82">
        <v>0</v>
      </c>
      <c r="I71" s="82">
        <v>0</v>
      </c>
      <c r="J71" s="82">
        <v>0</v>
      </c>
      <c r="K71" s="82">
        <v>0</v>
      </c>
      <c r="L71" s="82">
        <v>0</v>
      </c>
      <c r="M71" s="82">
        <v>0</v>
      </c>
      <c r="N71" s="82">
        <v>0</v>
      </c>
      <c r="O71" s="82">
        <v>0</v>
      </c>
      <c r="P71" s="82">
        <v>0</v>
      </c>
      <c r="Q71" s="82">
        <v>0</v>
      </c>
      <c r="R71" s="82">
        <v>0</v>
      </c>
      <c r="S71" s="82">
        <v>0</v>
      </c>
      <c r="T71" s="82">
        <v>0</v>
      </c>
      <c r="U71" s="82">
        <v>0</v>
      </c>
      <c r="V71" s="82">
        <v>0</v>
      </c>
      <c r="W71" s="82">
        <v>0</v>
      </c>
      <c r="X71" s="118">
        <v>0</v>
      </c>
      <c r="Y71" s="20"/>
      <c r="Z71" s="20"/>
      <c r="AA71" s="20" t="s">
        <v>8</v>
      </c>
      <c r="AB71" s="195"/>
    </row>
    <row r="72" spans="1:30">
      <c r="A72" s="195"/>
      <c r="B72" s="20"/>
      <c r="C72" s="20"/>
      <c r="D72" s="20" t="s">
        <v>9</v>
      </c>
      <c r="E72" s="21">
        <v>0</v>
      </c>
      <c r="F72" s="82">
        <v>0</v>
      </c>
      <c r="G72" s="82">
        <v>0</v>
      </c>
      <c r="H72" s="82">
        <v>0</v>
      </c>
      <c r="I72" s="82">
        <v>0</v>
      </c>
      <c r="J72" s="82">
        <v>0</v>
      </c>
      <c r="K72" s="82">
        <v>0</v>
      </c>
      <c r="L72" s="82">
        <v>0</v>
      </c>
      <c r="M72" s="82">
        <v>0</v>
      </c>
      <c r="N72" s="82">
        <v>0</v>
      </c>
      <c r="O72" s="82">
        <v>0</v>
      </c>
      <c r="P72" s="82">
        <v>0</v>
      </c>
      <c r="Q72" s="82">
        <v>0</v>
      </c>
      <c r="R72" s="82">
        <v>0</v>
      </c>
      <c r="S72" s="82">
        <v>0</v>
      </c>
      <c r="T72" s="82">
        <v>0</v>
      </c>
      <c r="U72" s="82">
        <v>0</v>
      </c>
      <c r="V72" s="82">
        <v>0</v>
      </c>
      <c r="W72" s="82">
        <v>0</v>
      </c>
      <c r="X72" s="118">
        <v>0</v>
      </c>
      <c r="Y72" s="20"/>
      <c r="Z72" s="20"/>
      <c r="AA72" s="20" t="s">
        <v>9</v>
      </c>
      <c r="AB72" s="195"/>
    </row>
    <row r="73" spans="1:30">
      <c r="A73" s="195"/>
      <c r="B73" s="119"/>
      <c r="C73" s="119" t="s">
        <v>31</v>
      </c>
      <c r="D73" s="119"/>
      <c r="E73" s="120">
        <v>0</v>
      </c>
      <c r="F73" s="150">
        <v>0</v>
      </c>
      <c r="G73" s="150">
        <v>0</v>
      </c>
      <c r="H73" s="150">
        <v>0</v>
      </c>
      <c r="I73" s="150">
        <v>0</v>
      </c>
      <c r="J73" s="150">
        <v>0</v>
      </c>
      <c r="K73" s="150">
        <v>0</v>
      </c>
      <c r="L73" s="150">
        <v>0</v>
      </c>
      <c r="M73" s="150">
        <v>0</v>
      </c>
      <c r="N73" s="150">
        <v>0</v>
      </c>
      <c r="O73" s="150">
        <v>0</v>
      </c>
      <c r="P73" s="150">
        <v>0</v>
      </c>
      <c r="Q73" s="150">
        <v>0</v>
      </c>
      <c r="R73" s="150">
        <v>0</v>
      </c>
      <c r="S73" s="150">
        <v>0</v>
      </c>
      <c r="T73" s="150">
        <v>0</v>
      </c>
      <c r="U73" s="150">
        <v>0</v>
      </c>
      <c r="V73" s="150">
        <v>0</v>
      </c>
      <c r="W73" s="150">
        <v>0</v>
      </c>
      <c r="X73" s="124">
        <v>0</v>
      </c>
      <c r="Y73" s="119"/>
      <c r="Z73" s="119" t="s">
        <v>31</v>
      </c>
      <c r="AA73" s="119"/>
      <c r="AB73" s="195"/>
    </row>
    <row r="74" spans="1:30">
      <c r="A74" s="195"/>
      <c r="B74" s="20"/>
      <c r="C74" s="20"/>
      <c r="D74" s="20" t="s">
        <v>9</v>
      </c>
      <c r="E74" s="21">
        <v>0</v>
      </c>
      <c r="F74" s="82">
        <v>0</v>
      </c>
      <c r="G74" s="82">
        <v>0</v>
      </c>
      <c r="H74" s="82">
        <v>0</v>
      </c>
      <c r="I74" s="82">
        <v>0</v>
      </c>
      <c r="J74" s="82">
        <v>0</v>
      </c>
      <c r="K74" s="82">
        <v>0</v>
      </c>
      <c r="L74" s="82">
        <v>0</v>
      </c>
      <c r="M74" s="82">
        <v>0</v>
      </c>
      <c r="N74" s="82">
        <v>0</v>
      </c>
      <c r="O74" s="82">
        <v>0</v>
      </c>
      <c r="P74" s="82">
        <v>0</v>
      </c>
      <c r="Q74" s="82">
        <v>0</v>
      </c>
      <c r="R74" s="82">
        <v>0</v>
      </c>
      <c r="S74" s="82">
        <v>0</v>
      </c>
      <c r="T74" s="82">
        <v>0</v>
      </c>
      <c r="U74" s="82">
        <v>0</v>
      </c>
      <c r="V74" s="82">
        <v>0</v>
      </c>
      <c r="W74" s="82">
        <v>0</v>
      </c>
      <c r="X74" s="118">
        <v>0</v>
      </c>
      <c r="Y74" s="20"/>
      <c r="Z74" s="20"/>
      <c r="AA74" s="20" t="s">
        <v>9</v>
      </c>
      <c r="AB74" s="195"/>
    </row>
    <row r="75" spans="1:30">
      <c r="A75" s="195"/>
      <c r="B75" s="119"/>
      <c r="C75" s="119" t="s">
        <v>33</v>
      </c>
      <c r="D75" s="119"/>
      <c r="E75" s="120">
        <v>0</v>
      </c>
      <c r="F75" s="150">
        <v>0</v>
      </c>
      <c r="G75" s="150">
        <v>0</v>
      </c>
      <c r="H75" s="150">
        <v>0</v>
      </c>
      <c r="I75" s="150">
        <v>0</v>
      </c>
      <c r="J75" s="150">
        <v>0</v>
      </c>
      <c r="K75" s="150">
        <v>0</v>
      </c>
      <c r="L75" s="150">
        <v>0</v>
      </c>
      <c r="M75" s="150">
        <v>0</v>
      </c>
      <c r="N75" s="150">
        <v>0</v>
      </c>
      <c r="O75" s="150">
        <v>0</v>
      </c>
      <c r="P75" s="150">
        <v>0</v>
      </c>
      <c r="Q75" s="150">
        <v>0</v>
      </c>
      <c r="R75" s="150">
        <v>0</v>
      </c>
      <c r="S75" s="150">
        <v>0</v>
      </c>
      <c r="T75" s="150">
        <v>0</v>
      </c>
      <c r="U75" s="150">
        <v>0</v>
      </c>
      <c r="V75" s="150">
        <v>0</v>
      </c>
      <c r="W75" s="150">
        <v>0</v>
      </c>
      <c r="X75" s="124">
        <v>0</v>
      </c>
      <c r="Y75" s="119"/>
      <c r="Z75" s="119" t="s">
        <v>33</v>
      </c>
      <c r="AA75" s="119"/>
      <c r="AB75" s="195"/>
    </row>
    <row r="76" spans="1:30">
      <c r="A76" s="195"/>
      <c r="B76" s="20"/>
      <c r="C76" s="20"/>
      <c r="D76" s="20" t="s">
        <v>8</v>
      </c>
      <c r="E76" s="21">
        <v>0</v>
      </c>
      <c r="F76" s="82">
        <v>0</v>
      </c>
      <c r="G76" s="82">
        <v>0</v>
      </c>
      <c r="H76" s="82">
        <v>0</v>
      </c>
      <c r="I76" s="82">
        <v>0</v>
      </c>
      <c r="J76" s="82">
        <v>0</v>
      </c>
      <c r="K76" s="82">
        <v>0</v>
      </c>
      <c r="L76" s="82">
        <v>0</v>
      </c>
      <c r="M76" s="82">
        <v>0</v>
      </c>
      <c r="N76" s="82">
        <v>0</v>
      </c>
      <c r="O76" s="82">
        <v>0</v>
      </c>
      <c r="P76" s="82">
        <v>0</v>
      </c>
      <c r="Q76" s="82">
        <v>0</v>
      </c>
      <c r="R76" s="82">
        <v>0</v>
      </c>
      <c r="S76" s="82">
        <v>0</v>
      </c>
      <c r="T76" s="82">
        <v>0</v>
      </c>
      <c r="U76" s="82">
        <v>0</v>
      </c>
      <c r="V76" s="82">
        <v>0</v>
      </c>
      <c r="W76" s="82">
        <v>0</v>
      </c>
      <c r="X76" s="118">
        <v>0</v>
      </c>
      <c r="Y76" s="20"/>
      <c r="Z76" s="20"/>
      <c r="AA76" s="20" t="s">
        <v>8</v>
      </c>
      <c r="AB76" s="195"/>
    </row>
    <row r="77" spans="1:30">
      <c r="A77" s="196" t="s">
        <v>3</v>
      </c>
      <c r="B77" s="28" t="s">
        <v>34</v>
      </c>
      <c r="C77" s="28"/>
      <c r="D77" s="28"/>
      <c r="E77" s="47">
        <v>276080.71123147808</v>
      </c>
      <c r="F77" s="85">
        <v>338.35645688074771</v>
      </c>
      <c r="G77" s="85">
        <v>335.16441483470282</v>
      </c>
      <c r="H77" s="85">
        <v>127.6816818417916</v>
      </c>
      <c r="I77" s="85">
        <v>150198.90789999999</v>
      </c>
      <c r="J77" s="85">
        <v>0</v>
      </c>
      <c r="K77" s="85">
        <v>0</v>
      </c>
      <c r="L77" s="85">
        <v>6.3840840920895783</v>
      </c>
      <c r="M77" s="85">
        <v>0</v>
      </c>
      <c r="N77" s="85">
        <v>31.92042046044789</v>
      </c>
      <c r="O77" s="85">
        <v>124447.344937</v>
      </c>
      <c r="P77" s="85">
        <v>569.41499999999996</v>
      </c>
      <c r="Q77" s="85">
        <v>0</v>
      </c>
      <c r="R77" s="85">
        <v>0</v>
      </c>
      <c r="S77" s="85">
        <v>0</v>
      </c>
      <c r="T77" s="85">
        <v>0</v>
      </c>
      <c r="U77" s="85">
        <v>0</v>
      </c>
      <c r="V77" s="85">
        <v>0</v>
      </c>
      <c r="W77" s="85">
        <v>0</v>
      </c>
      <c r="X77" s="125">
        <v>25.53633636835831</v>
      </c>
      <c r="Y77" s="28" t="s">
        <v>34</v>
      </c>
      <c r="Z77" s="28"/>
      <c r="AA77" s="28"/>
      <c r="AB77" s="196" t="s">
        <v>3</v>
      </c>
      <c r="AC77" s="5"/>
      <c r="AD77" s="5"/>
    </row>
    <row r="78" spans="1:30">
      <c r="A78" s="195"/>
      <c r="B78" s="20" t="s">
        <v>5</v>
      </c>
      <c r="C78" s="20"/>
      <c r="D78" s="20" t="s">
        <v>8</v>
      </c>
      <c r="E78" s="21">
        <v>275215.66783699999</v>
      </c>
      <c r="F78" s="82">
        <v>0</v>
      </c>
      <c r="G78" s="82">
        <v>0</v>
      </c>
      <c r="H78" s="82">
        <v>0</v>
      </c>
      <c r="I78" s="82">
        <v>150198.90789999999</v>
      </c>
      <c r="J78" s="82">
        <v>0</v>
      </c>
      <c r="K78" s="82">
        <v>0</v>
      </c>
      <c r="L78" s="82">
        <v>0</v>
      </c>
      <c r="M78" s="82">
        <v>0</v>
      </c>
      <c r="N78" s="82">
        <v>0</v>
      </c>
      <c r="O78" s="82">
        <v>124447.344937</v>
      </c>
      <c r="P78" s="82">
        <v>569.41499999999996</v>
      </c>
      <c r="Q78" s="82">
        <v>0</v>
      </c>
      <c r="R78" s="82">
        <v>0</v>
      </c>
      <c r="S78" s="82">
        <v>0</v>
      </c>
      <c r="T78" s="82">
        <v>0</v>
      </c>
      <c r="U78" s="82">
        <v>0</v>
      </c>
      <c r="V78" s="82">
        <v>0</v>
      </c>
      <c r="W78" s="82">
        <v>0</v>
      </c>
      <c r="X78" s="118">
        <v>0</v>
      </c>
      <c r="Y78" s="20" t="s">
        <v>5</v>
      </c>
      <c r="Z78" s="20"/>
      <c r="AA78" s="20" t="s">
        <v>8</v>
      </c>
      <c r="AB78" s="195"/>
      <c r="AC78" s="5"/>
      <c r="AD78" s="5"/>
    </row>
    <row r="79" spans="1:30">
      <c r="A79" s="195"/>
      <c r="B79" s="20" t="s">
        <v>5</v>
      </c>
      <c r="C79" s="20"/>
      <c r="D79" s="20" t="s">
        <v>9</v>
      </c>
      <c r="E79" s="21">
        <v>865.04339447813777</v>
      </c>
      <c r="F79" s="82">
        <v>338.35645688074771</v>
      </c>
      <c r="G79" s="82">
        <v>335.16441483470282</v>
      </c>
      <c r="H79" s="82">
        <v>127.6816818417916</v>
      </c>
      <c r="I79" s="82">
        <v>0</v>
      </c>
      <c r="J79" s="82">
        <v>0</v>
      </c>
      <c r="K79" s="82">
        <v>0</v>
      </c>
      <c r="L79" s="82">
        <v>6.3840840920895783</v>
      </c>
      <c r="M79" s="82">
        <v>0</v>
      </c>
      <c r="N79" s="82">
        <v>31.92042046044789</v>
      </c>
      <c r="O79" s="82">
        <v>0</v>
      </c>
      <c r="P79" s="82">
        <v>0</v>
      </c>
      <c r="Q79" s="82">
        <v>0</v>
      </c>
      <c r="R79" s="82">
        <v>0</v>
      </c>
      <c r="S79" s="82">
        <v>0</v>
      </c>
      <c r="T79" s="82">
        <v>0</v>
      </c>
      <c r="U79" s="82">
        <v>0</v>
      </c>
      <c r="V79" s="82">
        <v>0</v>
      </c>
      <c r="W79" s="82">
        <v>0</v>
      </c>
      <c r="X79" s="118">
        <v>25.53633636835831</v>
      </c>
      <c r="Y79" s="20" t="s">
        <v>5</v>
      </c>
      <c r="Z79" s="20"/>
      <c r="AA79" s="20" t="s">
        <v>9</v>
      </c>
      <c r="AB79" s="195"/>
      <c r="AC79" s="5"/>
      <c r="AD79" s="5"/>
    </row>
    <row r="80" spans="1:30">
      <c r="A80" s="195"/>
      <c r="B80" s="16" t="s">
        <v>35</v>
      </c>
      <c r="C80" s="16"/>
      <c r="D80" s="16"/>
      <c r="E80" s="17">
        <v>0</v>
      </c>
      <c r="F80" s="84">
        <v>0</v>
      </c>
      <c r="G80" s="84">
        <v>0</v>
      </c>
      <c r="H80" s="84">
        <v>0</v>
      </c>
      <c r="I80" s="84">
        <v>0</v>
      </c>
      <c r="J80" s="84">
        <v>0</v>
      </c>
      <c r="K80" s="84">
        <v>0</v>
      </c>
      <c r="L80" s="84">
        <v>0</v>
      </c>
      <c r="M80" s="84">
        <v>0</v>
      </c>
      <c r="N80" s="84">
        <v>0</v>
      </c>
      <c r="O80" s="84">
        <v>0</v>
      </c>
      <c r="P80" s="84">
        <v>0</v>
      </c>
      <c r="Q80" s="84">
        <v>0</v>
      </c>
      <c r="R80" s="84">
        <v>0</v>
      </c>
      <c r="S80" s="84">
        <v>0</v>
      </c>
      <c r="T80" s="84">
        <v>0</v>
      </c>
      <c r="U80" s="84">
        <v>0</v>
      </c>
      <c r="V80" s="84">
        <v>0</v>
      </c>
      <c r="W80" s="84">
        <v>0</v>
      </c>
      <c r="X80" s="117">
        <v>0</v>
      </c>
      <c r="Y80" s="16" t="s">
        <v>35</v>
      </c>
      <c r="Z80" s="16"/>
      <c r="AA80" s="16"/>
      <c r="AB80" s="195"/>
    </row>
    <row r="81" spans="1:28" ht="17.5" thickBot="1">
      <c r="A81" s="197"/>
      <c r="B81" s="126"/>
      <c r="C81" s="126"/>
      <c r="D81" s="126" t="s">
        <v>8</v>
      </c>
      <c r="E81" s="127">
        <v>0</v>
      </c>
      <c r="F81" s="151">
        <v>0</v>
      </c>
      <c r="G81" s="151">
        <v>0</v>
      </c>
      <c r="H81" s="151">
        <v>0</v>
      </c>
      <c r="I81" s="151">
        <v>0</v>
      </c>
      <c r="J81" s="151">
        <v>0</v>
      </c>
      <c r="K81" s="151">
        <v>0</v>
      </c>
      <c r="L81" s="151">
        <v>0</v>
      </c>
      <c r="M81" s="151">
        <v>0</v>
      </c>
      <c r="N81" s="151">
        <v>0</v>
      </c>
      <c r="O81" s="151">
        <v>0</v>
      </c>
      <c r="P81" s="151">
        <v>0</v>
      </c>
      <c r="Q81" s="151">
        <v>0</v>
      </c>
      <c r="R81" s="151">
        <v>0</v>
      </c>
      <c r="S81" s="151">
        <v>0</v>
      </c>
      <c r="T81" s="151">
        <v>0</v>
      </c>
      <c r="U81" s="151">
        <v>0</v>
      </c>
      <c r="V81" s="151">
        <v>0</v>
      </c>
      <c r="W81" s="151">
        <v>0</v>
      </c>
      <c r="X81" s="129">
        <v>0</v>
      </c>
      <c r="Y81" s="126"/>
      <c r="Z81" s="126"/>
      <c r="AA81" s="126" t="s">
        <v>8</v>
      </c>
      <c r="AB81" s="197"/>
    </row>
    <row r="83" spans="1:28">
      <c r="A83" s="37" t="s">
        <v>74</v>
      </c>
    </row>
    <row r="84" spans="1:28">
      <c r="A84" s="37" t="s">
        <v>73</v>
      </c>
    </row>
    <row r="85" spans="1:28">
      <c r="A85" s="37" t="s">
        <v>44</v>
      </c>
    </row>
    <row r="86" spans="1:28">
      <c r="A86" s="37" t="s">
        <v>65</v>
      </c>
    </row>
    <row r="87" spans="1:28">
      <c r="A87" s="37" t="s">
        <v>66</v>
      </c>
    </row>
    <row r="88" spans="1:28">
      <c r="A88" s="37" t="s">
        <v>67</v>
      </c>
    </row>
    <row r="89" spans="1:28">
      <c r="A89" s="37" t="s">
        <v>68</v>
      </c>
    </row>
    <row r="90" spans="1:28">
      <c r="A90" s="37" t="s">
        <v>274</v>
      </c>
    </row>
    <row r="91" spans="1:28">
      <c r="A91" s="185"/>
    </row>
  </sheetData>
  <mergeCells count="6">
    <mergeCell ref="A20:A76"/>
    <mergeCell ref="AB20:AB76"/>
    <mergeCell ref="A77:A81"/>
    <mergeCell ref="AB77:AB81"/>
    <mergeCell ref="A5:D6"/>
    <mergeCell ref="Y5:AB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7" max="25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91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" style="3" bestFit="1" customWidth="1"/>
    <col min="4" max="4" width="9" style="3"/>
    <col min="5" max="5" width="13.58203125" style="3" bestFit="1" customWidth="1"/>
    <col min="6" max="16" width="13.58203125" style="3" customWidth="1"/>
    <col min="17" max="17" width="11.58203125" style="3" customWidth="1"/>
    <col min="18" max="18" width="9" style="3"/>
    <col min="19" max="19" width="19.25" style="3" bestFit="1" customWidth="1"/>
    <col min="20" max="20" width="9" style="3"/>
    <col min="21" max="21" width="4.08203125" style="3" customWidth="1"/>
    <col min="22" max="22" width="11.5" style="3" bestFit="1" customWidth="1"/>
    <col min="23" max="23" width="12.58203125" style="3" bestFit="1" customWidth="1"/>
    <col min="24" max="16384" width="9" style="3"/>
  </cols>
  <sheetData>
    <row r="1" spans="1:21" ht="21">
      <c r="A1" s="4" t="s">
        <v>82</v>
      </c>
    </row>
    <row r="3" spans="1:21" ht="21">
      <c r="B3" s="4" t="s">
        <v>591</v>
      </c>
      <c r="U3" s="6"/>
    </row>
    <row r="4" spans="1:21" ht="21.5" thickBot="1">
      <c r="B4" s="4"/>
      <c r="T4" s="37"/>
      <c r="U4" s="6" t="s">
        <v>39</v>
      </c>
    </row>
    <row r="5" spans="1:21">
      <c r="A5" s="198" t="s">
        <v>75</v>
      </c>
      <c r="B5" s="198"/>
      <c r="C5" s="198"/>
      <c r="D5" s="198"/>
      <c r="E5" s="38" t="s">
        <v>161</v>
      </c>
      <c r="F5" s="7" t="s">
        <v>164</v>
      </c>
      <c r="G5" s="7" t="s">
        <v>165</v>
      </c>
      <c r="H5" s="7" t="s">
        <v>163</v>
      </c>
      <c r="I5" s="7" t="s">
        <v>166</v>
      </c>
      <c r="J5" s="7" t="s">
        <v>167</v>
      </c>
      <c r="K5" s="7" t="s">
        <v>168</v>
      </c>
      <c r="L5" s="7" t="s">
        <v>169</v>
      </c>
      <c r="M5" s="7" t="s">
        <v>170</v>
      </c>
      <c r="N5" s="7" t="s">
        <v>171</v>
      </c>
      <c r="O5" s="7" t="s">
        <v>172</v>
      </c>
      <c r="P5" s="7" t="s">
        <v>173</v>
      </c>
      <c r="Q5" s="9" t="s">
        <v>81</v>
      </c>
      <c r="R5" s="204" t="s">
        <v>75</v>
      </c>
      <c r="S5" s="198"/>
      <c r="T5" s="198"/>
      <c r="U5" s="198"/>
    </row>
    <row r="6" spans="1:21" s="37" customFormat="1" ht="16">
      <c r="A6" s="200"/>
      <c r="B6" s="200"/>
      <c r="C6" s="200"/>
      <c r="D6" s="200"/>
      <c r="E6" s="40" t="s">
        <v>434</v>
      </c>
      <c r="F6" s="40" t="s">
        <v>435</v>
      </c>
      <c r="G6" s="40" t="s">
        <v>436</v>
      </c>
      <c r="H6" s="40" t="s">
        <v>437</v>
      </c>
      <c r="I6" s="40" t="s">
        <v>438</v>
      </c>
      <c r="J6" s="40" t="s">
        <v>439</v>
      </c>
      <c r="K6" s="40" t="s">
        <v>440</v>
      </c>
      <c r="L6" s="40" t="s">
        <v>441</v>
      </c>
      <c r="M6" s="40" t="s">
        <v>442</v>
      </c>
      <c r="N6" s="40" t="s">
        <v>443</v>
      </c>
      <c r="O6" s="40" t="s">
        <v>444</v>
      </c>
      <c r="P6" s="40" t="s">
        <v>445</v>
      </c>
      <c r="Q6" s="14" t="s">
        <v>344</v>
      </c>
      <c r="R6" s="205"/>
      <c r="S6" s="200"/>
      <c r="T6" s="200"/>
      <c r="U6" s="200"/>
    </row>
    <row r="7" spans="1:21">
      <c r="A7" s="16"/>
      <c r="B7" s="16" t="s">
        <v>40</v>
      </c>
      <c r="C7" s="16"/>
      <c r="D7" s="16"/>
      <c r="E7" s="42">
        <v>2785853.6942927432</v>
      </c>
      <c r="F7" s="42">
        <v>907452.41502334166</v>
      </c>
      <c r="G7" s="42">
        <v>133589.55841845582</v>
      </c>
      <c r="H7" s="42">
        <v>635291.73780393391</v>
      </c>
      <c r="I7" s="42">
        <v>170210.3656446893</v>
      </c>
      <c r="J7" s="42">
        <v>166836.25814187853</v>
      </c>
      <c r="K7" s="42">
        <v>125693.05763321984</v>
      </c>
      <c r="L7" s="42">
        <v>146276.37015438578</v>
      </c>
      <c r="M7" s="42">
        <v>150227.39415408531</v>
      </c>
      <c r="N7" s="42">
        <v>208654.17202701097</v>
      </c>
      <c r="O7" s="42">
        <v>97632.83148454997</v>
      </c>
      <c r="P7" s="42">
        <v>40463.45795337703</v>
      </c>
      <c r="Q7" s="43">
        <v>3526.0758538150235</v>
      </c>
      <c r="R7" s="16" t="s">
        <v>40</v>
      </c>
      <c r="S7" s="16"/>
      <c r="T7" s="16"/>
      <c r="U7" s="16"/>
    </row>
    <row r="8" spans="1:21">
      <c r="A8" s="20"/>
      <c r="B8" s="20"/>
      <c r="C8" s="20"/>
      <c r="D8" s="20" t="s">
        <v>8</v>
      </c>
      <c r="E8" s="96">
        <v>2458114.8820273522</v>
      </c>
      <c r="F8" s="96">
        <v>858635.50929199997</v>
      </c>
      <c r="G8" s="96">
        <v>102542.0332709722</v>
      </c>
      <c r="H8" s="96">
        <v>540495.32088425651</v>
      </c>
      <c r="I8" s="96">
        <v>152209.94054000001</v>
      </c>
      <c r="J8" s="96">
        <v>149301.0343</v>
      </c>
      <c r="K8" s="96">
        <v>110274.39952799999</v>
      </c>
      <c r="L8" s="96">
        <v>115687.097012</v>
      </c>
      <c r="M8" s="96">
        <v>131265.58193499999</v>
      </c>
      <c r="N8" s="96">
        <v>184242.85353600001</v>
      </c>
      <c r="O8" s="96">
        <v>82393.419113123498</v>
      </c>
      <c r="P8" s="96">
        <v>31067.692616</v>
      </c>
      <c r="Q8" s="97">
        <v>0</v>
      </c>
      <c r="R8" s="20"/>
      <c r="S8" s="20"/>
      <c r="T8" s="20" t="s">
        <v>8</v>
      </c>
      <c r="U8" s="20"/>
    </row>
    <row r="9" spans="1:21">
      <c r="A9" s="20"/>
      <c r="B9" s="20"/>
      <c r="C9" s="20"/>
      <c r="D9" s="20" t="s">
        <v>9</v>
      </c>
      <c r="E9" s="96">
        <v>327738.81226539088</v>
      </c>
      <c r="F9" s="96">
        <v>48816.905731341722</v>
      </c>
      <c r="G9" s="96">
        <v>31047.525147483637</v>
      </c>
      <c r="H9" s="96">
        <v>94796.416919677344</v>
      </c>
      <c r="I9" s="96">
        <v>18000.425104689279</v>
      </c>
      <c r="J9" s="96">
        <v>17535.223841878531</v>
      </c>
      <c r="K9" s="96">
        <v>15418.65810521984</v>
      </c>
      <c r="L9" s="96">
        <v>30589.273142385766</v>
      </c>
      <c r="M9" s="96">
        <v>18961.812219085321</v>
      </c>
      <c r="N9" s="96">
        <v>24411.318491010945</v>
      </c>
      <c r="O9" s="96">
        <v>15239.412371426468</v>
      </c>
      <c r="P9" s="96">
        <v>9395.7653373770336</v>
      </c>
      <c r="Q9" s="97">
        <v>3526.0758538150235</v>
      </c>
      <c r="R9" s="20"/>
      <c r="S9" s="20"/>
      <c r="T9" s="20" t="s">
        <v>9</v>
      </c>
      <c r="U9" s="20"/>
    </row>
    <row r="10" spans="1:21">
      <c r="A10" s="20"/>
      <c r="B10" s="20"/>
      <c r="C10" s="20"/>
      <c r="D10" s="20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7"/>
      <c r="R10" s="20"/>
      <c r="S10" s="20"/>
      <c r="T10" s="20"/>
      <c r="U10" s="20"/>
    </row>
    <row r="11" spans="1:21">
      <c r="A11" s="16"/>
      <c r="B11" s="16"/>
      <c r="C11" s="16" t="s">
        <v>2</v>
      </c>
      <c r="D11" s="16" t="s">
        <v>41</v>
      </c>
      <c r="E11" s="42">
        <v>2579629.6047132849</v>
      </c>
      <c r="F11" s="42">
        <v>907197.05165965809</v>
      </c>
      <c r="G11" s="42">
        <v>133589.55841845582</v>
      </c>
      <c r="H11" s="42">
        <v>459040.1329993034</v>
      </c>
      <c r="I11" s="42">
        <v>170146.52480376838</v>
      </c>
      <c r="J11" s="42">
        <v>166708.57646003674</v>
      </c>
      <c r="K11" s="42">
        <v>125693.05763321984</v>
      </c>
      <c r="L11" s="42">
        <v>146212.52931346488</v>
      </c>
      <c r="M11" s="42">
        <v>150227.39415408531</v>
      </c>
      <c r="N11" s="42">
        <v>179192.4139795505</v>
      </c>
      <c r="O11" s="42">
        <v>97632.83148454997</v>
      </c>
      <c r="P11" s="42">
        <v>40463.45795337703</v>
      </c>
      <c r="Q11" s="43">
        <v>3526.0758538150235</v>
      </c>
      <c r="R11" s="16"/>
      <c r="S11" s="16" t="s">
        <v>2</v>
      </c>
      <c r="T11" s="16"/>
      <c r="U11" s="16"/>
    </row>
    <row r="12" spans="1:21">
      <c r="A12" s="20"/>
      <c r="B12" s="20"/>
      <c r="C12" s="20"/>
      <c r="D12" s="20" t="s">
        <v>8</v>
      </c>
      <c r="E12" s="96">
        <v>2252893.0936503522</v>
      </c>
      <c r="F12" s="96">
        <v>858635.50929199997</v>
      </c>
      <c r="G12" s="96">
        <v>102542.0332709722</v>
      </c>
      <c r="H12" s="96">
        <v>364703.37013425649</v>
      </c>
      <c r="I12" s="96">
        <v>152209.94054000001</v>
      </c>
      <c r="J12" s="96">
        <v>149301.0343</v>
      </c>
      <c r="K12" s="96">
        <v>110274.39952799999</v>
      </c>
      <c r="L12" s="96">
        <v>115687.097012</v>
      </c>
      <c r="M12" s="96">
        <v>131265.58193499999</v>
      </c>
      <c r="N12" s="96">
        <v>154813.01590900001</v>
      </c>
      <c r="O12" s="96">
        <v>82393.419113123498</v>
      </c>
      <c r="P12" s="96">
        <v>31067.692616</v>
      </c>
      <c r="Q12" s="97">
        <v>0</v>
      </c>
      <c r="R12" s="20"/>
      <c r="S12" s="20"/>
      <c r="T12" s="20" t="s">
        <v>8</v>
      </c>
      <c r="U12" s="20"/>
    </row>
    <row r="13" spans="1:21">
      <c r="A13" s="20"/>
      <c r="B13" s="20"/>
      <c r="C13" s="20"/>
      <c r="D13" s="20" t="s">
        <v>9</v>
      </c>
      <c r="E13" s="96">
        <v>326736.51106293284</v>
      </c>
      <c r="F13" s="96">
        <v>48561.542367658141</v>
      </c>
      <c r="G13" s="96">
        <v>31047.525147483637</v>
      </c>
      <c r="H13" s="96">
        <v>94336.762865046898</v>
      </c>
      <c r="I13" s="96">
        <v>17936.584263768382</v>
      </c>
      <c r="J13" s="96">
        <v>17407.542160036741</v>
      </c>
      <c r="K13" s="96">
        <v>15418.65810521984</v>
      </c>
      <c r="L13" s="96">
        <v>30525.432301464869</v>
      </c>
      <c r="M13" s="96">
        <v>18961.812219085321</v>
      </c>
      <c r="N13" s="96">
        <v>24379.398070550498</v>
      </c>
      <c r="O13" s="96">
        <v>15239.412371426468</v>
      </c>
      <c r="P13" s="96">
        <v>9395.7653373770336</v>
      </c>
      <c r="Q13" s="97">
        <v>3526.0758538150235</v>
      </c>
      <c r="R13" s="20"/>
      <c r="S13" s="20"/>
      <c r="T13" s="20" t="s">
        <v>9</v>
      </c>
      <c r="U13" s="20"/>
    </row>
    <row r="14" spans="1:21">
      <c r="A14" s="20"/>
      <c r="B14" s="20"/>
      <c r="C14" s="20"/>
      <c r="D14" s="20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7"/>
      <c r="R14" s="20"/>
      <c r="S14" s="20"/>
      <c r="T14" s="20"/>
      <c r="U14" s="20"/>
    </row>
    <row r="15" spans="1:21">
      <c r="A15" s="16"/>
      <c r="B15" s="16"/>
      <c r="C15" s="16" t="s">
        <v>3</v>
      </c>
      <c r="D15" s="16" t="s">
        <v>41</v>
      </c>
      <c r="E15" s="42">
        <v>206224.08957945806</v>
      </c>
      <c r="F15" s="42">
        <v>255.36336368358309</v>
      </c>
      <c r="G15" s="42">
        <v>0</v>
      </c>
      <c r="H15" s="42">
        <v>176251.60480463045</v>
      </c>
      <c r="I15" s="42">
        <v>63.840840920895779</v>
      </c>
      <c r="J15" s="42">
        <v>127.6816818417916</v>
      </c>
      <c r="K15" s="42">
        <v>0</v>
      </c>
      <c r="L15" s="42">
        <v>63.840840920895779</v>
      </c>
      <c r="M15" s="42">
        <v>0</v>
      </c>
      <c r="N15" s="42">
        <v>29461.758047460447</v>
      </c>
      <c r="O15" s="42">
        <v>0</v>
      </c>
      <c r="P15" s="42">
        <v>0</v>
      </c>
      <c r="Q15" s="43">
        <v>0</v>
      </c>
      <c r="R15" s="16"/>
      <c r="S15" s="16" t="s">
        <v>3</v>
      </c>
      <c r="T15" s="16"/>
      <c r="U15" s="16"/>
    </row>
    <row r="16" spans="1:21">
      <c r="A16" s="20"/>
      <c r="B16" s="20"/>
      <c r="C16" s="20"/>
      <c r="D16" s="20" t="s">
        <v>8</v>
      </c>
      <c r="E16" s="96">
        <v>205221.78837699999</v>
      </c>
      <c r="F16" s="96">
        <v>0</v>
      </c>
      <c r="G16" s="96">
        <v>0</v>
      </c>
      <c r="H16" s="96">
        <v>175791.95074999999</v>
      </c>
      <c r="I16" s="96">
        <v>0</v>
      </c>
      <c r="J16" s="96">
        <v>0</v>
      </c>
      <c r="K16" s="96">
        <v>0</v>
      </c>
      <c r="L16" s="96">
        <v>0</v>
      </c>
      <c r="M16" s="96">
        <v>0</v>
      </c>
      <c r="N16" s="96">
        <v>29429.837627000001</v>
      </c>
      <c r="O16" s="96">
        <v>0</v>
      </c>
      <c r="P16" s="96">
        <v>0</v>
      </c>
      <c r="Q16" s="97">
        <v>0</v>
      </c>
      <c r="R16" s="20"/>
      <c r="S16" s="20"/>
      <c r="T16" s="20" t="s">
        <v>8</v>
      </c>
      <c r="U16" s="20"/>
    </row>
    <row r="17" spans="1:23">
      <c r="A17" s="20"/>
      <c r="B17" s="20"/>
      <c r="C17" s="20"/>
      <c r="D17" s="20" t="s">
        <v>9</v>
      </c>
      <c r="E17" s="96">
        <v>1002.301202458064</v>
      </c>
      <c r="F17" s="96">
        <v>255.36336368358309</v>
      </c>
      <c r="G17" s="96">
        <v>0</v>
      </c>
      <c r="H17" s="96">
        <v>459.65405463044959</v>
      </c>
      <c r="I17" s="96">
        <v>63.840840920895779</v>
      </c>
      <c r="J17" s="96">
        <v>127.6816818417916</v>
      </c>
      <c r="K17" s="96">
        <v>0</v>
      </c>
      <c r="L17" s="96">
        <v>63.840840920895779</v>
      </c>
      <c r="M17" s="96">
        <v>0</v>
      </c>
      <c r="N17" s="96">
        <v>31.92042046044789</v>
      </c>
      <c r="O17" s="96">
        <v>0</v>
      </c>
      <c r="P17" s="96">
        <v>0</v>
      </c>
      <c r="Q17" s="97">
        <v>0</v>
      </c>
      <c r="R17" s="20"/>
      <c r="S17" s="20"/>
      <c r="T17" s="20" t="s">
        <v>9</v>
      </c>
      <c r="U17" s="20"/>
    </row>
    <row r="18" spans="1:23">
      <c r="A18" s="16"/>
      <c r="B18" s="16" t="s">
        <v>64</v>
      </c>
      <c r="C18" s="16"/>
      <c r="D18" s="16"/>
      <c r="E18" s="189">
        <v>1</v>
      </c>
      <c r="F18" s="191">
        <v>0.32573584782373882</v>
      </c>
      <c r="G18" s="191">
        <v>4.7952826342652133E-2</v>
      </c>
      <c r="H18" s="191">
        <v>0.22804203218045094</v>
      </c>
      <c r="I18" s="191">
        <v>6.1098099298391668E-2</v>
      </c>
      <c r="J18" s="191">
        <v>5.9886941831751139E-2</v>
      </c>
      <c r="K18" s="191">
        <v>4.5118326885120248E-2</v>
      </c>
      <c r="L18" s="191">
        <v>5.2506838551520413E-2</v>
      </c>
      <c r="M18" s="191">
        <v>5.3925083884286393E-2</v>
      </c>
      <c r="N18" s="191">
        <v>7.4897749459877108E-2</v>
      </c>
      <c r="O18" s="191">
        <v>3.5045929254851428E-2</v>
      </c>
      <c r="P18" s="191">
        <v>1.4524617009239484E-2</v>
      </c>
      <c r="Q18" s="192">
        <v>1.2657074781201687E-3</v>
      </c>
      <c r="R18" s="16" t="s">
        <v>64</v>
      </c>
      <c r="S18" s="16"/>
      <c r="T18" s="16"/>
      <c r="U18" s="16"/>
    </row>
    <row r="19" spans="1:23">
      <c r="A19" s="20"/>
      <c r="B19" s="20" t="s">
        <v>5</v>
      </c>
      <c r="C19" s="20"/>
      <c r="D19" s="20"/>
      <c r="E19" s="111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13"/>
      <c r="R19" s="20" t="s">
        <v>5</v>
      </c>
      <c r="S19" s="20"/>
      <c r="T19" s="20"/>
      <c r="U19" s="20"/>
    </row>
    <row r="20" spans="1:23">
      <c r="A20" s="195" t="s">
        <v>2</v>
      </c>
      <c r="B20" s="16" t="s">
        <v>42</v>
      </c>
      <c r="C20" s="16"/>
      <c r="D20" s="16"/>
      <c r="E20" s="42">
        <v>1711676.1541134701</v>
      </c>
      <c r="F20" s="42">
        <v>201407.20069779779</v>
      </c>
      <c r="G20" s="42">
        <v>119730.8945483415</v>
      </c>
      <c r="H20" s="42">
        <v>345690.76341474749</v>
      </c>
      <c r="I20" s="42">
        <v>168468.2094667684</v>
      </c>
      <c r="J20" s="42">
        <v>163380.0827000367</v>
      </c>
      <c r="K20" s="42">
        <v>125693.0576332198</v>
      </c>
      <c r="L20" s="42">
        <v>145124.79655546491</v>
      </c>
      <c r="M20" s="42">
        <v>142507.89415408531</v>
      </c>
      <c r="N20" s="42">
        <v>178870.39122969509</v>
      </c>
      <c r="O20" s="42">
        <v>76828.769971797767</v>
      </c>
      <c r="P20" s="42">
        <v>40463.45795337703</v>
      </c>
      <c r="Q20" s="43">
        <v>3510.6357881384702</v>
      </c>
      <c r="R20" s="16" t="s">
        <v>42</v>
      </c>
      <c r="S20" s="16"/>
      <c r="T20" s="16"/>
      <c r="U20" s="195" t="s">
        <v>2</v>
      </c>
    </row>
    <row r="21" spans="1:23">
      <c r="A21" s="195"/>
      <c r="B21" s="20" t="s">
        <v>5</v>
      </c>
      <c r="C21" s="20"/>
      <c r="D21" s="20" t="s">
        <v>8</v>
      </c>
      <c r="E21" s="96">
        <v>1389815.533239</v>
      </c>
      <c r="F21" s="96">
        <v>154059.00026500001</v>
      </c>
      <c r="G21" s="96">
        <v>91040.830109000002</v>
      </c>
      <c r="H21" s="96">
        <v>252315.83525500001</v>
      </c>
      <c r="I21" s="96">
        <v>150531.625203</v>
      </c>
      <c r="J21" s="96">
        <v>145972.54053999999</v>
      </c>
      <c r="K21" s="96">
        <v>110274.39952799999</v>
      </c>
      <c r="L21" s="96">
        <v>114599.364254</v>
      </c>
      <c r="M21" s="96">
        <v>123546.08193499999</v>
      </c>
      <c r="N21" s="96">
        <v>154813.01590900001</v>
      </c>
      <c r="O21" s="96">
        <v>61595.147624999998</v>
      </c>
      <c r="P21" s="96">
        <v>31067.692616</v>
      </c>
      <c r="Q21" s="97">
        <v>0</v>
      </c>
      <c r="R21" s="20" t="s">
        <v>5</v>
      </c>
      <c r="S21" s="20"/>
      <c r="T21" s="20" t="s">
        <v>8</v>
      </c>
      <c r="U21" s="195"/>
    </row>
    <row r="22" spans="1:23">
      <c r="A22" s="195"/>
      <c r="B22" s="20" t="s">
        <v>5</v>
      </c>
      <c r="C22" s="20"/>
      <c r="D22" s="20" t="s">
        <v>9</v>
      </c>
      <c r="E22" s="96">
        <v>321860.62087447027</v>
      </c>
      <c r="F22" s="96">
        <v>47348.200432797727</v>
      </c>
      <c r="G22" s="96">
        <v>28690.064439341451</v>
      </c>
      <c r="H22" s="96">
        <v>93374.928159747564</v>
      </c>
      <c r="I22" s="96">
        <v>17936.584263768382</v>
      </c>
      <c r="J22" s="96">
        <v>17407.542160036741</v>
      </c>
      <c r="K22" s="96">
        <v>15418.65810521984</v>
      </c>
      <c r="L22" s="96">
        <v>30525.432301464869</v>
      </c>
      <c r="M22" s="96">
        <v>18961.812219085321</v>
      </c>
      <c r="N22" s="96">
        <v>24057.375320695141</v>
      </c>
      <c r="O22" s="96">
        <v>15233.62234679776</v>
      </c>
      <c r="P22" s="96">
        <v>9395.7653373770336</v>
      </c>
      <c r="Q22" s="97">
        <v>3510.6357881384702</v>
      </c>
      <c r="R22" s="20" t="s">
        <v>5</v>
      </c>
      <c r="S22" s="20"/>
      <c r="T22" s="20" t="s">
        <v>9</v>
      </c>
      <c r="U22" s="195"/>
    </row>
    <row r="23" spans="1:23">
      <c r="A23" s="195"/>
      <c r="B23" s="16" t="s">
        <v>10</v>
      </c>
      <c r="C23" s="16"/>
      <c r="D23" s="16"/>
      <c r="E23" s="42">
        <v>73.340311963628238</v>
      </c>
      <c r="F23" s="42">
        <v>0</v>
      </c>
      <c r="G23" s="42">
        <v>46.320197029659937</v>
      </c>
      <c r="H23" s="42">
        <v>5.7900246287074921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5.7900246287074921</v>
      </c>
      <c r="P23" s="42">
        <v>0</v>
      </c>
      <c r="Q23" s="43">
        <v>15.44006567655331</v>
      </c>
      <c r="R23" s="16" t="s">
        <v>10</v>
      </c>
      <c r="S23" s="115"/>
      <c r="T23" s="115"/>
      <c r="U23" s="195"/>
    </row>
    <row r="24" spans="1:23">
      <c r="A24" s="195"/>
      <c r="B24" s="20" t="s">
        <v>5</v>
      </c>
      <c r="C24" s="20"/>
      <c r="D24" s="20" t="s">
        <v>8</v>
      </c>
      <c r="E24" s="96">
        <v>0</v>
      </c>
      <c r="F24" s="96">
        <v>0</v>
      </c>
      <c r="G24" s="96">
        <v>0</v>
      </c>
      <c r="H24" s="96">
        <v>0</v>
      </c>
      <c r="I24" s="96">
        <v>0</v>
      </c>
      <c r="J24" s="96">
        <v>0</v>
      </c>
      <c r="K24" s="96">
        <v>0</v>
      </c>
      <c r="L24" s="96">
        <v>0</v>
      </c>
      <c r="M24" s="96">
        <v>0</v>
      </c>
      <c r="N24" s="96">
        <v>0</v>
      </c>
      <c r="O24" s="96">
        <v>0</v>
      </c>
      <c r="P24" s="96">
        <v>0</v>
      </c>
      <c r="Q24" s="97">
        <v>0</v>
      </c>
      <c r="R24" s="116" t="s">
        <v>5</v>
      </c>
      <c r="S24" s="116"/>
      <c r="T24" s="20" t="s">
        <v>8</v>
      </c>
      <c r="U24" s="195"/>
    </row>
    <row r="25" spans="1:23">
      <c r="A25" s="195"/>
      <c r="B25" s="20" t="s">
        <v>5</v>
      </c>
      <c r="C25" s="20"/>
      <c r="D25" s="20" t="s">
        <v>9</v>
      </c>
      <c r="E25" s="96">
        <v>73.340311963628238</v>
      </c>
      <c r="F25" s="96">
        <v>0</v>
      </c>
      <c r="G25" s="96">
        <v>46.320197029659937</v>
      </c>
      <c r="H25" s="96">
        <v>5.7900246287074921</v>
      </c>
      <c r="I25" s="96">
        <v>0</v>
      </c>
      <c r="J25" s="96">
        <v>0</v>
      </c>
      <c r="K25" s="96">
        <v>0</v>
      </c>
      <c r="L25" s="96">
        <v>0</v>
      </c>
      <c r="M25" s="96">
        <v>0</v>
      </c>
      <c r="N25" s="96">
        <v>0</v>
      </c>
      <c r="O25" s="96">
        <v>5.7900246287074921</v>
      </c>
      <c r="P25" s="96">
        <v>0</v>
      </c>
      <c r="Q25" s="97">
        <v>15.44006567655331</v>
      </c>
      <c r="R25" s="116" t="s">
        <v>5</v>
      </c>
      <c r="S25" s="116"/>
      <c r="T25" s="20" t="s">
        <v>9</v>
      </c>
      <c r="U25" s="195"/>
    </row>
    <row r="26" spans="1:23">
      <c r="A26" s="195"/>
      <c r="B26" s="16" t="s">
        <v>11</v>
      </c>
      <c r="C26" s="16"/>
      <c r="D26" s="16"/>
      <c r="E26" s="42">
        <v>824420.59832699993</v>
      </c>
      <c r="F26" s="42">
        <v>704576.50902699993</v>
      </c>
      <c r="G26" s="42">
        <v>0</v>
      </c>
      <c r="H26" s="42">
        <v>102954.942325</v>
      </c>
      <c r="I26" s="42">
        <v>1678.315337</v>
      </c>
      <c r="J26" s="42">
        <v>3328.4937599999998</v>
      </c>
      <c r="K26" s="42">
        <v>0</v>
      </c>
      <c r="L26" s="42">
        <v>1087.7327580000001</v>
      </c>
      <c r="M26" s="42">
        <v>7719.5</v>
      </c>
      <c r="N26" s="42">
        <v>0</v>
      </c>
      <c r="O26" s="42">
        <v>3075.1051200000002</v>
      </c>
      <c r="P26" s="42">
        <v>0</v>
      </c>
      <c r="Q26" s="43">
        <v>0</v>
      </c>
      <c r="R26" s="16" t="s">
        <v>11</v>
      </c>
      <c r="S26" s="16"/>
      <c r="T26" s="16"/>
      <c r="U26" s="195"/>
    </row>
    <row r="27" spans="1:23">
      <c r="A27" s="195"/>
      <c r="B27" s="20"/>
      <c r="C27" s="20"/>
      <c r="D27" s="20" t="s">
        <v>8</v>
      </c>
      <c r="E27" s="96">
        <v>824420.59832699993</v>
      </c>
      <c r="F27" s="96">
        <v>704576.50902699993</v>
      </c>
      <c r="G27" s="96">
        <v>0</v>
      </c>
      <c r="H27" s="96">
        <v>102954.942325</v>
      </c>
      <c r="I27" s="96">
        <v>1678.315337</v>
      </c>
      <c r="J27" s="96">
        <v>3328.4937599999998</v>
      </c>
      <c r="K27" s="96">
        <v>0</v>
      </c>
      <c r="L27" s="96">
        <v>1087.7327580000001</v>
      </c>
      <c r="M27" s="96">
        <v>7719.5</v>
      </c>
      <c r="N27" s="96">
        <v>0</v>
      </c>
      <c r="O27" s="96">
        <v>3075.1051200000002</v>
      </c>
      <c r="P27" s="96">
        <v>0</v>
      </c>
      <c r="Q27" s="97">
        <v>0</v>
      </c>
      <c r="R27" s="20"/>
      <c r="S27" s="20"/>
      <c r="T27" s="20" t="s">
        <v>8</v>
      </c>
      <c r="U27" s="195"/>
    </row>
    <row r="28" spans="1:23">
      <c r="A28" s="195"/>
      <c r="B28" s="20" t="s">
        <v>5</v>
      </c>
      <c r="C28" s="20"/>
      <c r="D28" s="20" t="s">
        <v>9</v>
      </c>
      <c r="E28" s="96">
        <v>0</v>
      </c>
      <c r="F28" s="96">
        <v>0</v>
      </c>
      <c r="G28" s="96">
        <v>0</v>
      </c>
      <c r="H28" s="96">
        <v>0</v>
      </c>
      <c r="I28" s="96">
        <v>0</v>
      </c>
      <c r="J28" s="96">
        <v>0</v>
      </c>
      <c r="K28" s="96">
        <v>0</v>
      </c>
      <c r="L28" s="96">
        <v>0</v>
      </c>
      <c r="M28" s="96">
        <v>0</v>
      </c>
      <c r="N28" s="96">
        <v>0</v>
      </c>
      <c r="O28" s="96">
        <v>0</v>
      </c>
      <c r="P28" s="96">
        <v>0</v>
      </c>
      <c r="Q28" s="97">
        <v>0</v>
      </c>
      <c r="R28" s="20" t="s">
        <v>5</v>
      </c>
      <c r="S28" s="20"/>
      <c r="T28" s="20" t="s">
        <v>9</v>
      </c>
      <c r="U28" s="195"/>
    </row>
    <row r="29" spans="1:23">
      <c r="A29" s="195"/>
      <c r="B29" s="16" t="s">
        <v>72</v>
      </c>
      <c r="C29" s="115"/>
      <c r="D29" s="115"/>
      <c r="E29" s="17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</v>
      </c>
      <c r="Q29" s="117">
        <v>0</v>
      </c>
      <c r="R29" s="16" t="s">
        <v>72</v>
      </c>
      <c r="S29" s="115"/>
      <c r="T29" s="115"/>
      <c r="U29" s="195"/>
    </row>
    <row r="30" spans="1:23">
      <c r="A30" s="195"/>
      <c r="B30" s="116" t="s">
        <v>5</v>
      </c>
      <c r="C30" s="116"/>
      <c r="D30" s="116" t="s">
        <v>8</v>
      </c>
      <c r="E30" s="21">
        <v>0</v>
      </c>
      <c r="F30" s="82">
        <v>0</v>
      </c>
      <c r="G30" s="82">
        <v>0</v>
      </c>
      <c r="H30" s="82">
        <v>0</v>
      </c>
      <c r="I30" s="82">
        <v>0</v>
      </c>
      <c r="J30" s="82">
        <v>0</v>
      </c>
      <c r="K30" s="82">
        <v>0</v>
      </c>
      <c r="L30" s="82">
        <v>0</v>
      </c>
      <c r="M30" s="82">
        <v>0</v>
      </c>
      <c r="N30" s="82">
        <v>0</v>
      </c>
      <c r="O30" s="82">
        <v>0</v>
      </c>
      <c r="P30" s="82">
        <v>0</v>
      </c>
      <c r="Q30" s="118">
        <v>0</v>
      </c>
      <c r="R30" s="116" t="s">
        <v>5</v>
      </c>
      <c r="S30" s="116"/>
      <c r="T30" s="116" t="s">
        <v>8</v>
      </c>
      <c r="U30" s="195"/>
    </row>
    <row r="31" spans="1:23">
      <c r="A31" s="195"/>
      <c r="B31" s="16" t="s">
        <v>43</v>
      </c>
      <c r="C31" s="16"/>
      <c r="D31" s="16"/>
      <c r="E31" s="42">
        <v>8210.745719999999</v>
      </c>
      <c r="F31" s="42">
        <v>0</v>
      </c>
      <c r="G31" s="42">
        <v>1980</v>
      </c>
      <c r="H31" s="42">
        <v>6230.745719999999</v>
      </c>
      <c r="I31" s="42">
        <v>0</v>
      </c>
      <c r="J31" s="42">
        <v>0</v>
      </c>
      <c r="K31" s="42">
        <v>0</v>
      </c>
      <c r="L31" s="42">
        <v>0</v>
      </c>
      <c r="M31" s="42">
        <v>0</v>
      </c>
      <c r="N31" s="42">
        <v>0</v>
      </c>
      <c r="O31" s="42">
        <v>0</v>
      </c>
      <c r="P31" s="42">
        <v>0</v>
      </c>
      <c r="Q31" s="43">
        <v>0</v>
      </c>
      <c r="R31" s="16" t="s">
        <v>43</v>
      </c>
      <c r="S31" s="16"/>
      <c r="T31" s="16"/>
      <c r="U31" s="195"/>
      <c r="V31" s="5"/>
      <c r="W31" s="5"/>
    </row>
    <row r="32" spans="1:23">
      <c r="A32" s="195"/>
      <c r="B32" s="20" t="s">
        <v>5</v>
      </c>
      <c r="C32" s="20"/>
      <c r="D32" s="20" t="s">
        <v>8</v>
      </c>
      <c r="E32" s="96">
        <v>6230.745719999999</v>
      </c>
      <c r="F32" s="96">
        <v>0</v>
      </c>
      <c r="G32" s="96">
        <v>0</v>
      </c>
      <c r="H32" s="96">
        <v>6230.745719999999</v>
      </c>
      <c r="I32" s="96">
        <v>0</v>
      </c>
      <c r="J32" s="96">
        <v>0</v>
      </c>
      <c r="K32" s="96">
        <v>0</v>
      </c>
      <c r="L32" s="96">
        <v>0</v>
      </c>
      <c r="M32" s="96">
        <v>0</v>
      </c>
      <c r="N32" s="96">
        <v>0</v>
      </c>
      <c r="O32" s="96">
        <v>0</v>
      </c>
      <c r="P32" s="96">
        <v>0</v>
      </c>
      <c r="Q32" s="97">
        <v>0</v>
      </c>
      <c r="R32" s="20" t="s">
        <v>5</v>
      </c>
      <c r="S32" s="20"/>
      <c r="T32" s="20" t="s">
        <v>8</v>
      </c>
      <c r="U32" s="195"/>
    </row>
    <row r="33" spans="1:21">
      <c r="A33" s="195"/>
      <c r="B33" s="20" t="s">
        <v>5</v>
      </c>
      <c r="C33" s="20"/>
      <c r="D33" s="20" t="s">
        <v>9</v>
      </c>
      <c r="E33" s="96">
        <v>1980</v>
      </c>
      <c r="F33" s="96">
        <v>0</v>
      </c>
      <c r="G33" s="96">
        <v>1980</v>
      </c>
      <c r="H33" s="96">
        <v>0</v>
      </c>
      <c r="I33" s="96">
        <v>0</v>
      </c>
      <c r="J33" s="96">
        <v>0</v>
      </c>
      <c r="K33" s="96">
        <v>0</v>
      </c>
      <c r="L33" s="96">
        <v>0</v>
      </c>
      <c r="M33" s="96">
        <v>0</v>
      </c>
      <c r="N33" s="96">
        <v>0</v>
      </c>
      <c r="O33" s="96">
        <v>0</v>
      </c>
      <c r="P33" s="96">
        <v>0</v>
      </c>
      <c r="Q33" s="97">
        <v>0</v>
      </c>
      <c r="R33" s="20" t="s">
        <v>5</v>
      </c>
      <c r="S33" s="20"/>
      <c r="T33" s="20" t="s">
        <v>9</v>
      </c>
      <c r="U33" s="195"/>
    </row>
    <row r="34" spans="1:21">
      <c r="A34" s="195"/>
      <c r="B34" s="119" t="s">
        <v>5</v>
      </c>
      <c r="C34" s="119" t="s">
        <v>16</v>
      </c>
      <c r="D34" s="119"/>
      <c r="E34" s="120">
        <v>7702.8432479999992</v>
      </c>
      <c r="F34" s="150">
        <v>0</v>
      </c>
      <c r="G34" s="150">
        <v>1980</v>
      </c>
      <c r="H34" s="150">
        <v>5722.8432479999992</v>
      </c>
      <c r="I34" s="150">
        <v>0</v>
      </c>
      <c r="J34" s="150">
        <v>0</v>
      </c>
      <c r="K34" s="150">
        <v>0</v>
      </c>
      <c r="L34" s="150">
        <v>0</v>
      </c>
      <c r="M34" s="150">
        <v>0</v>
      </c>
      <c r="N34" s="150">
        <v>0</v>
      </c>
      <c r="O34" s="150">
        <v>0</v>
      </c>
      <c r="P34" s="150">
        <v>0</v>
      </c>
      <c r="Q34" s="124">
        <v>0</v>
      </c>
      <c r="R34" s="119" t="s">
        <v>5</v>
      </c>
      <c r="S34" s="119" t="s">
        <v>16</v>
      </c>
      <c r="T34" s="119"/>
      <c r="U34" s="195"/>
    </row>
    <row r="35" spans="1:21">
      <c r="A35" s="195"/>
      <c r="B35" s="20" t="s">
        <v>5</v>
      </c>
      <c r="C35" s="20"/>
      <c r="D35" s="20" t="s">
        <v>8</v>
      </c>
      <c r="E35" s="21">
        <v>5722.8432479999992</v>
      </c>
      <c r="F35" s="82">
        <v>0</v>
      </c>
      <c r="G35" s="82">
        <v>0</v>
      </c>
      <c r="H35" s="82">
        <v>5722.8432479999992</v>
      </c>
      <c r="I35" s="82">
        <v>0</v>
      </c>
      <c r="J35" s="82">
        <v>0</v>
      </c>
      <c r="K35" s="82">
        <v>0</v>
      </c>
      <c r="L35" s="82">
        <v>0</v>
      </c>
      <c r="M35" s="82">
        <v>0</v>
      </c>
      <c r="N35" s="82">
        <v>0</v>
      </c>
      <c r="O35" s="82">
        <v>0</v>
      </c>
      <c r="P35" s="82">
        <v>0</v>
      </c>
      <c r="Q35" s="118">
        <v>0</v>
      </c>
      <c r="R35" s="20" t="s">
        <v>5</v>
      </c>
      <c r="S35" s="20"/>
      <c r="T35" s="20" t="s">
        <v>8</v>
      </c>
      <c r="U35" s="195"/>
    </row>
    <row r="36" spans="1:21">
      <c r="A36" s="195"/>
      <c r="B36" s="20" t="s">
        <v>5</v>
      </c>
      <c r="C36" s="20"/>
      <c r="D36" s="20" t="s">
        <v>9</v>
      </c>
      <c r="E36" s="21">
        <v>1980</v>
      </c>
      <c r="F36" s="82">
        <v>0</v>
      </c>
      <c r="G36" s="82">
        <v>1980</v>
      </c>
      <c r="H36" s="82">
        <v>0</v>
      </c>
      <c r="I36" s="82">
        <v>0</v>
      </c>
      <c r="J36" s="82">
        <v>0</v>
      </c>
      <c r="K36" s="82">
        <v>0</v>
      </c>
      <c r="L36" s="82">
        <v>0</v>
      </c>
      <c r="M36" s="82">
        <v>0</v>
      </c>
      <c r="N36" s="82">
        <v>0</v>
      </c>
      <c r="O36" s="82">
        <v>0</v>
      </c>
      <c r="P36" s="82">
        <v>0</v>
      </c>
      <c r="Q36" s="118">
        <v>0</v>
      </c>
      <c r="R36" s="20" t="s">
        <v>5</v>
      </c>
      <c r="S36" s="20"/>
      <c r="T36" s="20" t="s">
        <v>9</v>
      </c>
      <c r="U36" s="195"/>
    </row>
    <row r="37" spans="1:21">
      <c r="A37" s="195"/>
      <c r="B37" s="119"/>
      <c r="C37" s="119" t="s">
        <v>17</v>
      </c>
      <c r="D37" s="119"/>
      <c r="E37" s="120">
        <v>507.90247199999999</v>
      </c>
      <c r="F37" s="150">
        <v>0</v>
      </c>
      <c r="G37" s="150">
        <v>0</v>
      </c>
      <c r="H37" s="150">
        <v>507.90247199999999</v>
      </c>
      <c r="I37" s="150">
        <v>0</v>
      </c>
      <c r="J37" s="150">
        <v>0</v>
      </c>
      <c r="K37" s="150">
        <v>0</v>
      </c>
      <c r="L37" s="150">
        <v>0</v>
      </c>
      <c r="M37" s="150">
        <v>0</v>
      </c>
      <c r="N37" s="150">
        <v>0</v>
      </c>
      <c r="O37" s="150">
        <v>0</v>
      </c>
      <c r="P37" s="150">
        <v>0</v>
      </c>
      <c r="Q37" s="124">
        <v>0</v>
      </c>
      <c r="R37" s="119"/>
      <c r="S37" s="119" t="s">
        <v>17</v>
      </c>
      <c r="T37" s="119"/>
      <c r="U37" s="195"/>
    </row>
    <row r="38" spans="1:21">
      <c r="A38" s="195"/>
      <c r="B38" s="20"/>
      <c r="C38" s="20"/>
      <c r="D38" s="20" t="s">
        <v>8</v>
      </c>
      <c r="E38" s="21">
        <v>507.90247199999999</v>
      </c>
      <c r="F38" s="82">
        <v>0</v>
      </c>
      <c r="G38" s="82">
        <v>0</v>
      </c>
      <c r="H38" s="82">
        <v>507.90247199999999</v>
      </c>
      <c r="I38" s="82">
        <v>0</v>
      </c>
      <c r="J38" s="82">
        <v>0</v>
      </c>
      <c r="K38" s="82">
        <v>0</v>
      </c>
      <c r="L38" s="82">
        <v>0</v>
      </c>
      <c r="M38" s="82">
        <v>0</v>
      </c>
      <c r="N38" s="82">
        <v>0</v>
      </c>
      <c r="O38" s="82">
        <v>0</v>
      </c>
      <c r="P38" s="82">
        <v>0</v>
      </c>
      <c r="Q38" s="118">
        <v>0</v>
      </c>
      <c r="R38" s="20"/>
      <c r="S38" s="20"/>
      <c r="T38" s="20" t="s">
        <v>8</v>
      </c>
      <c r="U38" s="195"/>
    </row>
    <row r="39" spans="1:21">
      <c r="A39" s="195"/>
      <c r="B39" s="20"/>
      <c r="C39" s="20"/>
      <c r="D39" s="20" t="s">
        <v>9</v>
      </c>
      <c r="E39" s="21">
        <v>0</v>
      </c>
      <c r="F39" s="82">
        <v>0</v>
      </c>
      <c r="G39" s="82">
        <v>0</v>
      </c>
      <c r="H39" s="82">
        <v>0</v>
      </c>
      <c r="I39" s="82">
        <v>0</v>
      </c>
      <c r="J39" s="82">
        <v>0</v>
      </c>
      <c r="K39" s="82">
        <v>0</v>
      </c>
      <c r="L39" s="82">
        <v>0</v>
      </c>
      <c r="M39" s="82">
        <v>0</v>
      </c>
      <c r="N39" s="82">
        <v>0</v>
      </c>
      <c r="O39" s="82">
        <v>0</v>
      </c>
      <c r="P39" s="82">
        <v>0</v>
      </c>
      <c r="Q39" s="118">
        <v>0</v>
      </c>
      <c r="R39" s="20"/>
      <c r="S39" s="20"/>
      <c r="T39" s="20" t="s">
        <v>9</v>
      </c>
      <c r="U39" s="195"/>
    </row>
    <row r="40" spans="1:21">
      <c r="A40" s="195"/>
      <c r="B40" s="119"/>
      <c r="C40" s="119" t="s">
        <v>19</v>
      </c>
      <c r="D40" s="119"/>
      <c r="E40" s="120">
        <v>0</v>
      </c>
      <c r="F40" s="150">
        <v>0</v>
      </c>
      <c r="G40" s="150">
        <v>0</v>
      </c>
      <c r="H40" s="150">
        <v>0</v>
      </c>
      <c r="I40" s="150">
        <v>0</v>
      </c>
      <c r="J40" s="150">
        <v>0</v>
      </c>
      <c r="K40" s="150">
        <v>0</v>
      </c>
      <c r="L40" s="150">
        <v>0</v>
      </c>
      <c r="M40" s="150">
        <v>0</v>
      </c>
      <c r="N40" s="150">
        <v>0</v>
      </c>
      <c r="O40" s="150">
        <v>0</v>
      </c>
      <c r="P40" s="150">
        <v>0</v>
      </c>
      <c r="Q40" s="124">
        <v>0</v>
      </c>
      <c r="R40" s="119"/>
      <c r="S40" s="119" t="s">
        <v>19</v>
      </c>
      <c r="T40" s="119"/>
      <c r="U40" s="195"/>
    </row>
    <row r="41" spans="1:21">
      <c r="A41" s="195"/>
      <c r="B41" s="20"/>
      <c r="C41" s="20"/>
      <c r="D41" s="20" t="s">
        <v>8</v>
      </c>
      <c r="E41" s="21">
        <v>0</v>
      </c>
      <c r="F41" s="82">
        <v>0</v>
      </c>
      <c r="G41" s="82">
        <v>0</v>
      </c>
      <c r="H41" s="82">
        <v>0</v>
      </c>
      <c r="I41" s="82">
        <v>0</v>
      </c>
      <c r="J41" s="82">
        <v>0</v>
      </c>
      <c r="K41" s="82">
        <v>0</v>
      </c>
      <c r="L41" s="82">
        <v>0</v>
      </c>
      <c r="M41" s="82">
        <v>0</v>
      </c>
      <c r="N41" s="82">
        <v>0</v>
      </c>
      <c r="O41" s="82">
        <v>0</v>
      </c>
      <c r="P41" s="82">
        <v>0</v>
      </c>
      <c r="Q41" s="118">
        <v>0</v>
      </c>
      <c r="R41" s="20"/>
      <c r="S41" s="20"/>
      <c r="T41" s="20" t="s">
        <v>8</v>
      </c>
      <c r="U41" s="195"/>
    </row>
    <row r="42" spans="1:21">
      <c r="A42" s="195"/>
      <c r="B42" s="20"/>
      <c r="C42" s="20"/>
      <c r="D42" s="20" t="s">
        <v>9</v>
      </c>
      <c r="E42" s="21">
        <v>0</v>
      </c>
      <c r="F42" s="82">
        <v>0</v>
      </c>
      <c r="G42" s="82">
        <v>0</v>
      </c>
      <c r="H42" s="82">
        <v>0</v>
      </c>
      <c r="I42" s="82">
        <v>0</v>
      </c>
      <c r="J42" s="82">
        <v>0</v>
      </c>
      <c r="K42" s="82">
        <v>0</v>
      </c>
      <c r="L42" s="82">
        <v>0</v>
      </c>
      <c r="M42" s="82">
        <v>0</v>
      </c>
      <c r="N42" s="82">
        <v>0</v>
      </c>
      <c r="O42" s="82">
        <v>0</v>
      </c>
      <c r="P42" s="82">
        <v>0</v>
      </c>
      <c r="Q42" s="118">
        <v>0</v>
      </c>
      <c r="R42" s="20"/>
      <c r="S42" s="20"/>
      <c r="T42" s="20" t="s">
        <v>9</v>
      </c>
      <c r="U42" s="195"/>
    </row>
    <row r="43" spans="1:21">
      <c r="A43" s="195"/>
      <c r="B43" s="119"/>
      <c r="C43" s="119" t="s">
        <v>22</v>
      </c>
      <c r="D43" s="119"/>
      <c r="E43" s="120">
        <v>0</v>
      </c>
      <c r="F43" s="150">
        <v>0</v>
      </c>
      <c r="G43" s="150">
        <v>0</v>
      </c>
      <c r="H43" s="150">
        <v>0</v>
      </c>
      <c r="I43" s="150">
        <v>0</v>
      </c>
      <c r="J43" s="150">
        <v>0</v>
      </c>
      <c r="K43" s="150">
        <v>0</v>
      </c>
      <c r="L43" s="150">
        <v>0</v>
      </c>
      <c r="M43" s="150">
        <v>0</v>
      </c>
      <c r="N43" s="150">
        <v>0</v>
      </c>
      <c r="O43" s="150">
        <v>0</v>
      </c>
      <c r="P43" s="150">
        <v>0</v>
      </c>
      <c r="Q43" s="124">
        <v>0</v>
      </c>
      <c r="R43" s="119"/>
      <c r="S43" s="119" t="s">
        <v>22</v>
      </c>
      <c r="T43" s="119"/>
      <c r="U43" s="195"/>
    </row>
    <row r="44" spans="1:21">
      <c r="A44" s="195"/>
      <c r="B44" s="20"/>
      <c r="C44" s="20"/>
      <c r="D44" s="20" t="s">
        <v>8</v>
      </c>
      <c r="E44" s="21">
        <v>0</v>
      </c>
      <c r="F44" s="82">
        <v>0</v>
      </c>
      <c r="G44" s="82">
        <v>0</v>
      </c>
      <c r="H44" s="82">
        <v>0</v>
      </c>
      <c r="I44" s="82">
        <v>0</v>
      </c>
      <c r="J44" s="82">
        <v>0</v>
      </c>
      <c r="K44" s="82">
        <v>0</v>
      </c>
      <c r="L44" s="82">
        <v>0</v>
      </c>
      <c r="M44" s="82">
        <v>0</v>
      </c>
      <c r="N44" s="82">
        <v>0</v>
      </c>
      <c r="O44" s="82">
        <v>0</v>
      </c>
      <c r="P44" s="82">
        <v>0</v>
      </c>
      <c r="Q44" s="118">
        <v>0</v>
      </c>
      <c r="R44" s="20"/>
      <c r="S44" s="20"/>
      <c r="T44" s="20" t="s">
        <v>8</v>
      </c>
      <c r="U44" s="195"/>
    </row>
    <row r="45" spans="1:21">
      <c r="A45" s="195"/>
      <c r="B45" s="20"/>
      <c r="C45" s="20"/>
      <c r="D45" s="20" t="s">
        <v>9</v>
      </c>
      <c r="E45" s="21">
        <v>0</v>
      </c>
      <c r="F45" s="82">
        <v>0</v>
      </c>
      <c r="G45" s="82">
        <v>0</v>
      </c>
      <c r="H45" s="82">
        <v>0</v>
      </c>
      <c r="I45" s="82">
        <v>0</v>
      </c>
      <c r="J45" s="82">
        <v>0</v>
      </c>
      <c r="K45" s="82">
        <v>0</v>
      </c>
      <c r="L45" s="82">
        <v>0</v>
      </c>
      <c r="M45" s="82">
        <v>0</v>
      </c>
      <c r="N45" s="82">
        <v>0</v>
      </c>
      <c r="O45" s="82">
        <v>0</v>
      </c>
      <c r="P45" s="82">
        <v>0</v>
      </c>
      <c r="Q45" s="118">
        <v>0</v>
      </c>
      <c r="R45" s="20"/>
      <c r="S45" s="20"/>
      <c r="T45" s="20" t="s">
        <v>9</v>
      </c>
      <c r="U45" s="195"/>
    </row>
    <row r="46" spans="1:21">
      <c r="A46" s="195"/>
      <c r="B46" s="123"/>
      <c r="C46" s="119" t="s">
        <v>63</v>
      </c>
      <c r="D46" s="123"/>
      <c r="E46" s="120">
        <v>0</v>
      </c>
      <c r="F46" s="150">
        <v>0</v>
      </c>
      <c r="G46" s="150">
        <v>0</v>
      </c>
      <c r="H46" s="150">
        <v>0</v>
      </c>
      <c r="I46" s="150">
        <v>0</v>
      </c>
      <c r="J46" s="150">
        <v>0</v>
      </c>
      <c r="K46" s="150">
        <v>0</v>
      </c>
      <c r="L46" s="150">
        <v>0</v>
      </c>
      <c r="M46" s="150">
        <v>0</v>
      </c>
      <c r="N46" s="150">
        <v>0</v>
      </c>
      <c r="O46" s="150">
        <v>0</v>
      </c>
      <c r="P46" s="150">
        <v>0</v>
      </c>
      <c r="Q46" s="124">
        <v>0</v>
      </c>
      <c r="R46" s="123"/>
      <c r="S46" s="119" t="s">
        <v>63</v>
      </c>
      <c r="T46" s="123"/>
      <c r="U46" s="195"/>
    </row>
    <row r="47" spans="1:21">
      <c r="A47" s="195"/>
      <c r="B47" s="20" t="s">
        <v>5</v>
      </c>
      <c r="C47" s="20"/>
      <c r="D47" s="20" t="s">
        <v>8</v>
      </c>
      <c r="E47" s="21">
        <v>0</v>
      </c>
      <c r="F47" s="82">
        <v>0</v>
      </c>
      <c r="G47" s="82">
        <v>0</v>
      </c>
      <c r="H47" s="82">
        <v>0</v>
      </c>
      <c r="I47" s="82">
        <v>0</v>
      </c>
      <c r="J47" s="82">
        <v>0</v>
      </c>
      <c r="K47" s="82">
        <v>0</v>
      </c>
      <c r="L47" s="82">
        <v>0</v>
      </c>
      <c r="M47" s="82">
        <v>0</v>
      </c>
      <c r="N47" s="82">
        <v>0</v>
      </c>
      <c r="O47" s="82">
        <v>0</v>
      </c>
      <c r="P47" s="82">
        <v>0</v>
      </c>
      <c r="Q47" s="118">
        <v>0</v>
      </c>
      <c r="R47" s="20" t="s">
        <v>5</v>
      </c>
      <c r="S47" s="20"/>
      <c r="T47" s="20" t="s">
        <v>8</v>
      </c>
      <c r="U47" s="195"/>
    </row>
    <row r="48" spans="1:21">
      <c r="A48" s="195"/>
      <c r="B48" s="20"/>
      <c r="C48" s="20"/>
      <c r="D48" s="20" t="s">
        <v>9</v>
      </c>
      <c r="E48" s="21">
        <v>0</v>
      </c>
      <c r="F48" s="82">
        <v>0</v>
      </c>
      <c r="G48" s="82">
        <v>0</v>
      </c>
      <c r="H48" s="82">
        <v>0</v>
      </c>
      <c r="I48" s="82">
        <v>0</v>
      </c>
      <c r="J48" s="82">
        <v>0</v>
      </c>
      <c r="K48" s="82">
        <v>0</v>
      </c>
      <c r="L48" s="82">
        <v>0</v>
      </c>
      <c r="M48" s="82">
        <v>0</v>
      </c>
      <c r="N48" s="82">
        <v>0</v>
      </c>
      <c r="O48" s="82">
        <v>0</v>
      </c>
      <c r="P48" s="82">
        <v>0</v>
      </c>
      <c r="Q48" s="118">
        <v>0</v>
      </c>
      <c r="R48" s="20"/>
      <c r="S48" s="20"/>
      <c r="T48" s="20" t="s">
        <v>9</v>
      </c>
      <c r="U48" s="195"/>
    </row>
    <row r="49" spans="1:23">
      <c r="A49" s="195"/>
      <c r="B49" s="119"/>
      <c r="C49" s="119" t="s">
        <v>24</v>
      </c>
      <c r="D49" s="119"/>
      <c r="E49" s="120">
        <v>0</v>
      </c>
      <c r="F49" s="150">
        <v>0</v>
      </c>
      <c r="G49" s="150">
        <v>0</v>
      </c>
      <c r="H49" s="150">
        <v>0</v>
      </c>
      <c r="I49" s="150">
        <v>0</v>
      </c>
      <c r="J49" s="150">
        <v>0</v>
      </c>
      <c r="K49" s="150">
        <v>0</v>
      </c>
      <c r="L49" s="150">
        <v>0</v>
      </c>
      <c r="M49" s="150">
        <v>0</v>
      </c>
      <c r="N49" s="150">
        <v>0</v>
      </c>
      <c r="O49" s="150">
        <v>0</v>
      </c>
      <c r="P49" s="150">
        <v>0</v>
      </c>
      <c r="Q49" s="124">
        <v>0</v>
      </c>
      <c r="R49" s="123"/>
      <c r="S49" s="119" t="s">
        <v>24</v>
      </c>
      <c r="T49" s="119"/>
      <c r="U49" s="195"/>
    </row>
    <row r="50" spans="1:23">
      <c r="A50" s="195"/>
      <c r="B50" s="20" t="s">
        <v>5</v>
      </c>
      <c r="C50" s="20"/>
      <c r="D50" s="20" t="s">
        <v>9</v>
      </c>
      <c r="E50" s="21">
        <v>0</v>
      </c>
      <c r="F50" s="82">
        <v>0</v>
      </c>
      <c r="G50" s="82">
        <v>0</v>
      </c>
      <c r="H50" s="82">
        <v>0</v>
      </c>
      <c r="I50" s="82">
        <v>0</v>
      </c>
      <c r="J50" s="82">
        <v>0</v>
      </c>
      <c r="K50" s="82">
        <v>0</v>
      </c>
      <c r="L50" s="82">
        <v>0</v>
      </c>
      <c r="M50" s="82">
        <v>0</v>
      </c>
      <c r="N50" s="82">
        <v>0</v>
      </c>
      <c r="O50" s="82">
        <v>0</v>
      </c>
      <c r="P50" s="82">
        <v>0</v>
      </c>
      <c r="Q50" s="118">
        <v>0</v>
      </c>
      <c r="R50" s="116" t="s">
        <v>5</v>
      </c>
      <c r="S50" s="20"/>
      <c r="T50" s="20" t="s">
        <v>9</v>
      </c>
      <c r="U50" s="195"/>
    </row>
    <row r="51" spans="1:23">
      <c r="A51" s="195"/>
      <c r="B51" s="119" t="s">
        <v>5</v>
      </c>
      <c r="C51" s="119" t="s">
        <v>60</v>
      </c>
      <c r="D51" s="119"/>
      <c r="E51" s="120">
        <v>0</v>
      </c>
      <c r="F51" s="150">
        <v>0</v>
      </c>
      <c r="G51" s="150">
        <v>0</v>
      </c>
      <c r="H51" s="150">
        <v>0</v>
      </c>
      <c r="I51" s="150">
        <v>0</v>
      </c>
      <c r="J51" s="150">
        <v>0</v>
      </c>
      <c r="K51" s="150">
        <v>0</v>
      </c>
      <c r="L51" s="150">
        <v>0</v>
      </c>
      <c r="M51" s="150">
        <v>0</v>
      </c>
      <c r="N51" s="150">
        <v>0</v>
      </c>
      <c r="O51" s="150">
        <v>0</v>
      </c>
      <c r="P51" s="150">
        <v>0</v>
      </c>
      <c r="Q51" s="124">
        <v>0</v>
      </c>
      <c r="R51" s="123" t="s">
        <v>5</v>
      </c>
      <c r="S51" s="119" t="s">
        <v>47</v>
      </c>
      <c r="T51" s="119"/>
      <c r="U51" s="195"/>
    </row>
    <row r="52" spans="1:23">
      <c r="A52" s="195"/>
      <c r="B52" s="20"/>
      <c r="C52" s="20"/>
      <c r="D52" s="20" t="s">
        <v>8</v>
      </c>
      <c r="E52" s="21">
        <v>0</v>
      </c>
      <c r="F52" s="82">
        <v>0</v>
      </c>
      <c r="G52" s="82">
        <v>0</v>
      </c>
      <c r="H52" s="82">
        <v>0</v>
      </c>
      <c r="I52" s="82">
        <v>0</v>
      </c>
      <c r="J52" s="82">
        <v>0</v>
      </c>
      <c r="K52" s="82">
        <v>0</v>
      </c>
      <c r="L52" s="82">
        <v>0</v>
      </c>
      <c r="M52" s="82">
        <v>0</v>
      </c>
      <c r="N52" s="82">
        <v>0</v>
      </c>
      <c r="O52" s="82">
        <v>0</v>
      </c>
      <c r="P52" s="82">
        <v>0</v>
      </c>
      <c r="Q52" s="118">
        <v>0</v>
      </c>
      <c r="R52" s="116"/>
      <c r="S52" s="20"/>
      <c r="T52" s="20" t="s">
        <v>8</v>
      </c>
      <c r="U52" s="195"/>
    </row>
    <row r="53" spans="1:23">
      <c r="A53" s="195"/>
      <c r="B53" s="119"/>
      <c r="C53" s="119" t="s">
        <v>25</v>
      </c>
      <c r="D53" s="119"/>
      <c r="E53" s="120">
        <v>0</v>
      </c>
      <c r="F53" s="150">
        <v>0</v>
      </c>
      <c r="G53" s="150">
        <v>0</v>
      </c>
      <c r="H53" s="150">
        <v>0</v>
      </c>
      <c r="I53" s="150">
        <v>0</v>
      </c>
      <c r="J53" s="150">
        <v>0</v>
      </c>
      <c r="K53" s="150">
        <v>0</v>
      </c>
      <c r="L53" s="150">
        <v>0</v>
      </c>
      <c r="M53" s="150">
        <v>0</v>
      </c>
      <c r="N53" s="150">
        <v>0</v>
      </c>
      <c r="O53" s="150">
        <v>0</v>
      </c>
      <c r="P53" s="150">
        <v>0</v>
      </c>
      <c r="Q53" s="124">
        <v>0</v>
      </c>
      <c r="R53" s="119"/>
      <c r="S53" s="119" t="s">
        <v>25</v>
      </c>
      <c r="T53" s="119"/>
      <c r="U53" s="195"/>
    </row>
    <row r="54" spans="1:23">
      <c r="A54" s="195"/>
      <c r="B54" s="20"/>
      <c r="C54" s="20"/>
      <c r="D54" s="20" t="s">
        <v>8</v>
      </c>
      <c r="E54" s="21">
        <v>0</v>
      </c>
      <c r="F54" s="82">
        <v>0</v>
      </c>
      <c r="G54" s="82">
        <v>0</v>
      </c>
      <c r="H54" s="82">
        <v>0</v>
      </c>
      <c r="I54" s="82">
        <v>0</v>
      </c>
      <c r="J54" s="82">
        <v>0</v>
      </c>
      <c r="K54" s="82">
        <v>0</v>
      </c>
      <c r="L54" s="82">
        <v>0</v>
      </c>
      <c r="M54" s="82">
        <v>0</v>
      </c>
      <c r="N54" s="82">
        <v>0</v>
      </c>
      <c r="O54" s="82">
        <v>0</v>
      </c>
      <c r="P54" s="82">
        <v>0</v>
      </c>
      <c r="Q54" s="118">
        <v>0</v>
      </c>
      <c r="R54" s="20"/>
      <c r="S54" s="20"/>
      <c r="T54" s="20" t="s">
        <v>8</v>
      </c>
      <c r="U54" s="195"/>
    </row>
    <row r="55" spans="1:23">
      <c r="A55" s="195"/>
      <c r="B55" s="20"/>
      <c r="C55" s="20"/>
      <c r="D55" s="20" t="s">
        <v>9</v>
      </c>
      <c r="E55" s="21">
        <v>0</v>
      </c>
      <c r="F55" s="82">
        <v>0</v>
      </c>
      <c r="G55" s="82">
        <v>0</v>
      </c>
      <c r="H55" s="82">
        <v>0</v>
      </c>
      <c r="I55" s="82">
        <v>0</v>
      </c>
      <c r="J55" s="82">
        <v>0</v>
      </c>
      <c r="K55" s="82">
        <v>0</v>
      </c>
      <c r="L55" s="82">
        <v>0</v>
      </c>
      <c r="M55" s="82">
        <v>0</v>
      </c>
      <c r="N55" s="82">
        <v>0</v>
      </c>
      <c r="O55" s="82">
        <v>0</v>
      </c>
      <c r="P55" s="82">
        <v>0</v>
      </c>
      <c r="Q55" s="118">
        <v>0</v>
      </c>
      <c r="R55" s="20"/>
      <c r="S55" s="20"/>
      <c r="T55" s="20" t="s">
        <v>9</v>
      </c>
      <c r="U55" s="195"/>
    </row>
    <row r="56" spans="1:23">
      <c r="A56" s="195"/>
      <c r="B56" s="119"/>
      <c r="C56" s="119" t="s">
        <v>26</v>
      </c>
      <c r="D56" s="119"/>
      <c r="E56" s="120">
        <v>0</v>
      </c>
      <c r="F56" s="150">
        <v>0</v>
      </c>
      <c r="G56" s="150">
        <v>0</v>
      </c>
      <c r="H56" s="150">
        <v>0</v>
      </c>
      <c r="I56" s="150">
        <v>0</v>
      </c>
      <c r="J56" s="150">
        <v>0</v>
      </c>
      <c r="K56" s="150">
        <v>0</v>
      </c>
      <c r="L56" s="150">
        <v>0</v>
      </c>
      <c r="M56" s="150">
        <v>0</v>
      </c>
      <c r="N56" s="150">
        <v>0</v>
      </c>
      <c r="O56" s="150">
        <v>0</v>
      </c>
      <c r="P56" s="150">
        <v>0</v>
      </c>
      <c r="Q56" s="124">
        <v>0</v>
      </c>
      <c r="R56" s="119"/>
      <c r="S56" s="119" t="s">
        <v>26</v>
      </c>
      <c r="T56" s="119"/>
      <c r="U56" s="195"/>
    </row>
    <row r="57" spans="1:23">
      <c r="A57" s="195"/>
      <c r="B57" s="20"/>
      <c r="C57" s="20"/>
      <c r="D57" s="20" t="s">
        <v>8</v>
      </c>
      <c r="E57" s="21">
        <v>0</v>
      </c>
      <c r="F57" s="82">
        <v>0</v>
      </c>
      <c r="G57" s="82">
        <v>0</v>
      </c>
      <c r="H57" s="82">
        <v>0</v>
      </c>
      <c r="I57" s="82">
        <v>0</v>
      </c>
      <c r="J57" s="82">
        <v>0</v>
      </c>
      <c r="K57" s="82">
        <v>0</v>
      </c>
      <c r="L57" s="82">
        <v>0</v>
      </c>
      <c r="M57" s="82">
        <v>0</v>
      </c>
      <c r="N57" s="82">
        <v>0</v>
      </c>
      <c r="O57" s="82">
        <v>0</v>
      </c>
      <c r="P57" s="82">
        <v>0</v>
      </c>
      <c r="Q57" s="118">
        <v>0</v>
      </c>
      <c r="R57" s="20"/>
      <c r="S57" s="20"/>
      <c r="T57" s="20" t="s">
        <v>8</v>
      </c>
      <c r="U57" s="195"/>
    </row>
    <row r="58" spans="1:23">
      <c r="A58" s="195"/>
      <c r="B58" s="16" t="s">
        <v>27</v>
      </c>
      <c r="C58" s="16"/>
      <c r="D58" s="16"/>
      <c r="E58" s="42">
        <v>35248.766240851117</v>
      </c>
      <c r="F58" s="42">
        <v>1213.341934860418</v>
      </c>
      <c r="G58" s="42">
        <v>11832.343673084721</v>
      </c>
      <c r="H58" s="42">
        <v>4157.8915149271197</v>
      </c>
      <c r="I58" s="42">
        <v>0</v>
      </c>
      <c r="J58" s="42">
        <v>0</v>
      </c>
      <c r="K58" s="42">
        <v>0</v>
      </c>
      <c r="L58" s="42">
        <v>0</v>
      </c>
      <c r="M58" s="42">
        <v>0</v>
      </c>
      <c r="N58" s="42">
        <v>322.02274985535939</v>
      </c>
      <c r="O58" s="42">
        <v>17723.1663681235</v>
      </c>
      <c r="P58" s="42">
        <v>0</v>
      </c>
      <c r="Q58" s="43">
        <v>0</v>
      </c>
      <c r="R58" s="16" t="s">
        <v>27</v>
      </c>
      <c r="S58" s="16"/>
      <c r="T58" s="16"/>
      <c r="U58" s="195"/>
      <c r="V58" s="5"/>
      <c r="W58" s="5"/>
    </row>
    <row r="59" spans="1:23">
      <c r="A59" s="195"/>
      <c r="B59" s="20" t="s">
        <v>5</v>
      </c>
      <c r="C59" s="20"/>
      <c r="D59" s="20" t="s">
        <v>8</v>
      </c>
      <c r="E59" s="96">
        <v>32426.216364352189</v>
      </c>
      <c r="F59" s="96">
        <v>0</v>
      </c>
      <c r="G59" s="96">
        <v>11501.203161972189</v>
      </c>
      <c r="H59" s="96">
        <v>3201.8468342564911</v>
      </c>
      <c r="I59" s="96">
        <v>0</v>
      </c>
      <c r="J59" s="96">
        <v>0</v>
      </c>
      <c r="K59" s="96">
        <v>0</v>
      </c>
      <c r="L59" s="96">
        <v>0</v>
      </c>
      <c r="M59" s="96">
        <v>0</v>
      </c>
      <c r="N59" s="96">
        <v>0</v>
      </c>
      <c r="O59" s="96">
        <v>17723.1663681235</v>
      </c>
      <c r="P59" s="96">
        <v>0</v>
      </c>
      <c r="Q59" s="97">
        <v>0</v>
      </c>
      <c r="R59" s="20" t="s">
        <v>5</v>
      </c>
      <c r="S59" s="20"/>
      <c r="T59" s="20" t="s">
        <v>8</v>
      </c>
      <c r="U59" s="195"/>
    </row>
    <row r="60" spans="1:23">
      <c r="A60" s="195"/>
      <c r="B60" s="20" t="s">
        <v>5</v>
      </c>
      <c r="C60" s="20"/>
      <c r="D60" s="20" t="s">
        <v>9</v>
      </c>
      <c r="E60" s="96">
        <v>2822.5498764989311</v>
      </c>
      <c r="F60" s="96">
        <v>1213.341934860418</v>
      </c>
      <c r="G60" s="96">
        <v>331.1405111125253</v>
      </c>
      <c r="H60" s="96">
        <v>956.04468067062817</v>
      </c>
      <c r="I60" s="96">
        <v>0</v>
      </c>
      <c r="J60" s="96">
        <v>0</v>
      </c>
      <c r="K60" s="96">
        <v>0</v>
      </c>
      <c r="L60" s="96">
        <v>0</v>
      </c>
      <c r="M60" s="96">
        <v>0</v>
      </c>
      <c r="N60" s="96">
        <v>322.02274985535939</v>
      </c>
      <c r="O60" s="96">
        <v>0</v>
      </c>
      <c r="P60" s="96">
        <v>0</v>
      </c>
      <c r="Q60" s="97">
        <v>0</v>
      </c>
      <c r="R60" s="20" t="s">
        <v>5</v>
      </c>
      <c r="S60" s="20"/>
      <c r="T60" s="20" t="s">
        <v>9</v>
      </c>
      <c r="U60" s="195"/>
    </row>
    <row r="61" spans="1:23">
      <c r="A61" s="195"/>
      <c r="B61" s="119" t="s">
        <v>5</v>
      </c>
      <c r="C61" s="119" t="s">
        <v>28</v>
      </c>
      <c r="D61" s="119"/>
      <c r="E61" s="120">
        <v>0</v>
      </c>
      <c r="F61" s="150">
        <v>0</v>
      </c>
      <c r="G61" s="150">
        <v>0</v>
      </c>
      <c r="H61" s="150">
        <v>0</v>
      </c>
      <c r="I61" s="150">
        <v>0</v>
      </c>
      <c r="J61" s="150">
        <v>0</v>
      </c>
      <c r="K61" s="150">
        <v>0</v>
      </c>
      <c r="L61" s="150">
        <v>0</v>
      </c>
      <c r="M61" s="150">
        <v>0</v>
      </c>
      <c r="N61" s="150">
        <v>0</v>
      </c>
      <c r="O61" s="150">
        <v>0</v>
      </c>
      <c r="P61" s="150">
        <v>0</v>
      </c>
      <c r="Q61" s="124">
        <v>0</v>
      </c>
      <c r="R61" s="119" t="s">
        <v>5</v>
      </c>
      <c r="S61" s="119" t="s">
        <v>28</v>
      </c>
      <c r="T61" s="119"/>
      <c r="U61" s="195"/>
    </row>
    <row r="62" spans="1:23">
      <c r="A62" s="195"/>
      <c r="B62" s="20" t="s">
        <v>5</v>
      </c>
      <c r="C62" s="20"/>
      <c r="D62" s="20" t="s">
        <v>8</v>
      </c>
      <c r="E62" s="21">
        <v>0</v>
      </c>
      <c r="F62" s="82">
        <v>0</v>
      </c>
      <c r="G62" s="82">
        <v>0</v>
      </c>
      <c r="H62" s="82">
        <v>0</v>
      </c>
      <c r="I62" s="82">
        <v>0</v>
      </c>
      <c r="J62" s="82">
        <v>0</v>
      </c>
      <c r="K62" s="82">
        <v>0</v>
      </c>
      <c r="L62" s="82">
        <v>0</v>
      </c>
      <c r="M62" s="82">
        <v>0</v>
      </c>
      <c r="N62" s="82">
        <v>0</v>
      </c>
      <c r="O62" s="82">
        <v>0</v>
      </c>
      <c r="P62" s="82">
        <v>0</v>
      </c>
      <c r="Q62" s="118">
        <v>0</v>
      </c>
      <c r="R62" s="20" t="s">
        <v>5</v>
      </c>
      <c r="S62" s="20"/>
      <c r="T62" s="20" t="s">
        <v>8</v>
      </c>
      <c r="U62" s="195"/>
    </row>
    <row r="63" spans="1:23">
      <c r="A63" s="195"/>
      <c r="B63" s="20" t="s">
        <v>5</v>
      </c>
      <c r="C63" s="20"/>
      <c r="D63" s="20" t="s">
        <v>9</v>
      </c>
      <c r="E63" s="21">
        <v>0</v>
      </c>
      <c r="F63" s="82">
        <v>0</v>
      </c>
      <c r="G63" s="82">
        <v>0</v>
      </c>
      <c r="H63" s="82">
        <v>0</v>
      </c>
      <c r="I63" s="82">
        <v>0</v>
      </c>
      <c r="J63" s="82">
        <v>0</v>
      </c>
      <c r="K63" s="82">
        <v>0</v>
      </c>
      <c r="L63" s="82">
        <v>0</v>
      </c>
      <c r="M63" s="82">
        <v>0</v>
      </c>
      <c r="N63" s="82">
        <v>0</v>
      </c>
      <c r="O63" s="82">
        <v>0</v>
      </c>
      <c r="P63" s="82">
        <v>0</v>
      </c>
      <c r="Q63" s="118">
        <v>0</v>
      </c>
      <c r="R63" s="20" t="s">
        <v>5</v>
      </c>
      <c r="S63" s="20"/>
      <c r="T63" s="20" t="s">
        <v>9</v>
      </c>
      <c r="U63" s="195"/>
    </row>
    <row r="64" spans="1:23">
      <c r="A64" s="195"/>
      <c r="B64" s="119" t="s">
        <v>5</v>
      </c>
      <c r="C64" s="119" t="s">
        <v>29</v>
      </c>
      <c r="D64" s="119"/>
      <c r="E64" s="120">
        <v>30180.414210766321</v>
      </c>
      <c r="F64" s="150">
        <v>0</v>
      </c>
      <c r="G64" s="150">
        <v>11501.203161972189</v>
      </c>
      <c r="H64" s="150">
        <v>956.04468067062817</v>
      </c>
      <c r="I64" s="150">
        <v>0</v>
      </c>
      <c r="J64" s="150">
        <v>0</v>
      </c>
      <c r="K64" s="150">
        <v>0</v>
      </c>
      <c r="L64" s="150">
        <v>0</v>
      </c>
      <c r="M64" s="150">
        <v>0</v>
      </c>
      <c r="N64" s="150">
        <v>0</v>
      </c>
      <c r="O64" s="150">
        <v>17723.1663681235</v>
      </c>
      <c r="P64" s="150">
        <v>0</v>
      </c>
      <c r="Q64" s="124">
        <v>0</v>
      </c>
      <c r="R64" s="119" t="s">
        <v>5</v>
      </c>
      <c r="S64" s="119" t="s">
        <v>29</v>
      </c>
      <c r="T64" s="119"/>
      <c r="U64" s="195"/>
    </row>
    <row r="65" spans="1:23">
      <c r="A65" s="195"/>
      <c r="B65" s="20" t="s">
        <v>5</v>
      </c>
      <c r="C65" s="20"/>
      <c r="D65" s="20" t="s">
        <v>8</v>
      </c>
      <c r="E65" s="21">
        <v>29224.369530095701</v>
      </c>
      <c r="F65" s="82">
        <v>0</v>
      </c>
      <c r="G65" s="82">
        <v>11501.203161972189</v>
      </c>
      <c r="H65" s="82">
        <v>0</v>
      </c>
      <c r="I65" s="82">
        <v>0</v>
      </c>
      <c r="J65" s="82">
        <v>0</v>
      </c>
      <c r="K65" s="82">
        <v>0</v>
      </c>
      <c r="L65" s="82">
        <v>0</v>
      </c>
      <c r="M65" s="82">
        <v>0</v>
      </c>
      <c r="N65" s="82">
        <v>0</v>
      </c>
      <c r="O65" s="82">
        <v>17723.1663681235</v>
      </c>
      <c r="P65" s="82">
        <v>0</v>
      </c>
      <c r="Q65" s="118">
        <v>0</v>
      </c>
      <c r="R65" s="20" t="s">
        <v>5</v>
      </c>
      <c r="S65" s="20"/>
      <c r="T65" s="20" t="s">
        <v>8</v>
      </c>
      <c r="U65" s="195"/>
    </row>
    <row r="66" spans="1:23">
      <c r="A66" s="195"/>
      <c r="B66" s="20" t="s">
        <v>5</v>
      </c>
      <c r="C66" s="20"/>
      <c r="D66" s="20" t="s">
        <v>9</v>
      </c>
      <c r="E66" s="21">
        <v>956.04468067062817</v>
      </c>
      <c r="F66" s="82">
        <v>0</v>
      </c>
      <c r="G66" s="82">
        <v>0</v>
      </c>
      <c r="H66" s="82">
        <v>956.04468067062817</v>
      </c>
      <c r="I66" s="82">
        <v>0</v>
      </c>
      <c r="J66" s="82">
        <v>0</v>
      </c>
      <c r="K66" s="82">
        <v>0</v>
      </c>
      <c r="L66" s="82">
        <v>0</v>
      </c>
      <c r="M66" s="82">
        <v>0</v>
      </c>
      <c r="N66" s="82">
        <v>0</v>
      </c>
      <c r="O66" s="82">
        <v>0</v>
      </c>
      <c r="P66" s="82">
        <v>0</v>
      </c>
      <c r="Q66" s="118">
        <v>0</v>
      </c>
      <c r="R66" s="20" t="s">
        <v>5</v>
      </c>
      <c r="S66" s="20"/>
      <c r="T66" s="20" t="s">
        <v>9</v>
      </c>
      <c r="U66" s="195"/>
    </row>
    <row r="67" spans="1:23">
      <c r="A67" s="195"/>
      <c r="B67" s="119" t="s">
        <v>5</v>
      </c>
      <c r="C67" s="119" t="s">
        <v>30</v>
      </c>
      <c r="D67" s="119"/>
      <c r="E67" s="120">
        <v>3806.6485481860509</v>
      </c>
      <c r="F67" s="150">
        <v>1213.341934860418</v>
      </c>
      <c r="G67" s="150">
        <v>331.1405111125253</v>
      </c>
      <c r="H67" s="150">
        <v>1940.1433523577491</v>
      </c>
      <c r="I67" s="150">
        <v>0</v>
      </c>
      <c r="J67" s="150">
        <v>0</v>
      </c>
      <c r="K67" s="150">
        <v>0</v>
      </c>
      <c r="L67" s="150">
        <v>0</v>
      </c>
      <c r="M67" s="150">
        <v>0</v>
      </c>
      <c r="N67" s="150">
        <v>322.02274985535939</v>
      </c>
      <c r="O67" s="150">
        <v>0</v>
      </c>
      <c r="P67" s="150">
        <v>0</v>
      </c>
      <c r="Q67" s="124">
        <v>0</v>
      </c>
      <c r="R67" s="119" t="s">
        <v>5</v>
      </c>
      <c r="S67" s="119" t="s">
        <v>30</v>
      </c>
      <c r="T67" s="119"/>
      <c r="U67" s="195"/>
    </row>
    <row r="68" spans="1:23">
      <c r="A68" s="195"/>
      <c r="B68" s="20" t="s">
        <v>5</v>
      </c>
      <c r="C68" s="20"/>
      <c r="D68" s="20" t="s">
        <v>8</v>
      </c>
      <c r="E68" s="21">
        <v>1940.1433523577491</v>
      </c>
      <c r="F68" s="82">
        <v>0</v>
      </c>
      <c r="G68" s="82">
        <v>0</v>
      </c>
      <c r="H68" s="82">
        <v>1940.1433523577491</v>
      </c>
      <c r="I68" s="82">
        <v>0</v>
      </c>
      <c r="J68" s="82">
        <v>0</v>
      </c>
      <c r="K68" s="82">
        <v>0</v>
      </c>
      <c r="L68" s="82">
        <v>0</v>
      </c>
      <c r="M68" s="82">
        <v>0</v>
      </c>
      <c r="N68" s="82">
        <v>0</v>
      </c>
      <c r="O68" s="82">
        <v>0</v>
      </c>
      <c r="P68" s="82">
        <v>0</v>
      </c>
      <c r="Q68" s="118">
        <v>0</v>
      </c>
      <c r="R68" s="20" t="s">
        <v>5</v>
      </c>
      <c r="S68" s="20"/>
      <c r="T68" s="20" t="s">
        <v>8</v>
      </c>
      <c r="U68" s="195"/>
    </row>
    <row r="69" spans="1:23">
      <c r="A69" s="195"/>
      <c r="B69" s="20" t="s">
        <v>5</v>
      </c>
      <c r="C69" s="20"/>
      <c r="D69" s="20" t="s">
        <v>9</v>
      </c>
      <c r="E69" s="21">
        <v>1866.505195828302</v>
      </c>
      <c r="F69" s="82">
        <v>1213.341934860418</v>
      </c>
      <c r="G69" s="82">
        <v>331.1405111125253</v>
      </c>
      <c r="H69" s="82">
        <v>0</v>
      </c>
      <c r="I69" s="82">
        <v>0</v>
      </c>
      <c r="J69" s="82">
        <v>0</v>
      </c>
      <c r="K69" s="82">
        <v>0</v>
      </c>
      <c r="L69" s="82">
        <v>0</v>
      </c>
      <c r="M69" s="82">
        <v>0</v>
      </c>
      <c r="N69" s="82">
        <v>322.02274985535939</v>
      </c>
      <c r="O69" s="82">
        <v>0</v>
      </c>
      <c r="P69" s="82">
        <v>0</v>
      </c>
      <c r="Q69" s="118">
        <v>0</v>
      </c>
      <c r="R69" s="20" t="s">
        <v>5</v>
      </c>
      <c r="S69" s="20"/>
      <c r="T69" s="20" t="s">
        <v>9</v>
      </c>
      <c r="U69" s="195"/>
    </row>
    <row r="70" spans="1:23">
      <c r="A70" s="195"/>
      <c r="B70" s="119"/>
      <c r="C70" s="119" t="s">
        <v>32</v>
      </c>
      <c r="D70" s="119"/>
      <c r="E70" s="120">
        <v>1261.703481898742</v>
      </c>
      <c r="F70" s="150">
        <v>0</v>
      </c>
      <c r="G70" s="150">
        <v>0</v>
      </c>
      <c r="H70" s="150">
        <v>1261.703481898742</v>
      </c>
      <c r="I70" s="150">
        <v>0</v>
      </c>
      <c r="J70" s="150">
        <v>0</v>
      </c>
      <c r="K70" s="150">
        <v>0</v>
      </c>
      <c r="L70" s="150">
        <v>0</v>
      </c>
      <c r="M70" s="150">
        <v>0</v>
      </c>
      <c r="N70" s="150">
        <v>0</v>
      </c>
      <c r="O70" s="150">
        <v>0</v>
      </c>
      <c r="P70" s="150">
        <v>0</v>
      </c>
      <c r="Q70" s="124">
        <v>0</v>
      </c>
      <c r="R70" s="119"/>
      <c r="S70" s="119" t="s">
        <v>32</v>
      </c>
      <c r="T70" s="119"/>
      <c r="U70" s="195"/>
    </row>
    <row r="71" spans="1:23">
      <c r="A71" s="195"/>
      <c r="B71" s="20"/>
      <c r="C71" s="20"/>
      <c r="D71" s="20" t="s">
        <v>8</v>
      </c>
      <c r="E71" s="21">
        <v>1261.703481898742</v>
      </c>
      <c r="F71" s="82">
        <v>0</v>
      </c>
      <c r="G71" s="82">
        <v>0</v>
      </c>
      <c r="H71" s="82">
        <v>1261.703481898742</v>
      </c>
      <c r="I71" s="82">
        <v>0</v>
      </c>
      <c r="J71" s="82">
        <v>0</v>
      </c>
      <c r="K71" s="82">
        <v>0</v>
      </c>
      <c r="L71" s="82">
        <v>0</v>
      </c>
      <c r="M71" s="82">
        <v>0</v>
      </c>
      <c r="N71" s="82">
        <v>0</v>
      </c>
      <c r="O71" s="82">
        <v>0</v>
      </c>
      <c r="P71" s="82">
        <v>0</v>
      </c>
      <c r="Q71" s="118">
        <v>0</v>
      </c>
      <c r="R71" s="20"/>
      <c r="S71" s="20"/>
      <c r="T71" s="20" t="s">
        <v>8</v>
      </c>
      <c r="U71" s="195"/>
    </row>
    <row r="72" spans="1:23">
      <c r="A72" s="195"/>
      <c r="B72" s="20"/>
      <c r="C72" s="20"/>
      <c r="D72" s="20" t="s">
        <v>9</v>
      </c>
      <c r="E72" s="21">
        <v>0</v>
      </c>
      <c r="F72" s="82">
        <v>0</v>
      </c>
      <c r="G72" s="82">
        <v>0</v>
      </c>
      <c r="H72" s="82">
        <v>0</v>
      </c>
      <c r="I72" s="82">
        <v>0</v>
      </c>
      <c r="J72" s="82">
        <v>0</v>
      </c>
      <c r="K72" s="82">
        <v>0</v>
      </c>
      <c r="L72" s="82">
        <v>0</v>
      </c>
      <c r="M72" s="82">
        <v>0</v>
      </c>
      <c r="N72" s="82">
        <v>0</v>
      </c>
      <c r="O72" s="82">
        <v>0</v>
      </c>
      <c r="P72" s="82">
        <v>0</v>
      </c>
      <c r="Q72" s="118">
        <v>0</v>
      </c>
      <c r="R72" s="20"/>
      <c r="S72" s="20"/>
      <c r="T72" s="20" t="s">
        <v>9</v>
      </c>
      <c r="U72" s="195"/>
    </row>
    <row r="73" spans="1:23">
      <c r="A73" s="195"/>
      <c r="B73" s="119"/>
      <c r="C73" s="119" t="s">
        <v>31</v>
      </c>
      <c r="D73" s="119"/>
      <c r="E73" s="120">
        <v>0</v>
      </c>
      <c r="F73" s="150">
        <v>0</v>
      </c>
      <c r="G73" s="150">
        <v>0</v>
      </c>
      <c r="H73" s="150">
        <v>0</v>
      </c>
      <c r="I73" s="150">
        <v>0</v>
      </c>
      <c r="J73" s="150">
        <v>0</v>
      </c>
      <c r="K73" s="150">
        <v>0</v>
      </c>
      <c r="L73" s="150">
        <v>0</v>
      </c>
      <c r="M73" s="150">
        <v>0</v>
      </c>
      <c r="N73" s="150">
        <v>0</v>
      </c>
      <c r="O73" s="150">
        <v>0</v>
      </c>
      <c r="P73" s="150">
        <v>0</v>
      </c>
      <c r="Q73" s="124">
        <v>0</v>
      </c>
      <c r="R73" s="119"/>
      <c r="S73" s="119" t="s">
        <v>31</v>
      </c>
      <c r="T73" s="119"/>
      <c r="U73" s="195"/>
    </row>
    <row r="74" spans="1:23">
      <c r="A74" s="195"/>
      <c r="B74" s="20"/>
      <c r="C74" s="20"/>
      <c r="D74" s="20" t="s">
        <v>9</v>
      </c>
      <c r="E74" s="21">
        <v>0</v>
      </c>
      <c r="F74" s="82">
        <v>0</v>
      </c>
      <c r="G74" s="82">
        <v>0</v>
      </c>
      <c r="H74" s="82">
        <v>0</v>
      </c>
      <c r="I74" s="82">
        <v>0</v>
      </c>
      <c r="J74" s="82">
        <v>0</v>
      </c>
      <c r="K74" s="82">
        <v>0</v>
      </c>
      <c r="L74" s="82">
        <v>0</v>
      </c>
      <c r="M74" s="82">
        <v>0</v>
      </c>
      <c r="N74" s="82">
        <v>0</v>
      </c>
      <c r="O74" s="82">
        <v>0</v>
      </c>
      <c r="P74" s="82">
        <v>0</v>
      </c>
      <c r="Q74" s="118">
        <v>0</v>
      </c>
      <c r="R74" s="20"/>
      <c r="S74" s="20"/>
      <c r="T74" s="20" t="s">
        <v>9</v>
      </c>
      <c r="U74" s="195"/>
    </row>
    <row r="75" spans="1:23">
      <c r="A75" s="195"/>
      <c r="B75" s="119"/>
      <c r="C75" s="119" t="s">
        <v>33</v>
      </c>
      <c r="D75" s="119"/>
      <c r="E75" s="120">
        <v>0</v>
      </c>
      <c r="F75" s="150">
        <v>0</v>
      </c>
      <c r="G75" s="150">
        <v>0</v>
      </c>
      <c r="H75" s="150">
        <v>0</v>
      </c>
      <c r="I75" s="150">
        <v>0</v>
      </c>
      <c r="J75" s="150">
        <v>0</v>
      </c>
      <c r="K75" s="150">
        <v>0</v>
      </c>
      <c r="L75" s="150">
        <v>0</v>
      </c>
      <c r="M75" s="150">
        <v>0</v>
      </c>
      <c r="N75" s="150">
        <v>0</v>
      </c>
      <c r="O75" s="150">
        <v>0</v>
      </c>
      <c r="P75" s="150">
        <v>0</v>
      </c>
      <c r="Q75" s="124">
        <v>0</v>
      </c>
      <c r="R75" s="119"/>
      <c r="S75" s="119" t="s">
        <v>33</v>
      </c>
      <c r="T75" s="119"/>
      <c r="U75" s="195"/>
    </row>
    <row r="76" spans="1:23">
      <c r="A76" s="195"/>
      <c r="B76" s="20"/>
      <c r="C76" s="20"/>
      <c r="D76" s="20" t="s">
        <v>8</v>
      </c>
      <c r="E76" s="21">
        <v>0</v>
      </c>
      <c r="F76" s="82">
        <v>0</v>
      </c>
      <c r="G76" s="82">
        <v>0</v>
      </c>
      <c r="H76" s="82">
        <v>0</v>
      </c>
      <c r="I76" s="82">
        <v>0</v>
      </c>
      <c r="J76" s="82">
        <v>0</v>
      </c>
      <c r="K76" s="82">
        <v>0</v>
      </c>
      <c r="L76" s="82">
        <v>0</v>
      </c>
      <c r="M76" s="82">
        <v>0</v>
      </c>
      <c r="N76" s="82">
        <v>0</v>
      </c>
      <c r="O76" s="82">
        <v>0</v>
      </c>
      <c r="P76" s="82">
        <v>0</v>
      </c>
      <c r="Q76" s="118">
        <v>0</v>
      </c>
      <c r="R76" s="20"/>
      <c r="S76" s="20"/>
      <c r="T76" s="20" t="s">
        <v>8</v>
      </c>
      <c r="U76" s="195"/>
    </row>
    <row r="77" spans="1:23">
      <c r="A77" s="196" t="s">
        <v>3</v>
      </c>
      <c r="B77" s="28" t="s">
        <v>34</v>
      </c>
      <c r="C77" s="28"/>
      <c r="D77" s="28"/>
      <c r="E77" s="47">
        <v>206224.08957945809</v>
      </c>
      <c r="F77" s="85">
        <v>255.36336368358309</v>
      </c>
      <c r="G77" s="85">
        <v>0</v>
      </c>
      <c r="H77" s="85">
        <v>176251.60480463039</v>
      </c>
      <c r="I77" s="85">
        <v>63.840840920895779</v>
      </c>
      <c r="J77" s="85">
        <v>127.6816818417916</v>
      </c>
      <c r="K77" s="85">
        <v>0</v>
      </c>
      <c r="L77" s="85">
        <v>63.840840920895779</v>
      </c>
      <c r="M77" s="85">
        <v>0</v>
      </c>
      <c r="N77" s="85">
        <v>29461.758047460451</v>
      </c>
      <c r="O77" s="85">
        <v>0</v>
      </c>
      <c r="P77" s="85">
        <v>0</v>
      </c>
      <c r="Q77" s="125">
        <v>0</v>
      </c>
      <c r="R77" s="28" t="s">
        <v>34</v>
      </c>
      <c r="S77" s="28"/>
      <c r="T77" s="28"/>
      <c r="U77" s="196" t="s">
        <v>3</v>
      </c>
      <c r="V77" s="5"/>
      <c r="W77" s="5"/>
    </row>
    <row r="78" spans="1:23">
      <c r="A78" s="195"/>
      <c r="B78" s="20" t="s">
        <v>5</v>
      </c>
      <c r="C78" s="20"/>
      <c r="D78" s="20" t="s">
        <v>8</v>
      </c>
      <c r="E78" s="21">
        <v>205221.78837699999</v>
      </c>
      <c r="F78" s="82">
        <v>0</v>
      </c>
      <c r="G78" s="82">
        <v>0</v>
      </c>
      <c r="H78" s="82">
        <v>175791.95074999999</v>
      </c>
      <c r="I78" s="82">
        <v>0</v>
      </c>
      <c r="J78" s="82">
        <v>0</v>
      </c>
      <c r="K78" s="82">
        <v>0</v>
      </c>
      <c r="L78" s="82">
        <v>0</v>
      </c>
      <c r="M78" s="82">
        <v>0</v>
      </c>
      <c r="N78" s="82">
        <v>29429.837627000001</v>
      </c>
      <c r="O78" s="82">
        <v>0</v>
      </c>
      <c r="P78" s="82">
        <v>0</v>
      </c>
      <c r="Q78" s="118">
        <v>0</v>
      </c>
      <c r="R78" s="20" t="s">
        <v>5</v>
      </c>
      <c r="S78" s="20"/>
      <c r="T78" s="20" t="s">
        <v>8</v>
      </c>
      <c r="U78" s="195"/>
      <c r="V78" s="5"/>
      <c r="W78" s="5"/>
    </row>
    <row r="79" spans="1:23">
      <c r="A79" s="195"/>
      <c r="B79" s="20" t="s">
        <v>5</v>
      </c>
      <c r="C79" s="20"/>
      <c r="D79" s="20" t="s">
        <v>9</v>
      </c>
      <c r="E79" s="21">
        <v>1002.301202458064</v>
      </c>
      <c r="F79" s="82">
        <v>255.36336368358309</v>
      </c>
      <c r="G79" s="82">
        <v>0</v>
      </c>
      <c r="H79" s="82">
        <v>459.65405463044959</v>
      </c>
      <c r="I79" s="82">
        <v>63.840840920895779</v>
      </c>
      <c r="J79" s="82">
        <v>127.6816818417916</v>
      </c>
      <c r="K79" s="82">
        <v>0</v>
      </c>
      <c r="L79" s="82">
        <v>63.840840920895779</v>
      </c>
      <c r="M79" s="82">
        <v>0</v>
      </c>
      <c r="N79" s="82">
        <v>31.92042046044789</v>
      </c>
      <c r="O79" s="82">
        <v>0</v>
      </c>
      <c r="P79" s="82">
        <v>0</v>
      </c>
      <c r="Q79" s="118">
        <v>0</v>
      </c>
      <c r="R79" s="20" t="s">
        <v>5</v>
      </c>
      <c r="S79" s="20"/>
      <c r="T79" s="20" t="s">
        <v>9</v>
      </c>
      <c r="U79" s="195"/>
      <c r="V79" s="5"/>
      <c r="W79" s="5"/>
    </row>
    <row r="80" spans="1:23">
      <c r="A80" s="195"/>
      <c r="B80" s="16" t="s">
        <v>35</v>
      </c>
      <c r="C80" s="16"/>
      <c r="D80" s="16"/>
      <c r="E80" s="17">
        <v>0</v>
      </c>
      <c r="F80" s="84">
        <v>0</v>
      </c>
      <c r="G80" s="84">
        <v>0</v>
      </c>
      <c r="H80" s="84">
        <v>0</v>
      </c>
      <c r="I80" s="84">
        <v>0</v>
      </c>
      <c r="J80" s="84">
        <v>0</v>
      </c>
      <c r="K80" s="84">
        <v>0</v>
      </c>
      <c r="L80" s="84">
        <v>0</v>
      </c>
      <c r="M80" s="84">
        <v>0</v>
      </c>
      <c r="N80" s="84">
        <v>0</v>
      </c>
      <c r="O80" s="84">
        <v>0</v>
      </c>
      <c r="P80" s="84">
        <v>0</v>
      </c>
      <c r="Q80" s="117">
        <v>0</v>
      </c>
      <c r="R80" s="16" t="s">
        <v>35</v>
      </c>
      <c r="S80" s="16"/>
      <c r="T80" s="16"/>
      <c r="U80" s="195"/>
    </row>
    <row r="81" spans="1:21" ht="17.5" thickBot="1">
      <c r="A81" s="197"/>
      <c r="B81" s="126"/>
      <c r="C81" s="126"/>
      <c r="D81" s="126" t="s">
        <v>8</v>
      </c>
      <c r="E81" s="127">
        <v>0</v>
      </c>
      <c r="F81" s="151">
        <v>0</v>
      </c>
      <c r="G81" s="151">
        <v>0</v>
      </c>
      <c r="H81" s="151">
        <v>0</v>
      </c>
      <c r="I81" s="151">
        <v>0</v>
      </c>
      <c r="J81" s="151">
        <v>0</v>
      </c>
      <c r="K81" s="151">
        <v>0</v>
      </c>
      <c r="L81" s="151">
        <v>0</v>
      </c>
      <c r="M81" s="151">
        <v>0</v>
      </c>
      <c r="N81" s="151">
        <v>0</v>
      </c>
      <c r="O81" s="151">
        <v>0</v>
      </c>
      <c r="P81" s="151">
        <v>0</v>
      </c>
      <c r="Q81" s="129">
        <v>0</v>
      </c>
      <c r="R81" s="126"/>
      <c r="S81" s="126"/>
      <c r="T81" s="126" t="s">
        <v>8</v>
      </c>
      <c r="U81" s="197"/>
    </row>
    <row r="83" spans="1:21">
      <c r="A83" s="37" t="s">
        <v>74</v>
      </c>
    </row>
    <row r="84" spans="1:21">
      <c r="A84" s="37" t="s">
        <v>73</v>
      </c>
    </row>
    <row r="85" spans="1:21">
      <c r="A85" s="37" t="s">
        <v>44</v>
      </c>
    </row>
    <row r="86" spans="1:21">
      <c r="A86" s="37" t="s">
        <v>65</v>
      </c>
    </row>
    <row r="87" spans="1:21">
      <c r="A87" s="37" t="s">
        <v>66</v>
      </c>
    </row>
    <row r="88" spans="1:21">
      <c r="A88" s="37" t="s">
        <v>67</v>
      </c>
    </row>
    <row r="89" spans="1:21">
      <c r="A89" s="37" t="s">
        <v>68</v>
      </c>
    </row>
    <row r="90" spans="1:21">
      <c r="A90" s="37" t="s">
        <v>274</v>
      </c>
    </row>
    <row r="91" spans="1:21">
      <c r="A91" s="185"/>
    </row>
  </sheetData>
  <mergeCells count="6">
    <mergeCell ref="A20:A76"/>
    <mergeCell ref="U20:U76"/>
    <mergeCell ref="A77:A81"/>
    <mergeCell ref="U77:U81"/>
    <mergeCell ref="A5:D6"/>
    <mergeCell ref="R5:U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7" max="25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A91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" style="3" bestFit="1" customWidth="1"/>
    <col min="4" max="4" width="9" style="3"/>
    <col min="5" max="5" width="13.58203125" style="3" bestFit="1" customWidth="1"/>
    <col min="6" max="20" width="13.58203125" style="3" customWidth="1"/>
    <col min="21" max="21" width="11.58203125" style="3" customWidth="1"/>
    <col min="22" max="22" width="9" style="3"/>
    <col min="23" max="23" width="19.25" style="3" bestFit="1" customWidth="1"/>
    <col min="24" max="24" width="9" style="3"/>
    <col min="25" max="25" width="4.08203125" style="3" customWidth="1"/>
    <col min="26" max="26" width="11.5" style="3" bestFit="1" customWidth="1"/>
    <col min="27" max="27" width="12.58203125" style="3" bestFit="1" customWidth="1"/>
    <col min="28" max="16384" width="9" style="3"/>
  </cols>
  <sheetData>
    <row r="1" spans="1:25" ht="21">
      <c r="A1" s="4" t="s">
        <v>82</v>
      </c>
    </row>
    <row r="3" spans="1:25" ht="21">
      <c r="B3" s="4" t="s">
        <v>592</v>
      </c>
      <c r="Y3" s="6"/>
    </row>
    <row r="4" spans="1:25" ht="21.5" thickBot="1">
      <c r="B4" s="4"/>
      <c r="X4" s="37"/>
      <c r="Y4" s="6" t="s">
        <v>39</v>
      </c>
    </row>
    <row r="5" spans="1:25">
      <c r="A5" s="198" t="s">
        <v>75</v>
      </c>
      <c r="B5" s="198"/>
      <c r="C5" s="198"/>
      <c r="D5" s="199"/>
      <c r="E5" s="38" t="s">
        <v>174</v>
      </c>
      <c r="F5" s="7" t="s">
        <v>175</v>
      </c>
      <c r="G5" s="7" t="s">
        <v>176</v>
      </c>
      <c r="H5" s="7" t="s">
        <v>177</v>
      </c>
      <c r="I5" s="7" t="s">
        <v>178</v>
      </c>
      <c r="J5" s="7" t="s">
        <v>179</v>
      </c>
      <c r="K5" s="7" t="s">
        <v>180</v>
      </c>
      <c r="L5" s="7" t="s">
        <v>314</v>
      </c>
      <c r="M5" s="7" t="s">
        <v>181</v>
      </c>
      <c r="N5" s="7" t="s">
        <v>182</v>
      </c>
      <c r="O5" s="7" t="s">
        <v>183</v>
      </c>
      <c r="P5" s="7" t="s">
        <v>184</v>
      </c>
      <c r="Q5" s="7" t="s">
        <v>185</v>
      </c>
      <c r="R5" s="7" t="s">
        <v>186</v>
      </c>
      <c r="S5" s="7" t="s">
        <v>187</v>
      </c>
      <c r="T5" s="7" t="s">
        <v>188</v>
      </c>
      <c r="U5" s="10" t="s">
        <v>81</v>
      </c>
      <c r="V5" s="202" t="s">
        <v>75</v>
      </c>
      <c r="W5" s="198"/>
      <c r="X5" s="198"/>
      <c r="Y5" s="198"/>
    </row>
    <row r="6" spans="1:25" s="37" customFormat="1" ht="16">
      <c r="A6" s="200"/>
      <c r="B6" s="200"/>
      <c r="C6" s="200"/>
      <c r="D6" s="201"/>
      <c r="E6" s="39" t="s">
        <v>446</v>
      </c>
      <c r="F6" s="40" t="s">
        <v>447</v>
      </c>
      <c r="G6" s="40" t="s">
        <v>448</v>
      </c>
      <c r="H6" s="40" t="s">
        <v>449</v>
      </c>
      <c r="I6" s="40" t="s">
        <v>450</v>
      </c>
      <c r="J6" s="40" t="s">
        <v>451</v>
      </c>
      <c r="K6" s="40" t="s">
        <v>452</v>
      </c>
      <c r="L6" s="40" t="s">
        <v>453</v>
      </c>
      <c r="M6" s="40" t="s">
        <v>454</v>
      </c>
      <c r="N6" s="40" t="s">
        <v>455</v>
      </c>
      <c r="O6" s="40" t="s">
        <v>456</v>
      </c>
      <c r="P6" s="40" t="s">
        <v>457</v>
      </c>
      <c r="Q6" s="40" t="s">
        <v>458</v>
      </c>
      <c r="R6" s="40" t="s">
        <v>459</v>
      </c>
      <c r="S6" s="40" t="s">
        <v>460</v>
      </c>
      <c r="T6" s="40" t="s">
        <v>461</v>
      </c>
      <c r="U6" s="14" t="s">
        <v>344</v>
      </c>
      <c r="V6" s="203"/>
      <c r="W6" s="200"/>
      <c r="X6" s="200"/>
      <c r="Y6" s="200"/>
    </row>
    <row r="7" spans="1:25">
      <c r="A7" s="16"/>
      <c r="B7" s="16" t="s">
        <v>40</v>
      </c>
      <c r="C7" s="16"/>
      <c r="D7" s="16"/>
      <c r="E7" s="41">
        <v>9023827.1198858619</v>
      </c>
      <c r="F7" s="42">
        <v>233758.81806832718</v>
      </c>
      <c r="G7" s="42">
        <v>239071.28755470319</v>
      </c>
      <c r="H7" s="42">
        <v>405317.15804920433</v>
      </c>
      <c r="I7" s="42">
        <v>250126.80045417667</v>
      </c>
      <c r="J7" s="42">
        <v>1796633.0692054494</v>
      </c>
      <c r="K7" s="42">
        <v>416111.90702670108</v>
      </c>
      <c r="L7" s="42">
        <v>4912.8312652230961</v>
      </c>
      <c r="M7" s="42">
        <v>2041537.324545206</v>
      </c>
      <c r="N7" s="42">
        <v>240504.84500234155</v>
      </c>
      <c r="O7" s="42">
        <v>321029.39611263282</v>
      </c>
      <c r="P7" s="42">
        <v>233610.41616790829</v>
      </c>
      <c r="Q7" s="42">
        <v>84941.389016983303</v>
      </c>
      <c r="R7" s="42">
        <v>227684.00284666315</v>
      </c>
      <c r="S7" s="42">
        <v>171523.70003919321</v>
      </c>
      <c r="T7" s="42">
        <v>2353894.9383321204</v>
      </c>
      <c r="U7" s="43">
        <v>3169.2361990276659</v>
      </c>
      <c r="V7" s="16" t="s">
        <v>40</v>
      </c>
      <c r="W7" s="16"/>
      <c r="X7" s="16"/>
      <c r="Y7" s="16"/>
    </row>
    <row r="8" spans="1:25">
      <c r="A8" s="20"/>
      <c r="B8" s="20"/>
      <c r="C8" s="20"/>
      <c r="D8" s="20" t="s">
        <v>8</v>
      </c>
      <c r="E8" s="95">
        <v>8500371.0039053373</v>
      </c>
      <c r="F8" s="96">
        <v>200036.0736292543</v>
      </c>
      <c r="G8" s="96">
        <v>212987.332769</v>
      </c>
      <c r="H8" s="96">
        <v>384375.97689497925</v>
      </c>
      <c r="I8" s="96">
        <v>207202.5586427729</v>
      </c>
      <c r="J8" s="96">
        <v>1599424.1238837549</v>
      </c>
      <c r="K8" s="96">
        <v>393231.22798799997</v>
      </c>
      <c r="L8" s="96">
        <v>699.24800000000005</v>
      </c>
      <c r="M8" s="96">
        <v>2012950.9149720001</v>
      </c>
      <c r="N8" s="96">
        <v>218831.64595199999</v>
      </c>
      <c r="O8" s="96">
        <v>301357.11583600001</v>
      </c>
      <c r="P8" s="96">
        <v>213270.35712107888</v>
      </c>
      <c r="Q8" s="96">
        <v>69888.935517999998</v>
      </c>
      <c r="R8" s="96">
        <v>204539.23811649732</v>
      </c>
      <c r="S8" s="96">
        <v>153133.69029999999</v>
      </c>
      <c r="T8" s="96">
        <v>2328442.5642820001</v>
      </c>
      <c r="U8" s="97">
        <v>0</v>
      </c>
      <c r="V8" s="20"/>
      <c r="W8" s="20"/>
      <c r="X8" s="20" t="s">
        <v>8</v>
      </c>
      <c r="Y8" s="20"/>
    </row>
    <row r="9" spans="1:25">
      <c r="A9" s="20"/>
      <c r="B9" s="20"/>
      <c r="C9" s="20"/>
      <c r="D9" s="20" t="s">
        <v>9</v>
      </c>
      <c r="E9" s="95">
        <v>523456.11598052375</v>
      </c>
      <c r="F9" s="96">
        <v>33722.744439072878</v>
      </c>
      <c r="G9" s="96">
        <v>26083.954785703194</v>
      </c>
      <c r="H9" s="96">
        <v>20941.181154225069</v>
      </c>
      <c r="I9" s="96">
        <v>42924.241811403765</v>
      </c>
      <c r="J9" s="96">
        <v>197208.9453216946</v>
      </c>
      <c r="K9" s="96">
        <v>22880.679038701121</v>
      </c>
      <c r="L9" s="96">
        <v>4213.5832652230956</v>
      </c>
      <c r="M9" s="96">
        <v>28586.409573205867</v>
      </c>
      <c r="N9" s="96">
        <v>21673.199050341562</v>
      </c>
      <c r="O9" s="96">
        <v>19672.280276632799</v>
      </c>
      <c r="P9" s="96">
        <v>20340.05904682941</v>
      </c>
      <c r="Q9" s="96">
        <v>15052.453498983299</v>
      </c>
      <c r="R9" s="96">
        <v>23144.764730165818</v>
      </c>
      <c r="S9" s="96">
        <v>18390.009739193218</v>
      </c>
      <c r="T9" s="96">
        <v>25452.374050120376</v>
      </c>
      <c r="U9" s="97">
        <v>3169.2361990276659</v>
      </c>
      <c r="V9" s="20"/>
      <c r="W9" s="20"/>
      <c r="X9" s="20" t="s">
        <v>9</v>
      </c>
      <c r="Y9" s="20"/>
    </row>
    <row r="10" spans="1:25">
      <c r="A10" s="20"/>
      <c r="B10" s="20"/>
      <c r="C10" s="20"/>
      <c r="D10" s="20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7"/>
      <c r="V10" s="20"/>
      <c r="W10" s="20"/>
      <c r="X10" s="20"/>
      <c r="Y10" s="20"/>
    </row>
    <row r="11" spans="1:25">
      <c r="A11" s="16"/>
      <c r="B11" s="16"/>
      <c r="C11" s="16" t="s">
        <v>2</v>
      </c>
      <c r="D11" s="16" t="s">
        <v>41</v>
      </c>
      <c r="E11" s="41">
        <v>6570279.3247190062</v>
      </c>
      <c r="F11" s="42">
        <v>194879.49561239567</v>
      </c>
      <c r="G11" s="42">
        <v>238847.84461148008</v>
      </c>
      <c r="H11" s="42">
        <v>352977.13656511222</v>
      </c>
      <c r="I11" s="42">
        <v>249389.4387415403</v>
      </c>
      <c r="J11" s="42">
        <v>1400309.7814936077</v>
      </c>
      <c r="K11" s="42">
        <v>416111.90702670108</v>
      </c>
      <c r="L11" s="42">
        <v>4906.4471811310068</v>
      </c>
      <c r="M11" s="42">
        <v>2041518.1722929296</v>
      </c>
      <c r="N11" s="42">
        <v>240434.62007732858</v>
      </c>
      <c r="O11" s="42">
        <v>321029.39611263282</v>
      </c>
      <c r="P11" s="42">
        <v>233610.41616790829</v>
      </c>
      <c r="Q11" s="42">
        <v>84941.389016983303</v>
      </c>
      <c r="R11" s="42">
        <v>227620.16200574226</v>
      </c>
      <c r="S11" s="42">
        <v>171491.77961873275</v>
      </c>
      <c r="T11" s="42">
        <v>389067.63833212032</v>
      </c>
      <c r="U11" s="43">
        <v>3143.6998626593077</v>
      </c>
      <c r="V11" s="16"/>
      <c r="W11" s="16" t="s">
        <v>2</v>
      </c>
      <c r="X11" s="16"/>
      <c r="Y11" s="16"/>
    </row>
    <row r="12" spans="1:25">
      <c r="A12" s="20"/>
      <c r="B12" s="20"/>
      <c r="C12" s="20"/>
      <c r="D12" s="20" t="s">
        <v>8</v>
      </c>
      <c r="E12" s="95">
        <v>6049239.5845673382</v>
      </c>
      <c r="F12" s="96">
        <v>162261.19772125428</v>
      </c>
      <c r="G12" s="96">
        <v>212987.332769</v>
      </c>
      <c r="H12" s="96">
        <v>332042.33949497924</v>
      </c>
      <c r="I12" s="96">
        <v>207202.5586427729</v>
      </c>
      <c r="J12" s="96">
        <v>1203228.5178537548</v>
      </c>
      <c r="K12" s="96">
        <v>393231.22798799997</v>
      </c>
      <c r="L12" s="96">
        <v>699.24800000000005</v>
      </c>
      <c r="M12" s="96">
        <v>2012950.9149720001</v>
      </c>
      <c r="N12" s="96">
        <v>218831.64595199999</v>
      </c>
      <c r="O12" s="96">
        <v>301357.11583600001</v>
      </c>
      <c r="P12" s="96">
        <v>213270.35712107888</v>
      </c>
      <c r="Q12" s="96">
        <v>69888.935517999998</v>
      </c>
      <c r="R12" s="96">
        <v>204539.23811649732</v>
      </c>
      <c r="S12" s="96">
        <v>153133.69029999999</v>
      </c>
      <c r="T12" s="96">
        <v>363615.26428199996</v>
      </c>
      <c r="U12" s="97">
        <v>0</v>
      </c>
      <c r="V12" s="20"/>
      <c r="W12" s="20"/>
      <c r="X12" s="20" t="s">
        <v>8</v>
      </c>
      <c r="Y12" s="20"/>
    </row>
    <row r="13" spans="1:25">
      <c r="A13" s="20"/>
      <c r="B13" s="20"/>
      <c r="C13" s="20"/>
      <c r="D13" s="20" t="s">
        <v>9</v>
      </c>
      <c r="E13" s="95">
        <v>521039.74015166785</v>
      </c>
      <c r="F13" s="96">
        <v>32618.297891141381</v>
      </c>
      <c r="G13" s="96">
        <v>25860.51184248006</v>
      </c>
      <c r="H13" s="96">
        <v>20934.79707013298</v>
      </c>
      <c r="I13" s="96">
        <v>42186.880098767419</v>
      </c>
      <c r="J13" s="96">
        <v>197081.26363985281</v>
      </c>
      <c r="K13" s="96">
        <v>22880.679038701121</v>
      </c>
      <c r="L13" s="96">
        <v>4207.1991811310063</v>
      </c>
      <c r="M13" s="96">
        <v>28567.257320929599</v>
      </c>
      <c r="N13" s="96">
        <v>21602.974125328576</v>
      </c>
      <c r="O13" s="96">
        <v>19672.280276632799</v>
      </c>
      <c r="P13" s="96">
        <v>20340.05904682941</v>
      </c>
      <c r="Q13" s="96">
        <v>15052.453498983299</v>
      </c>
      <c r="R13" s="96">
        <v>23080.923889244921</v>
      </c>
      <c r="S13" s="96">
        <v>18358.089318732771</v>
      </c>
      <c r="T13" s="96">
        <v>25452.374050120376</v>
      </c>
      <c r="U13" s="97">
        <v>3143.6998626593077</v>
      </c>
      <c r="V13" s="20"/>
      <c r="W13" s="20"/>
      <c r="X13" s="20" t="s">
        <v>9</v>
      </c>
      <c r="Y13" s="20"/>
    </row>
    <row r="14" spans="1:25">
      <c r="A14" s="20"/>
      <c r="B14" s="20"/>
      <c r="C14" s="20"/>
      <c r="D14" s="20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7"/>
      <c r="V14" s="20"/>
      <c r="W14" s="20"/>
      <c r="X14" s="20"/>
      <c r="Y14" s="20"/>
    </row>
    <row r="15" spans="1:25">
      <c r="A15" s="16"/>
      <c r="B15" s="16"/>
      <c r="C15" s="16" t="s">
        <v>3</v>
      </c>
      <c r="D15" s="16" t="s">
        <v>41</v>
      </c>
      <c r="E15" s="41">
        <v>2453547.7951668561</v>
      </c>
      <c r="F15" s="42">
        <v>38879.322455931499</v>
      </c>
      <c r="G15" s="42">
        <v>223.44294322313519</v>
      </c>
      <c r="H15" s="42">
        <v>52340.021484092089</v>
      </c>
      <c r="I15" s="42">
        <v>737.36171263634628</v>
      </c>
      <c r="J15" s="42">
        <v>396323.28771184181</v>
      </c>
      <c r="K15" s="42">
        <v>0</v>
      </c>
      <c r="L15" s="42">
        <v>6.3840840920895783</v>
      </c>
      <c r="M15" s="42">
        <v>19.15225227626873</v>
      </c>
      <c r="N15" s="42">
        <v>70.224925012985352</v>
      </c>
      <c r="O15" s="42">
        <v>0</v>
      </c>
      <c r="P15" s="42">
        <v>0</v>
      </c>
      <c r="Q15" s="42">
        <v>0</v>
      </c>
      <c r="R15" s="42">
        <v>63.840840920895779</v>
      </c>
      <c r="S15" s="42">
        <v>31.92042046044789</v>
      </c>
      <c r="T15" s="42">
        <v>1964827.3</v>
      </c>
      <c r="U15" s="43">
        <v>25.53633636835831</v>
      </c>
      <c r="V15" s="16"/>
      <c r="W15" s="16" t="s">
        <v>3</v>
      </c>
      <c r="X15" s="16"/>
      <c r="Y15" s="16"/>
    </row>
    <row r="16" spans="1:25">
      <c r="A16" s="20"/>
      <c r="B16" s="20"/>
      <c r="C16" s="20"/>
      <c r="D16" s="20" t="s">
        <v>8</v>
      </c>
      <c r="E16" s="95">
        <v>2451131.419338</v>
      </c>
      <c r="F16" s="96">
        <v>37774.875908000002</v>
      </c>
      <c r="G16" s="96">
        <v>0</v>
      </c>
      <c r="H16" s="96">
        <v>52333.6374</v>
      </c>
      <c r="I16" s="96">
        <v>0</v>
      </c>
      <c r="J16" s="96">
        <v>396195.60603000002</v>
      </c>
      <c r="K16" s="96">
        <v>0</v>
      </c>
      <c r="L16" s="96">
        <v>0</v>
      </c>
      <c r="M16" s="96">
        <v>0</v>
      </c>
      <c r="N16" s="96">
        <v>0</v>
      </c>
      <c r="O16" s="96">
        <v>0</v>
      </c>
      <c r="P16" s="96">
        <v>0</v>
      </c>
      <c r="Q16" s="96">
        <v>0</v>
      </c>
      <c r="R16" s="96">
        <v>0</v>
      </c>
      <c r="S16" s="96">
        <v>0</v>
      </c>
      <c r="T16" s="96">
        <v>1964827.3</v>
      </c>
      <c r="U16" s="97">
        <v>0</v>
      </c>
      <c r="V16" s="20"/>
      <c r="W16" s="20"/>
      <c r="X16" s="20" t="s">
        <v>8</v>
      </c>
      <c r="Y16" s="20"/>
    </row>
    <row r="17" spans="1:27">
      <c r="A17" s="20"/>
      <c r="B17" s="20"/>
      <c r="C17" s="20"/>
      <c r="D17" s="20" t="s">
        <v>9</v>
      </c>
      <c r="E17" s="95">
        <v>2416.3758288559052</v>
      </c>
      <c r="F17" s="96">
        <v>1104.446547931497</v>
      </c>
      <c r="G17" s="96">
        <v>223.44294322313519</v>
      </c>
      <c r="H17" s="96">
        <v>6.3840840920895783</v>
      </c>
      <c r="I17" s="96">
        <v>737.36171263634628</v>
      </c>
      <c r="J17" s="96">
        <v>127.6816818417916</v>
      </c>
      <c r="K17" s="96">
        <v>0</v>
      </c>
      <c r="L17" s="96">
        <v>6.3840840920895783</v>
      </c>
      <c r="M17" s="96">
        <v>19.15225227626873</v>
      </c>
      <c r="N17" s="96">
        <v>70.224925012985352</v>
      </c>
      <c r="O17" s="96">
        <v>0</v>
      </c>
      <c r="P17" s="96">
        <v>0</v>
      </c>
      <c r="Q17" s="96">
        <v>0</v>
      </c>
      <c r="R17" s="96">
        <v>63.840840920895779</v>
      </c>
      <c r="S17" s="96">
        <v>31.92042046044789</v>
      </c>
      <c r="T17" s="96">
        <v>0</v>
      </c>
      <c r="U17" s="97">
        <v>25.53633636835831</v>
      </c>
      <c r="V17" s="20"/>
      <c r="W17" s="20"/>
      <c r="X17" s="20" t="s">
        <v>9</v>
      </c>
      <c r="Y17" s="20"/>
    </row>
    <row r="18" spans="1:27">
      <c r="A18" s="16"/>
      <c r="B18" s="16" t="s">
        <v>64</v>
      </c>
      <c r="C18" s="16"/>
      <c r="D18" s="16"/>
      <c r="E18" s="189">
        <v>1</v>
      </c>
      <c r="F18" s="191">
        <v>2.5904620618583379E-2</v>
      </c>
      <c r="G18" s="191">
        <v>2.6493336405776256E-2</v>
      </c>
      <c r="H18" s="191">
        <v>4.4916325707969787E-2</v>
      </c>
      <c r="I18" s="191">
        <v>2.771848320353686E-2</v>
      </c>
      <c r="J18" s="191">
        <v>0.1990987909382925</v>
      </c>
      <c r="K18" s="191">
        <v>4.611257524091001E-2</v>
      </c>
      <c r="L18" s="191">
        <v>5.4442878835706638E-4</v>
      </c>
      <c r="M18" s="191">
        <v>0.22623852356903626</v>
      </c>
      <c r="N18" s="191">
        <v>2.6652199982016452E-2</v>
      </c>
      <c r="O18" s="191">
        <v>3.5575747612138803E-2</v>
      </c>
      <c r="P18" s="191">
        <v>2.588817505746532E-2</v>
      </c>
      <c r="Q18" s="191">
        <v>9.4130115624442151E-3</v>
      </c>
      <c r="R18" s="191">
        <v>2.5231423410685089E-2</v>
      </c>
      <c r="S18" s="191">
        <v>1.9007866369824995E-2</v>
      </c>
      <c r="T18" s="191">
        <v>0.26085328398466634</v>
      </c>
      <c r="U18" s="192">
        <v>3.5120754829662032E-4</v>
      </c>
      <c r="V18" s="16" t="s">
        <v>64</v>
      </c>
      <c r="W18" s="16"/>
      <c r="X18" s="16"/>
      <c r="Y18" s="16"/>
    </row>
    <row r="19" spans="1:27">
      <c r="A19" s="20"/>
      <c r="B19" s="20" t="s">
        <v>5</v>
      </c>
      <c r="C19" s="20"/>
      <c r="D19" s="20"/>
      <c r="E19" s="111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5"/>
      <c r="V19" s="20" t="s">
        <v>5</v>
      </c>
      <c r="W19" s="20"/>
      <c r="X19" s="20"/>
      <c r="Y19" s="20"/>
    </row>
    <row r="20" spans="1:27">
      <c r="A20" s="195" t="s">
        <v>2</v>
      </c>
      <c r="B20" s="16" t="s">
        <v>42</v>
      </c>
      <c r="C20" s="16"/>
      <c r="D20" s="16"/>
      <c r="E20" s="41">
        <v>3693682.4199093711</v>
      </c>
      <c r="F20" s="42">
        <v>185820.62963214141</v>
      </c>
      <c r="G20" s="42">
        <v>238847.8446114801</v>
      </c>
      <c r="H20" s="42">
        <v>246338.047547133</v>
      </c>
      <c r="I20" s="42">
        <v>246745.8482289238</v>
      </c>
      <c r="J20" s="42">
        <v>437751.7799668528</v>
      </c>
      <c r="K20" s="42">
        <v>412434.09302670113</v>
      </c>
      <c r="L20" s="42">
        <v>4906.4471811310068</v>
      </c>
      <c r="M20" s="42">
        <v>309987.63115692959</v>
      </c>
      <c r="N20" s="42">
        <v>233217.73634460251</v>
      </c>
      <c r="O20" s="42">
        <v>321029.39611263282</v>
      </c>
      <c r="P20" s="42">
        <v>228276.9549097337</v>
      </c>
      <c r="Q20" s="42">
        <v>79571.32501698329</v>
      </c>
      <c r="R20" s="42">
        <v>225221.7383671492</v>
      </c>
      <c r="S20" s="42">
        <v>171168.49961873269</v>
      </c>
      <c r="T20" s="42">
        <v>349226.5383502128</v>
      </c>
      <c r="U20" s="43">
        <v>3137.9098380306</v>
      </c>
      <c r="V20" s="16" t="s">
        <v>42</v>
      </c>
      <c r="W20" s="16"/>
      <c r="X20" s="16"/>
      <c r="Y20" s="195" t="s">
        <v>2</v>
      </c>
    </row>
    <row r="21" spans="1:27">
      <c r="A21" s="195"/>
      <c r="B21" s="20" t="s">
        <v>5</v>
      </c>
      <c r="C21" s="20"/>
      <c r="D21" s="20" t="s">
        <v>8</v>
      </c>
      <c r="E21" s="95">
        <v>3345851.020333</v>
      </c>
      <c r="F21" s="96">
        <v>153202.331741</v>
      </c>
      <c r="G21" s="96">
        <v>212987.332769</v>
      </c>
      <c r="H21" s="96">
        <v>225403.25047699999</v>
      </c>
      <c r="I21" s="96">
        <v>205284.816823</v>
      </c>
      <c r="J21" s="96">
        <v>412827.00454699999</v>
      </c>
      <c r="K21" s="96">
        <v>389553.41398800001</v>
      </c>
      <c r="L21" s="96">
        <v>699.24800000000005</v>
      </c>
      <c r="M21" s="96">
        <v>281420.37383599998</v>
      </c>
      <c r="N21" s="96">
        <v>211858.547532</v>
      </c>
      <c r="O21" s="96">
        <v>301357.11583600001</v>
      </c>
      <c r="P21" s="96">
        <v>207956.19594500001</v>
      </c>
      <c r="Q21" s="96">
        <v>64518.871518</v>
      </c>
      <c r="R21" s="96">
        <v>202160.11455999999</v>
      </c>
      <c r="S21" s="96">
        <v>152810.41029999999</v>
      </c>
      <c r="T21" s="96">
        <v>323811.99246099999</v>
      </c>
      <c r="U21" s="97">
        <v>0</v>
      </c>
      <c r="V21" s="20" t="s">
        <v>5</v>
      </c>
      <c r="W21" s="20"/>
      <c r="X21" s="20" t="s">
        <v>8</v>
      </c>
      <c r="Y21" s="195"/>
    </row>
    <row r="22" spans="1:27">
      <c r="A22" s="195"/>
      <c r="B22" s="20" t="s">
        <v>5</v>
      </c>
      <c r="C22" s="20"/>
      <c r="D22" s="20" t="s">
        <v>9</v>
      </c>
      <c r="E22" s="95">
        <v>347831.39957637049</v>
      </c>
      <c r="F22" s="96">
        <v>32618.297891141381</v>
      </c>
      <c r="G22" s="96">
        <v>25860.51184248006</v>
      </c>
      <c r="H22" s="96">
        <v>20934.79707013298</v>
      </c>
      <c r="I22" s="96">
        <v>41461.031405923823</v>
      </c>
      <c r="J22" s="96">
        <v>24924.77541985282</v>
      </c>
      <c r="K22" s="96">
        <v>22880.679038701121</v>
      </c>
      <c r="L22" s="96">
        <v>4207.1991811310063</v>
      </c>
      <c r="M22" s="96">
        <v>28567.257320929599</v>
      </c>
      <c r="N22" s="96">
        <v>21359.18881260249</v>
      </c>
      <c r="O22" s="96">
        <v>19672.280276632799</v>
      </c>
      <c r="P22" s="96">
        <v>20320.758964733719</v>
      </c>
      <c r="Q22" s="96">
        <v>15052.453498983299</v>
      </c>
      <c r="R22" s="96">
        <v>23061.62380714923</v>
      </c>
      <c r="S22" s="96">
        <v>18358.089318732771</v>
      </c>
      <c r="T22" s="96">
        <v>25414.545889212819</v>
      </c>
      <c r="U22" s="97">
        <v>3137.9098380306</v>
      </c>
      <c r="V22" s="20" t="s">
        <v>5</v>
      </c>
      <c r="W22" s="20"/>
      <c r="X22" s="20" t="s">
        <v>9</v>
      </c>
      <c r="Y22" s="195"/>
    </row>
    <row r="23" spans="1:27">
      <c r="A23" s="195"/>
      <c r="B23" s="16" t="s">
        <v>10</v>
      </c>
      <c r="C23" s="16"/>
      <c r="D23" s="16"/>
      <c r="E23" s="41">
        <v>2132.806848242476</v>
      </c>
      <c r="F23" s="42">
        <v>0</v>
      </c>
      <c r="G23" s="42">
        <v>0</v>
      </c>
      <c r="H23" s="42">
        <v>0</v>
      </c>
      <c r="I23" s="42">
        <v>23.160098514829969</v>
      </c>
      <c r="J23" s="42">
        <v>6.383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2">
        <v>19.300082095691639</v>
      </c>
      <c r="Q23" s="42">
        <v>0</v>
      </c>
      <c r="R23" s="42">
        <v>2040.345482095692</v>
      </c>
      <c r="S23" s="42">
        <v>0</v>
      </c>
      <c r="T23" s="42">
        <v>37.828160907555613</v>
      </c>
      <c r="U23" s="43">
        <v>5.7900246287074921</v>
      </c>
      <c r="V23" s="16" t="s">
        <v>10</v>
      </c>
      <c r="W23" s="115"/>
      <c r="X23" s="115"/>
      <c r="Y23" s="195"/>
    </row>
    <row r="24" spans="1:27">
      <c r="A24" s="195"/>
      <c r="B24" s="20" t="s">
        <v>5</v>
      </c>
      <c r="C24" s="20"/>
      <c r="D24" s="20" t="s">
        <v>8</v>
      </c>
      <c r="E24" s="95">
        <v>2021.0454</v>
      </c>
      <c r="F24" s="96">
        <v>0</v>
      </c>
      <c r="G24" s="96">
        <v>0</v>
      </c>
      <c r="H24" s="96">
        <v>0</v>
      </c>
      <c r="I24" s="96">
        <v>0</v>
      </c>
      <c r="J24" s="96">
        <v>0</v>
      </c>
      <c r="K24" s="96">
        <v>0</v>
      </c>
      <c r="L24" s="96">
        <v>0</v>
      </c>
      <c r="M24" s="96">
        <v>0</v>
      </c>
      <c r="N24" s="96">
        <v>0</v>
      </c>
      <c r="O24" s="96">
        <v>0</v>
      </c>
      <c r="P24" s="96">
        <v>0</v>
      </c>
      <c r="Q24" s="96">
        <v>0</v>
      </c>
      <c r="R24" s="96">
        <v>2021.0454</v>
      </c>
      <c r="S24" s="96">
        <v>0</v>
      </c>
      <c r="T24" s="96">
        <v>0</v>
      </c>
      <c r="U24" s="97">
        <v>0</v>
      </c>
      <c r="V24" s="116" t="s">
        <v>5</v>
      </c>
      <c r="W24" s="116"/>
      <c r="X24" s="20" t="s">
        <v>8</v>
      </c>
      <c r="Y24" s="195"/>
    </row>
    <row r="25" spans="1:27">
      <c r="A25" s="195"/>
      <c r="B25" s="20" t="s">
        <v>5</v>
      </c>
      <c r="C25" s="20"/>
      <c r="D25" s="20" t="s">
        <v>9</v>
      </c>
      <c r="E25" s="95">
        <v>111.76144824247631</v>
      </c>
      <c r="F25" s="96">
        <v>0</v>
      </c>
      <c r="G25" s="96">
        <v>0</v>
      </c>
      <c r="H25" s="96">
        <v>0</v>
      </c>
      <c r="I25" s="96">
        <v>23.160098514829969</v>
      </c>
      <c r="J25" s="96">
        <v>6.383</v>
      </c>
      <c r="K25" s="96">
        <v>0</v>
      </c>
      <c r="L25" s="96">
        <v>0</v>
      </c>
      <c r="M25" s="96">
        <v>0</v>
      </c>
      <c r="N25" s="96">
        <v>0</v>
      </c>
      <c r="O25" s="96">
        <v>0</v>
      </c>
      <c r="P25" s="96">
        <v>19.300082095691639</v>
      </c>
      <c r="Q25" s="96">
        <v>0</v>
      </c>
      <c r="R25" s="96">
        <v>19.300082095691639</v>
      </c>
      <c r="S25" s="96">
        <v>0</v>
      </c>
      <c r="T25" s="96">
        <v>37.828160907555613</v>
      </c>
      <c r="U25" s="97">
        <v>5.7900246287074921</v>
      </c>
      <c r="V25" s="116" t="s">
        <v>5</v>
      </c>
      <c r="W25" s="116"/>
      <c r="X25" s="20" t="s">
        <v>9</v>
      </c>
      <c r="Y25" s="195"/>
    </row>
    <row r="26" spans="1:27">
      <c r="A26" s="195"/>
      <c r="B26" s="16" t="s">
        <v>11</v>
      </c>
      <c r="C26" s="16"/>
      <c r="D26" s="16"/>
      <c r="E26" s="41">
        <v>52379.43304399999</v>
      </c>
      <c r="F26" s="42">
        <v>0</v>
      </c>
      <c r="G26" s="42">
        <v>0</v>
      </c>
      <c r="H26" s="42">
        <v>29637.958885</v>
      </c>
      <c r="I26" s="42">
        <v>206.166</v>
      </c>
      <c r="J26" s="42">
        <v>0</v>
      </c>
      <c r="K26" s="42">
        <v>615.80600000000004</v>
      </c>
      <c r="L26" s="42">
        <v>0</v>
      </c>
      <c r="M26" s="42">
        <v>0</v>
      </c>
      <c r="N26" s="42">
        <v>6973.0984200000003</v>
      </c>
      <c r="O26" s="42">
        <v>0</v>
      </c>
      <c r="P26" s="42">
        <v>5233.9949179999994</v>
      </c>
      <c r="Q26" s="42">
        <v>0</v>
      </c>
      <c r="R26" s="42">
        <v>0</v>
      </c>
      <c r="S26" s="42">
        <v>323.27999999999997</v>
      </c>
      <c r="T26" s="42">
        <v>9389.1288210000002</v>
      </c>
      <c r="U26" s="43">
        <v>0</v>
      </c>
      <c r="V26" s="16" t="s">
        <v>11</v>
      </c>
      <c r="W26" s="16"/>
      <c r="X26" s="16"/>
      <c r="Y26" s="195"/>
    </row>
    <row r="27" spans="1:27">
      <c r="A27" s="195"/>
      <c r="B27" s="20"/>
      <c r="C27" s="20"/>
      <c r="D27" s="20" t="s">
        <v>8</v>
      </c>
      <c r="E27" s="95">
        <v>52367.430043999993</v>
      </c>
      <c r="F27" s="96">
        <v>0</v>
      </c>
      <c r="G27" s="96">
        <v>0</v>
      </c>
      <c r="H27" s="96">
        <v>29637.958885</v>
      </c>
      <c r="I27" s="96">
        <v>194.16300000000001</v>
      </c>
      <c r="J27" s="96">
        <v>0</v>
      </c>
      <c r="K27" s="96">
        <v>615.80600000000004</v>
      </c>
      <c r="L27" s="96">
        <v>0</v>
      </c>
      <c r="M27" s="96">
        <v>0</v>
      </c>
      <c r="N27" s="96">
        <v>6973.0984200000003</v>
      </c>
      <c r="O27" s="96">
        <v>0</v>
      </c>
      <c r="P27" s="96">
        <v>5233.9949179999994</v>
      </c>
      <c r="Q27" s="96">
        <v>0</v>
      </c>
      <c r="R27" s="96">
        <v>0</v>
      </c>
      <c r="S27" s="96">
        <v>323.27999999999997</v>
      </c>
      <c r="T27" s="96">
        <v>9389.1288210000002</v>
      </c>
      <c r="U27" s="97">
        <v>0</v>
      </c>
      <c r="V27" s="20"/>
      <c r="W27" s="20"/>
      <c r="X27" s="20" t="s">
        <v>8</v>
      </c>
      <c r="Y27" s="195"/>
    </row>
    <row r="28" spans="1:27">
      <c r="A28" s="195"/>
      <c r="B28" s="20" t="s">
        <v>5</v>
      </c>
      <c r="C28" s="20"/>
      <c r="D28" s="20" t="s">
        <v>9</v>
      </c>
      <c r="E28" s="95">
        <v>12.003</v>
      </c>
      <c r="F28" s="96">
        <v>0</v>
      </c>
      <c r="G28" s="96">
        <v>0</v>
      </c>
      <c r="H28" s="96">
        <v>0</v>
      </c>
      <c r="I28" s="96">
        <v>12.003</v>
      </c>
      <c r="J28" s="96">
        <v>0</v>
      </c>
      <c r="K28" s="96">
        <v>0</v>
      </c>
      <c r="L28" s="96">
        <v>0</v>
      </c>
      <c r="M28" s="96">
        <v>0</v>
      </c>
      <c r="N28" s="96">
        <v>0</v>
      </c>
      <c r="O28" s="96">
        <v>0</v>
      </c>
      <c r="P28" s="96">
        <v>0</v>
      </c>
      <c r="Q28" s="96">
        <v>0</v>
      </c>
      <c r="R28" s="96">
        <v>0</v>
      </c>
      <c r="S28" s="96">
        <v>0</v>
      </c>
      <c r="T28" s="96">
        <v>0</v>
      </c>
      <c r="U28" s="97">
        <v>0</v>
      </c>
      <c r="V28" s="20" t="s">
        <v>5</v>
      </c>
      <c r="W28" s="20"/>
      <c r="X28" s="20" t="s">
        <v>9</v>
      </c>
      <c r="Y28" s="195"/>
    </row>
    <row r="29" spans="1:27">
      <c r="A29" s="195"/>
      <c r="B29" s="16" t="s">
        <v>72</v>
      </c>
      <c r="C29" s="115"/>
      <c r="D29" s="115"/>
      <c r="E29" s="17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</v>
      </c>
      <c r="Q29" s="84">
        <v>0</v>
      </c>
      <c r="R29" s="84">
        <v>0</v>
      </c>
      <c r="S29" s="84">
        <v>0</v>
      </c>
      <c r="T29" s="84">
        <v>0</v>
      </c>
      <c r="U29" s="19">
        <v>0</v>
      </c>
      <c r="V29" s="16" t="s">
        <v>72</v>
      </c>
      <c r="W29" s="115"/>
      <c r="X29" s="115"/>
      <c r="Y29" s="195"/>
    </row>
    <row r="30" spans="1:27">
      <c r="A30" s="195"/>
      <c r="B30" s="116" t="s">
        <v>5</v>
      </c>
      <c r="C30" s="116"/>
      <c r="D30" s="116" t="s">
        <v>8</v>
      </c>
      <c r="E30" s="21">
        <v>0</v>
      </c>
      <c r="F30" s="82">
        <v>0</v>
      </c>
      <c r="G30" s="82">
        <v>0</v>
      </c>
      <c r="H30" s="82">
        <v>0</v>
      </c>
      <c r="I30" s="82">
        <v>0</v>
      </c>
      <c r="J30" s="82">
        <v>0</v>
      </c>
      <c r="K30" s="82">
        <v>0</v>
      </c>
      <c r="L30" s="82">
        <v>0</v>
      </c>
      <c r="M30" s="82">
        <v>0</v>
      </c>
      <c r="N30" s="82">
        <v>0</v>
      </c>
      <c r="O30" s="82">
        <v>0</v>
      </c>
      <c r="P30" s="82">
        <v>0</v>
      </c>
      <c r="Q30" s="82">
        <v>0</v>
      </c>
      <c r="R30" s="82">
        <v>0</v>
      </c>
      <c r="S30" s="82">
        <v>0</v>
      </c>
      <c r="T30" s="82">
        <v>0</v>
      </c>
      <c r="U30" s="1">
        <v>0</v>
      </c>
      <c r="V30" s="116" t="s">
        <v>5</v>
      </c>
      <c r="W30" s="116"/>
      <c r="X30" s="116" t="s">
        <v>8</v>
      </c>
      <c r="Y30" s="195"/>
    </row>
    <row r="31" spans="1:27">
      <c r="A31" s="195"/>
      <c r="B31" s="16" t="s">
        <v>43</v>
      </c>
      <c r="C31" s="16"/>
      <c r="D31" s="16"/>
      <c r="E31" s="41">
        <v>2810616.0051088212</v>
      </c>
      <c r="F31" s="42">
        <v>0</v>
      </c>
      <c r="G31" s="42">
        <v>0</v>
      </c>
      <c r="H31" s="42">
        <v>75936.990000000005</v>
      </c>
      <c r="I31" s="42">
        <v>1822.438819772894</v>
      </c>
      <c r="J31" s="42">
        <v>962121.74199655</v>
      </c>
      <c r="K31" s="42">
        <v>3062.0079999999998</v>
      </c>
      <c r="L31" s="42">
        <v>0</v>
      </c>
      <c r="M31" s="42">
        <v>1731530.5411360001</v>
      </c>
      <c r="N31" s="42">
        <v>0</v>
      </c>
      <c r="O31" s="42">
        <v>0</v>
      </c>
      <c r="P31" s="42">
        <v>0</v>
      </c>
      <c r="Q31" s="42">
        <v>5370.0640000000003</v>
      </c>
      <c r="R31" s="42">
        <v>358.07815649733482</v>
      </c>
      <c r="S31" s="42">
        <v>0</v>
      </c>
      <c r="T31" s="42">
        <v>30414.143</v>
      </c>
      <c r="U31" s="43">
        <v>0</v>
      </c>
      <c r="V31" s="16" t="s">
        <v>43</v>
      </c>
      <c r="W31" s="16"/>
      <c r="X31" s="16"/>
      <c r="Y31" s="195"/>
      <c r="Z31" s="5"/>
      <c r="AA31" s="5"/>
    </row>
    <row r="32" spans="1:27">
      <c r="A32" s="195"/>
      <c r="B32" s="20" t="s">
        <v>5</v>
      </c>
      <c r="C32" s="20"/>
      <c r="D32" s="20" t="s">
        <v>8</v>
      </c>
      <c r="E32" s="95">
        <v>2638367.0398888211</v>
      </c>
      <c r="F32" s="96">
        <v>0</v>
      </c>
      <c r="G32" s="96">
        <v>0</v>
      </c>
      <c r="H32" s="96">
        <v>75936.990000000005</v>
      </c>
      <c r="I32" s="96">
        <v>1723.5788197728939</v>
      </c>
      <c r="J32" s="96">
        <v>789971.63677654997</v>
      </c>
      <c r="K32" s="96">
        <v>3062.0079999999998</v>
      </c>
      <c r="L32" s="96">
        <v>0</v>
      </c>
      <c r="M32" s="96">
        <v>1731530.5411360001</v>
      </c>
      <c r="N32" s="96">
        <v>0</v>
      </c>
      <c r="O32" s="96">
        <v>0</v>
      </c>
      <c r="P32" s="96">
        <v>0</v>
      </c>
      <c r="Q32" s="96">
        <v>5370.0640000000003</v>
      </c>
      <c r="R32" s="96">
        <v>358.07815649733482</v>
      </c>
      <c r="S32" s="96">
        <v>0</v>
      </c>
      <c r="T32" s="96">
        <v>30414.143</v>
      </c>
      <c r="U32" s="97">
        <v>0</v>
      </c>
      <c r="V32" s="20" t="s">
        <v>5</v>
      </c>
      <c r="W32" s="20"/>
      <c r="X32" s="20" t="s">
        <v>8</v>
      </c>
      <c r="Y32" s="195"/>
    </row>
    <row r="33" spans="1:25">
      <c r="A33" s="195"/>
      <c r="B33" s="20" t="s">
        <v>5</v>
      </c>
      <c r="C33" s="20"/>
      <c r="D33" s="20" t="s">
        <v>9</v>
      </c>
      <c r="E33" s="95">
        <v>172248.96522000001</v>
      </c>
      <c r="F33" s="96">
        <v>0</v>
      </c>
      <c r="G33" s="96">
        <v>0</v>
      </c>
      <c r="H33" s="96">
        <v>0</v>
      </c>
      <c r="I33" s="96">
        <v>98.86</v>
      </c>
      <c r="J33" s="96">
        <v>172150.10522</v>
      </c>
      <c r="K33" s="96">
        <v>0</v>
      </c>
      <c r="L33" s="96">
        <v>0</v>
      </c>
      <c r="M33" s="96">
        <v>0</v>
      </c>
      <c r="N33" s="96">
        <v>0</v>
      </c>
      <c r="O33" s="96">
        <v>0</v>
      </c>
      <c r="P33" s="96">
        <v>0</v>
      </c>
      <c r="Q33" s="96">
        <v>0</v>
      </c>
      <c r="R33" s="96">
        <v>0</v>
      </c>
      <c r="S33" s="96">
        <v>0</v>
      </c>
      <c r="T33" s="96">
        <v>0</v>
      </c>
      <c r="U33" s="97">
        <v>0</v>
      </c>
      <c r="V33" s="20" t="s">
        <v>5</v>
      </c>
      <c r="W33" s="20"/>
      <c r="X33" s="20" t="s">
        <v>9</v>
      </c>
      <c r="Y33" s="195"/>
    </row>
    <row r="34" spans="1:25">
      <c r="A34" s="195"/>
      <c r="B34" s="119" t="s">
        <v>5</v>
      </c>
      <c r="C34" s="119" t="s">
        <v>16</v>
      </c>
      <c r="D34" s="119"/>
      <c r="E34" s="120">
        <v>12051.47621627023</v>
      </c>
      <c r="F34" s="150">
        <v>0</v>
      </c>
      <c r="G34" s="150">
        <v>0</v>
      </c>
      <c r="H34" s="150">
        <v>0</v>
      </c>
      <c r="I34" s="150">
        <v>1822.438819772894</v>
      </c>
      <c r="J34" s="150">
        <v>1438.88724</v>
      </c>
      <c r="K34" s="150">
        <v>3062.0079999999998</v>
      </c>
      <c r="L34" s="150">
        <v>0</v>
      </c>
      <c r="M34" s="150">
        <v>0</v>
      </c>
      <c r="N34" s="150">
        <v>0</v>
      </c>
      <c r="O34" s="150">
        <v>0</v>
      </c>
      <c r="P34" s="150">
        <v>0</v>
      </c>
      <c r="Q34" s="150">
        <v>5370.0640000000003</v>
      </c>
      <c r="R34" s="150">
        <v>358.07815649733482</v>
      </c>
      <c r="S34" s="150">
        <v>0</v>
      </c>
      <c r="T34" s="150">
        <v>0</v>
      </c>
      <c r="U34" s="122">
        <v>0</v>
      </c>
      <c r="V34" s="119" t="s">
        <v>5</v>
      </c>
      <c r="W34" s="119" t="s">
        <v>16</v>
      </c>
      <c r="X34" s="119"/>
      <c r="Y34" s="195"/>
    </row>
    <row r="35" spans="1:25">
      <c r="A35" s="195"/>
      <c r="B35" s="20" t="s">
        <v>5</v>
      </c>
      <c r="C35" s="20"/>
      <c r="D35" s="20" t="s">
        <v>8</v>
      </c>
      <c r="E35" s="99">
        <v>11952.616216270229</v>
      </c>
      <c r="F35" s="98">
        <v>0</v>
      </c>
      <c r="G35" s="98">
        <v>0</v>
      </c>
      <c r="H35" s="98">
        <v>0</v>
      </c>
      <c r="I35" s="98">
        <v>1723.5788197728939</v>
      </c>
      <c r="J35" s="98">
        <v>1438.88724</v>
      </c>
      <c r="K35" s="98">
        <v>3062.0079999999998</v>
      </c>
      <c r="L35" s="98">
        <v>0</v>
      </c>
      <c r="M35" s="98">
        <v>0</v>
      </c>
      <c r="N35" s="98">
        <v>0</v>
      </c>
      <c r="O35" s="98">
        <v>0</v>
      </c>
      <c r="P35" s="98">
        <v>0</v>
      </c>
      <c r="Q35" s="98">
        <v>5370.0640000000003</v>
      </c>
      <c r="R35" s="98">
        <v>358.07815649733482</v>
      </c>
      <c r="S35" s="98">
        <v>0</v>
      </c>
      <c r="T35" s="98">
        <v>0</v>
      </c>
      <c r="U35" s="1">
        <v>0</v>
      </c>
      <c r="V35" s="20" t="s">
        <v>5</v>
      </c>
      <c r="W35" s="20"/>
      <c r="X35" s="20" t="s">
        <v>8</v>
      </c>
      <c r="Y35" s="195"/>
    </row>
    <row r="36" spans="1:25">
      <c r="A36" s="195"/>
      <c r="B36" s="20" t="s">
        <v>5</v>
      </c>
      <c r="C36" s="20"/>
      <c r="D36" s="20" t="s">
        <v>9</v>
      </c>
      <c r="E36" s="99">
        <v>98.86</v>
      </c>
      <c r="F36" s="98">
        <v>0</v>
      </c>
      <c r="G36" s="98">
        <v>0</v>
      </c>
      <c r="H36" s="98">
        <v>0</v>
      </c>
      <c r="I36" s="98">
        <v>98.86</v>
      </c>
      <c r="J36" s="98">
        <v>0</v>
      </c>
      <c r="K36" s="98">
        <v>0</v>
      </c>
      <c r="L36" s="98">
        <v>0</v>
      </c>
      <c r="M36" s="98">
        <v>0</v>
      </c>
      <c r="N36" s="98">
        <v>0</v>
      </c>
      <c r="O36" s="98">
        <v>0</v>
      </c>
      <c r="P36" s="98">
        <v>0</v>
      </c>
      <c r="Q36" s="98">
        <v>0</v>
      </c>
      <c r="R36" s="98">
        <v>0</v>
      </c>
      <c r="S36" s="98">
        <v>0</v>
      </c>
      <c r="T36" s="98">
        <v>0</v>
      </c>
      <c r="U36" s="1">
        <v>0</v>
      </c>
      <c r="V36" s="20" t="s">
        <v>5</v>
      </c>
      <c r="W36" s="20"/>
      <c r="X36" s="20" t="s">
        <v>9</v>
      </c>
      <c r="Y36" s="195"/>
    </row>
    <row r="37" spans="1:25">
      <c r="A37" s="195"/>
      <c r="B37" s="119"/>
      <c r="C37" s="119" t="s">
        <v>17</v>
      </c>
      <c r="D37" s="119"/>
      <c r="E37" s="120">
        <v>0</v>
      </c>
      <c r="F37" s="150">
        <v>0</v>
      </c>
      <c r="G37" s="150">
        <v>0</v>
      </c>
      <c r="H37" s="150">
        <v>0</v>
      </c>
      <c r="I37" s="150">
        <v>0</v>
      </c>
      <c r="J37" s="150">
        <v>0</v>
      </c>
      <c r="K37" s="150">
        <v>0</v>
      </c>
      <c r="L37" s="150">
        <v>0</v>
      </c>
      <c r="M37" s="150">
        <v>0</v>
      </c>
      <c r="N37" s="150">
        <v>0</v>
      </c>
      <c r="O37" s="150">
        <v>0</v>
      </c>
      <c r="P37" s="150">
        <v>0</v>
      </c>
      <c r="Q37" s="150">
        <v>0</v>
      </c>
      <c r="R37" s="150">
        <v>0</v>
      </c>
      <c r="S37" s="150">
        <v>0</v>
      </c>
      <c r="T37" s="150">
        <v>0</v>
      </c>
      <c r="U37" s="122">
        <v>0</v>
      </c>
      <c r="V37" s="119"/>
      <c r="W37" s="119" t="s">
        <v>17</v>
      </c>
      <c r="X37" s="119"/>
      <c r="Y37" s="195"/>
    </row>
    <row r="38" spans="1:25">
      <c r="A38" s="195"/>
      <c r="B38" s="20"/>
      <c r="C38" s="20"/>
      <c r="D38" s="20" t="s">
        <v>8</v>
      </c>
      <c r="E38" s="99">
        <v>0</v>
      </c>
      <c r="F38" s="98">
        <v>0</v>
      </c>
      <c r="G38" s="98">
        <v>0</v>
      </c>
      <c r="H38" s="98">
        <v>0</v>
      </c>
      <c r="I38" s="98">
        <v>0</v>
      </c>
      <c r="J38" s="98">
        <v>0</v>
      </c>
      <c r="K38" s="98">
        <v>0</v>
      </c>
      <c r="L38" s="98">
        <v>0</v>
      </c>
      <c r="M38" s="98">
        <v>0</v>
      </c>
      <c r="N38" s="98">
        <v>0</v>
      </c>
      <c r="O38" s="98">
        <v>0</v>
      </c>
      <c r="P38" s="98">
        <v>0</v>
      </c>
      <c r="Q38" s="98">
        <v>0</v>
      </c>
      <c r="R38" s="98">
        <v>0</v>
      </c>
      <c r="S38" s="98">
        <v>0</v>
      </c>
      <c r="T38" s="98">
        <v>0</v>
      </c>
      <c r="U38" s="1">
        <v>0</v>
      </c>
      <c r="V38" s="20"/>
      <c r="W38" s="20"/>
      <c r="X38" s="20" t="s">
        <v>8</v>
      </c>
      <c r="Y38" s="195"/>
    </row>
    <row r="39" spans="1:25">
      <c r="A39" s="195"/>
      <c r="B39" s="20"/>
      <c r="C39" s="20"/>
      <c r="D39" s="20" t="s">
        <v>9</v>
      </c>
      <c r="E39" s="99">
        <v>0</v>
      </c>
      <c r="F39" s="98">
        <v>0</v>
      </c>
      <c r="G39" s="98">
        <v>0</v>
      </c>
      <c r="H39" s="98">
        <v>0</v>
      </c>
      <c r="I39" s="98">
        <v>0</v>
      </c>
      <c r="J39" s="98">
        <v>0</v>
      </c>
      <c r="K39" s="98">
        <v>0</v>
      </c>
      <c r="L39" s="98">
        <v>0</v>
      </c>
      <c r="M39" s="98">
        <v>0</v>
      </c>
      <c r="N39" s="98">
        <v>0</v>
      </c>
      <c r="O39" s="98">
        <v>0</v>
      </c>
      <c r="P39" s="98">
        <v>0</v>
      </c>
      <c r="Q39" s="98">
        <v>0</v>
      </c>
      <c r="R39" s="98">
        <v>0</v>
      </c>
      <c r="S39" s="98">
        <v>0</v>
      </c>
      <c r="T39" s="98">
        <v>0</v>
      </c>
      <c r="U39" s="1">
        <v>0</v>
      </c>
      <c r="V39" s="20"/>
      <c r="W39" s="20"/>
      <c r="X39" s="20" t="s">
        <v>9</v>
      </c>
      <c r="Y39" s="195"/>
    </row>
    <row r="40" spans="1:25">
      <c r="A40" s="195"/>
      <c r="B40" s="119"/>
      <c r="C40" s="119" t="s">
        <v>19</v>
      </c>
      <c r="D40" s="119"/>
      <c r="E40" s="120">
        <v>219746.15381600001</v>
      </c>
      <c r="F40" s="150">
        <v>0</v>
      </c>
      <c r="G40" s="150">
        <v>0</v>
      </c>
      <c r="H40" s="150">
        <v>0</v>
      </c>
      <c r="I40" s="150">
        <v>0</v>
      </c>
      <c r="J40" s="150">
        <v>0</v>
      </c>
      <c r="K40" s="150">
        <v>0</v>
      </c>
      <c r="L40" s="150">
        <v>0</v>
      </c>
      <c r="M40" s="150">
        <v>219746.15381600001</v>
      </c>
      <c r="N40" s="150">
        <v>0</v>
      </c>
      <c r="O40" s="150">
        <v>0</v>
      </c>
      <c r="P40" s="150">
        <v>0</v>
      </c>
      <c r="Q40" s="150">
        <v>0</v>
      </c>
      <c r="R40" s="150">
        <v>0</v>
      </c>
      <c r="S40" s="150">
        <v>0</v>
      </c>
      <c r="T40" s="150">
        <v>0</v>
      </c>
      <c r="U40" s="122">
        <v>0</v>
      </c>
      <c r="V40" s="119"/>
      <c r="W40" s="119" t="s">
        <v>19</v>
      </c>
      <c r="X40" s="119"/>
      <c r="Y40" s="195"/>
    </row>
    <row r="41" spans="1:25">
      <c r="A41" s="195"/>
      <c r="B41" s="20"/>
      <c r="C41" s="20"/>
      <c r="D41" s="20" t="s">
        <v>8</v>
      </c>
      <c r="E41" s="99">
        <v>219746.15381600001</v>
      </c>
      <c r="F41" s="98">
        <v>0</v>
      </c>
      <c r="G41" s="98">
        <v>0</v>
      </c>
      <c r="H41" s="98">
        <v>0</v>
      </c>
      <c r="I41" s="98">
        <v>0</v>
      </c>
      <c r="J41" s="98">
        <v>0</v>
      </c>
      <c r="K41" s="98">
        <v>0</v>
      </c>
      <c r="L41" s="98">
        <v>0</v>
      </c>
      <c r="M41" s="98">
        <v>219746.15381600001</v>
      </c>
      <c r="N41" s="98">
        <v>0</v>
      </c>
      <c r="O41" s="98">
        <v>0</v>
      </c>
      <c r="P41" s="98">
        <v>0</v>
      </c>
      <c r="Q41" s="98">
        <v>0</v>
      </c>
      <c r="R41" s="98">
        <v>0</v>
      </c>
      <c r="S41" s="98">
        <v>0</v>
      </c>
      <c r="T41" s="98">
        <v>0</v>
      </c>
      <c r="U41" s="1">
        <v>0</v>
      </c>
      <c r="V41" s="20"/>
      <c r="W41" s="20"/>
      <c r="X41" s="20" t="s">
        <v>8</v>
      </c>
      <c r="Y41" s="195"/>
    </row>
    <row r="42" spans="1:25">
      <c r="A42" s="195"/>
      <c r="B42" s="20"/>
      <c r="C42" s="20"/>
      <c r="D42" s="20" t="s">
        <v>9</v>
      </c>
      <c r="E42" s="99">
        <v>0</v>
      </c>
      <c r="F42" s="98">
        <v>0</v>
      </c>
      <c r="G42" s="98">
        <v>0</v>
      </c>
      <c r="H42" s="98">
        <v>0</v>
      </c>
      <c r="I42" s="98">
        <v>0</v>
      </c>
      <c r="J42" s="98">
        <v>0</v>
      </c>
      <c r="K42" s="98">
        <v>0</v>
      </c>
      <c r="L42" s="98">
        <v>0</v>
      </c>
      <c r="M42" s="98">
        <v>0</v>
      </c>
      <c r="N42" s="98">
        <v>0</v>
      </c>
      <c r="O42" s="98">
        <v>0</v>
      </c>
      <c r="P42" s="98">
        <v>0</v>
      </c>
      <c r="Q42" s="98">
        <v>0</v>
      </c>
      <c r="R42" s="98">
        <v>0</v>
      </c>
      <c r="S42" s="98">
        <v>0</v>
      </c>
      <c r="T42" s="98">
        <v>0</v>
      </c>
      <c r="U42" s="1">
        <v>0</v>
      </c>
      <c r="V42" s="20"/>
      <c r="W42" s="20"/>
      <c r="X42" s="20" t="s">
        <v>9</v>
      </c>
      <c r="Y42" s="195"/>
    </row>
    <row r="43" spans="1:25">
      <c r="A43" s="195"/>
      <c r="B43" s="119"/>
      <c r="C43" s="119" t="s">
        <v>22</v>
      </c>
      <c r="D43" s="119"/>
      <c r="E43" s="120">
        <v>1627133.86669655</v>
      </c>
      <c r="F43" s="150">
        <v>0</v>
      </c>
      <c r="G43" s="150">
        <v>0</v>
      </c>
      <c r="H43" s="150">
        <v>13564.455</v>
      </c>
      <c r="I43" s="150">
        <v>0</v>
      </c>
      <c r="J43" s="150">
        <v>788532.74953655002</v>
      </c>
      <c r="K43" s="150">
        <v>0</v>
      </c>
      <c r="L43" s="150">
        <v>0</v>
      </c>
      <c r="M43" s="150">
        <v>794622.51916000003</v>
      </c>
      <c r="N43" s="150">
        <v>0</v>
      </c>
      <c r="O43" s="150">
        <v>0</v>
      </c>
      <c r="P43" s="150">
        <v>0</v>
      </c>
      <c r="Q43" s="150">
        <v>0</v>
      </c>
      <c r="R43" s="150">
        <v>0</v>
      </c>
      <c r="S43" s="150">
        <v>0</v>
      </c>
      <c r="T43" s="150">
        <v>30414.143</v>
      </c>
      <c r="U43" s="122">
        <v>0</v>
      </c>
      <c r="V43" s="119"/>
      <c r="W43" s="119" t="s">
        <v>22</v>
      </c>
      <c r="X43" s="119"/>
      <c r="Y43" s="195"/>
    </row>
    <row r="44" spans="1:25">
      <c r="A44" s="195"/>
      <c r="B44" s="20"/>
      <c r="C44" s="20"/>
      <c r="D44" s="20" t="s">
        <v>8</v>
      </c>
      <c r="E44" s="99">
        <v>1627133.86669655</v>
      </c>
      <c r="F44" s="98">
        <v>0</v>
      </c>
      <c r="G44" s="98">
        <v>0</v>
      </c>
      <c r="H44" s="98">
        <v>13564.455</v>
      </c>
      <c r="I44" s="98">
        <v>0</v>
      </c>
      <c r="J44" s="98">
        <v>788532.74953655002</v>
      </c>
      <c r="K44" s="98">
        <v>0</v>
      </c>
      <c r="L44" s="98">
        <v>0</v>
      </c>
      <c r="M44" s="98">
        <v>794622.51916000003</v>
      </c>
      <c r="N44" s="98">
        <v>0</v>
      </c>
      <c r="O44" s="98">
        <v>0</v>
      </c>
      <c r="P44" s="98">
        <v>0</v>
      </c>
      <c r="Q44" s="98">
        <v>0</v>
      </c>
      <c r="R44" s="98">
        <v>0</v>
      </c>
      <c r="S44" s="98">
        <v>0</v>
      </c>
      <c r="T44" s="98">
        <v>30414.143</v>
      </c>
      <c r="U44" s="1">
        <v>0</v>
      </c>
      <c r="V44" s="20"/>
      <c r="W44" s="20"/>
      <c r="X44" s="20" t="s">
        <v>8</v>
      </c>
      <c r="Y44" s="195"/>
    </row>
    <row r="45" spans="1:25">
      <c r="A45" s="195"/>
      <c r="B45" s="20"/>
      <c r="C45" s="20"/>
      <c r="D45" s="20" t="s">
        <v>9</v>
      </c>
      <c r="E45" s="99">
        <v>0</v>
      </c>
      <c r="F45" s="98">
        <v>0</v>
      </c>
      <c r="G45" s="98">
        <v>0</v>
      </c>
      <c r="H45" s="98">
        <v>0</v>
      </c>
      <c r="I45" s="98">
        <v>0</v>
      </c>
      <c r="J45" s="98">
        <v>0</v>
      </c>
      <c r="K45" s="98">
        <v>0</v>
      </c>
      <c r="L45" s="98">
        <v>0</v>
      </c>
      <c r="M45" s="98">
        <v>0</v>
      </c>
      <c r="N45" s="98">
        <v>0</v>
      </c>
      <c r="O45" s="98">
        <v>0</v>
      </c>
      <c r="P45" s="98">
        <v>0</v>
      </c>
      <c r="Q45" s="98">
        <v>0</v>
      </c>
      <c r="R45" s="98">
        <v>0</v>
      </c>
      <c r="S45" s="98">
        <v>0</v>
      </c>
      <c r="T45" s="98">
        <v>0</v>
      </c>
      <c r="U45" s="1">
        <v>0</v>
      </c>
      <c r="V45" s="20"/>
      <c r="W45" s="20"/>
      <c r="X45" s="20" t="s">
        <v>9</v>
      </c>
      <c r="Y45" s="195"/>
    </row>
    <row r="46" spans="1:25">
      <c r="A46" s="195"/>
      <c r="B46" s="123"/>
      <c r="C46" s="119" t="s">
        <v>63</v>
      </c>
      <c r="D46" s="123"/>
      <c r="E46" s="120">
        <v>0</v>
      </c>
      <c r="F46" s="150">
        <v>0</v>
      </c>
      <c r="G46" s="150">
        <v>0</v>
      </c>
      <c r="H46" s="150">
        <v>0</v>
      </c>
      <c r="I46" s="150">
        <v>0</v>
      </c>
      <c r="J46" s="150">
        <v>0</v>
      </c>
      <c r="K46" s="150">
        <v>0</v>
      </c>
      <c r="L46" s="150">
        <v>0</v>
      </c>
      <c r="M46" s="150">
        <v>0</v>
      </c>
      <c r="N46" s="150">
        <v>0</v>
      </c>
      <c r="O46" s="150">
        <v>0</v>
      </c>
      <c r="P46" s="150">
        <v>0</v>
      </c>
      <c r="Q46" s="150">
        <v>0</v>
      </c>
      <c r="R46" s="150">
        <v>0</v>
      </c>
      <c r="S46" s="150">
        <v>0</v>
      </c>
      <c r="T46" s="150">
        <v>0</v>
      </c>
      <c r="U46" s="122">
        <v>0</v>
      </c>
      <c r="V46" s="123"/>
      <c r="W46" s="119" t="s">
        <v>63</v>
      </c>
      <c r="X46" s="123"/>
      <c r="Y46" s="195"/>
    </row>
    <row r="47" spans="1:25">
      <c r="A47" s="195"/>
      <c r="B47" s="20" t="s">
        <v>5</v>
      </c>
      <c r="C47" s="20"/>
      <c r="D47" s="20" t="s">
        <v>8</v>
      </c>
      <c r="E47" s="99">
        <v>0</v>
      </c>
      <c r="F47" s="98">
        <v>0</v>
      </c>
      <c r="G47" s="98">
        <v>0</v>
      </c>
      <c r="H47" s="98">
        <v>0</v>
      </c>
      <c r="I47" s="98">
        <v>0</v>
      </c>
      <c r="J47" s="98">
        <v>0</v>
      </c>
      <c r="K47" s="98">
        <v>0</v>
      </c>
      <c r="L47" s="98">
        <v>0</v>
      </c>
      <c r="M47" s="98">
        <v>0</v>
      </c>
      <c r="N47" s="98">
        <v>0</v>
      </c>
      <c r="O47" s="98">
        <v>0</v>
      </c>
      <c r="P47" s="98">
        <v>0</v>
      </c>
      <c r="Q47" s="98">
        <v>0</v>
      </c>
      <c r="R47" s="98">
        <v>0</v>
      </c>
      <c r="S47" s="98">
        <v>0</v>
      </c>
      <c r="T47" s="98">
        <v>0</v>
      </c>
      <c r="U47" s="1">
        <v>0</v>
      </c>
      <c r="V47" s="20" t="s">
        <v>5</v>
      </c>
      <c r="W47" s="20"/>
      <c r="X47" s="20" t="s">
        <v>8</v>
      </c>
      <c r="Y47" s="195"/>
    </row>
    <row r="48" spans="1:25">
      <c r="A48" s="195"/>
      <c r="B48" s="20"/>
      <c r="C48" s="20"/>
      <c r="D48" s="20" t="s">
        <v>9</v>
      </c>
      <c r="E48" s="99">
        <v>0</v>
      </c>
      <c r="F48" s="98">
        <v>0</v>
      </c>
      <c r="G48" s="98">
        <v>0</v>
      </c>
      <c r="H48" s="98">
        <v>0</v>
      </c>
      <c r="I48" s="98">
        <v>0</v>
      </c>
      <c r="J48" s="98">
        <v>0</v>
      </c>
      <c r="K48" s="98">
        <v>0</v>
      </c>
      <c r="L48" s="98">
        <v>0</v>
      </c>
      <c r="M48" s="98">
        <v>0</v>
      </c>
      <c r="N48" s="98">
        <v>0</v>
      </c>
      <c r="O48" s="98">
        <v>0</v>
      </c>
      <c r="P48" s="98">
        <v>0</v>
      </c>
      <c r="Q48" s="98">
        <v>0</v>
      </c>
      <c r="R48" s="98">
        <v>0</v>
      </c>
      <c r="S48" s="98">
        <v>0</v>
      </c>
      <c r="T48" s="98">
        <v>0</v>
      </c>
      <c r="U48" s="1">
        <v>0</v>
      </c>
      <c r="V48" s="20"/>
      <c r="W48" s="20"/>
      <c r="X48" s="20" t="s">
        <v>9</v>
      </c>
      <c r="Y48" s="195"/>
    </row>
    <row r="49" spans="1:27">
      <c r="A49" s="195"/>
      <c r="B49" s="119"/>
      <c r="C49" s="119" t="s">
        <v>24</v>
      </c>
      <c r="D49" s="119"/>
      <c r="E49" s="120">
        <v>0</v>
      </c>
      <c r="F49" s="150">
        <v>0</v>
      </c>
      <c r="G49" s="150">
        <v>0</v>
      </c>
      <c r="H49" s="150">
        <v>0</v>
      </c>
      <c r="I49" s="150">
        <v>0</v>
      </c>
      <c r="J49" s="150">
        <v>0</v>
      </c>
      <c r="K49" s="150">
        <v>0</v>
      </c>
      <c r="L49" s="150">
        <v>0</v>
      </c>
      <c r="M49" s="150">
        <v>0</v>
      </c>
      <c r="N49" s="150">
        <v>0</v>
      </c>
      <c r="O49" s="150">
        <v>0</v>
      </c>
      <c r="P49" s="150">
        <v>0</v>
      </c>
      <c r="Q49" s="150">
        <v>0</v>
      </c>
      <c r="R49" s="150">
        <v>0</v>
      </c>
      <c r="S49" s="150">
        <v>0</v>
      </c>
      <c r="T49" s="150">
        <v>0</v>
      </c>
      <c r="U49" s="122">
        <v>0</v>
      </c>
      <c r="V49" s="123"/>
      <c r="W49" s="119" t="s">
        <v>24</v>
      </c>
      <c r="X49" s="119"/>
      <c r="Y49" s="195"/>
    </row>
    <row r="50" spans="1:27">
      <c r="A50" s="195"/>
      <c r="B50" s="20" t="s">
        <v>5</v>
      </c>
      <c r="C50" s="20"/>
      <c r="D50" s="20" t="s">
        <v>9</v>
      </c>
      <c r="E50" s="21">
        <v>0</v>
      </c>
      <c r="F50" s="82">
        <v>0</v>
      </c>
      <c r="G50" s="82">
        <v>0</v>
      </c>
      <c r="H50" s="82">
        <v>0</v>
      </c>
      <c r="I50" s="82">
        <v>0</v>
      </c>
      <c r="J50" s="82">
        <v>0</v>
      </c>
      <c r="K50" s="82">
        <v>0</v>
      </c>
      <c r="L50" s="82">
        <v>0</v>
      </c>
      <c r="M50" s="82">
        <v>0</v>
      </c>
      <c r="N50" s="82">
        <v>0</v>
      </c>
      <c r="O50" s="82">
        <v>0</v>
      </c>
      <c r="P50" s="82">
        <v>0</v>
      </c>
      <c r="Q50" s="82">
        <v>0</v>
      </c>
      <c r="R50" s="82">
        <v>0</v>
      </c>
      <c r="S50" s="82">
        <v>0</v>
      </c>
      <c r="T50" s="82">
        <v>0</v>
      </c>
      <c r="U50" s="1">
        <v>0</v>
      </c>
      <c r="V50" s="116" t="s">
        <v>5</v>
      </c>
      <c r="W50" s="20"/>
      <c r="X50" s="20" t="s">
        <v>9</v>
      </c>
      <c r="Y50" s="195"/>
    </row>
    <row r="51" spans="1:27">
      <c r="A51" s="195"/>
      <c r="B51" s="119" t="s">
        <v>5</v>
      </c>
      <c r="C51" s="119" t="s">
        <v>60</v>
      </c>
      <c r="D51" s="119"/>
      <c r="E51" s="120">
        <v>62372.535000000003</v>
      </c>
      <c r="F51" s="150">
        <v>0</v>
      </c>
      <c r="G51" s="150">
        <v>0</v>
      </c>
      <c r="H51" s="150">
        <v>62372.535000000003</v>
      </c>
      <c r="I51" s="150">
        <v>0</v>
      </c>
      <c r="J51" s="150">
        <v>0</v>
      </c>
      <c r="K51" s="150">
        <v>0</v>
      </c>
      <c r="L51" s="150">
        <v>0</v>
      </c>
      <c r="M51" s="150">
        <v>0</v>
      </c>
      <c r="N51" s="150">
        <v>0</v>
      </c>
      <c r="O51" s="150">
        <v>0</v>
      </c>
      <c r="P51" s="150">
        <v>0</v>
      </c>
      <c r="Q51" s="150">
        <v>0</v>
      </c>
      <c r="R51" s="150">
        <v>0</v>
      </c>
      <c r="S51" s="150">
        <v>0</v>
      </c>
      <c r="T51" s="150">
        <v>0</v>
      </c>
      <c r="U51" s="122">
        <v>0</v>
      </c>
      <c r="V51" s="123" t="s">
        <v>5</v>
      </c>
      <c r="W51" s="119" t="s">
        <v>47</v>
      </c>
      <c r="X51" s="119"/>
      <c r="Y51" s="195"/>
    </row>
    <row r="52" spans="1:27">
      <c r="A52" s="195"/>
      <c r="B52" s="20"/>
      <c r="C52" s="20"/>
      <c r="D52" s="20" t="s">
        <v>8</v>
      </c>
      <c r="E52" s="21">
        <v>62372.535000000003</v>
      </c>
      <c r="F52" s="82">
        <v>0</v>
      </c>
      <c r="G52" s="82">
        <v>0</v>
      </c>
      <c r="H52" s="82">
        <v>62372.535000000003</v>
      </c>
      <c r="I52" s="82">
        <v>0</v>
      </c>
      <c r="J52" s="82">
        <v>0</v>
      </c>
      <c r="K52" s="82">
        <v>0</v>
      </c>
      <c r="L52" s="82">
        <v>0</v>
      </c>
      <c r="M52" s="82">
        <v>0</v>
      </c>
      <c r="N52" s="82">
        <v>0</v>
      </c>
      <c r="O52" s="82">
        <v>0</v>
      </c>
      <c r="P52" s="82">
        <v>0</v>
      </c>
      <c r="Q52" s="82">
        <v>0</v>
      </c>
      <c r="R52" s="82">
        <v>0</v>
      </c>
      <c r="S52" s="82">
        <v>0</v>
      </c>
      <c r="T52" s="82">
        <v>0</v>
      </c>
      <c r="U52" s="1">
        <v>0</v>
      </c>
      <c r="V52" s="116"/>
      <c r="W52" s="20"/>
      <c r="X52" s="20" t="s">
        <v>8</v>
      </c>
      <c r="Y52" s="195"/>
    </row>
    <row r="53" spans="1:27">
      <c r="A53" s="195"/>
      <c r="B53" s="119"/>
      <c r="C53" s="119" t="s">
        <v>25</v>
      </c>
      <c r="D53" s="119"/>
      <c r="E53" s="120">
        <v>889311.9733800001</v>
      </c>
      <c r="F53" s="150">
        <v>0</v>
      </c>
      <c r="G53" s="150">
        <v>0</v>
      </c>
      <c r="H53" s="150">
        <v>0</v>
      </c>
      <c r="I53" s="150">
        <v>0</v>
      </c>
      <c r="J53" s="150">
        <v>172150.10522</v>
      </c>
      <c r="K53" s="150">
        <v>0</v>
      </c>
      <c r="L53" s="150">
        <v>0</v>
      </c>
      <c r="M53" s="150">
        <v>717161.86816000007</v>
      </c>
      <c r="N53" s="150">
        <v>0</v>
      </c>
      <c r="O53" s="150">
        <v>0</v>
      </c>
      <c r="P53" s="150">
        <v>0</v>
      </c>
      <c r="Q53" s="150">
        <v>0</v>
      </c>
      <c r="R53" s="150">
        <v>0</v>
      </c>
      <c r="S53" s="150">
        <v>0</v>
      </c>
      <c r="T53" s="150">
        <v>0</v>
      </c>
      <c r="U53" s="122">
        <v>0</v>
      </c>
      <c r="V53" s="119"/>
      <c r="W53" s="119" t="s">
        <v>25</v>
      </c>
      <c r="X53" s="119"/>
      <c r="Y53" s="195"/>
    </row>
    <row r="54" spans="1:27">
      <c r="A54" s="195"/>
      <c r="B54" s="20"/>
      <c r="C54" s="20"/>
      <c r="D54" s="20" t="s">
        <v>8</v>
      </c>
      <c r="E54" s="99">
        <v>717161.86816000007</v>
      </c>
      <c r="F54" s="98">
        <v>0</v>
      </c>
      <c r="G54" s="98">
        <v>0</v>
      </c>
      <c r="H54" s="98">
        <v>0</v>
      </c>
      <c r="I54" s="98">
        <v>0</v>
      </c>
      <c r="J54" s="98">
        <v>0</v>
      </c>
      <c r="K54" s="98">
        <v>0</v>
      </c>
      <c r="L54" s="98">
        <v>0</v>
      </c>
      <c r="M54" s="98">
        <v>717161.86816000007</v>
      </c>
      <c r="N54" s="98">
        <v>0</v>
      </c>
      <c r="O54" s="98">
        <v>0</v>
      </c>
      <c r="P54" s="98">
        <v>0</v>
      </c>
      <c r="Q54" s="98">
        <v>0</v>
      </c>
      <c r="R54" s="98">
        <v>0</v>
      </c>
      <c r="S54" s="98">
        <v>0</v>
      </c>
      <c r="T54" s="98">
        <v>0</v>
      </c>
      <c r="U54" s="1">
        <v>0</v>
      </c>
      <c r="V54" s="20"/>
      <c r="W54" s="20"/>
      <c r="X54" s="20" t="s">
        <v>8</v>
      </c>
      <c r="Y54" s="195"/>
    </row>
    <row r="55" spans="1:27">
      <c r="A55" s="195"/>
      <c r="B55" s="20"/>
      <c r="C55" s="20"/>
      <c r="D55" s="20" t="s">
        <v>9</v>
      </c>
      <c r="E55" s="99">
        <v>172150.10522</v>
      </c>
      <c r="F55" s="98">
        <v>0</v>
      </c>
      <c r="G55" s="98">
        <v>0</v>
      </c>
      <c r="H55" s="98">
        <v>0</v>
      </c>
      <c r="I55" s="98">
        <v>0</v>
      </c>
      <c r="J55" s="98">
        <v>172150.10522</v>
      </c>
      <c r="K55" s="98">
        <v>0</v>
      </c>
      <c r="L55" s="98">
        <v>0</v>
      </c>
      <c r="M55" s="98">
        <v>0</v>
      </c>
      <c r="N55" s="98">
        <v>0</v>
      </c>
      <c r="O55" s="98">
        <v>0</v>
      </c>
      <c r="P55" s="98">
        <v>0</v>
      </c>
      <c r="Q55" s="98">
        <v>0</v>
      </c>
      <c r="R55" s="98">
        <v>0</v>
      </c>
      <c r="S55" s="98">
        <v>0</v>
      </c>
      <c r="T55" s="98">
        <v>0</v>
      </c>
      <c r="U55" s="1">
        <v>0</v>
      </c>
      <c r="V55" s="20"/>
      <c r="W55" s="20"/>
      <c r="X55" s="20" t="s">
        <v>9</v>
      </c>
      <c r="Y55" s="195"/>
    </row>
    <row r="56" spans="1:27">
      <c r="A56" s="195"/>
      <c r="B56" s="119"/>
      <c r="C56" s="119" t="s">
        <v>26</v>
      </c>
      <c r="D56" s="119"/>
      <c r="E56" s="120">
        <v>0</v>
      </c>
      <c r="F56" s="150">
        <v>0</v>
      </c>
      <c r="G56" s="150">
        <v>0</v>
      </c>
      <c r="H56" s="150">
        <v>0</v>
      </c>
      <c r="I56" s="150">
        <v>0</v>
      </c>
      <c r="J56" s="150">
        <v>0</v>
      </c>
      <c r="K56" s="150">
        <v>0</v>
      </c>
      <c r="L56" s="150">
        <v>0</v>
      </c>
      <c r="M56" s="150">
        <v>0</v>
      </c>
      <c r="N56" s="150">
        <v>0</v>
      </c>
      <c r="O56" s="150">
        <v>0</v>
      </c>
      <c r="P56" s="150">
        <v>0</v>
      </c>
      <c r="Q56" s="150">
        <v>0</v>
      </c>
      <c r="R56" s="150">
        <v>0</v>
      </c>
      <c r="S56" s="150">
        <v>0</v>
      </c>
      <c r="T56" s="150">
        <v>0</v>
      </c>
      <c r="U56" s="122">
        <v>0</v>
      </c>
      <c r="V56" s="119"/>
      <c r="W56" s="119" t="s">
        <v>26</v>
      </c>
      <c r="X56" s="119"/>
      <c r="Y56" s="195"/>
    </row>
    <row r="57" spans="1:27">
      <c r="A57" s="195"/>
      <c r="B57" s="20"/>
      <c r="C57" s="20"/>
      <c r="D57" s="20" t="s">
        <v>8</v>
      </c>
      <c r="E57" s="21">
        <v>0</v>
      </c>
      <c r="F57" s="82">
        <v>0</v>
      </c>
      <c r="G57" s="82">
        <v>0</v>
      </c>
      <c r="H57" s="82">
        <v>0</v>
      </c>
      <c r="I57" s="82">
        <v>0</v>
      </c>
      <c r="J57" s="82">
        <v>0</v>
      </c>
      <c r="K57" s="82">
        <v>0</v>
      </c>
      <c r="L57" s="82">
        <v>0</v>
      </c>
      <c r="M57" s="82">
        <v>0</v>
      </c>
      <c r="N57" s="82">
        <v>0</v>
      </c>
      <c r="O57" s="82">
        <v>0</v>
      </c>
      <c r="P57" s="82">
        <v>0</v>
      </c>
      <c r="Q57" s="82">
        <v>0</v>
      </c>
      <c r="R57" s="82">
        <v>0</v>
      </c>
      <c r="S57" s="82">
        <v>0</v>
      </c>
      <c r="T57" s="82">
        <v>0</v>
      </c>
      <c r="U57" s="1">
        <v>0</v>
      </c>
      <c r="V57" s="20"/>
      <c r="W57" s="20"/>
      <c r="X57" s="20" t="s">
        <v>8</v>
      </c>
      <c r="Y57" s="195"/>
    </row>
    <row r="58" spans="1:27">
      <c r="A58" s="195"/>
      <c r="B58" s="16" t="s">
        <v>27</v>
      </c>
      <c r="C58" s="16"/>
      <c r="D58" s="16"/>
      <c r="E58" s="41">
        <v>11468.65980857212</v>
      </c>
      <c r="F58" s="42">
        <v>9058.8659802542825</v>
      </c>
      <c r="G58" s="42">
        <v>0</v>
      </c>
      <c r="H58" s="42">
        <v>1064.140132979235</v>
      </c>
      <c r="I58" s="42">
        <v>591.8255943287686</v>
      </c>
      <c r="J58" s="42">
        <v>429.87653020488813</v>
      </c>
      <c r="K58" s="42">
        <v>0</v>
      </c>
      <c r="L58" s="42">
        <v>0</v>
      </c>
      <c r="M58" s="42">
        <v>0</v>
      </c>
      <c r="N58" s="42">
        <v>243.78531272608629</v>
      </c>
      <c r="O58" s="42">
        <v>0</v>
      </c>
      <c r="P58" s="42">
        <v>80.166258078857183</v>
      </c>
      <c r="Q58" s="42">
        <v>0</v>
      </c>
      <c r="R58" s="42">
        <v>0</v>
      </c>
      <c r="S58" s="42">
        <v>0</v>
      </c>
      <c r="T58" s="42">
        <v>0</v>
      </c>
      <c r="U58" s="43">
        <v>0</v>
      </c>
      <c r="V58" s="16" t="s">
        <v>27</v>
      </c>
      <c r="W58" s="16"/>
      <c r="X58" s="16"/>
      <c r="Y58" s="195"/>
      <c r="Z58" s="5"/>
      <c r="AA58" s="5"/>
    </row>
    <row r="59" spans="1:27">
      <c r="A59" s="195"/>
      <c r="B59" s="20" t="s">
        <v>5</v>
      </c>
      <c r="C59" s="20"/>
      <c r="D59" s="20" t="s">
        <v>8</v>
      </c>
      <c r="E59" s="95">
        <v>10633.048901517261</v>
      </c>
      <c r="F59" s="96">
        <v>9058.8659802542825</v>
      </c>
      <c r="G59" s="96">
        <v>0</v>
      </c>
      <c r="H59" s="96">
        <v>1064.140132979235</v>
      </c>
      <c r="I59" s="96">
        <v>0</v>
      </c>
      <c r="J59" s="96">
        <v>429.87653020488813</v>
      </c>
      <c r="K59" s="96">
        <v>0</v>
      </c>
      <c r="L59" s="96">
        <v>0</v>
      </c>
      <c r="M59" s="96">
        <v>0</v>
      </c>
      <c r="N59" s="96">
        <v>0</v>
      </c>
      <c r="O59" s="96">
        <v>0</v>
      </c>
      <c r="P59" s="96">
        <v>80.166258078857183</v>
      </c>
      <c r="Q59" s="96">
        <v>0</v>
      </c>
      <c r="R59" s="96">
        <v>0</v>
      </c>
      <c r="S59" s="96">
        <v>0</v>
      </c>
      <c r="T59" s="96">
        <v>0</v>
      </c>
      <c r="U59" s="97">
        <v>0</v>
      </c>
      <c r="V59" s="20" t="s">
        <v>5</v>
      </c>
      <c r="W59" s="20"/>
      <c r="X59" s="20" t="s">
        <v>8</v>
      </c>
      <c r="Y59" s="195"/>
    </row>
    <row r="60" spans="1:27">
      <c r="A60" s="195"/>
      <c r="B60" s="20" t="s">
        <v>5</v>
      </c>
      <c r="C60" s="20"/>
      <c r="D60" s="20" t="s">
        <v>9</v>
      </c>
      <c r="E60" s="95">
        <v>835.61090705485492</v>
      </c>
      <c r="F60" s="96">
        <v>0</v>
      </c>
      <c r="G60" s="96">
        <v>0</v>
      </c>
      <c r="H60" s="96">
        <v>0</v>
      </c>
      <c r="I60" s="96">
        <v>591.8255943287686</v>
      </c>
      <c r="J60" s="96">
        <v>0</v>
      </c>
      <c r="K60" s="96">
        <v>0</v>
      </c>
      <c r="L60" s="96">
        <v>0</v>
      </c>
      <c r="M60" s="96">
        <v>0</v>
      </c>
      <c r="N60" s="96">
        <v>243.78531272608629</v>
      </c>
      <c r="O60" s="96">
        <v>0</v>
      </c>
      <c r="P60" s="96">
        <v>0</v>
      </c>
      <c r="Q60" s="96">
        <v>0</v>
      </c>
      <c r="R60" s="96">
        <v>0</v>
      </c>
      <c r="S60" s="96">
        <v>0</v>
      </c>
      <c r="T60" s="96">
        <v>0</v>
      </c>
      <c r="U60" s="97">
        <v>0</v>
      </c>
      <c r="V60" s="20" t="s">
        <v>5</v>
      </c>
      <c r="W60" s="20"/>
      <c r="X60" s="20" t="s">
        <v>9</v>
      </c>
      <c r="Y60" s="195"/>
    </row>
    <row r="61" spans="1:27">
      <c r="A61" s="195"/>
      <c r="B61" s="119" t="s">
        <v>5</v>
      </c>
      <c r="C61" s="119" t="s">
        <v>28</v>
      </c>
      <c r="D61" s="119"/>
      <c r="E61" s="120">
        <v>0</v>
      </c>
      <c r="F61" s="150">
        <v>0</v>
      </c>
      <c r="G61" s="150">
        <v>0</v>
      </c>
      <c r="H61" s="150">
        <v>0</v>
      </c>
      <c r="I61" s="150">
        <v>0</v>
      </c>
      <c r="J61" s="150">
        <v>0</v>
      </c>
      <c r="K61" s="150">
        <v>0</v>
      </c>
      <c r="L61" s="150">
        <v>0</v>
      </c>
      <c r="M61" s="150">
        <v>0</v>
      </c>
      <c r="N61" s="150">
        <v>0</v>
      </c>
      <c r="O61" s="150">
        <v>0</v>
      </c>
      <c r="P61" s="150">
        <v>0</v>
      </c>
      <c r="Q61" s="150">
        <v>0</v>
      </c>
      <c r="R61" s="150">
        <v>0</v>
      </c>
      <c r="S61" s="150">
        <v>0</v>
      </c>
      <c r="T61" s="150">
        <v>0</v>
      </c>
      <c r="U61" s="122">
        <v>0</v>
      </c>
      <c r="V61" s="119" t="s">
        <v>5</v>
      </c>
      <c r="W61" s="119" t="s">
        <v>28</v>
      </c>
      <c r="X61" s="119"/>
      <c r="Y61" s="195"/>
    </row>
    <row r="62" spans="1:27">
      <c r="A62" s="195"/>
      <c r="B62" s="20" t="s">
        <v>5</v>
      </c>
      <c r="C62" s="20"/>
      <c r="D62" s="20" t="s">
        <v>8</v>
      </c>
      <c r="E62" s="99">
        <v>0</v>
      </c>
      <c r="F62" s="98">
        <v>0</v>
      </c>
      <c r="G62" s="98">
        <v>0</v>
      </c>
      <c r="H62" s="98">
        <v>0</v>
      </c>
      <c r="I62" s="98">
        <v>0</v>
      </c>
      <c r="J62" s="98">
        <v>0</v>
      </c>
      <c r="K62" s="98">
        <v>0</v>
      </c>
      <c r="L62" s="98">
        <v>0</v>
      </c>
      <c r="M62" s="98">
        <v>0</v>
      </c>
      <c r="N62" s="98">
        <v>0</v>
      </c>
      <c r="O62" s="98">
        <v>0</v>
      </c>
      <c r="P62" s="98">
        <v>0</v>
      </c>
      <c r="Q62" s="98">
        <v>0</v>
      </c>
      <c r="R62" s="98">
        <v>0</v>
      </c>
      <c r="S62" s="98">
        <v>0</v>
      </c>
      <c r="T62" s="98">
        <v>0</v>
      </c>
      <c r="U62" s="1">
        <v>0</v>
      </c>
      <c r="V62" s="20" t="s">
        <v>5</v>
      </c>
      <c r="W62" s="20"/>
      <c r="X62" s="20" t="s">
        <v>8</v>
      </c>
      <c r="Y62" s="195"/>
    </row>
    <row r="63" spans="1:27">
      <c r="A63" s="195"/>
      <c r="B63" s="20" t="s">
        <v>5</v>
      </c>
      <c r="C63" s="20"/>
      <c r="D63" s="20" t="s">
        <v>9</v>
      </c>
      <c r="E63" s="99">
        <v>0</v>
      </c>
      <c r="F63" s="98">
        <v>0</v>
      </c>
      <c r="G63" s="98">
        <v>0</v>
      </c>
      <c r="H63" s="98">
        <v>0</v>
      </c>
      <c r="I63" s="98">
        <v>0</v>
      </c>
      <c r="J63" s="98">
        <v>0</v>
      </c>
      <c r="K63" s="98">
        <v>0</v>
      </c>
      <c r="L63" s="98">
        <v>0</v>
      </c>
      <c r="M63" s="98">
        <v>0</v>
      </c>
      <c r="N63" s="98">
        <v>0</v>
      </c>
      <c r="O63" s="98">
        <v>0</v>
      </c>
      <c r="P63" s="98">
        <v>0</v>
      </c>
      <c r="Q63" s="98">
        <v>0</v>
      </c>
      <c r="R63" s="98">
        <v>0</v>
      </c>
      <c r="S63" s="98">
        <v>0</v>
      </c>
      <c r="T63" s="98">
        <v>0</v>
      </c>
      <c r="U63" s="1">
        <v>0</v>
      </c>
      <c r="V63" s="20" t="s">
        <v>5</v>
      </c>
      <c r="W63" s="20"/>
      <c r="X63" s="20" t="s">
        <v>9</v>
      </c>
      <c r="Y63" s="195"/>
    </row>
    <row r="64" spans="1:27">
      <c r="A64" s="195"/>
      <c r="B64" s="119" t="s">
        <v>5</v>
      </c>
      <c r="C64" s="119" t="s">
        <v>29</v>
      </c>
      <c r="D64" s="119"/>
      <c r="E64" s="120">
        <v>9058.8659802542825</v>
      </c>
      <c r="F64" s="150">
        <v>9058.8659802542825</v>
      </c>
      <c r="G64" s="150">
        <v>0</v>
      </c>
      <c r="H64" s="150">
        <v>0</v>
      </c>
      <c r="I64" s="150">
        <v>0</v>
      </c>
      <c r="J64" s="150">
        <v>0</v>
      </c>
      <c r="K64" s="150">
        <v>0</v>
      </c>
      <c r="L64" s="150">
        <v>0</v>
      </c>
      <c r="M64" s="150">
        <v>0</v>
      </c>
      <c r="N64" s="150">
        <v>0</v>
      </c>
      <c r="O64" s="150">
        <v>0</v>
      </c>
      <c r="P64" s="150">
        <v>0</v>
      </c>
      <c r="Q64" s="150">
        <v>0</v>
      </c>
      <c r="R64" s="150">
        <v>0</v>
      </c>
      <c r="S64" s="150">
        <v>0</v>
      </c>
      <c r="T64" s="150">
        <v>0</v>
      </c>
      <c r="U64" s="122">
        <v>0</v>
      </c>
      <c r="V64" s="119" t="s">
        <v>5</v>
      </c>
      <c r="W64" s="119" t="s">
        <v>29</v>
      </c>
      <c r="X64" s="119"/>
      <c r="Y64" s="195"/>
    </row>
    <row r="65" spans="1:27">
      <c r="A65" s="195"/>
      <c r="B65" s="20" t="s">
        <v>5</v>
      </c>
      <c r="C65" s="20"/>
      <c r="D65" s="20" t="s">
        <v>8</v>
      </c>
      <c r="E65" s="99">
        <v>9058.8659802542825</v>
      </c>
      <c r="F65" s="98">
        <v>9058.8659802542825</v>
      </c>
      <c r="G65" s="98">
        <v>0</v>
      </c>
      <c r="H65" s="98">
        <v>0</v>
      </c>
      <c r="I65" s="98">
        <v>0</v>
      </c>
      <c r="J65" s="98">
        <v>0</v>
      </c>
      <c r="K65" s="98">
        <v>0</v>
      </c>
      <c r="L65" s="98">
        <v>0</v>
      </c>
      <c r="M65" s="98">
        <v>0</v>
      </c>
      <c r="N65" s="98">
        <v>0</v>
      </c>
      <c r="O65" s="98">
        <v>0</v>
      </c>
      <c r="P65" s="98">
        <v>0</v>
      </c>
      <c r="Q65" s="98">
        <v>0</v>
      </c>
      <c r="R65" s="98">
        <v>0</v>
      </c>
      <c r="S65" s="98">
        <v>0</v>
      </c>
      <c r="T65" s="98">
        <v>0</v>
      </c>
      <c r="U65" s="1">
        <v>0</v>
      </c>
      <c r="V65" s="20" t="s">
        <v>5</v>
      </c>
      <c r="W65" s="20"/>
      <c r="X65" s="20" t="s">
        <v>8</v>
      </c>
      <c r="Y65" s="195"/>
    </row>
    <row r="66" spans="1:27">
      <c r="A66" s="195"/>
      <c r="B66" s="20" t="s">
        <v>5</v>
      </c>
      <c r="C66" s="20"/>
      <c r="D66" s="20" t="s">
        <v>9</v>
      </c>
      <c r="E66" s="99">
        <v>0</v>
      </c>
      <c r="F66" s="98">
        <v>0</v>
      </c>
      <c r="G66" s="98">
        <v>0</v>
      </c>
      <c r="H66" s="98">
        <v>0</v>
      </c>
      <c r="I66" s="98">
        <v>0</v>
      </c>
      <c r="J66" s="98">
        <v>0</v>
      </c>
      <c r="K66" s="98">
        <v>0</v>
      </c>
      <c r="L66" s="98">
        <v>0</v>
      </c>
      <c r="M66" s="98">
        <v>0</v>
      </c>
      <c r="N66" s="98">
        <v>0</v>
      </c>
      <c r="O66" s="98">
        <v>0</v>
      </c>
      <c r="P66" s="98">
        <v>0</v>
      </c>
      <c r="Q66" s="98">
        <v>0</v>
      </c>
      <c r="R66" s="98">
        <v>0</v>
      </c>
      <c r="S66" s="98">
        <v>0</v>
      </c>
      <c r="T66" s="98">
        <v>0</v>
      </c>
      <c r="U66" s="1">
        <v>0</v>
      </c>
      <c r="V66" s="20" t="s">
        <v>5</v>
      </c>
      <c r="W66" s="20"/>
      <c r="X66" s="20" t="s">
        <v>9</v>
      </c>
      <c r="Y66" s="195"/>
    </row>
    <row r="67" spans="1:27">
      <c r="A67" s="195"/>
      <c r="B67" s="119" t="s">
        <v>5</v>
      </c>
      <c r="C67" s="119" t="s">
        <v>30</v>
      </c>
      <c r="D67" s="119"/>
      <c r="E67" s="120">
        <v>1979.917298112947</v>
      </c>
      <c r="F67" s="150">
        <v>0</v>
      </c>
      <c r="G67" s="150">
        <v>0</v>
      </c>
      <c r="H67" s="150">
        <v>1064.140132979235</v>
      </c>
      <c r="I67" s="150">
        <v>591.8255943287686</v>
      </c>
      <c r="J67" s="150">
        <v>0</v>
      </c>
      <c r="K67" s="150">
        <v>0</v>
      </c>
      <c r="L67" s="150">
        <v>0</v>
      </c>
      <c r="M67" s="150">
        <v>0</v>
      </c>
      <c r="N67" s="150">
        <v>243.78531272608629</v>
      </c>
      <c r="O67" s="150">
        <v>0</v>
      </c>
      <c r="P67" s="150">
        <v>80.166258078857183</v>
      </c>
      <c r="Q67" s="150">
        <v>0</v>
      </c>
      <c r="R67" s="150">
        <v>0</v>
      </c>
      <c r="S67" s="150">
        <v>0</v>
      </c>
      <c r="T67" s="150">
        <v>0</v>
      </c>
      <c r="U67" s="122">
        <v>0</v>
      </c>
      <c r="V67" s="119" t="s">
        <v>5</v>
      </c>
      <c r="W67" s="119" t="s">
        <v>30</v>
      </c>
      <c r="X67" s="119"/>
      <c r="Y67" s="195"/>
    </row>
    <row r="68" spans="1:27">
      <c r="A68" s="195"/>
      <c r="B68" s="20" t="s">
        <v>5</v>
      </c>
      <c r="C68" s="20"/>
      <c r="D68" s="20" t="s">
        <v>8</v>
      </c>
      <c r="E68" s="99">
        <v>1144.306391058092</v>
      </c>
      <c r="F68" s="98">
        <v>0</v>
      </c>
      <c r="G68" s="98">
        <v>0</v>
      </c>
      <c r="H68" s="98">
        <v>1064.140132979235</v>
      </c>
      <c r="I68" s="98">
        <v>0</v>
      </c>
      <c r="J68" s="98">
        <v>0</v>
      </c>
      <c r="K68" s="98">
        <v>0</v>
      </c>
      <c r="L68" s="98">
        <v>0</v>
      </c>
      <c r="M68" s="98">
        <v>0</v>
      </c>
      <c r="N68" s="98">
        <v>0</v>
      </c>
      <c r="O68" s="98">
        <v>0</v>
      </c>
      <c r="P68" s="98">
        <v>80.166258078857183</v>
      </c>
      <c r="Q68" s="98">
        <v>0</v>
      </c>
      <c r="R68" s="98">
        <v>0</v>
      </c>
      <c r="S68" s="98">
        <v>0</v>
      </c>
      <c r="T68" s="98">
        <v>0</v>
      </c>
      <c r="U68" s="1">
        <v>0</v>
      </c>
      <c r="V68" s="20" t="s">
        <v>5</v>
      </c>
      <c r="W68" s="20"/>
      <c r="X68" s="20" t="s">
        <v>8</v>
      </c>
      <c r="Y68" s="195"/>
    </row>
    <row r="69" spans="1:27">
      <c r="A69" s="195"/>
      <c r="B69" s="20" t="s">
        <v>5</v>
      </c>
      <c r="C69" s="20"/>
      <c r="D69" s="20" t="s">
        <v>9</v>
      </c>
      <c r="E69" s="99">
        <v>835.61090705485492</v>
      </c>
      <c r="F69" s="98">
        <v>0</v>
      </c>
      <c r="G69" s="98">
        <v>0</v>
      </c>
      <c r="H69" s="98">
        <v>0</v>
      </c>
      <c r="I69" s="98">
        <v>591.8255943287686</v>
      </c>
      <c r="J69" s="98">
        <v>0</v>
      </c>
      <c r="K69" s="98">
        <v>0</v>
      </c>
      <c r="L69" s="98">
        <v>0</v>
      </c>
      <c r="M69" s="98">
        <v>0</v>
      </c>
      <c r="N69" s="98">
        <v>243.78531272608629</v>
      </c>
      <c r="O69" s="98">
        <v>0</v>
      </c>
      <c r="P69" s="98">
        <v>0</v>
      </c>
      <c r="Q69" s="98">
        <v>0</v>
      </c>
      <c r="R69" s="98">
        <v>0</v>
      </c>
      <c r="S69" s="98">
        <v>0</v>
      </c>
      <c r="T69" s="98">
        <v>0</v>
      </c>
      <c r="U69" s="1">
        <v>0</v>
      </c>
      <c r="V69" s="20" t="s">
        <v>5</v>
      </c>
      <c r="W69" s="20"/>
      <c r="X69" s="20" t="s">
        <v>9</v>
      </c>
      <c r="Y69" s="195"/>
    </row>
    <row r="70" spans="1:27">
      <c r="A70" s="195"/>
      <c r="B70" s="119"/>
      <c r="C70" s="119" t="s">
        <v>32</v>
      </c>
      <c r="D70" s="119"/>
      <c r="E70" s="120">
        <v>429.87653020488813</v>
      </c>
      <c r="F70" s="150">
        <v>0</v>
      </c>
      <c r="G70" s="150">
        <v>0</v>
      </c>
      <c r="H70" s="150">
        <v>0</v>
      </c>
      <c r="I70" s="150">
        <v>0</v>
      </c>
      <c r="J70" s="150">
        <v>429.87653020488813</v>
      </c>
      <c r="K70" s="150">
        <v>0</v>
      </c>
      <c r="L70" s="150">
        <v>0</v>
      </c>
      <c r="M70" s="150">
        <v>0</v>
      </c>
      <c r="N70" s="150">
        <v>0</v>
      </c>
      <c r="O70" s="150">
        <v>0</v>
      </c>
      <c r="P70" s="150">
        <v>0</v>
      </c>
      <c r="Q70" s="150">
        <v>0</v>
      </c>
      <c r="R70" s="150">
        <v>0</v>
      </c>
      <c r="S70" s="150">
        <v>0</v>
      </c>
      <c r="T70" s="150">
        <v>0</v>
      </c>
      <c r="U70" s="122">
        <v>0</v>
      </c>
      <c r="V70" s="119"/>
      <c r="W70" s="119" t="s">
        <v>32</v>
      </c>
      <c r="X70" s="119"/>
      <c r="Y70" s="195"/>
    </row>
    <row r="71" spans="1:27">
      <c r="A71" s="195"/>
      <c r="B71" s="20"/>
      <c r="C71" s="20"/>
      <c r="D71" s="20" t="s">
        <v>8</v>
      </c>
      <c r="E71" s="99">
        <v>429.87653020488813</v>
      </c>
      <c r="F71" s="98">
        <v>0</v>
      </c>
      <c r="G71" s="98">
        <v>0</v>
      </c>
      <c r="H71" s="98">
        <v>0</v>
      </c>
      <c r="I71" s="98">
        <v>0</v>
      </c>
      <c r="J71" s="98">
        <v>429.87653020488813</v>
      </c>
      <c r="K71" s="98">
        <v>0</v>
      </c>
      <c r="L71" s="98">
        <v>0</v>
      </c>
      <c r="M71" s="98">
        <v>0</v>
      </c>
      <c r="N71" s="98">
        <v>0</v>
      </c>
      <c r="O71" s="98">
        <v>0</v>
      </c>
      <c r="P71" s="98">
        <v>0</v>
      </c>
      <c r="Q71" s="98">
        <v>0</v>
      </c>
      <c r="R71" s="98">
        <v>0</v>
      </c>
      <c r="S71" s="98">
        <v>0</v>
      </c>
      <c r="T71" s="98">
        <v>0</v>
      </c>
      <c r="U71" s="1">
        <v>0</v>
      </c>
      <c r="V71" s="20"/>
      <c r="W71" s="20"/>
      <c r="X71" s="20" t="s">
        <v>8</v>
      </c>
      <c r="Y71" s="195"/>
    </row>
    <row r="72" spans="1:27">
      <c r="A72" s="195"/>
      <c r="B72" s="20"/>
      <c r="C72" s="20"/>
      <c r="D72" s="20" t="s">
        <v>9</v>
      </c>
      <c r="E72" s="99">
        <v>0</v>
      </c>
      <c r="F72" s="98">
        <v>0</v>
      </c>
      <c r="G72" s="98">
        <v>0</v>
      </c>
      <c r="H72" s="98">
        <v>0</v>
      </c>
      <c r="I72" s="98">
        <v>0</v>
      </c>
      <c r="J72" s="98">
        <v>0</v>
      </c>
      <c r="K72" s="98">
        <v>0</v>
      </c>
      <c r="L72" s="98">
        <v>0</v>
      </c>
      <c r="M72" s="98">
        <v>0</v>
      </c>
      <c r="N72" s="98">
        <v>0</v>
      </c>
      <c r="O72" s="98">
        <v>0</v>
      </c>
      <c r="P72" s="98">
        <v>0</v>
      </c>
      <c r="Q72" s="98">
        <v>0</v>
      </c>
      <c r="R72" s="98">
        <v>0</v>
      </c>
      <c r="S72" s="98">
        <v>0</v>
      </c>
      <c r="T72" s="98">
        <v>0</v>
      </c>
      <c r="U72" s="1">
        <v>0</v>
      </c>
      <c r="V72" s="20"/>
      <c r="W72" s="20"/>
      <c r="X72" s="20" t="s">
        <v>9</v>
      </c>
      <c r="Y72" s="195"/>
    </row>
    <row r="73" spans="1:27">
      <c r="A73" s="195"/>
      <c r="B73" s="119"/>
      <c r="C73" s="119" t="s">
        <v>31</v>
      </c>
      <c r="D73" s="119"/>
      <c r="E73" s="120">
        <v>0</v>
      </c>
      <c r="F73" s="150">
        <v>0</v>
      </c>
      <c r="G73" s="150">
        <v>0</v>
      </c>
      <c r="H73" s="150">
        <v>0</v>
      </c>
      <c r="I73" s="150">
        <v>0</v>
      </c>
      <c r="J73" s="150">
        <v>0</v>
      </c>
      <c r="K73" s="150">
        <v>0</v>
      </c>
      <c r="L73" s="150">
        <v>0</v>
      </c>
      <c r="M73" s="150">
        <v>0</v>
      </c>
      <c r="N73" s="150">
        <v>0</v>
      </c>
      <c r="O73" s="150">
        <v>0</v>
      </c>
      <c r="P73" s="150">
        <v>0</v>
      </c>
      <c r="Q73" s="150">
        <v>0</v>
      </c>
      <c r="R73" s="150">
        <v>0</v>
      </c>
      <c r="S73" s="150">
        <v>0</v>
      </c>
      <c r="T73" s="150">
        <v>0</v>
      </c>
      <c r="U73" s="122">
        <v>0</v>
      </c>
      <c r="V73" s="119"/>
      <c r="W73" s="119" t="s">
        <v>31</v>
      </c>
      <c r="X73" s="119"/>
      <c r="Y73" s="195"/>
    </row>
    <row r="74" spans="1:27">
      <c r="A74" s="195"/>
      <c r="B74" s="20"/>
      <c r="C74" s="20"/>
      <c r="D74" s="20" t="s">
        <v>9</v>
      </c>
      <c r="E74" s="21">
        <v>0</v>
      </c>
      <c r="F74" s="82">
        <v>0</v>
      </c>
      <c r="G74" s="82">
        <v>0</v>
      </c>
      <c r="H74" s="82">
        <v>0</v>
      </c>
      <c r="I74" s="82">
        <v>0</v>
      </c>
      <c r="J74" s="82">
        <v>0</v>
      </c>
      <c r="K74" s="82">
        <v>0</v>
      </c>
      <c r="L74" s="82">
        <v>0</v>
      </c>
      <c r="M74" s="82">
        <v>0</v>
      </c>
      <c r="N74" s="82">
        <v>0</v>
      </c>
      <c r="O74" s="82">
        <v>0</v>
      </c>
      <c r="P74" s="82">
        <v>0</v>
      </c>
      <c r="Q74" s="82">
        <v>0</v>
      </c>
      <c r="R74" s="82">
        <v>0</v>
      </c>
      <c r="S74" s="82">
        <v>0</v>
      </c>
      <c r="T74" s="82">
        <v>0</v>
      </c>
      <c r="U74" s="1">
        <v>0</v>
      </c>
      <c r="V74" s="20"/>
      <c r="W74" s="20"/>
      <c r="X74" s="20" t="s">
        <v>9</v>
      </c>
      <c r="Y74" s="195"/>
    </row>
    <row r="75" spans="1:27">
      <c r="A75" s="195"/>
      <c r="B75" s="119"/>
      <c r="C75" s="119" t="s">
        <v>33</v>
      </c>
      <c r="D75" s="119"/>
      <c r="E75" s="120">
        <v>0</v>
      </c>
      <c r="F75" s="150">
        <v>0</v>
      </c>
      <c r="G75" s="150">
        <v>0</v>
      </c>
      <c r="H75" s="150">
        <v>0</v>
      </c>
      <c r="I75" s="150">
        <v>0</v>
      </c>
      <c r="J75" s="150">
        <v>0</v>
      </c>
      <c r="K75" s="150">
        <v>0</v>
      </c>
      <c r="L75" s="150">
        <v>0</v>
      </c>
      <c r="M75" s="150">
        <v>0</v>
      </c>
      <c r="N75" s="150">
        <v>0</v>
      </c>
      <c r="O75" s="150">
        <v>0</v>
      </c>
      <c r="P75" s="150">
        <v>0</v>
      </c>
      <c r="Q75" s="150">
        <v>0</v>
      </c>
      <c r="R75" s="150">
        <v>0</v>
      </c>
      <c r="S75" s="150">
        <v>0</v>
      </c>
      <c r="T75" s="150">
        <v>0</v>
      </c>
      <c r="U75" s="122">
        <v>0</v>
      </c>
      <c r="V75" s="119"/>
      <c r="W75" s="119" t="s">
        <v>33</v>
      </c>
      <c r="X75" s="119"/>
      <c r="Y75" s="195"/>
    </row>
    <row r="76" spans="1:27">
      <c r="A76" s="195"/>
      <c r="B76" s="20"/>
      <c r="C76" s="20"/>
      <c r="D76" s="20" t="s">
        <v>8</v>
      </c>
      <c r="E76" s="21">
        <v>0</v>
      </c>
      <c r="F76" s="82">
        <v>0</v>
      </c>
      <c r="G76" s="82">
        <v>0</v>
      </c>
      <c r="H76" s="82">
        <v>0</v>
      </c>
      <c r="I76" s="82">
        <v>0</v>
      </c>
      <c r="J76" s="82">
        <v>0</v>
      </c>
      <c r="K76" s="82">
        <v>0</v>
      </c>
      <c r="L76" s="82">
        <v>0</v>
      </c>
      <c r="M76" s="82">
        <v>0</v>
      </c>
      <c r="N76" s="82">
        <v>0</v>
      </c>
      <c r="O76" s="82">
        <v>0</v>
      </c>
      <c r="P76" s="82">
        <v>0</v>
      </c>
      <c r="Q76" s="82">
        <v>0</v>
      </c>
      <c r="R76" s="82">
        <v>0</v>
      </c>
      <c r="S76" s="82">
        <v>0</v>
      </c>
      <c r="T76" s="82">
        <v>0</v>
      </c>
      <c r="U76" s="1">
        <v>0</v>
      </c>
      <c r="V76" s="20"/>
      <c r="W76" s="20"/>
      <c r="X76" s="20" t="s">
        <v>8</v>
      </c>
      <c r="Y76" s="195"/>
    </row>
    <row r="77" spans="1:27">
      <c r="A77" s="196" t="s">
        <v>3</v>
      </c>
      <c r="B77" s="28" t="s">
        <v>34</v>
      </c>
      <c r="C77" s="28"/>
      <c r="D77" s="28"/>
      <c r="E77" s="47">
        <v>488720.49516685592</v>
      </c>
      <c r="F77" s="85">
        <v>38879.322455931499</v>
      </c>
      <c r="G77" s="85">
        <v>223.44294322313519</v>
      </c>
      <c r="H77" s="85">
        <v>52340.021484092089</v>
      </c>
      <c r="I77" s="85">
        <v>737.36171263634628</v>
      </c>
      <c r="J77" s="85">
        <v>396323.28771184181</v>
      </c>
      <c r="K77" s="85">
        <v>0</v>
      </c>
      <c r="L77" s="85">
        <v>6.3840840920895783</v>
      </c>
      <c r="M77" s="85">
        <v>19.15225227626873</v>
      </c>
      <c r="N77" s="85">
        <v>70.224925012985352</v>
      </c>
      <c r="O77" s="85">
        <v>0</v>
      </c>
      <c r="P77" s="85">
        <v>0</v>
      </c>
      <c r="Q77" s="85">
        <v>0</v>
      </c>
      <c r="R77" s="85">
        <v>63.840840920895779</v>
      </c>
      <c r="S77" s="85">
        <v>31.92042046044789</v>
      </c>
      <c r="T77" s="85">
        <v>0</v>
      </c>
      <c r="U77" s="49">
        <v>25.53633636835831</v>
      </c>
      <c r="V77" s="28" t="s">
        <v>34</v>
      </c>
      <c r="W77" s="28"/>
      <c r="X77" s="28"/>
      <c r="Y77" s="196" t="s">
        <v>3</v>
      </c>
      <c r="Z77" s="5"/>
      <c r="AA77" s="5"/>
    </row>
    <row r="78" spans="1:27">
      <c r="A78" s="195"/>
      <c r="B78" s="20" t="s">
        <v>5</v>
      </c>
      <c r="C78" s="20"/>
      <c r="D78" s="20" t="s">
        <v>8</v>
      </c>
      <c r="E78" s="21">
        <v>486304.11933800002</v>
      </c>
      <c r="F78" s="82">
        <v>37774.875908000002</v>
      </c>
      <c r="G78" s="82">
        <v>0</v>
      </c>
      <c r="H78" s="82">
        <v>52333.6374</v>
      </c>
      <c r="I78" s="82">
        <v>0</v>
      </c>
      <c r="J78" s="82">
        <v>396195.60603000002</v>
      </c>
      <c r="K78" s="82">
        <v>0</v>
      </c>
      <c r="L78" s="82">
        <v>0</v>
      </c>
      <c r="M78" s="82">
        <v>0</v>
      </c>
      <c r="N78" s="82">
        <v>0</v>
      </c>
      <c r="O78" s="82">
        <v>0</v>
      </c>
      <c r="P78" s="82">
        <v>0</v>
      </c>
      <c r="Q78" s="82">
        <v>0</v>
      </c>
      <c r="R78" s="82">
        <v>0</v>
      </c>
      <c r="S78" s="82">
        <v>0</v>
      </c>
      <c r="T78" s="82">
        <v>0</v>
      </c>
      <c r="U78" s="1">
        <v>0</v>
      </c>
      <c r="V78" s="20" t="s">
        <v>5</v>
      </c>
      <c r="W78" s="20"/>
      <c r="X78" s="20" t="s">
        <v>8</v>
      </c>
      <c r="Y78" s="195"/>
      <c r="Z78" s="5"/>
      <c r="AA78" s="5"/>
    </row>
    <row r="79" spans="1:27">
      <c r="A79" s="195"/>
      <c r="B79" s="20" t="s">
        <v>5</v>
      </c>
      <c r="C79" s="20"/>
      <c r="D79" s="20" t="s">
        <v>9</v>
      </c>
      <c r="E79" s="21">
        <v>2416.3758288559052</v>
      </c>
      <c r="F79" s="82">
        <v>1104.446547931497</v>
      </c>
      <c r="G79" s="82">
        <v>223.44294322313519</v>
      </c>
      <c r="H79" s="82">
        <v>6.3840840920895783</v>
      </c>
      <c r="I79" s="82">
        <v>737.36171263634628</v>
      </c>
      <c r="J79" s="82">
        <v>127.6816818417916</v>
      </c>
      <c r="K79" s="82">
        <v>0</v>
      </c>
      <c r="L79" s="82">
        <v>6.3840840920895783</v>
      </c>
      <c r="M79" s="82">
        <v>19.15225227626873</v>
      </c>
      <c r="N79" s="82">
        <v>70.224925012985352</v>
      </c>
      <c r="O79" s="82">
        <v>0</v>
      </c>
      <c r="P79" s="82">
        <v>0</v>
      </c>
      <c r="Q79" s="82">
        <v>0</v>
      </c>
      <c r="R79" s="82">
        <v>63.840840920895779</v>
      </c>
      <c r="S79" s="82">
        <v>31.92042046044789</v>
      </c>
      <c r="T79" s="82">
        <v>0</v>
      </c>
      <c r="U79" s="1">
        <v>25.53633636835831</v>
      </c>
      <c r="V79" s="20">
        <v>0</v>
      </c>
      <c r="W79" s="20"/>
      <c r="X79" s="20" t="s">
        <v>9</v>
      </c>
      <c r="Y79" s="195"/>
      <c r="Z79" s="5"/>
      <c r="AA79" s="5"/>
    </row>
    <row r="80" spans="1:27">
      <c r="A80" s="195"/>
      <c r="B80" s="16" t="s">
        <v>35</v>
      </c>
      <c r="C80" s="16"/>
      <c r="D80" s="16"/>
      <c r="E80" s="17">
        <v>1964827.3</v>
      </c>
      <c r="F80" s="84">
        <v>0</v>
      </c>
      <c r="G80" s="84">
        <v>0</v>
      </c>
      <c r="H80" s="84">
        <v>0</v>
      </c>
      <c r="I80" s="84">
        <v>0</v>
      </c>
      <c r="J80" s="84">
        <v>0</v>
      </c>
      <c r="K80" s="84">
        <v>0</v>
      </c>
      <c r="L80" s="84">
        <v>0</v>
      </c>
      <c r="M80" s="84">
        <v>0</v>
      </c>
      <c r="N80" s="84">
        <v>0</v>
      </c>
      <c r="O80" s="84">
        <v>0</v>
      </c>
      <c r="P80" s="84">
        <v>0</v>
      </c>
      <c r="Q80" s="84">
        <v>0</v>
      </c>
      <c r="R80" s="84">
        <v>0</v>
      </c>
      <c r="S80" s="84">
        <v>0</v>
      </c>
      <c r="T80" s="84">
        <v>1964827.3</v>
      </c>
      <c r="U80" s="19">
        <v>0</v>
      </c>
      <c r="V80" s="16" t="s">
        <v>35</v>
      </c>
      <c r="W80" s="16"/>
      <c r="X80" s="16"/>
      <c r="Y80" s="195"/>
    </row>
    <row r="81" spans="1:25" ht="17.5" thickBot="1">
      <c r="A81" s="197"/>
      <c r="B81" s="126"/>
      <c r="C81" s="126"/>
      <c r="D81" s="126" t="s">
        <v>8</v>
      </c>
      <c r="E81" s="127">
        <v>1964827.3</v>
      </c>
      <c r="F81" s="151">
        <v>0</v>
      </c>
      <c r="G81" s="151">
        <v>0</v>
      </c>
      <c r="H81" s="151">
        <v>0</v>
      </c>
      <c r="I81" s="151">
        <v>0</v>
      </c>
      <c r="J81" s="151">
        <v>0</v>
      </c>
      <c r="K81" s="151">
        <v>0</v>
      </c>
      <c r="L81" s="151">
        <v>0</v>
      </c>
      <c r="M81" s="151">
        <v>0</v>
      </c>
      <c r="N81" s="151">
        <v>0</v>
      </c>
      <c r="O81" s="151">
        <v>0</v>
      </c>
      <c r="P81" s="151">
        <v>0</v>
      </c>
      <c r="Q81" s="151">
        <v>0</v>
      </c>
      <c r="R81" s="151">
        <v>0</v>
      </c>
      <c r="S81" s="151">
        <v>0</v>
      </c>
      <c r="T81" s="151">
        <v>1964827.3</v>
      </c>
      <c r="U81" s="156">
        <v>0</v>
      </c>
      <c r="V81" s="126"/>
      <c r="W81" s="126"/>
      <c r="X81" s="126" t="s">
        <v>8</v>
      </c>
      <c r="Y81" s="197"/>
    </row>
    <row r="83" spans="1:25">
      <c r="A83" s="37" t="s">
        <v>74</v>
      </c>
    </row>
    <row r="84" spans="1:25">
      <c r="A84" s="37" t="s">
        <v>73</v>
      </c>
    </row>
    <row r="85" spans="1:25">
      <c r="A85" s="37" t="s">
        <v>44</v>
      </c>
    </row>
    <row r="86" spans="1:25">
      <c r="A86" s="37" t="s">
        <v>65</v>
      </c>
    </row>
    <row r="87" spans="1:25">
      <c r="A87" s="37" t="s">
        <v>66</v>
      </c>
    </row>
    <row r="88" spans="1:25">
      <c r="A88" s="37" t="s">
        <v>67</v>
      </c>
    </row>
    <row r="89" spans="1:25">
      <c r="A89" s="37" t="s">
        <v>68</v>
      </c>
    </row>
    <row r="90" spans="1:25">
      <c r="A90" s="37" t="s">
        <v>274</v>
      </c>
    </row>
    <row r="91" spans="1:25">
      <c r="A91" s="185"/>
    </row>
  </sheetData>
  <mergeCells count="6">
    <mergeCell ref="A20:A76"/>
    <mergeCell ref="Y20:Y76"/>
    <mergeCell ref="A77:A81"/>
    <mergeCell ref="Y77:Y81"/>
    <mergeCell ref="A5:D6"/>
    <mergeCell ref="V5:Y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7" max="25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91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" style="3" bestFit="1" customWidth="1"/>
    <col min="4" max="4" width="9" style="3"/>
    <col min="5" max="5" width="13.58203125" style="3" bestFit="1" customWidth="1"/>
    <col min="6" max="19" width="13.58203125" style="3" customWidth="1"/>
    <col min="20" max="20" width="11.58203125" style="3" customWidth="1"/>
    <col min="21" max="21" width="9" style="3"/>
    <col min="22" max="22" width="19.25" style="3" bestFit="1" customWidth="1"/>
    <col min="23" max="23" width="9" style="3"/>
    <col min="24" max="24" width="4.08203125" style="3" customWidth="1"/>
    <col min="25" max="25" width="11.5" style="3" bestFit="1" customWidth="1"/>
    <col min="26" max="26" width="12.58203125" style="3" bestFit="1" customWidth="1"/>
    <col min="27" max="16384" width="9" style="3"/>
  </cols>
  <sheetData>
    <row r="1" spans="1:24" ht="21">
      <c r="A1" s="4" t="s">
        <v>82</v>
      </c>
    </row>
    <row r="3" spans="1:24" ht="21">
      <c r="B3" s="4" t="s">
        <v>593</v>
      </c>
      <c r="X3" s="6"/>
    </row>
    <row r="4" spans="1:24" ht="21.5" thickBot="1">
      <c r="B4" s="4"/>
      <c r="W4" s="37"/>
      <c r="X4" s="6" t="s">
        <v>39</v>
      </c>
    </row>
    <row r="5" spans="1:24">
      <c r="A5" s="198" t="s">
        <v>75</v>
      </c>
      <c r="B5" s="198"/>
      <c r="C5" s="198"/>
      <c r="D5" s="198"/>
      <c r="E5" s="38" t="s">
        <v>189</v>
      </c>
      <c r="F5" s="7" t="s">
        <v>190</v>
      </c>
      <c r="G5" s="7" t="s">
        <v>191</v>
      </c>
      <c r="H5" s="7" t="s">
        <v>192</v>
      </c>
      <c r="I5" s="7" t="s">
        <v>193</v>
      </c>
      <c r="J5" s="7" t="s">
        <v>194</v>
      </c>
      <c r="K5" s="7" t="s">
        <v>195</v>
      </c>
      <c r="L5" s="7" t="s">
        <v>196</v>
      </c>
      <c r="M5" s="7" t="s">
        <v>197</v>
      </c>
      <c r="N5" s="7" t="s">
        <v>198</v>
      </c>
      <c r="O5" s="7" t="s">
        <v>199</v>
      </c>
      <c r="P5" s="7" t="s">
        <v>200</v>
      </c>
      <c r="Q5" s="7" t="s">
        <v>201</v>
      </c>
      <c r="R5" s="7" t="s">
        <v>202</v>
      </c>
      <c r="S5" s="7" t="s">
        <v>203</v>
      </c>
      <c r="T5" s="100" t="s">
        <v>81</v>
      </c>
      <c r="U5" s="204" t="s">
        <v>75</v>
      </c>
      <c r="V5" s="198"/>
      <c r="W5" s="198"/>
      <c r="X5" s="198"/>
    </row>
    <row r="6" spans="1:24" s="37" customFormat="1" ht="16">
      <c r="A6" s="200"/>
      <c r="B6" s="200"/>
      <c r="C6" s="200"/>
      <c r="D6" s="200"/>
      <c r="E6" s="40" t="s">
        <v>462</v>
      </c>
      <c r="F6" s="40" t="s">
        <v>463</v>
      </c>
      <c r="G6" s="40" t="s">
        <v>464</v>
      </c>
      <c r="H6" s="40" t="s">
        <v>465</v>
      </c>
      <c r="I6" s="40" t="s">
        <v>466</v>
      </c>
      <c r="J6" s="40" t="s">
        <v>467</v>
      </c>
      <c r="K6" s="40" t="s">
        <v>468</v>
      </c>
      <c r="L6" s="40" t="s">
        <v>469</v>
      </c>
      <c r="M6" s="40" t="s">
        <v>470</v>
      </c>
      <c r="N6" s="40" t="s">
        <v>471</v>
      </c>
      <c r="O6" s="40" t="s">
        <v>472</v>
      </c>
      <c r="P6" s="40" t="s">
        <v>473</v>
      </c>
      <c r="Q6" s="40" t="s">
        <v>474</v>
      </c>
      <c r="R6" s="40" t="s">
        <v>475</v>
      </c>
      <c r="S6" s="40" t="s">
        <v>476</v>
      </c>
      <c r="T6" s="14" t="s">
        <v>344</v>
      </c>
      <c r="U6" s="205"/>
      <c r="V6" s="200"/>
      <c r="W6" s="200"/>
      <c r="X6" s="200"/>
    </row>
    <row r="7" spans="1:24">
      <c r="A7" s="16"/>
      <c r="B7" s="16" t="s">
        <v>40</v>
      </c>
      <c r="C7" s="16"/>
      <c r="D7" s="16"/>
      <c r="E7" s="42">
        <v>10385213.490696384</v>
      </c>
      <c r="F7" s="42">
        <v>445639.28580958431</v>
      </c>
      <c r="G7" s="42">
        <v>4863011.4417932443</v>
      </c>
      <c r="H7" s="42">
        <v>878668.63371281757</v>
      </c>
      <c r="I7" s="42">
        <v>716210.17310110806</v>
      </c>
      <c r="J7" s="42">
        <v>588973.83205272024</v>
      </c>
      <c r="K7" s="42">
        <v>701094.39090465941</v>
      </c>
      <c r="L7" s="42">
        <v>329678.60802859825</v>
      </c>
      <c r="M7" s="42">
        <v>303146.66476018884</v>
      </c>
      <c r="N7" s="42">
        <v>58828.915827907171</v>
      </c>
      <c r="O7" s="42">
        <v>289522.68037979904</v>
      </c>
      <c r="P7" s="42">
        <v>281514.76427750493</v>
      </c>
      <c r="Q7" s="42">
        <v>92316.225144881057</v>
      </c>
      <c r="R7" s="42">
        <v>511118.85132404586</v>
      </c>
      <c r="S7" s="42">
        <v>321366.1946592431</v>
      </c>
      <c r="T7" s="157">
        <v>4122.8289200790068</v>
      </c>
      <c r="U7" s="16" t="s">
        <v>40</v>
      </c>
      <c r="V7" s="16"/>
      <c r="W7" s="16"/>
      <c r="X7" s="16"/>
    </row>
    <row r="8" spans="1:24">
      <c r="A8" s="20"/>
      <c r="B8" s="20"/>
      <c r="C8" s="20"/>
      <c r="D8" s="20" t="s">
        <v>8</v>
      </c>
      <c r="E8" s="45">
        <v>10060734.697329206</v>
      </c>
      <c r="F8" s="45">
        <v>400097.50744971336</v>
      </c>
      <c r="G8" s="45">
        <v>4834527.5073135169</v>
      </c>
      <c r="H8" s="45">
        <v>837296.12156379409</v>
      </c>
      <c r="I8" s="45">
        <v>687311.60996617994</v>
      </c>
      <c r="J8" s="45">
        <v>566498.79225500009</v>
      </c>
      <c r="K8" s="45">
        <v>670407.97664799995</v>
      </c>
      <c r="L8" s="45">
        <v>296781.90147800004</v>
      </c>
      <c r="M8" s="45">
        <v>292435.711817</v>
      </c>
      <c r="N8" s="45">
        <v>50352.617887999993</v>
      </c>
      <c r="O8" s="45">
        <v>280449.21331399999</v>
      </c>
      <c r="P8" s="45">
        <v>267613.84027099999</v>
      </c>
      <c r="Q8" s="45">
        <v>83246.698348999998</v>
      </c>
      <c r="R8" s="45">
        <v>494298.321123</v>
      </c>
      <c r="S8" s="45">
        <v>299416.87789299997</v>
      </c>
      <c r="T8" s="158">
        <v>0</v>
      </c>
      <c r="U8" s="20"/>
      <c r="V8" s="20"/>
      <c r="W8" s="20" t="s">
        <v>8</v>
      </c>
      <c r="X8" s="20"/>
    </row>
    <row r="9" spans="1:24">
      <c r="A9" s="20"/>
      <c r="B9" s="20"/>
      <c r="C9" s="20"/>
      <c r="D9" s="20" t="s">
        <v>9</v>
      </c>
      <c r="E9" s="45">
        <v>324478.79336717661</v>
      </c>
      <c r="F9" s="45">
        <v>45541.778359870936</v>
      </c>
      <c r="G9" s="45">
        <v>28483.93447972709</v>
      </c>
      <c r="H9" s="45">
        <v>41372.512149023511</v>
      </c>
      <c r="I9" s="45">
        <v>28898.563134928158</v>
      </c>
      <c r="J9" s="45">
        <v>22475.03979772015</v>
      </c>
      <c r="K9" s="45">
        <v>30686.414256659464</v>
      </c>
      <c r="L9" s="45">
        <v>32896.706550598188</v>
      </c>
      <c r="M9" s="45">
        <v>10710.95294318883</v>
      </c>
      <c r="N9" s="45">
        <v>8476.2979399071737</v>
      </c>
      <c r="O9" s="45">
        <v>9073.4670657990555</v>
      </c>
      <c r="P9" s="45">
        <v>13900.92400650494</v>
      </c>
      <c r="Q9" s="45">
        <v>9069.5267958810564</v>
      </c>
      <c r="R9" s="45">
        <v>16820.530201045876</v>
      </c>
      <c r="S9" s="45">
        <v>21949.316766243166</v>
      </c>
      <c r="T9" s="158">
        <v>4122.8289200790068</v>
      </c>
      <c r="U9" s="20"/>
      <c r="V9" s="20"/>
      <c r="W9" s="20" t="s">
        <v>9</v>
      </c>
      <c r="X9" s="20"/>
    </row>
    <row r="10" spans="1:24">
      <c r="A10" s="20"/>
      <c r="B10" s="20"/>
      <c r="C10" s="20"/>
      <c r="D10" s="20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158"/>
      <c r="U10" s="20"/>
      <c r="V10" s="20"/>
      <c r="W10" s="20"/>
      <c r="X10" s="20"/>
    </row>
    <row r="11" spans="1:24">
      <c r="A11" s="16"/>
      <c r="B11" s="16"/>
      <c r="C11" s="16" t="s">
        <v>2</v>
      </c>
      <c r="D11" s="16" t="s">
        <v>41</v>
      </c>
      <c r="E11" s="42">
        <v>10274015.227091013</v>
      </c>
      <c r="F11" s="42">
        <v>444605.06418666581</v>
      </c>
      <c r="G11" s="42">
        <v>4861805.9402613761</v>
      </c>
      <c r="H11" s="42">
        <v>776229.27701906208</v>
      </c>
      <c r="I11" s="42">
        <v>716210.17310110806</v>
      </c>
      <c r="J11" s="42">
        <v>588973.83205272024</v>
      </c>
      <c r="K11" s="42">
        <v>701094.39090465941</v>
      </c>
      <c r="L11" s="42">
        <v>323216.88102859823</v>
      </c>
      <c r="M11" s="42">
        <v>303146.66476018884</v>
      </c>
      <c r="N11" s="42">
        <v>58828.915827907171</v>
      </c>
      <c r="O11" s="42">
        <v>289522.68037979904</v>
      </c>
      <c r="P11" s="42">
        <v>281514.76427750493</v>
      </c>
      <c r="Q11" s="42">
        <v>92316.225144881057</v>
      </c>
      <c r="R11" s="42">
        <v>511118.85132404586</v>
      </c>
      <c r="S11" s="42">
        <v>321340.65832287481</v>
      </c>
      <c r="T11" s="157">
        <v>4090.9084996185588</v>
      </c>
      <c r="U11" s="16"/>
      <c r="V11" s="16" t="s">
        <v>2</v>
      </c>
      <c r="W11" s="16"/>
      <c r="X11" s="16"/>
    </row>
    <row r="12" spans="1:24">
      <c r="A12" s="20"/>
      <c r="B12" s="20"/>
      <c r="C12" s="20"/>
      <c r="D12" s="20" t="s">
        <v>8</v>
      </c>
      <c r="E12" s="45">
        <v>9951295.2488912065</v>
      </c>
      <c r="F12" s="45">
        <v>400097.50744971336</v>
      </c>
      <c r="G12" s="45">
        <v>4833590.1373135168</v>
      </c>
      <c r="H12" s="45">
        <v>735255.77012579411</v>
      </c>
      <c r="I12" s="45">
        <v>687311.60996617994</v>
      </c>
      <c r="J12" s="45">
        <v>566498.79225500009</v>
      </c>
      <c r="K12" s="45">
        <v>670407.97664799995</v>
      </c>
      <c r="L12" s="45">
        <v>290320.17447800003</v>
      </c>
      <c r="M12" s="45">
        <v>292435.711817</v>
      </c>
      <c r="N12" s="45">
        <v>50352.617887999993</v>
      </c>
      <c r="O12" s="45">
        <v>280449.21331399999</v>
      </c>
      <c r="P12" s="45">
        <v>267613.84027099999</v>
      </c>
      <c r="Q12" s="45">
        <v>83246.698348999998</v>
      </c>
      <c r="R12" s="45">
        <v>494298.321123</v>
      </c>
      <c r="S12" s="45">
        <v>299416.87789299997</v>
      </c>
      <c r="T12" s="158">
        <v>0</v>
      </c>
      <c r="U12" s="20"/>
      <c r="V12" s="20"/>
      <c r="W12" s="20" t="s">
        <v>8</v>
      </c>
      <c r="X12" s="20"/>
    </row>
    <row r="13" spans="1:24">
      <c r="A13" s="20"/>
      <c r="B13" s="20"/>
      <c r="C13" s="20"/>
      <c r="D13" s="20" t="s">
        <v>9</v>
      </c>
      <c r="E13" s="45">
        <v>322719.97819980595</v>
      </c>
      <c r="F13" s="45">
        <v>44507.556736952421</v>
      </c>
      <c r="G13" s="45">
        <v>28215.802947859327</v>
      </c>
      <c r="H13" s="45">
        <v>40973.506893267913</v>
      </c>
      <c r="I13" s="45">
        <v>28898.563134928158</v>
      </c>
      <c r="J13" s="45">
        <v>22475.03979772015</v>
      </c>
      <c r="K13" s="45">
        <v>30686.414256659464</v>
      </c>
      <c r="L13" s="45">
        <v>32896.706550598188</v>
      </c>
      <c r="M13" s="45">
        <v>10710.95294318883</v>
      </c>
      <c r="N13" s="45">
        <v>8476.2979399071737</v>
      </c>
      <c r="O13" s="45">
        <v>9073.4670657990555</v>
      </c>
      <c r="P13" s="45">
        <v>13900.92400650494</v>
      </c>
      <c r="Q13" s="45">
        <v>9069.5267958810564</v>
      </c>
      <c r="R13" s="45">
        <v>16820.530201045876</v>
      </c>
      <c r="S13" s="45">
        <v>21923.780429874809</v>
      </c>
      <c r="T13" s="46">
        <v>4090.9084996185588</v>
      </c>
      <c r="U13" s="20"/>
      <c r="V13" s="20"/>
      <c r="W13" s="20" t="s">
        <v>9</v>
      </c>
      <c r="X13" s="20"/>
    </row>
    <row r="14" spans="1:24">
      <c r="A14" s="20"/>
      <c r="B14" s="20"/>
      <c r="C14" s="20"/>
      <c r="D14" s="20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6"/>
      <c r="U14" s="20"/>
      <c r="V14" s="20"/>
      <c r="W14" s="20"/>
      <c r="X14" s="20"/>
    </row>
    <row r="15" spans="1:24">
      <c r="A15" s="16"/>
      <c r="B15" s="16"/>
      <c r="C15" s="16" t="s">
        <v>3</v>
      </c>
      <c r="D15" s="16" t="s">
        <v>41</v>
      </c>
      <c r="E15" s="42">
        <v>111198.26360537068</v>
      </c>
      <c r="F15" s="42">
        <v>1034.2216229185119</v>
      </c>
      <c r="G15" s="42">
        <v>1205.5015318677624</v>
      </c>
      <c r="H15" s="42">
        <v>102439.3566937556</v>
      </c>
      <c r="I15" s="42">
        <v>0</v>
      </c>
      <c r="J15" s="42">
        <v>0</v>
      </c>
      <c r="K15" s="42">
        <v>0</v>
      </c>
      <c r="L15" s="42">
        <v>6461.7269999999999</v>
      </c>
      <c r="M15" s="42">
        <v>0</v>
      </c>
      <c r="N15" s="42">
        <v>0</v>
      </c>
      <c r="O15" s="42">
        <v>0</v>
      </c>
      <c r="P15" s="42">
        <v>0</v>
      </c>
      <c r="Q15" s="42">
        <v>0</v>
      </c>
      <c r="R15" s="42">
        <v>0</v>
      </c>
      <c r="S15" s="42">
        <v>25.53633636835831</v>
      </c>
      <c r="T15" s="43">
        <v>31.92042046044789</v>
      </c>
      <c r="U15" s="16"/>
      <c r="V15" s="16" t="s">
        <v>3</v>
      </c>
      <c r="W15" s="16"/>
      <c r="X15" s="16"/>
    </row>
    <row r="16" spans="1:24">
      <c r="A16" s="20"/>
      <c r="B16" s="20"/>
      <c r="C16" s="20"/>
      <c r="D16" s="20" t="s">
        <v>8</v>
      </c>
      <c r="E16" s="45">
        <v>109439.44843800001</v>
      </c>
      <c r="F16" s="45">
        <v>0</v>
      </c>
      <c r="G16" s="45">
        <v>937.37</v>
      </c>
      <c r="H16" s="45">
        <v>102040.351438</v>
      </c>
      <c r="I16" s="45">
        <v>0</v>
      </c>
      <c r="J16" s="45">
        <v>0</v>
      </c>
      <c r="K16" s="45">
        <v>0</v>
      </c>
      <c r="L16" s="45">
        <v>6461.7269999999999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6">
        <v>0</v>
      </c>
      <c r="U16" s="20"/>
      <c r="V16" s="20"/>
      <c r="W16" s="20" t="s">
        <v>8</v>
      </c>
      <c r="X16" s="20"/>
    </row>
    <row r="17" spans="1:26">
      <c r="A17" s="20"/>
      <c r="B17" s="20"/>
      <c r="C17" s="20"/>
      <c r="D17" s="20" t="s">
        <v>9</v>
      </c>
      <c r="E17" s="45">
        <v>1758.8151673706791</v>
      </c>
      <c r="F17" s="45">
        <v>1034.2216229185119</v>
      </c>
      <c r="G17" s="45">
        <v>268.13153186776231</v>
      </c>
      <c r="H17" s="45">
        <v>399.00525575559863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0</v>
      </c>
      <c r="O17" s="45">
        <v>0</v>
      </c>
      <c r="P17" s="45">
        <v>0</v>
      </c>
      <c r="Q17" s="45">
        <v>0</v>
      </c>
      <c r="R17" s="45">
        <v>0</v>
      </c>
      <c r="S17" s="45">
        <v>25.53633636835831</v>
      </c>
      <c r="T17" s="46">
        <v>31.92042046044789</v>
      </c>
      <c r="U17" s="20"/>
      <c r="V17" s="20"/>
      <c r="W17" s="20" t="s">
        <v>9</v>
      </c>
      <c r="X17" s="20"/>
    </row>
    <row r="18" spans="1:26">
      <c r="A18" s="16"/>
      <c r="B18" s="16" t="s">
        <v>64</v>
      </c>
      <c r="C18" s="16"/>
      <c r="D18" s="16"/>
      <c r="E18" s="189">
        <v>1</v>
      </c>
      <c r="F18" s="191">
        <v>4.2910941234747965E-2</v>
      </c>
      <c r="G18" s="191">
        <v>0.46826302089502386</v>
      </c>
      <c r="H18" s="191">
        <v>8.4607662086097199E-2</v>
      </c>
      <c r="I18" s="191">
        <v>6.8964415006270846E-2</v>
      </c>
      <c r="J18" s="191">
        <v>5.6712732249592536E-2</v>
      </c>
      <c r="K18" s="191">
        <v>6.7508904995813163E-2</v>
      </c>
      <c r="L18" s="191">
        <v>3.1745000555254983E-2</v>
      </c>
      <c r="M18" s="191">
        <v>2.9190219828582574E-2</v>
      </c>
      <c r="N18" s="191">
        <v>5.6646804498154211E-3</v>
      </c>
      <c r="O18" s="191">
        <v>2.7878356149266318E-2</v>
      </c>
      <c r="P18" s="191">
        <v>2.7107267898700452E-2</v>
      </c>
      <c r="Q18" s="191">
        <v>8.8891985925549574E-3</v>
      </c>
      <c r="R18" s="191">
        <v>4.921601773347585E-2</v>
      </c>
      <c r="S18" s="191">
        <v>3.0944592034351504E-2</v>
      </c>
      <c r="T18" s="192">
        <v>3.9699029045213679E-4</v>
      </c>
      <c r="U18" s="16" t="s">
        <v>64</v>
      </c>
      <c r="V18" s="16"/>
      <c r="W18" s="16"/>
      <c r="X18" s="16"/>
    </row>
    <row r="19" spans="1:26">
      <c r="A19" s="20"/>
      <c r="B19" s="20" t="s">
        <v>5</v>
      </c>
      <c r="C19" s="20"/>
      <c r="D19" s="20"/>
      <c r="E19" s="111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13"/>
      <c r="U19" s="20" t="s">
        <v>5</v>
      </c>
      <c r="V19" s="20"/>
      <c r="W19" s="20"/>
      <c r="X19" s="20"/>
    </row>
    <row r="20" spans="1:26">
      <c r="A20" s="195" t="s">
        <v>2</v>
      </c>
      <c r="B20" s="16" t="s">
        <v>42</v>
      </c>
      <c r="C20" s="16"/>
      <c r="D20" s="16"/>
      <c r="E20" s="17">
        <v>5534008.9281228334</v>
      </c>
      <c r="F20" s="84">
        <v>117656.9041413237</v>
      </c>
      <c r="G20" s="84">
        <v>884570.78750360187</v>
      </c>
      <c r="H20" s="84">
        <v>715700.46228826791</v>
      </c>
      <c r="I20" s="84">
        <v>628511.26506629947</v>
      </c>
      <c r="J20" s="84">
        <v>586854.22390872019</v>
      </c>
      <c r="K20" s="84">
        <v>701077.02083077328</v>
      </c>
      <c r="L20" s="84">
        <v>305571.22578459821</v>
      </c>
      <c r="M20" s="84">
        <v>193483.94445418881</v>
      </c>
      <c r="N20" s="84">
        <v>58583.469139907167</v>
      </c>
      <c r="O20" s="84">
        <v>287751.22460379911</v>
      </c>
      <c r="P20" s="84">
        <v>275456.38925750501</v>
      </c>
      <c r="Q20" s="84">
        <v>92068.429144881055</v>
      </c>
      <c r="R20" s="84">
        <v>363405.59279173153</v>
      </c>
      <c r="S20" s="84">
        <v>319238.66075687477</v>
      </c>
      <c r="T20" s="117">
        <v>4079.328450361144</v>
      </c>
      <c r="U20" s="16" t="s">
        <v>42</v>
      </c>
      <c r="V20" s="16"/>
      <c r="W20" s="16"/>
      <c r="X20" s="195" t="s">
        <v>2</v>
      </c>
    </row>
    <row r="21" spans="1:26">
      <c r="A21" s="195"/>
      <c r="B21" s="20" t="s">
        <v>5</v>
      </c>
      <c r="C21" s="20"/>
      <c r="D21" s="20" t="s">
        <v>8</v>
      </c>
      <c r="E21" s="21">
        <v>5211343.9551570006</v>
      </c>
      <c r="F21" s="82">
        <v>73155.137428999995</v>
      </c>
      <c r="G21" s="82">
        <v>856366.56460499996</v>
      </c>
      <c r="H21" s="82">
        <v>674726.95539499994</v>
      </c>
      <c r="I21" s="82">
        <v>599618.49195599998</v>
      </c>
      <c r="J21" s="82">
        <v>564379.18411100004</v>
      </c>
      <c r="K21" s="82">
        <v>670407.97664799995</v>
      </c>
      <c r="L21" s="82">
        <v>272674.51923400001</v>
      </c>
      <c r="M21" s="82">
        <v>182772.991511</v>
      </c>
      <c r="N21" s="82">
        <v>50107.171199999997</v>
      </c>
      <c r="O21" s="82">
        <v>278677.75753800001</v>
      </c>
      <c r="P21" s="82">
        <v>261555.46525099999</v>
      </c>
      <c r="Q21" s="82">
        <v>82998.902348999996</v>
      </c>
      <c r="R21" s="82">
        <v>346587.95760299999</v>
      </c>
      <c r="S21" s="82">
        <v>297314.88032699999</v>
      </c>
      <c r="T21" s="118">
        <v>0</v>
      </c>
      <c r="U21" s="20" t="s">
        <v>5</v>
      </c>
      <c r="V21" s="20"/>
      <c r="W21" s="20" t="s">
        <v>8</v>
      </c>
      <c r="X21" s="195"/>
    </row>
    <row r="22" spans="1:26">
      <c r="A22" s="195"/>
      <c r="B22" s="20" t="s">
        <v>5</v>
      </c>
      <c r="C22" s="20"/>
      <c r="D22" s="20" t="s">
        <v>9</v>
      </c>
      <c r="E22" s="21">
        <v>322664.97296583321</v>
      </c>
      <c r="F22" s="82">
        <v>44501.766712323712</v>
      </c>
      <c r="G22" s="82">
        <v>28204.222898601911</v>
      </c>
      <c r="H22" s="82">
        <v>40973.506893267913</v>
      </c>
      <c r="I22" s="82">
        <v>28892.773110299451</v>
      </c>
      <c r="J22" s="82">
        <v>22475.03979772015</v>
      </c>
      <c r="K22" s="82">
        <v>30669.044182773341</v>
      </c>
      <c r="L22" s="82">
        <v>32896.706550598188</v>
      </c>
      <c r="M22" s="82">
        <v>10710.95294318883</v>
      </c>
      <c r="N22" s="82">
        <v>8476.2979399071737</v>
      </c>
      <c r="O22" s="82">
        <v>9073.4670657990555</v>
      </c>
      <c r="P22" s="82">
        <v>13900.92400650494</v>
      </c>
      <c r="Q22" s="82">
        <v>9069.5267958810564</v>
      </c>
      <c r="R22" s="82">
        <v>16817.635188731521</v>
      </c>
      <c r="S22" s="82">
        <v>21923.780429874809</v>
      </c>
      <c r="T22" s="118">
        <v>4079.328450361144</v>
      </c>
      <c r="U22" s="20" t="s">
        <v>5</v>
      </c>
      <c r="V22" s="20"/>
      <c r="W22" s="20" t="s">
        <v>9</v>
      </c>
      <c r="X22" s="195"/>
    </row>
    <row r="23" spans="1:26">
      <c r="A23" s="195"/>
      <c r="B23" s="16" t="s">
        <v>10</v>
      </c>
      <c r="C23" s="16"/>
      <c r="D23" s="16"/>
      <c r="E23" s="17">
        <v>161685.9662159727</v>
      </c>
      <c r="F23" s="84">
        <v>5.7900246287074921</v>
      </c>
      <c r="G23" s="84">
        <v>12674.433031257409</v>
      </c>
      <c r="H23" s="84">
        <v>0</v>
      </c>
      <c r="I23" s="84">
        <v>5.7900246287074921</v>
      </c>
      <c r="J23" s="84">
        <v>0</v>
      </c>
      <c r="K23" s="84">
        <v>17.37007388612248</v>
      </c>
      <c r="L23" s="84">
        <v>0</v>
      </c>
      <c r="M23" s="84">
        <v>0</v>
      </c>
      <c r="N23" s="84">
        <v>0</v>
      </c>
      <c r="O23" s="84">
        <v>0</v>
      </c>
      <c r="P23" s="84">
        <v>0</v>
      </c>
      <c r="Q23" s="84">
        <v>0</v>
      </c>
      <c r="R23" s="84">
        <v>147628.19101231429</v>
      </c>
      <c r="S23" s="84">
        <v>1342.8119999999999</v>
      </c>
      <c r="T23" s="117">
        <v>11.580049257414981</v>
      </c>
      <c r="U23" s="16" t="s">
        <v>10</v>
      </c>
      <c r="V23" s="115"/>
      <c r="W23" s="115"/>
      <c r="X23" s="195"/>
    </row>
    <row r="24" spans="1:26">
      <c r="A24" s="195"/>
      <c r="B24" s="20" t="s">
        <v>5</v>
      </c>
      <c r="C24" s="20"/>
      <c r="D24" s="20" t="s">
        <v>8</v>
      </c>
      <c r="E24" s="21">
        <v>161630.96098199999</v>
      </c>
      <c r="F24" s="82">
        <v>0</v>
      </c>
      <c r="G24" s="82">
        <v>12662.852982</v>
      </c>
      <c r="H24" s="82">
        <v>0</v>
      </c>
      <c r="I24" s="82">
        <v>0</v>
      </c>
      <c r="J24" s="82">
        <v>0</v>
      </c>
      <c r="K24" s="82">
        <v>0</v>
      </c>
      <c r="L24" s="82">
        <v>0</v>
      </c>
      <c r="M24" s="82">
        <v>0</v>
      </c>
      <c r="N24" s="82">
        <v>0</v>
      </c>
      <c r="O24" s="82">
        <v>0</v>
      </c>
      <c r="P24" s="82">
        <v>0</v>
      </c>
      <c r="Q24" s="82">
        <v>0</v>
      </c>
      <c r="R24" s="82">
        <v>147625.296</v>
      </c>
      <c r="S24" s="82">
        <v>1342.8119999999999</v>
      </c>
      <c r="T24" s="118">
        <v>0</v>
      </c>
      <c r="U24" s="116" t="s">
        <v>5</v>
      </c>
      <c r="V24" s="116"/>
      <c r="W24" s="20" t="s">
        <v>8</v>
      </c>
      <c r="X24" s="195"/>
    </row>
    <row r="25" spans="1:26">
      <c r="A25" s="195"/>
      <c r="B25" s="20" t="s">
        <v>5</v>
      </c>
      <c r="C25" s="20"/>
      <c r="D25" s="20" t="s">
        <v>9</v>
      </c>
      <c r="E25" s="21">
        <v>55.005233972721179</v>
      </c>
      <c r="F25" s="82">
        <v>5.7900246287074921</v>
      </c>
      <c r="G25" s="82">
        <v>11.580049257414981</v>
      </c>
      <c r="H25" s="82">
        <v>0</v>
      </c>
      <c r="I25" s="82">
        <v>5.7900246287074921</v>
      </c>
      <c r="J25" s="82">
        <v>0</v>
      </c>
      <c r="K25" s="82">
        <v>17.37007388612248</v>
      </c>
      <c r="L25" s="82">
        <v>0</v>
      </c>
      <c r="M25" s="82">
        <v>0</v>
      </c>
      <c r="N25" s="82">
        <v>0</v>
      </c>
      <c r="O25" s="82">
        <v>0</v>
      </c>
      <c r="P25" s="82">
        <v>0</v>
      </c>
      <c r="Q25" s="82">
        <v>0</v>
      </c>
      <c r="R25" s="82">
        <v>2.8950123143537461</v>
      </c>
      <c r="S25" s="82">
        <v>0</v>
      </c>
      <c r="T25" s="118">
        <v>11.580049257414981</v>
      </c>
      <c r="U25" s="116" t="s">
        <v>5</v>
      </c>
      <c r="V25" s="116"/>
      <c r="W25" s="20" t="s">
        <v>9</v>
      </c>
      <c r="X25" s="195"/>
    </row>
    <row r="26" spans="1:26">
      <c r="A26" s="195"/>
      <c r="B26" s="16" t="s">
        <v>11</v>
      </c>
      <c r="C26" s="16"/>
      <c r="D26" s="16"/>
      <c r="E26" s="17">
        <v>212887.53889299999</v>
      </c>
      <c r="F26" s="84">
        <v>0</v>
      </c>
      <c r="G26" s="84">
        <v>432.26323200000002</v>
      </c>
      <c r="H26" s="84">
        <v>0</v>
      </c>
      <c r="I26" s="84">
        <v>84101.108357000005</v>
      </c>
      <c r="J26" s="84">
        <v>2119.6081439999998</v>
      </c>
      <c r="K26" s="84">
        <v>0</v>
      </c>
      <c r="L26" s="84">
        <v>7404.7822839999999</v>
      </c>
      <c r="M26" s="84">
        <v>109662.720306</v>
      </c>
      <c r="N26" s="84">
        <v>245.44668799999999</v>
      </c>
      <c r="O26" s="84">
        <v>1771.455776</v>
      </c>
      <c r="P26" s="84">
        <v>6058.3750199999986</v>
      </c>
      <c r="Q26" s="84">
        <v>247.79599999999999</v>
      </c>
      <c r="R26" s="84">
        <v>84.797520000000006</v>
      </c>
      <c r="S26" s="84">
        <v>759.18556599999999</v>
      </c>
      <c r="T26" s="117">
        <v>0</v>
      </c>
      <c r="U26" s="16" t="s">
        <v>11</v>
      </c>
      <c r="V26" s="16"/>
      <c r="W26" s="16"/>
      <c r="X26" s="195"/>
    </row>
    <row r="27" spans="1:26">
      <c r="A27" s="195"/>
      <c r="B27" s="20"/>
      <c r="C27" s="20"/>
      <c r="D27" s="20" t="s">
        <v>8</v>
      </c>
      <c r="E27" s="21">
        <v>212887.53889299999</v>
      </c>
      <c r="F27" s="82">
        <v>0</v>
      </c>
      <c r="G27" s="82">
        <v>432.26323200000002</v>
      </c>
      <c r="H27" s="82">
        <v>0</v>
      </c>
      <c r="I27" s="82">
        <v>84101.108357000005</v>
      </c>
      <c r="J27" s="82">
        <v>2119.6081439999998</v>
      </c>
      <c r="K27" s="82">
        <v>0</v>
      </c>
      <c r="L27" s="82">
        <v>7404.7822839999999</v>
      </c>
      <c r="M27" s="82">
        <v>109662.720306</v>
      </c>
      <c r="N27" s="82">
        <v>245.44668799999999</v>
      </c>
      <c r="O27" s="82">
        <v>1771.455776</v>
      </c>
      <c r="P27" s="82">
        <v>6058.3750199999986</v>
      </c>
      <c r="Q27" s="82">
        <v>247.79599999999999</v>
      </c>
      <c r="R27" s="82">
        <v>84.797520000000006</v>
      </c>
      <c r="S27" s="82">
        <v>759.18556599999999</v>
      </c>
      <c r="T27" s="118">
        <v>0</v>
      </c>
      <c r="U27" s="20"/>
      <c r="V27" s="20"/>
      <c r="W27" s="20" t="s">
        <v>8</v>
      </c>
      <c r="X27" s="195"/>
    </row>
    <row r="28" spans="1:26">
      <c r="A28" s="195"/>
      <c r="B28" s="20" t="s">
        <v>5</v>
      </c>
      <c r="C28" s="20"/>
      <c r="D28" s="20" t="s">
        <v>9</v>
      </c>
      <c r="E28" s="21">
        <v>0</v>
      </c>
      <c r="F28" s="82">
        <v>0</v>
      </c>
      <c r="G28" s="82">
        <v>0</v>
      </c>
      <c r="H28" s="82">
        <v>0</v>
      </c>
      <c r="I28" s="82">
        <v>0</v>
      </c>
      <c r="J28" s="82">
        <v>0</v>
      </c>
      <c r="K28" s="82">
        <v>0</v>
      </c>
      <c r="L28" s="82">
        <v>0</v>
      </c>
      <c r="M28" s="82">
        <v>0</v>
      </c>
      <c r="N28" s="82">
        <v>0</v>
      </c>
      <c r="O28" s="82">
        <v>0</v>
      </c>
      <c r="P28" s="82">
        <v>0</v>
      </c>
      <c r="Q28" s="82">
        <v>0</v>
      </c>
      <c r="R28" s="82">
        <v>0</v>
      </c>
      <c r="S28" s="82">
        <v>0</v>
      </c>
      <c r="T28" s="118">
        <v>0</v>
      </c>
      <c r="U28" s="20" t="s">
        <v>5</v>
      </c>
      <c r="V28" s="20"/>
      <c r="W28" s="20" t="s">
        <v>9</v>
      </c>
      <c r="X28" s="195"/>
    </row>
    <row r="29" spans="1:26">
      <c r="A29" s="195"/>
      <c r="B29" s="16" t="s">
        <v>72</v>
      </c>
      <c r="C29" s="115"/>
      <c r="D29" s="115"/>
      <c r="E29" s="17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</v>
      </c>
      <c r="Q29" s="84">
        <v>0</v>
      </c>
      <c r="R29" s="84">
        <v>0</v>
      </c>
      <c r="S29" s="84">
        <v>0</v>
      </c>
      <c r="T29" s="117">
        <v>0</v>
      </c>
      <c r="U29" s="16" t="s">
        <v>72</v>
      </c>
      <c r="V29" s="115"/>
      <c r="W29" s="115"/>
      <c r="X29" s="195"/>
    </row>
    <row r="30" spans="1:26">
      <c r="A30" s="195"/>
      <c r="B30" s="116" t="s">
        <v>5</v>
      </c>
      <c r="C30" s="116"/>
      <c r="D30" s="116" t="s">
        <v>8</v>
      </c>
      <c r="E30" s="21">
        <v>0</v>
      </c>
      <c r="F30" s="82">
        <v>0</v>
      </c>
      <c r="G30" s="82">
        <v>0</v>
      </c>
      <c r="H30" s="82">
        <v>0</v>
      </c>
      <c r="I30" s="82">
        <v>0</v>
      </c>
      <c r="J30" s="82">
        <v>0</v>
      </c>
      <c r="K30" s="82">
        <v>0</v>
      </c>
      <c r="L30" s="82">
        <v>0</v>
      </c>
      <c r="M30" s="82">
        <v>0</v>
      </c>
      <c r="N30" s="82">
        <v>0</v>
      </c>
      <c r="O30" s="82">
        <v>0</v>
      </c>
      <c r="P30" s="82">
        <v>0</v>
      </c>
      <c r="Q30" s="82">
        <v>0</v>
      </c>
      <c r="R30" s="82">
        <v>0</v>
      </c>
      <c r="S30" s="82">
        <v>0</v>
      </c>
      <c r="T30" s="118">
        <v>0</v>
      </c>
      <c r="U30" s="116" t="s">
        <v>5</v>
      </c>
      <c r="V30" s="116"/>
      <c r="W30" s="116" t="s">
        <v>8</v>
      </c>
      <c r="X30" s="195"/>
    </row>
    <row r="31" spans="1:26">
      <c r="A31" s="195"/>
      <c r="B31" s="16" t="s">
        <v>43</v>
      </c>
      <c r="C31" s="16"/>
      <c r="D31" s="16"/>
      <c r="E31" s="17">
        <v>4347686.2348023206</v>
      </c>
      <c r="F31" s="84">
        <v>323515.32605139818</v>
      </c>
      <c r="G31" s="84">
        <v>3954638.13246</v>
      </c>
      <c r="H31" s="84">
        <v>55699.62367774274</v>
      </c>
      <c r="I31" s="84">
        <v>3592.009653179909</v>
      </c>
      <c r="J31" s="84">
        <v>0</v>
      </c>
      <c r="K31" s="84">
        <v>0</v>
      </c>
      <c r="L31" s="84">
        <v>10240.872960000001</v>
      </c>
      <c r="M31" s="84">
        <v>0</v>
      </c>
      <c r="N31" s="84">
        <v>0</v>
      </c>
      <c r="O31" s="84">
        <v>0</v>
      </c>
      <c r="P31" s="84">
        <v>0</v>
      </c>
      <c r="Q31" s="84">
        <v>0</v>
      </c>
      <c r="R31" s="84">
        <v>0.27</v>
      </c>
      <c r="S31" s="84">
        <v>0</v>
      </c>
      <c r="T31" s="117">
        <v>0</v>
      </c>
      <c r="U31" s="16" t="s">
        <v>43</v>
      </c>
      <c r="V31" s="16"/>
      <c r="W31" s="16"/>
      <c r="X31" s="195"/>
      <c r="Y31" s="5"/>
      <c r="Z31" s="5"/>
    </row>
    <row r="32" spans="1:26">
      <c r="A32" s="195"/>
      <c r="B32" s="20" t="s">
        <v>5</v>
      </c>
      <c r="C32" s="20"/>
      <c r="D32" s="20" t="s">
        <v>8</v>
      </c>
      <c r="E32" s="21">
        <v>4347686.2348023206</v>
      </c>
      <c r="F32" s="82">
        <v>323515.32605139818</v>
      </c>
      <c r="G32" s="82">
        <v>3954638.13246</v>
      </c>
      <c r="H32" s="82">
        <v>55699.62367774274</v>
      </c>
      <c r="I32" s="82">
        <v>3592.009653179909</v>
      </c>
      <c r="J32" s="82">
        <v>0</v>
      </c>
      <c r="K32" s="82">
        <v>0</v>
      </c>
      <c r="L32" s="82">
        <v>10240.872960000001</v>
      </c>
      <c r="M32" s="82">
        <v>0</v>
      </c>
      <c r="N32" s="82">
        <v>0</v>
      </c>
      <c r="O32" s="82">
        <v>0</v>
      </c>
      <c r="P32" s="82">
        <v>0</v>
      </c>
      <c r="Q32" s="82">
        <v>0</v>
      </c>
      <c r="R32" s="82">
        <v>0.27</v>
      </c>
      <c r="S32" s="82">
        <v>0</v>
      </c>
      <c r="T32" s="118">
        <v>0</v>
      </c>
      <c r="U32" s="20" t="s">
        <v>5</v>
      </c>
      <c r="V32" s="20"/>
      <c r="W32" s="20" t="s">
        <v>8</v>
      </c>
      <c r="X32" s="195"/>
    </row>
    <row r="33" spans="1:24">
      <c r="A33" s="195"/>
      <c r="B33" s="20" t="s">
        <v>5</v>
      </c>
      <c r="C33" s="20"/>
      <c r="D33" s="20" t="s">
        <v>9</v>
      </c>
      <c r="E33" s="21">
        <v>0</v>
      </c>
      <c r="F33" s="82">
        <v>0</v>
      </c>
      <c r="G33" s="82">
        <v>0</v>
      </c>
      <c r="H33" s="82">
        <v>0</v>
      </c>
      <c r="I33" s="82">
        <v>0</v>
      </c>
      <c r="J33" s="82">
        <v>0</v>
      </c>
      <c r="K33" s="82">
        <v>0</v>
      </c>
      <c r="L33" s="82">
        <v>0</v>
      </c>
      <c r="M33" s="82">
        <v>0</v>
      </c>
      <c r="N33" s="82">
        <v>0</v>
      </c>
      <c r="O33" s="82">
        <v>0</v>
      </c>
      <c r="P33" s="82">
        <v>0</v>
      </c>
      <c r="Q33" s="82">
        <v>0</v>
      </c>
      <c r="R33" s="82">
        <v>0</v>
      </c>
      <c r="S33" s="82">
        <v>0</v>
      </c>
      <c r="T33" s="118">
        <v>0</v>
      </c>
      <c r="U33" s="20" t="s">
        <v>5</v>
      </c>
      <c r="V33" s="20"/>
      <c r="W33" s="20" t="s">
        <v>9</v>
      </c>
      <c r="X33" s="195"/>
    </row>
    <row r="34" spans="1:24">
      <c r="A34" s="195"/>
      <c r="B34" s="119" t="s">
        <v>5</v>
      </c>
      <c r="C34" s="119" t="s">
        <v>16</v>
      </c>
      <c r="D34" s="119"/>
      <c r="E34" s="120">
        <v>16313.74044257815</v>
      </c>
      <c r="F34" s="150">
        <v>12721.460789398239</v>
      </c>
      <c r="G34" s="150">
        <v>0</v>
      </c>
      <c r="H34" s="150">
        <v>0</v>
      </c>
      <c r="I34" s="150">
        <v>3592.009653179909</v>
      </c>
      <c r="J34" s="150">
        <v>0</v>
      </c>
      <c r="K34" s="150">
        <v>0</v>
      </c>
      <c r="L34" s="150">
        <v>0</v>
      </c>
      <c r="M34" s="150">
        <v>0</v>
      </c>
      <c r="N34" s="150">
        <v>0</v>
      </c>
      <c r="O34" s="150">
        <v>0</v>
      </c>
      <c r="P34" s="150">
        <v>0</v>
      </c>
      <c r="Q34" s="150">
        <v>0</v>
      </c>
      <c r="R34" s="150">
        <v>0.27</v>
      </c>
      <c r="S34" s="150">
        <v>0</v>
      </c>
      <c r="T34" s="124">
        <v>0</v>
      </c>
      <c r="U34" s="119" t="s">
        <v>5</v>
      </c>
      <c r="V34" s="119" t="s">
        <v>16</v>
      </c>
      <c r="W34" s="119"/>
      <c r="X34" s="195"/>
    </row>
    <row r="35" spans="1:24">
      <c r="A35" s="195"/>
      <c r="B35" s="20" t="s">
        <v>5</v>
      </c>
      <c r="C35" s="20"/>
      <c r="D35" s="20" t="s">
        <v>8</v>
      </c>
      <c r="E35" s="21">
        <v>16313.74044257815</v>
      </c>
      <c r="F35" s="82">
        <v>12721.460789398239</v>
      </c>
      <c r="G35" s="82">
        <v>0</v>
      </c>
      <c r="H35" s="82">
        <v>0</v>
      </c>
      <c r="I35" s="82">
        <v>3592.009653179909</v>
      </c>
      <c r="J35" s="82">
        <v>0</v>
      </c>
      <c r="K35" s="82">
        <v>0</v>
      </c>
      <c r="L35" s="82">
        <v>0</v>
      </c>
      <c r="M35" s="82">
        <v>0</v>
      </c>
      <c r="N35" s="82">
        <v>0</v>
      </c>
      <c r="O35" s="82">
        <v>0</v>
      </c>
      <c r="P35" s="82">
        <v>0</v>
      </c>
      <c r="Q35" s="82">
        <v>0</v>
      </c>
      <c r="R35" s="82">
        <v>0.27</v>
      </c>
      <c r="S35" s="82">
        <v>0</v>
      </c>
      <c r="T35" s="118">
        <v>0</v>
      </c>
      <c r="U35" s="20" t="s">
        <v>5</v>
      </c>
      <c r="V35" s="20"/>
      <c r="W35" s="20" t="s">
        <v>8</v>
      </c>
      <c r="X35" s="195"/>
    </row>
    <row r="36" spans="1:24">
      <c r="A36" s="195"/>
      <c r="B36" s="20" t="s">
        <v>5</v>
      </c>
      <c r="C36" s="20"/>
      <c r="D36" s="20" t="s">
        <v>9</v>
      </c>
      <c r="E36" s="21">
        <v>0</v>
      </c>
      <c r="F36" s="82">
        <v>0</v>
      </c>
      <c r="G36" s="82">
        <v>0</v>
      </c>
      <c r="H36" s="82">
        <v>0</v>
      </c>
      <c r="I36" s="82">
        <v>0</v>
      </c>
      <c r="J36" s="82">
        <v>0</v>
      </c>
      <c r="K36" s="82">
        <v>0</v>
      </c>
      <c r="L36" s="82">
        <v>0</v>
      </c>
      <c r="M36" s="82">
        <v>0</v>
      </c>
      <c r="N36" s="82">
        <v>0</v>
      </c>
      <c r="O36" s="82">
        <v>0</v>
      </c>
      <c r="P36" s="82">
        <v>0</v>
      </c>
      <c r="Q36" s="82">
        <v>0</v>
      </c>
      <c r="R36" s="82">
        <v>0</v>
      </c>
      <c r="S36" s="82">
        <v>0</v>
      </c>
      <c r="T36" s="118">
        <v>0</v>
      </c>
      <c r="U36" s="20" t="s">
        <v>5</v>
      </c>
      <c r="V36" s="20"/>
      <c r="W36" s="20" t="s">
        <v>9</v>
      </c>
      <c r="X36" s="195"/>
    </row>
    <row r="37" spans="1:24">
      <c r="A37" s="195"/>
      <c r="B37" s="119"/>
      <c r="C37" s="119" t="s">
        <v>17</v>
      </c>
      <c r="D37" s="119"/>
      <c r="E37" s="120">
        <v>0</v>
      </c>
      <c r="F37" s="150">
        <v>0</v>
      </c>
      <c r="G37" s="150">
        <v>0</v>
      </c>
      <c r="H37" s="150">
        <v>0</v>
      </c>
      <c r="I37" s="150">
        <v>0</v>
      </c>
      <c r="J37" s="150">
        <v>0</v>
      </c>
      <c r="K37" s="150">
        <v>0</v>
      </c>
      <c r="L37" s="150">
        <v>0</v>
      </c>
      <c r="M37" s="150">
        <v>0</v>
      </c>
      <c r="N37" s="150">
        <v>0</v>
      </c>
      <c r="O37" s="150">
        <v>0</v>
      </c>
      <c r="P37" s="150">
        <v>0</v>
      </c>
      <c r="Q37" s="150">
        <v>0</v>
      </c>
      <c r="R37" s="150">
        <v>0</v>
      </c>
      <c r="S37" s="150">
        <v>0</v>
      </c>
      <c r="T37" s="124">
        <v>0</v>
      </c>
      <c r="U37" s="119"/>
      <c r="V37" s="119" t="s">
        <v>17</v>
      </c>
      <c r="W37" s="119"/>
      <c r="X37" s="195"/>
    </row>
    <row r="38" spans="1:24">
      <c r="A38" s="195"/>
      <c r="B38" s="20"/>
      <c r="C38" s="20"/>
      <c r="D38" s="20" t="s">
        <v>8</v>
      </c>
      <c r="E38" s="21">
        <v>0</v>
      </c>
      <c r="F38" s="82">
        <v>0</v>
      </c>
      <c r="G38" s="82">
        <v>0</v>
      </c>
      <c r="H38" s="82">
        <v>0</v>
      </c>
      <c r="I38" s="82">
        <v>0</v>
      </c>
      <c r="J38" s="82">
        <v>0</v>
      </c>
      <c r="K38" s="82">
        <v>0</v>
      </c>
      <c r="L38" s="82">
        <v>0</v>
      </c>
      <c r="M38" s="82">
        <v>0</v>
      </c>
      <c r="N38" s="82">
        <v>0</v>
      </c>
      <c r="O38" s="82">
        <v>0</v>
      </c>
      <c r="P38" s="82">
        <v>0</v>
      </c>
      <c r="Q38" s="82">
        <v>0</v>
      </c>
      <c r="R38" s="82">
        <v>0</v>
      </c>
      <c r="S38" s="82">
        <v>0</v>
      </c>
      <c r="T38" s="118">
        <v>0</v>
      </c>
      <c r="U38" s="20"/>
      <c r="V38" s="20"/>
      <c r="W38" s="20" t="s">
        <v>8</v>
      </c>
      <c r="X38" s="195"/>
    </row>
    <row r="39" spans="1:24">
      <c r="A39" s="195"/>
      <c r="B39" s="20"/>
      <c r="C39" s="20"/>
      <c r="D39" s="20" t="s">
        <v>9</v>
      </c>
      <c r="E39" s="21">
        <v>0</v>
      </c>
      <c r="F39" s="82">
        <v>0</v>
      </c>
      <c r="G39" s="82">
        <v>0</v>
      </c>
      <c r="H39" s="82">
        <v>0</v>
      </c>
      <c r="I39" s="82">
        <v>0</v>
      </c>
      <c r="J39" s="82">
        <v>0</v>
      </c>
      <c r="K39" s="82">
        <v>0</v>
      </c>
      <c r="L39" s="82">
        <v>0</v>
      </c>
      <c r="M39" s="82">
        <v>0</v>
      </c>
      <c r="N39" s="82">
        <v>0</v>
      </c>
      <c r="O39" s="82">
        <v>0</v>
      </c>
      <c r="P39" s="82">
        <v>0</v>
      </c>
      <c r="Q39" s="82">
        <v>0</v>
      </c>
      <c r="R39" s="82">
        <v>0</v>
      </c>
      <c r="S39" s="82">
        <v>0</v>
      </c>
      <c r="T39" s="118">
        <v>0</v>
      </c>
      <c r="U39" s="20"/>
      <c r="V39" s="20"/>
      <c r="W39" s="20" t="s">
        <v>9</v>
      </c>
      <c r="X39" s="195"/>
    </row>
    <row r="40" spans="1:24">
      <c r="A40" s="195"/>
      <c r="B40" s="119"/>
      <c r="C40" s="119" t="s">
        <v>19</v>
      </c>
      <c r="D40" s="119"/>
      <c r="E40" s="120">
        <v>32047.291434684608</v>
      </c>
      <c r="F40" s="150">
        <v>0</v>
      </c>
      <c r="G40" s="150">
        <v>23733.066474684609</v>
      </c>
      <c r="H40" s="150">
        <v>0</v>
      </c>
      <c r="I40" s="150">
        <v>0</v>
      </c>
      <c r="J40" s="150">
        <v>0</v>
      </c>
      <c r="K40" s="150">
        <v>0</v>
      </c>
      <c r="L40" s="150">
        <v>8314.2249599999996</v>
      </c>
      <c r="M40" s="150">
        <v>0</v>
      </c>
      <c r="N40" s="150">
        <v>0</v>
      </c>
      <c r="O40" s="150">
        <v>0</v>
      </c>
      <c r="P40" s="150">
        <v>0</v>
      </c>
      <c r="Q40" s="150">
        <v>0</v>
      </c>
      <c r="R40" s="150">
        <v>0</v>
      </c>
      <c r="S40" s="150">
        <v>0</v>
      </c>
      <c r="T40" s="124">
        <v>0</v>
      </c>
      <c r="U40" s="119"/>
      <c r="V40" s="119" t="s">
        <v>19</v>
      </c>
      <c r="W40" s="119"/>
      <c r="X40" s="195"/>
    </row>
    <row r="41" spans="1:24">
      <c r="A41" s="195"/>
      <c r="B41" s="20"/>
      <c r="C41" s="20"/>
      <c r="D41" s="20" t="s">
        <v>8</v>
      </c>
      <c r="E41" s="21">
        <v>32047.291434684608</v>
      </c>
      <c r="F41" s="82">
        <v>0</v>
      </c>
      <c r="G41" s="82">
        <v>23733.066474684609</v>
      </c>
      <c r="H41" s="82">
        <v>0</v>
      </c>
      <c r="I41" s="82">
        <v>0</v>
      </c>
      <c r="J41" s="82">
        <v>0</v>
      </c>
      <c r="K41" s="82">
        <v>0</v>
      </c>
      <c r="L41" s="82">
        <v>8314.2249599999996</v>
      </c>
      <c r="M41" s="82">
        <v>0</v>
      </c>
      <c r="N41" s="82">
        <v>0</v>
      </c>
      <c r="O41" s="82">
        <v>0</v>
      </c>
      <c r="P41" s="82">
        <v>0</v>
      </c>
      <c r="Q41" s="82">
        <v>0</v>
      </c>
      <c r="R41" s="82">
        <v>0</v>
      </c>
      <c r="S41" s="82">
        <v>0</v>
      </c>
      <c r="T41" s="118">
        <v>0</v>
      </c>
      <c r="U41" s="20"/>
      <c r="V41" s="20"/>
      <c r="W41" s="20" t="s">
        <v>8</v>
      </c>
      <c r="X41" s="195"/>
    </row>
    <row r="42" spans="1:24">
      <c r="A42" s="195"/>
      <c r="B42" s="20"/>
      <c r="C42" s="20"/>
      <c r="D42" s="20" t="s">
        <v>9</v>
      </c>
      <c r="E42" s="21">
        <v>0</v>
      </c>
      <c r="F42" s="82">
        <v>0</v>
      </c>
      <c r="G42" s="82">
        <v>0</v>
      </c>
      <c r="H42" s="82">
        <v>0</v>
      </c>
      <c r="I42" s="82">
        <v>0</v>
      </c>
      <c r="J42" s="82">
        <v>0</v>
      </c>
      <c r="K42" s="82">
        <v>0</v>
      </c>
      <c r="L42" s="82">
        <v>0</v>
      </c>
      <c r="M42" s="82">
        <v>0</v>
      </c>
      <c r="N42" s="82">
        <v>0</v>
      </c>
      <c r="O42" s="82">
        <v>0</v>
      </c>
      <c r="P42" s="82">
        <v>0</v>
      </c>
      <c r="Q42" s="82">
        <v>0</v>
      </c>
      <c r="R42" s="82">
        <v>0</v>
      </c>
      <c r="S42" s="82">
        <v>0</v>
      </c>
      <c r="T42" s="118">
        <v>0</v>
      </c>
      <c r="U42" s="20"/>
      <c r="V42" s="20"/>
      <c r="W42" s="20" t="s">
        <v>9</v>
      </c>
      <c r="X42" s="195"/>
    </row>
    <row r="43" spans="1:24">
      <c r="A43" s="195"/>
      <c r="B43" s="119"/>
      <c r="C43" s="119" t="s">
        <v>22</v>
      </c>
      <c r="D43" s="119"/>
      <c r="E43" s="120">
        <v>3967655.0672866418</v>
      </c>
      <c r="F43" s="150">
        <v>0</v>
      </c>
      <c r="G43" s="150">
        <v>3930905.065985315</v>
      </c>
      <c r="H43" s="150">
        <v>36750.001301326491</v>
      </c>
      <c r="I43" s="150">
        <v>0</v>
      </c>
      <c r="J43" s="150">
        <v>0</v>
      </c>
      <c r="K43" s="150">
        <v>0</v>
      </c>
      <c r="L43" s="150">
        <v>0</v>
      </c>
      <c r="M43" s="150">
        <v>0</v>
      </c>
      <c r="N43" s="150">
        <v>0</v>
      </c>
      <c r="O43" s="150">
        <v>0</v>
      </c>
      <c r="P43" s="150">
        <v>0</v>
      </c>
      <c r="Q43" s="150">
        <v>0</v>
      </c>
      <c r="R43" s="150">
        <v>0</v>
      </c>
      <c r="S43" s="150">
        <v>0</v>
      </c>
      <c r="T43" s="124">
        <v>0</v>
      </c>
      <c r="U43" s="119"/>
      <c r="V43" s="119" t="s">
        <v>22</v>
      </c>
      <c r="W43" s="119"/>
      <c r="X43" s="195"/>
    </row>
    <row r="44" spans="1:24">
      <c r="A44" s="195"/>
      <c r="B44" s="20"/>
      <c r="C44" s="20"/>
      <c r="D44" s="20" t="s">
        <v>8</v>
      </c>
      <c r="E44" s="21">
        <v>3967655.0672866418</v>
      </c>
      <c r="F44" s="82">
        <v>0</v>
      </c>
      <c r="G44" s="82">
        <v>3930905.065985315</v>
      </c>
      <c r="H44" s="82">
        <v>36750.001301326491</v>
      </c>
      <c r="I44" s="82">
        <v>0</v>
      </c>
      <c r="J44" s="82">
        <v>0</v>
      </c>
      <c r="K44" s="82">
        <v>0</v>
      </c>
      <c r="L44" s="82">
        <v>0</v>
      </c>
      <c r="M44" s="82">
        <v>0</v>
      </c>
      <c r="N44" s="82">
        <v>0</v>
      </c>
      <c r="O44" s="82">
        <v>0</v>
      </c>
      <c r="P44" s="82">
        <v>0</v>
      </c>
      <c r="Q44" s="82">
        <v>0</v>
      </c>
      <c r="R44" s="82">
        <v>0</v>
      </c>
      <c r="S44" s="82">
        <v>0</v>
      </c>
      <c r="T44" s="118">
        <v>0</v>
      </c>
      <c r="U44" s="20"/>
      <c r="V44" s="20"/>
      <c r="W44" s="20" t="s">
        <v>8</v>
      </c>
      <c r="X44" s="195"/>
    </row>
    <row r="45" spans="1:24">
      <c r="A45" s="195"/>
      <c r="B45" s="20"/>
      <c r="C45" s="20"/>
      <c r="D45" s="20" t="s">
        <v>9</v>
      </c>
      <c r="E45" s="21">
        <v>0</v>
      </c>
      <c r="F45" s="82">
        <v>0</v>
      </c>
      <c r="G45" s="82">
        <v>0</v>
      </c>
      <c r="H45" s="82">
        <v>0</v>
      </c>
      <c r="I45" s="82">
        <v>0</v>
      </c>
      <c r="J45" s="82">
        <v>0</v>
      </c>
      <c r="K45" s="82">
        <v>0</v>
      </c>
      <c r="L45" s="82">
        <v>0</v>
      </c>
      <c r="M45" s="82">
        <v>0</v>
      </c>
      <c r="N45" s="82">
        <v>0</v>
      </c>
      <c r="O45" s="82">
        <v>0</v>
      </c>
      <c r="P45" s="82">
        <v>0</v>
      </c>
      <c r="Q45" s="82">
        <v>0</v>
      </c>
      <c r="R45" s="82">
        <v>0</v>
      </c>
      <c r="S45" s="82">
        <v>0</v>
      </c>
      <c r="T45" s="118">
        <v>0</v>
      </c>
      <c r="U45" s="20"/>
      <c r="V45" s="20"/>
      <c r="W45" s="20" t="s">
        <v>9</v>
      </c>
      <c r="X45" s="195"/>
    </row>
    <row r="46" spans="1:24">
      <c r="A46" s="195"/>
      <c r="B46" s="123"/>
      <c r="C46" s="119" t="s">
        <v>63</v>
      </c>
      <c r="D46" s="123"/>
      <c r="E46" s="120">
        <v>0</v>
      </c>
      <c r="F46" s="150">
        <v>0</v>
      </c>
      <c r="G46" s="150">
        <v>0</v>
      </c>
      <c r="H46" s="150">
        <v>0</v>
      </c>
      <c r="I46" s="150">
        <v>0</v>
      </c>
      <c r="J46" s="150">
        <v>0</v>
      </c>
      <c r="K46" s="150">
        <v>0</v>
      </c>
      <c r="L46" s="150">
        <v>0</v>
      </c>
      <c r="M46" s="150">
        <v>0</v>
      </c>
      <c r="N46" s="150">
        <v>0</v>
      </c>
      <c r="O46" s="150">
        <v>0</v>
      </c>
      <c r="P46" s="150">
        <v>0</v>
      </c>
      <c r="Q46" s="150">
        <v>0</v>
      </c>
      <c r="R46" s="150">
        <v>0</v>
      </c>
      <c r="S46" s="150">
        <v>0</v>
      </c>
      <c r="T46" s="124">
        <v>0</v>
      </c>
      <c r="U46" s="123"/>
      <c r="V46" s="119" t="s">
        <v>63</v>
      </c>
      <c r="W46" s="123"/>
      <c r="X46" s="195"/>
    </row>
    <row r="47" spans="1:24">
      <c r="A47" s="195"/>
      <c r="B47" s="20" t="s">
        <v>5</v>
      </c>
      <c r="C47" s="20"/>
      <c r="D47" s="20" t="s">
        <v>8</v>
      </c>
      <c r="E47" s="21">
        <v>0</v>
      </c>
      <c r="F47" s="82">
        <v>0</v>
      </c>
      <c r="G47" s="82">
        <v>0</v>
      </c>
      <c r="H47" s="82">
        <v>0</v>
      </c>
      <c r="I47" s="82">
        <v>0</v>
      </c>
      <c r="J47" s="82">
        <v>0</v>
      </c>
      <c r="K47" s="82">
        <v>0</v>
      </c>
      <c r="L47" s="82">
        <v>0</v>
      </c>
      <c r="M47" s="82">
        <v>0</v>
      </c>
      <c r="N47" s="82">
        <v>0</v>
      </c>
      <c r="O47" s="82">
        <v>0</v>
      </c>
      <c r="P47" s="82">
        <v>0</v>
      </c>
      <c r="Q47" s="82">
        <v>0</v>
      </c>
      <c r="R47" s="82">
        <v>0</v>
      </c>
      <c r="S47" s="82">
        <v>0</v>
      </c>
      <c r="T47" s="118">
        <v>0</v>
      </c>
      <c r="U47" s="20" t="s">
        <v>5</v>
      </c>
      <c r="V47" s="20"/>
      <c r="W47" s="20" t="s">
        <v>8</v>
      </c>
      <c r="X47" s="195"/>
    </row>
    <row r="48" spans="1:24">
      <c r="A48" s="195"/>
      <c r="B48" s="20"/>
      <c r="C48" s="20"/>
      <c r="D48" s="20" t="s">
        <v>9</v>
      </c>
      <c r="E48" s="21">
        <v>0</v>
      </c>
      <c r="F48" s="82">
        <v>0</v>
      </c>
      <c r="G48" s="82">
        <v>0</v>
      </c>
      <c r="H48" s="82">
        <v>0</v>
      </c>
      <c r="I48" s="82">
        <v>0</v>
      </c>
      <c r="J48" s="82">
        <v>0</v>
      </c>
      <c r="K48" s="82">
        <v>0</v>
      </c>
      <c r="L48" s="82">
        <v>0</v>
      </c>
      <c r="M48" s="82">
        <v>0</v>
      </c>
      <c r="N48" s="82">
        <v>0</v>
      </c>
      <c r="O48" s="82">
        <v>0</v>
      </c>
      <c r="P48" s="82">
        <v>0</v>
      </c>
      <c r="Q48" s="82">
        <v>0</v>
      </c>
      <c r="R48" s="82">
        <v>0</v>
      </c>
      <c r="S48" s="82">
        <v>0</v>
      </c>
      <c r="T48" s="118">
        <v>0</v>
      </c>
      <c r="U48" s="20"/>
      <c r="V48" s="20"/>
      <c r="W48" s="20" t="s">
        <v>9</v>
      </c>
      <c r="X48" s="195"/>
    </row>
    <row r="49" spans="1:26">
      <c r="A49" s="195"/>
      <c r="B49" s="119"/>
      <c r="C49" s="119" t="s">
        <v>24</v>
      </c>
      <c r="D49" s="119"/>
      <c r="E49" s="120">
        <v>0</v>
      </c>
      <c r="F49" s="150">
        <v>0</v>
      </c>
      <c r="G49" s="150">
        <v>0</v>
      </c>
      <c r="H49" s="150">
        <v>0</v>
      </c>
      <c r="I49" s="150">
        <v>0</v>
      </c>
      <c r="J49" s="150">
        <v>0</v>
      </c>
      <c r="K49" s="150">
        <v>0</v>
      </c>
      <c r="L49" s="150">
        <v>0</v>
      </c>
      <c r="M49" s="150">
        <v>0</v>
      </c>
      <c r="N49" s="150">
        <v>0</v>
      </c>
      <c r="O49" s="150">
        <v>0</v>
      </c>
      <c r="P49" s="150">
        <v>0</v>
      </c>
      <c r="Q49" s="150">
        <v>0</v>
      </c>
      <c r="R49" s="150">
        <v>0</v>
      </c>
      <c r="S49" s="150">
        <v>0</v>
      </c>
      <c r="T49" s="124">
        <v>0</v>
      </c>
      <c r="U49" s="123"/>
      <c r="V49" s="119" t="s">
        <v>24</v>
      </c>
      <c r="W49" s="119"/>
      <c r="X49" s="195"/>
    </row>
    <row r="50" spans="1:26">
      <c r="A50" s="195"/>
      <c r="B50" s="20" t="s">
        <v>5</v>
      </c>
      <c r="C50" s="20"/>
      <c r="D50" s="20" t="s">
        <v>9</v>
      </c>
      <c r="E50" s="21">
        <v>0</v>
      </c>
      <c r="F50" s="82">
        <v>0</v>
      </c>
      <c r="G50" s="82">
        <v>0</v>
      </c>
      <c r="H50" s="82">
        <v>0</v>
      </c>
      <c r="I50" s="82">
        <v>0</v>
      </c>
      <c r="J50" s="82">
        <v>0</v>
      </c>
      <c r="K50" s="82">
        <v>0</v>
      </c>
      <c r="L50" s="82">
        <v>0</v>
      </c>
      <c r="M50" s="82">
        <v>0</v>
      </c>
      <c r="N50" s="82">
        <v>0</v>
      </c>
      <c r="O50" s="82">
        <v>0</v>
      </c>
      <c r="P50" s="82">
        <v>0</v>
      </c>
      <c r="Q50" s="82">
        <v>0</v>
      </c>
      <c r="R50" s="82">
        <v>0</v>
      </c>
      <c r="S50" s="82">
        <v>0</v>
      </c>
      <c r="T50" s="118">
        <v>0</v>
      </c>
      <c r="U50" s="116" t="s">
        <v>5</v>
      </c>
      <c r="V50" s="20"/>
      <c r="W50" s="20" t="s">
        <v>9</v>
      </c>
      <c r="X50" s="195"/>
    </row>
    <row r="51" spans="1:26">
      <c r="A51" s="195"/>
      <c r="B51" s="119" t="s">
        <v>5</v>
      </c>
      <c r="C51" s="119" t="s">
        <v>60</v>
      </c>
      <c r="D51" s="119"/>
      <c r="E51" s="120">
        <v>0</v>
      </c>
      <c r="F51" s="150">
        <v>0</v>
      </c>
      <c r="G51" s="150">
        <v>0</v>
      </c>
      <c r="H51" s="150">
        <v>0</v>
      </c>
      <c r="I51" s="150">
        <v>0</v>
      </c>
      <c r="J51" s="150">
        <v>0</v>
      </c>
      <c r="K51" s="150">
        <v>0</v>
      </c>
      <c r="L51" s="150">
        <v>0</v>
      </c>
      <c r="M51" s="150">
        <v>0</v>
      </c>
      <c r="N51" s="150">
        <v>0</v>
      </c>
      <c r="O51" s="150">
        <v>0</v>
      </c>
      <c r="P51" s="150">
        <v>0</v>
      </c>
      <c r="Q51" s="150">
        <v>0</v>
      </c>
      <c r="R51" s="150">
        <v>0</v>
      </c>
      <c r="S51" s="150">
        <v>0</v>
      </c>
      <c r="T51" s="124">
        <v>0</v>
      </c>
      <c r="U51" s="123" t="s">
        <v>5</v>
      </c>
      <c r="V51" s="119" t="s">
        <v>47</v>
      </c>
      <c r="W51" s="119"/>
      <c r="X51" s="195"/>
    </row>
    <row r="52" spans="1:26">
      <c r="A52" s="195"/>
      <c r="B52" s="20"/>
      <c r="C52" s="20"/>
      <c r="D52" s="20" t="s">
        <v>8</v>
      </c>
      <c r="E52" s="21">
        <v>0</v>
      </c>
      <c r="F52" s="82">
        <v>0</v>
      </c>
      <c r="G52" s="82">
        <v>0</v>
      </c>
      <c r="H52" s="82">
        <v>0</v>
      </c>
      <c r="I52" s="82">
        <v>0</v>
      </c>
      <c r="J52" s="82">
        <v>0</v>
      </c>
      <c r="K52" s="82">
        <v>0</v>
      </c>
      <c r="L52" s="82">
        <v>0</v>
      </c>
      <c r="M52" s="82">
        <v>0</v>
      </c>
      <c r="N52" s="82">
        <v>0</v>
      </c>
      <c r="O52" s="82">
        <v>0</v>
      </c>
      <c r="P52" s="82">
        <v>0</v>
      </c>
      <c r="Q52" s="82">
        <v>0</v>
      </c>
      <c r="R52" s="82">
        <v>0</v>
      </c>
      <c r="S52" s="82">
        <v>0</v>
      </c>
      <c r="T52" s="118">
        <v>0</v>
      </c>
      <c r="U52" s="116"/>
      <c r="V52" s="20"/>
      <c r="W52" s="20" t="s">
        <v>8</v>
      </c>
      <c r="X52" s="195"/>
    </row>
    <row r="53" spans="1:26">
      <c r="A53" s="195"/>
      <c r="B53" s="119"/>
      <c r="C53" s="119" t="s">
        <v>25</v>
      </c>
      <c r="D53" s="119"/>
      <c r="E53" s="120">
        <v>331670.13563841628</v>
      </c>
      <c r="F53" s="150">
        <v>310793.86526200001</v>
      </c>
      <c r="G53" s="150">
        <v>0</v>
      </c>
      <c r="H53" s="150">
        <v>18949.62237641625</v>
      </c>
      <c r="I53" s="150">
        <v>0</v>
      </c>
      <c r="J53" s="150">
        <v>0</v>
      </c>
      <c r="K53" s="150">
        <v>0</v>
      </c>
      <c r="L53" s="150">
        <v>1926.6479999999999</v>
      </c>
      <c r="M53" s="150">
        <v>0</v>
      </c>
      <c r="N53" s="150">
        <v>0</v>
      </c>
      <c r="O53" s="150">
        <v>0</v>
      </c>
      <c r="P53" s="150">
        <v>0</v>
      </c>
      <c r="Q53" s="150">
        <v>0</v>
      </c>
      <c r="R53" s="150">
        <v>0</v>
      </c>
      <c r="S53" s="150">
        <v>0</v>
      </c>
      <c r="T53" s="124">
        <v>0</v>
      </c>
      <c r="U53" s="119"/>
      <c r="V53" s="119" t="s">
        <v>25</v>
      </c>
      <c r="W53" s="119"/>
      <c r="X53" s="195"/>
    </row>
    <row r="54" spans="1:26">
      <c r="A54" s="195"/>
      <c r="B54" s="20"/>
      <c r="C54" s="20"/>
      <c r="D54" s="20" t="s">
        <v>8</v>
      </c>
      <c r="E54" s="21">
        <v>331670.13563841628</v>
      </c>
      <c r="F54" s="82">
        <v>310793.86526200001</v>
      </c>
      <c r="G54" s="82">
        <v>0</v>
      </c>
      <c r="H54" s="82">
        <v>18949.62237641625</v>
      </c>
      <c r="I54" s="82">
        <v>0</v>
      </c>
      <c r="J54" s="82">
        <v>0</v>
      </c>
      <c r="K54" s="82">
        <v>0</v>
      </c>
      <c r="L54" s="82">
        <v>1926.6479999999999</v>
      </c>
      <c r="M54" s="82">
        <v>0</v>
      </c>
      <c r="N54" s="82">
        <v>0</v>
      </c>
      <c r="O54" s="82">
        <v>0</v>
      </c>
      <c r="P54" s="82">
        <v>0</v>
      </c>
      <c r="Q54" s="82">
        <v>0</v>
      </c>
      <c r="R54" s="82">
        <v>0</v>
      </c>
      <c r="S54" s="82">
        <v>0</v>
      </c>
      <c r="T54" s="118">
        <v>0</v>
      </c>
      <c r="U54" s="20"/>
      <c r="V54" s="20"/>
      <c r="W54" s="20" t="s">
        <v>8</v>
      </c>
      <c r="X54" s="195"/>
    </row>
    <row r="55" spans="1:26">
      <c r="A55" s="195"/>
      <c r="B55" s="20"/>
      <c r="C55" s="20"/>
      <c r="D55" s="20" t="s">
        <v>9</v>
      </c>
      <c r="E55" s="21">
        <v>0</v>
      </c>
      <c r="F55" s="82">
        <v>0</v>
      </c>
      <c r="G55" s="82">
        <v>0</v>
      </c>
      <c r="H55" s="82">
        <v>0</v>
      </c>
      <c r="I55" s="82">
        <v>0</v>
      </c>
      <c r="J55" s="82">
        <v>0</v>
      </c>
      <c r="K55" s="82">
        <v>0</v>
      </c>
      <c r="L55" s="82">
        <v>0</v>
      </c>
      <c r="M55" s="82">
        <v>0</v>
      </c>
      <c r="N55" s="82">
        <v>0</v>
      </c>
      <c r="O55" s="82">
        <v>0</v>
      </c>
      <c r="P55" s="82">
        <v>0</v>
      </c>
      <c r="Q55" s="82">
        <v>0</v>
      </c>
      <c r="R55" s="82">
        <v>0</v>
      </c>
      <c r="S55" s="82">
        <v>0</v>
      </c>
      <c r="T55" s="118">
        <v>0</v>
      </c>
      <c r="U55" s="20"/>
      <c r="V55" s="20"/>
      <c r="W55" s="20" t="s">
        <v>9</v>
      </c>
      <c r="X55" s="195"/>
    </row>
    <row r="56" spans="1:26">
      <c r="A56" s="195"/>
      <c r="B56" s="119"/>
      <c r="C56" s="119" t="s">
        <v>26</v>
      </c>
      <c r="D56" s="119"/>
      <c r="E56" s="120">
        <v>0</v>
      </c>
      <c r="F56" s="150">
        <v>0</v>
      </c>
      <c r="G56" s="150">
        <v>0</v>
      </c>
      <c r="H56" s="150">
        <v>0</v>
      </c>
      <c r="I56" s="150">
        <v>0</v>
      </c>
      <c r="J56" s="150">
        <v>0</v>
      </c>
      <c r="K56" s="150">
        <v>0</v>
      </c>
      <c r="L56" s="150">
        <v>0</v>
      </c>
      <c r="M56" s="150">
        <v>0</v>
      </c>
      <c r="N56" s="150">
        <v>0</v>
      </c>
      <c r="O56" s="150">
        <v>0</v>
      </c>
      <c r="P56" s="150">
        <v>0</v>
      </c>
      <c r="Q56" s="150">
        <v>0</v>
      </c>
      <c r="R56" s="150">
        <v>0</v>
      </c>
      <c r="S56" s="150">
        <v>0</v>
      </c>
      <c r="T56" s="124">
        <v>0</v>
      </c>
      <c r="U56" s="119"/>
      <c r="V56" s="119" t="s">
        <v>26</v>
      </c>
      <c r="W56" s="119"/>
      <c r="X56" s="195"/>
    </row>
    <row r="57" spans="1:26">
      <c r="A57" s="195"/>
      <c r="B57" s="20"/>
      <c r="C57" s="20"/>
      <c r="D57" s="20" t="s">
        <v>8</v>
      </c>
      <c r="E57" s="21">
        <v>0</v>
      </c>
      <c r="F57" s="82">
        <v>0</v>
      </c>
      <c r="G57" s="82">
        <v>0</v>
      </c>
      <c r="H57" s="82">
        <v>0</v>
      </c>
      <c r="I57" s="82">
        <v>0</v>
      </c>
      <c r="J57" s="82">
        <v>0</v>
      </c>
      <c r="K57" s="82">
        <v>0</v>
      </c>
      <c r="L57" s="82">
        <v>0</v>
      </c>
      <c r="M57" s="82">
        <v>0</v>
      </c>
      <c r="N57" s="82">
        <v>0</v>
      </c>
      <c r="O57" s="82">
        <v>0</v>
      </c>
      <c r="P57" s="82">
        <v>0</v>
      </c>
      <c r="Q57" s="82">
        <v>0</v>
      </c>
      <c r="R57" s="82">
        <v>0</v>
      </c>
      <c r="S57" s="82">
        <v>0</v>
      </c>
      <c r="T57" s="118">
        <v>0</v>
      </c>
      <c r="U57" s="20"/>
      <c r="V57" s="20"/>
      <c r="W57" s="20" t="s">
        <v>8</v>
      </c>
      <c r="X57" s="195"/>
    </row>
    <row r="58" spans="1:26">
      <c r="A58" s="195"/>
      <c r="B58" s="16" t="s">
        <v>27</v>
      </c>
      <c r="C58" s="16"/>
      <c r="D58" s="16"/>
      <c r="E58" s="17">
        <v>17746.55905688347</v>
      </c>
      <c r="F58" s="84">
        <v>3427.0439693151602</v>
      </c>
      <c r="G58" s="84">
        <v>9490.3240345168906</v>
      </c>
      <c r="H58" s="84">
        <v>4829.1910530514233</v>
      </c>
      <c r="I58" s="84">
        <v>0</v>
      </c>
      <c r="J58" s="84">
        <v>0</v>
      </c>
      <c r="K58" s="84">
        <v>0</v>
      </c>
      <c r="L58" s="84">
        <v>0</v>
      </c>
      <c r="M58" s="84">
        <v>0</v>
      </c>
      <c r="N58" s="84">
        <v>0</v>
      </c>
      <c r="O58" s="84">
        <v>0</v>
      </c>
      <c r="P58" s="84">
        <v>0</v>
      </c>
      <c r="Q58" s="84">
        <v>0</v>
      </c>
      <c r="R58" s="84">
        <v>0</v>
      </c>
      <c r="S58" s="84">
        <v>0</v>
      </c>
      <c r="T58" s="117">
        <v>0</v>
      </c>
      <c r="U58" s="16" t="s">
        <v>27</v>
      </c>
      <c r="V58" s="16"/>
      <c r="W58" s="16"/>
      <c r="X58" s="195"/>
      <c r="Y58" s="5"/>
      <c r="Z58" s="5"/>
    </row>
    <row r="59" spans="1:26">
      <c r="A59" s="195"/>
      <c r="B59" s="20" t="s">
        <v>5</v>
      </c>
      <c r="C59" s="20"/>
      <c r="D59" s="20" t="s">
        <v>8</v>
      </c>
      <c r="E59" s="21">
        <v>17746.55905688347</v>
      </c>
      <c r="F59" s="82">
        <v>3427.0439693151602</v>
      </c>
      <c r="G59" s="82">
        <v>9490.3240345168906</v>
      </c>
      <c r="H59" s="82">
        <v>4829.1910530514233</v>
      </c>
      <c r="I59" s="82">
        <v>0</v>
      </c>
      <c r="J59" s="82">
        <v>0</v>
      </c>
      <c r="K59" s="82">
        <v>0</v>
      </c>
      <c r="L59" s="82">
        <v>0</v>
      </c>
      <c r="M59" s="82">
        <v>0</v>
      </c>
      <c r="N59" s="82">
        <v>0</v>
      </c>
      <c r="O59" s="82">
        <v>0</v>
      </c>
      <c r="P59" s="82">
        <v>0</v>
      </c>
      <c r="Q59" s="82">
        <v>0</v>
      </c>
      <c r="R59" s="82">
        <v>0</v>
      </c>
      <c r="S59" s="82">
        <v>0</v>
      </c>
      <c r="T59" s="118">
        <v>0</v>
      </c>
      <c r="U59" s="20" t="s">
        <v>5</v>
      </c>
      <c r="V59" s="20"/>
      <c r="W59" s="20" t="s">
        <v>8</v>
      </c>
      <c r="X59" s="195"/>
    </row>
    <row r="60" spans="1:26">
      <c r="A60" s="195"/>
      <c r="B60" s="20" t="s">
        <v>5</v>
      </c>
      <c r="C60" s="20"/>
      <c r="D60" s="20" t="s">
        <v>9</v>
      </c>
      <c r="E60" s="21">
        <v>0</v>
      </c>
      <c r="F60" s="82">
        <v>0</v>
      </c>
      <c r="G60" s="82">
        <v>0</v>
      </c>
      <c r="H60" s="82">
        <v>0</v>
      </c>
      <c r="I60" s="82">
        <v>0</v>
      </c>
      <c r="J60" s="82">
        <v>0</v>
      </c>
      <c r="K60" s="82">
        <v>0</v>
      </c>
      <c r="L60" s="82">
        <v>0</v>
      </c>
      <c r="M60" s="82">
        <v>0</v>
      </c>
      <c r="N60" s="82">
        <v>0</v>
      </c>
      <c r="O60" s="82">
        <v>0</v>
      </c>
      <c r="P60" s="82">
        <v>0</v>
      </c>
      <c r="Q60" s="82">
        <v>0</v>
      </c>
      <c r="R60" s="82">
        <v>0</v>
      </c>
      <c r="S60" s="82">
        <v>0</v>
      </c>
      <c r="T60" s="118">
        <v>0</v>
      </c>
      <c r="U60" s="20" t="s">
        <v>5</v>
      </c>
      <c r="V60" s="20"/>
      <c r="W60" s="20" t="s">
        <v>9</v>
      </c>
      <c r="X60" s="195"/>
    </row>
    <row r="61" spans="1:26">
      <c r="A61" s="195"/>
      <c r="B61" s="119" t="s">
        <v>5</v>
      </c>
      <c r="C61" s="119" t="s">
        <v>28</v>
      </c>
      <c r="D61" s="119"/>
      <c r="E61" s="120">
        <v>0</v>
      </c>
      <c r="F61" s="150">
        <v>0</v>
      </c>
      <c r="G61" s="150">
        <v>0</v>
      </c>
      <c r="H61" s="150">
        <v>0</v>
      </c>
      <c r="I61" s="150">
        <v>0</v>
      </c>
      <c r="J61" s="150">
        <v>0</v>
      </c>
      <c r="K61" s="150">
        <v>0</v>
      </c>
      <c r="L61" s="150">
        <v>0</v>
      </c>
      <c r="M61" s="150">
        <v>0</v>
      </c>
      <c r="N61" s="150">
        <v>0</v>
      </c>
      <c r="O61" s="150">
        <v>0</v>
      </c>
      <c r="P61" s="150">
        <v>0</v>
      </c>
      <c r="Q61" s="150">
        <v>0</v>
      </c>
      <c r="R61" s="150">
        <v>0</v>
      </c>
      <c r="S61" s="150">
        <v>0</v>
      </c>
      <c r="T61" s="124">
        <v>0</v>
      </c>
      <c r="U61" s="119" t="s">
        <v>5</v>
      </c>
      <c r="V61" s="119" t="s">
        <v>28</v>
      </c>
      <c r="W61" s="119"/>
      <c r="X61" s="195"/>
    </row>
    <row r="62" spans="1:26">
      <c r="A62" s="195"/>
      <c r="B62" s="20" t="s">
        <v>5</v>
      </c>
      <c r="C62" s="20"/>
      <c r="D62" s="20" t="s">
        <v>8</v>
      </c>
      <c r="E62" s="21">
        <v>0</v>
      </c>
      <c r="F62" s="82">
        <v>0</v>
      </c>
      <c r="G62" s="82">
        <v>0</v>
      </c>
      <c r="H62" s="82">
        <v>0</v>
      </c>
      <c r="I62" s="82">
        <v>0</v>
      </c>
      <c r="J62" s="82">
        <v>0</v>
      </c>
      <c r="K62" s="82">
        <v>0</v>
      </c>
      <c r="L62" s="82">
        <v>0</v>
      </c>
      <c r="M62" s="82">
        <v>0</v>
      </c>
      <c r="N62" s="82">
        <v>0</v>
      </c>
      <c r="O62" s="82">
        <v>0</v>
      </c>
      <c r="P62" s="82">
        <v>0</v>
      </c>
      <c r="Q62" s="82">
        <v>0</v>
      </c>
      <c r="R62" s="82">
        <v>0</v>
      </c>
      <c r="S62" s="82">
        <v>0</v>
      </c>
      <c r="T62" s="118">
        <v>0</v>
      </c>
      <c r="U62" s="20" t="s">
        <v>5</v>
      </c>
      <c r="V62" s="20"/>
      <c r="W62" s="20" t="s">
        <v>8</v>
      </c>
      <c r="X62" s="195"/>
    </row>
    <row r="63" spans="1:26">
      <c r="A63" s="195"/>
      <c r="B63" s="20" t="s">
        <v>5</v>
      </c>
      <c r="C63" s="20"/>
      <c r="D63" s="20" t="s">
        <v>9</v>
      </c>
      <c r="E63" s="21">
        <v>0</v>
      </c>
      <c r="F63" s="82">
        <v>0</v>
      </c>
      <c r="G63" s="82">
        <v>0</v>
      </c>
      <c r="H63" s="82">
        <v>0</v>
      </c>
      <c r="I63" s="82">
        <v>0</v>
      </c>
      <c r="J63" s="82">
        <v>0</v>
      </c>
      <c r="K63" s="82">
        <v>0</v>
      </c>
      <c r="L63" s="82">
        <v>0</v>
      </c>
      <c r="M63" s="82">
        <v>0</v>
      </c>
      <c r="N63" s="82">
        <v>0</v>
      </c>
      <c r="O63" s="82">
        <v>0</v>
      </c>
      <c r="P63" s="82">
        <v>0</v>
      </c>
      <c r="Q63" s="82">
        <v>0</v>
      </c>
      <c r="R63" s="82">
        <v>0</v>
      </c>
      <c r="S63" s="82">
        <v>0</v>
      </c>
      <c r="T63" s="118">
        <v>0</v>
      </c>
      <c r="U63" s="20" t="s">
        <v>5</v>
      </c>
      <c r="V63" s="20"/>
      <c r="W63" s="20" t="s">
        <v>9</v>
      </c>
      <c r="X63" s="195"/>
    </row>
    <row r="64" spans="1:26">
      <c r="A64" s="195"/>
      <c r="B64" s="119" t="s">
        <v>5</v>
      </c>
      <c r="C64" s="119" t="s">
        <v>29</v>
      </c>
      <c r="D64" s="119"/>
      <c r="E64" s="120">
        <v>6874.892364044159</v>
      </c>
      <c r="F64" s="150">
        <v>3402.236094933161</v>
      </c>
      <c r="G64" s="150">
        <v>0</v>
      </c>
      <c r="H64" s="150">
        <v>3472.656269110998</v>
      </c>
      <c r="I64" s="150">
        <v>0</v>
      </c>
      <c r="J64" s="150">
        <v>0</v>
      </c>
      <c r="K64" s="150">
        <v>0</v>
      </c>
      <c r="L64" s="150">
        <v>0</v>
      </c>
      <c r="M64" s="150">
        <v>0</v>
      </c>
      <c r="N64" s="150">
        <v>0</v>
      </c>
      <c r="O64" s="150">
        <v>0</v>
      </c>
      <c r="P64" s="150">
        <v>0</v>
      </c>
      <c r="Q64" s="150">
        <v>0</v>
      </c>
      <c r="R64" s="150">
        <v>0</v>
      </c>
      <c r="S64" s="150">
        <v>0</v>
      </c>
      <c r="T64" s="124">
        <v>0</v>
      </c>
      <c r="U64" s="119" t="s">
        <v>5</v>
      </c>
      <c r="V64" s="119" t="s">
        <v>29</v>
      </c>
      <c r="W64" s="119"/>
      <c r="X64" s="195"/>
    </row>
    <row r="65" spans="1:26">
      <c r="A65" s="195"/>
      <c r="B65" s="20" t="s">
        <v>5</v>
      </c>
      <c r="C65" s="20"/>
      <c r="D65" s="20" t="s">
        <v>8</v>
      </c>
      <c r="E65" s="21">
        <v>6874.892364044159</v>
      </c>
      <c r="F65" s="82">
        <v>3402.236094933161</v>
      </c>
      <c r="G65" s="82">
        <v>0</v>
      </c>
      <c r="H65" s="82">
        <v>3472.656269110998</v>
      </c>
      <c r="I65" s="82">
        <v>0</v>
      </c>
      <c r="J65" s="82">
        <v>0</v>
      </c>
      <c r="K65" s="82">
        <v>0</v>
      </c>
      <c r="L65" s="82">
        <v>0</v>
      </c>
      <c r="M65" s="82">
        <v>0</v>
      </c>
      <c r="N65" s="82">
        <v>0</v>
      </c>
      <c r="O65" s="82">
        <v>0</v>
      </c>
      <c r="P65" s="82">
        <v>0</v>
      </c>
      <c r="Q65" s="82">
        <v>0</v>
      </c>
      <c r="R65" s="82">
        <v>0</v>
      </c>
      <c r="S65" s="82">
        <v>0</v>
      </c>
      <c r="T65" s="118">
        <v>0</v>
      </c>
      <c r="U65" s="20" t="s">
        <v>5</v>
      </c>
      <c r="V65" s="20"/>
      <c r="W65" s="20" t="s">
        <v>8</v>
      </c>
      <c r="X65" s="195"/>
    </row>
    <row r="66" spans="1:26">
      <c r="A66" s="195"/>
      <c r="B66" s="20" t="s">
        <v>5</v>
      </c>
      <c r="C66" s="20"/>
      <c r="D66" s="20" t="s">
        <v>9</v>
      </c>
      <c r="E66" s="21">
        <v>0</v>
      </c>
      <c r="F66" s="82">
        <v>0</v>
      </c>
      <c r="G66" s="82">
        <v>0</v>
      </c>
      <c r="H66" s="82">
        <v>0</v>
      </c>
      <c r="I66" s="82">
        <v>0</v>
      </c>
      <c r="J66" s="82">
        <v>0</v>
      </c>
      <c r="K66" s="82">
        <v>0</v>
      </c>
      <c r="L66" s="82">
        <v>0</v>
      </c>
      <c r="M66" s="82">
        <v>0</v>
      </c>
      <c r="N66" s="82">
        <v>0</v>
      </c>
      <c r="O66" s="82">
        <v>0</v>
      </c>
      <c r="P66" s="82">
        <v>0</v>
      </c>
      <c r="Q66" s="82">
        <v>0</v>
      </c>
      <c r="R66" s="82">
        <v>0</v>
      </c>
      <c r="S66" s="82">
        <v>0</v>
      </c>
      <c r="T66" s="118">
        <v>0</v>
      </c>
      <c r="U66" s="20" t="s">
        <v>5</v>
      </c>
      <c r="V66" s="20"/>
      <c r="W66" s="20" t="s">
        <v>9</v>
      </c>
      <c r="X66" s="195"/>
    </row>
    <row r="67" spans="1:26">
      <c r="A67" s="195"/>
      <c r="B67" s="119" t="s">
        <v>5</v>
      </c>
      <c r="C67" s="119" t="s">
        <v>30</v>
      </c>
      <c r="D67" s="119"/>
      <c r="E67" s="120">
        <v>10846.85881845732</v>
      </c>
      <c r="F67" s="150">
        <v>0</v>
      </c>
      <c r="G67" s="150">
        <v>9490.3240345168906</v>
      </c>
      <c r="H67" s="150">
        <v>1356.5347839404251</v>
      </c>
      <c r="I67" s="150">
        <v>0</v>
      </c>
      <c r="J67" s="150">
        <v>0</v>
      </c>
      <c r="K67" s="150">
        <v>0</v>
      </c>
      <c r="L67" s="150">
        <v>0</v>
      </c>
      <c r="M67" s="150">
        <v>0</v>
      </c>
      <c r="N67" s="150">
        <v>0</v>
      </c>
      <c r="O67" s="150">
        <v>0</v>
      </c>
      <c r="P67" s="150">
        <v>0</v>
      </c>
      <c r="Q67" s="150">
        <v>0</v>
      </c>
      <c r="R67" s="150">
        <v>0</v>
      </c>
      <c r="S67" s="150">
        <v>0</v>
      </c>
      <c r="T67" s="124">
        <v>0</v>
      </c>
      <c r="U67" s="119" t="s">
        <v>5</v>
      </c>
      <c r="V67" s="119" t="s">
        <v>30</v>
      </c>
      <c r="W67" s="119"/>
      <c r="X67" s="195"/>
    </row>
    <row r="68" spans="1:26">
      <c r="A68" s="195"/>
      <c r="B68" s="20" t="s">
        <v>5</v>
      </c>
      <c r="C68" s="20"/>
      <c r="D68" s="20" t="s">
        <v>8</v>
      </c>
      <c r="E68" s="21">
        <v>10846.85881845732</v>
      </c>
      <c r="F68" s="82">
        <v>0</v>
      </c>
      <c r="G68" s="82">
        <v>9490.3240345168906</v>
      </c>
      <c r="H68" s="82">
        <v>1356.5347839404251</v>
      </c>
      <c r="I68" s="82">
        <v>0</v>
      </c>
      <c r="J68" s="82">
        <v>0</v>
      </c>
      <c r="K68" s="82">
        <v>0</v>
      </c>
      <c r="L68" s="82">
        <v>0</v>
      </c>
      <c r="M68" s="82">
        <v>0</v>
      </c>
      <c r="N68" s="82">
        <v>0</v>
      </c>
      <c r="O68" s="82">
        <v>0</v>
      </c>
      <c r="P68" s="82">
        <v>0</v>
      </c>
      <c r="Q68" s="82">
        <v>0</v>
      </c>
      <c r="R68" s="82">
        <v>0</v>
      </c>
      <c r="S68" s="82">
        <v>0</v>
      </c>
      <c r="T68" s="118">
        <v>0</v>
      </c>
      <c r="U68" s="20" t="s">
        <v>5</v>
      </c>
      <c r="V68" s="20"/>
      <c r="W68" s="20" t="s">
        <v>8</v>
      </c>
      <c r="X68" s="195"/>
    </row>
    <row r="69" spans="1:26">
      <c r="A69" s="195"/>
      <c r="B69" s="20" t="s">
        <v>5</v>
      </c>
      <c r="C69" s="20"/>
      <c r="D69" s="20" t="s">
        <v>9</v>
      </c>
      <c r="E69" s="21">
        <v>0</v>
      </c>
      <c r="F69" s="82">
        <v>0</v>
      </c>
      <c r="G69" s="82">
        <v>0</v>
      </c>
      <c r="H69" s="82">
        <v>0</v>
      </c>
      <c r="I69" s="82">
        <v>0</v>
      </c>
      <c r="J69" s="82">
        <v>0</v>
      </c>
      <c r="K69" s="82">
        <v>0</v>
      </c>
      <c r="L69" s="82">
        <v>0</v>
      </c>
      <c r="M69" s="82">
        <v>0</v>
      </c>
      <c r="N69" s="82">
        <v>0</v>
      </c>
      <c r="O69" s="82">
        <v>0</v>
      </c>
      <c r="P69" s="82">
        <v>0</v>
      </c>
      <c r="Q69" s="82">
        <v>0</v>
      </c>
      <c r="R69" s="82">
        <v>0</v>
      </c>
      <c r="S69" s="82">
        <v>0</v>
      </c>
      <c r="T69" s="118">
        <v>0</v>
      </c>
      <c r="U69" s="20" t="s">
        <v>5</v>
      </c>
      <c r="V69" s="20"/>
      <c r="W69" s="20" t="s">
        <v>9</v>
      </c>
      <c r="X69" s="195"/>
    </row>
    <row r="70" spans="1:26">
      <c r="A70" s="195"/>
      <c r="B70" s="119"/>
      <c r="C70" s="119" t="s">
        <v>32</v>
      </c>
      <c r="D70" s="119"/>
      <c r="E70" s="120">
        <v>24.807874381999419</v>
      </c>
      <c r="F70" s="150">
        <v>24.807874381999419</v>
      </c>
      <c r="G70" s="150">
        <v>0</v>
      </c>
      <c r="H70" s="150">
        <v>0</v>
      </c>
      <c r="I70" s="150">
        <v>0</v>
      </c>
      <c r="J70" s="150">
        <v>0</v>
      </c>
      <c r="K70" s="150">
        <v>0</v>
      </c>
      <c r="L70" s="150">
        <v>0</v>
      </c>
      <c r="M70" s="150">
        <v>0</v>
      </c>
      <c r="N70" s="150">
        <v>0</v>
      </c>
      <c r="O70" s="150">
        <v>0</v>
      </c>
      <c r="P70" s="150">
        <v>0</v>
      </c>
      <c r="Q70" s="150">
        <v>0</v>
      </c>
      <c r="R70" s="150">
        <v>0</v>
      </c>
      <c r="S70" s="150">
        <v>0</v>
      </c>
      <c r="T70" s="124">
        <v>0</v>
      </c>
      <c r="U70" s="119"/>
      <c r="V70" s="119" t="s">
        <v>32</v>
      </c>
      <c r="W70" s="119"/>
      <c r="X70" s="195"/>
    </row>
    <row r="71" spans="1:26">
      <c r="A71" s="195"/>
      <c r="B71" s="20"/>
      <c r="C71" s="20"/>
      <c r="D71" s="20" t="s">
        <v>8</v>
      </c>
      <c r="E71" s="21">
        <v>24.807874381999419</v>
      </c>
      <c r="F71" s="82">
        <v>24.807874381999419</v>
      </c>
      <c r="G71" s="82">
        <v>0</v>
      </c>
      <c r="H71" s="82">
        <v>0</v>
      </c>
      <c r="I71" s="82">
        <v>0</v>
      </c>
      <c r="J71" s="82">
        <v>0</v>
      </c>
      <c r="K71" s="82">
        <v>0</v>
      </c>
      <c r="L71" s="82">
        <v>0</v>
      </c>
      <c r="M71" s="82">
        <v>0</v>
      </c>
      <c r="N71" s="82">
        <v>0</v>
      </c>
      <c r="O71" s="82">
        <v>0</v>
      </c>
      <c r="P71" s="82">
        <v>0</v>
      </c>
      <c r="Q71" s="82">
        <v>0</v>
      </c>
      <c r="R71" s="82">
        <v>0</v>
      </c>
      <c r="S71" s="82">
        <v>0</v>
      </c>
      <c r="T71" s="118">
        <v>0</v>
      </c>
      <c r="U71" s="20"/>
      <c r="V71" s="20"/>
      <c r="W71" s="20" t="s">
        <v>8</v>
      </c>
      <c r="X71" s="195"/>
    </row>
    <row r="72" spans="1:26">
      <c r="A72" s="195"/>
      <c r="B72" s="20"/>
      <c r="C72" s="20"/>
      <c r="D72" s="20" t="s">
        <v>9</v>
      </c>
      <c r="E72" s="21">
        <v>0</v>
      </c>
      <c r="F72" s="82">
        <v>0</v>
      </c>
      <c r="G72" s="82">
        <v>0</v>
      </c>
      <c r="H72" s="82">
        <v>0</v>
      </c>
      <c r="I72" s="82">
        <v>0</v>
      </c>
      <c r="J72" s="82">
        <v>0</v>
      </c>
      <c r="K72" s="82">
        <v>0</v>
      </c>
      <c r="L72" s="82">
        <v>0</v>
      </c>
      <c r="M72" s="82">
        <v>0</v>
      </c>
      <c r="N72" s="82">
        <v>0</v>
      </c>
      <c r="O72" s="82">
        <v>0</v>
      </c>
      <c r="P72" s="82">
        <v>0</v>
      </c>
      <c r="Q72" s="82">
        <v>0</v>
      </c>
      <c r="R72" s="82">
        <v>0</v>
      </c>
      <c r="S72" s="82">
        <v>0</v>
      </c>
      <c r="T72" s="118">
        <v>0</v>
      </c>
      <c r="U72" s="20"/>
      <c r="V72" s="20"/>
      <c r="W72" s="20" t="s">
        <v>9</v>
      </c>
      <c r="X72" s="195"/>
    </row>
    <row r="73" spans="1:26">
      <c r="A73" s="195"/>
      <c r="B73" s="119"/>
      <c r="C73" s="119" t="s">
        <v>31</v>
      </c>
      <c r="D73" s="119"/>
      <c r="E73" s="120">
        <v>0</v>
      </c>
      <c r="F73" s="150">
        <v>0</v>
      </c>
      <c r="G73" s="150">
        <v>0</v>
      </c>
      <c r="H73" s="150">
        <v>0</v>
      </c>
      <c r="I73" s="150">
        <v>0</v>
      </c>
      <c r="J73" s="150">
        <v>0</v>
      </c>
      <c r="K73" s="150">
        <v>0</v>
      </c>
      <c r="L73" s="150">
        <v>0</v>
      </c>
      <c r="M73" s="150">
        <v>0</v>
      </c>
      <c r="N73" s="150">
        <v>0</v>
      </c>
      <c r="O73" s="150">
        <v>0</v>
      </c>
      <c r="P73" s="150">
        <v>0</v>
      </c>
      <c r="Q73" s="150">
        <v>0</v>
      </c>
      <c r="R73" s="150">
        <v>0</v>
      </c>
      <c r="S73" s="150">
        <v>0</v>
      </c>
      <c r="T73" s="124">
        <v>0</v>
      </c>
      <c r="U73" s="119"/>
      <c r="V73" s="119" t="s">
        <v>31</v>
      </c>
      <c r="W73" s="119"/>
      <c r="X73" s="195"/>
    </row>
    <row r="74" spans="1:26">
      <c r="A74" s="195"/>
      <c r="B74" s="20"/>
      <c r="C74" s="20"/>
      <c r="D74" s="20" t="s">
        <v>9</v>
      </c>
      <c r="E74" s="21">
        <v>0</v>
      </c>
      <c r="F74" s="82">
        <v>0</v>
      </c>
      <c r="G74" s="82">
        <v>0</v>
      </c>
      <c r="H74" s="82">
        <v>0</v>
      </c>
      <c r="I74" s="82">
        <v>0</v>
      </c>
      <c r="J74" s="82">
        <v>0</v>
      </c>
      <c r="K74" s="82">
        <v>0</v>
      </c>
      <c r="L74" s="82">
        <v>0</v>
      </c>
      <c r="M74" s="82">
        <v>0</v>
      </c>
      <c r="N74" s="82">
        <v>0</v>
      </c>
      <c r="O74" s="82">
        <v>0</v>
      </c>
      <c r="P74" s="82">
        <v>0</v>
      </c>
      <c r="Q74" s="82">
        <v>0</v>
      </c>
      <c r="R74" s="82">
        <v>0</v>
      </c>
      <c r="S74" s="82">
        <v>0</v>
      </c>
      <c r="T74" s="118">
        <v>0</v>
      </c>
      <c r="U74" s="20"/>
      <c r="V74" s="20"/>
      <c r="W74" s="20" t="s">
        <v>9</v>
      </c>
      <c r="X74" s="195"/>
    </row>
    <row r="75" spans="1:26">
      <c r="A75" s="195"/>
      <c r="B75" s="119"/>
      <c r="C75" s="119" t="s">
        <v>33</v>
      </c>
      <c r="D75" s="119"/>
      <c r="E75" s="120">
        <v>0</v>
      </c>
      <c r="F75" s="150">
        <v>0</v>
      </c>
      <c r="G75" s="150">
        <v>0</v>
      </c>
      <c r="H75" s="150">
        <v>0</v>
      </c>
      <c r="I75" s="150">
        <v>0</v>
      </c>
      <c r="J75" s="150">
        <v>0</v>
      </c>
      <c r="K75" s="150">
        <v>0</v>
      </c>
      <c r="L75" s="150">
        <v>0</v>
      </c>
      <c r="M75" s="150">
        <v>0</v>
      </c>
      <c r="N75" s="150">
        <v>0</v>
      </c>
      <c r="O75" s="150">
        <v>0</v>
      </c>
      <c r="P75" s="150">
        <v>0</v>
      </c>
      <c r="Q75" s="150">
        <v>0</v>
      </c>
      <c r="R75" s="150">
        <v>0</v>
      </c>
      <c r="S75" s="150">
        <v>0</v>
      </c>
      <c r="T75" s="124">
        <v>0</v>
      </c>
      <c r="U75" s="119"/>
      <c r="V75" s="119" t="s">
        <v>33</v>
      </c>
      <c r="W75" s="119"/>
      <c r="X75" s="195"/>
    </row>
    <row r="76" spans="1:26">
      <c r="A76" s="195"/>
      <c r="B76" s="20"/>
      <c r="C76" s="20"/>
      <c r="D76" s="20" t="s">
        <v>8</v>
      </c>
      <c r="E76" s="21">
        <v>0</v>
      </c>
      <c r="F76" s="82">
        <v>0</v>
      </c>
      <c r="G76" s="82">
        <v>0</v>
      </c>
      <c r="H76" s="82">
        <v>0</v>
      </c>
      <c r="I76" s="82">
        <v>0</v>
      </c>
      <c r="J76" s="82">
        <v>0</v>
      </c>
      <c r="K76" s="82">
        <v>0</v>
      </c>
      <c r="L76" s="82">
        <v>0</v>
      </c>
      <c r="M76" s="82">
        <v>0</v>
      </c>
      <c r="N76" s="82">
        <v>0</v>
      </c>
      <c r="O76" s="82">
        <v>0</v>
      </c>
      <c r="P76" s="82">
        <v>0</v>
      </c>
      <c r="Q76" s="82">
        <v>0</v>
      </c>
      <c r="R76" s="82">
        <v>0</v>
      </c>
      <c r="S76" s="82">
        <v>0</v>
      </c>
      <c r="T76" s="118">
        <v>0</v>
      </c>
      <c r="U76" s="20"/>
      <c r="V76" s="20"/>
      <c r="W76" s="20" t="s">
        <v>8</v>
      </c>
      <c r="X76" s="195"/>
    </row>
    <row r="77" spans="1:26">
      <c r="A77" s="196" t="s">
        <v>3</v>
      </c>
      <c r="B77" s="28" t="s">
        <v>34</v>
      </c>
      <c r="C77" s="28"/>
      <c r="D77" s="28"/>
      <c r="E77" s="47">
        <v>111198.2636053707</v>
      </c>
      <c r="F77" s="85">
        <v>1034.2216229185119</v>
      </c>
      <c r="G77" s="85">
        <v>1205.501531867762</v>
      </c>
      <c r="H77" s="85">
        <v>102439.3566937556</v>
      </c>
      <c r="I77" s="85">
        <v>0</v>
      </c>
      <c r="J77" s="85">
        <v>0</v>
      </c>
      <c r="K77" s="85">
        <v>0</v>
      </c>
      <c r="L77" s="85">
        <v>6461.7269999999999</v>
      </c>
      <c r="M77" s="85">
        <v>0</v>
      </c>
      <c r="N77" s="85">
        <v>0</v>
      </c>
      <c r="O77" s="85">
        <v>0</v>
      </c>
      <c r="P77" s="85">
        <v>0</v>
      </c>
      <c r="Q77" s="85">
        <v>0</v>
      </c>
      <c r="R77" s="85">
        <v>0</v>
      </c>
      <c r="S77" s="85">
        <v>25.53633636835831</v>
      </c>
      <c r="T77" s="125">
        <v>31.92042046044789</v>
      </c>
      <c r="U77" s="28" t="s">
        <v>34</v>
      </c>
      <c r="V77" s="28"/>
      <c r="W77" s="28"/>
      <c r="X77" s="196" t="s">
        <v>3</v>
      </c>
      <c r="Y77" s="5"/>
      <c r="Z77" s="5"/>
    </row>
    <row r="78" spans="1:26">
      <c r="A78" s="195"/>
      <c r="B78" s="20" t="s">
        <v>5</v>
      </c>
      <c r="C78" s="20"/>
      <c r="D78" s="20" t="s">
        <v>8</v>
      </c>
      <c r="E78" s="21">
        <v>109439.44843800001</v>
      </c>
      <c r="F78" s="82">
        <v>0</v>
      </c>
      <c r="G78" s="82">
        <v>937.37</v>
      </c>
      <c r="H78" s="82">
        <v>102040.351438</v>
      </c>
      <c r="I78" s="82">
        <v>0</v>
      </c>
      <c r="J78" s="82">
        <v>0</v>
      </c>
      <c r="K78" s="82">
        <v>0</v>
      </c>
      <c r="L78" s="82">
        <v>6461.7269999999999</v>
      </c>
      <c r="M78" s="82">
        <v>0</v>
      </c>
      <c r="N78" s="82">
        <v>0</v>
      </c>
      <c r="O78" s="82">
        <v>0</v>
      </c>
      <c r="P78" s="82">
        <v>0</v>
      </c>
      <c r="Q78" s="82">
        <v>0</v>
      </c>
      <c r="R78" s="82">
        <v>0</v>
      </c>
      <c r="S78" s="82">
        <v>0</v>
      </c>
      <c r="T78" s="118">
        <v>0</v>
      </c>
      <c r="U78" s="20" t="s">
        <v>5</v>
      </c>
      <c r="V78" s="20"/>
      <c r="W78" s="20" t="s">
        <v>8</v>
      </c>
      <c r="X78" s="195"/>
      <c r="Y78" s="5"/>
      <c r="Z78" s="5"/>
    </row>
    <row r="79" spans="1:26">
      <c r="A79" s="195"/>
      <c r="B79" s="20" t="s">
        <v>5</v>
      </c>
      <c r="C79" s="20"/>
      <c r="D79" s="20" t="s">
        <v>9</v>
      </c>
      <c r="E79" s="21">
        <v>1758.8151673706791</v>
      </c>
      <c r="F79" s="82">
        <v>1034.2216229185119</v>
      </c>
      <c r="G79" s="82">
        <v>268.13153186776231</v>
      </c>
      <c r="H79" s="82">
        <v>399.00525575559863</v>
      </c>
      <c r="I79" s="82">
        <v>0</v>
      </c>
      <c r="J79" s="82">
        <v>0</v>
      </c>
      <c r="K79" s="82">
        <v>0</v>
      </c>
      <c r="L79" s="82">
        <v>0</v>
      </c>
      <c r="M79" s="82">
        <v>0</v>
      </c>
      <c r="N79" s="82">
        <v>0</v>
      </c>
      <c r="O79" s="82">
        <v>0</v>
      </c>
      <c r="P79" s="82">
        <v>0</v>
      </c>
      <c r="Q79" s="82">
        <v>0</v>
      </c>
      <c r="R79" s="82">
        <v>0</v>
      </c>
      <c r="S79" s="82">
        <v>25.53633636835831</v>
      </c>
      <c r="T79" s="118">
        <v>31.92042046044789</v>
      </c>
      <c r="U79" s="20" t="s">
        <v>5</v>
      </c>
      <c r="V79" s="20"/>
      <c r="W79" s="20" t="s">
        <v>9</v>
      </c>
      <c r="X79" s="195"/>
      <c r="Y79" s="5"/>
      <c r="Z79" s="5"/>
    </row>
    <row r="80" spans="1:26">
      <c r="A80" s="195"/>
      <c r="B80" s="16" t="s">
        <v>35</v>
      </c>
      <c r="C80" s="16"/>
      <c r="D80" s="16"/>
      <c r="E80" s="17">
        <v>0</v>
      </c>
      <c r="F80" s="84">
        <v>0</v>
      </c>
      <c r="G80" s="84">
        <v>0</v>
      </c>
      <c r="H80" s="84">
        <v>0</v>
      </c>
      <c r="I80" s="84">
        <v>0</v>
      </c>
      <c r="J80" s="84">
        <v>0</v>
      </c>
      <c r="K80" s="84">
        <v>0</v>
      </c>
      <c r="L80" s="84">
        <v>0</v>
      </c>
      <c r="M80" s="84">
        <v>0</v>
      </c>
      <c r="N80" s="84">
        <v>0</v>
      </c>
      <c r="O80" s="84">
        <v>0</v>
      </c>
      <c r="P80" s="84">
        <v>0</v>
      </c>
      <c r="Q80" s="84">
        <v>0</v>
      </c>
      <c r="R80" s="84">
        <v>0</v>
      </c>
      <c r="S80" s="84">
        <v>0</v>
      </c>
      <c r="T80" s="117">
        <v>0</v>
      </c>
      <c r="U80" s="16" t="s">
        <v>35</v>
      </c>
      <c r="V80" s="16"/>
      <c r="W80" s="16"/>
      <c r="X80" s="195"/>
    </row>
    <row r="81" spans="1:24" ht="17.5" thickBot="1">
      <c r="A81" s="197"/>
      <c r="B81" s="126"/>
      <c r="C81" s="126"/>
      <c r="D81" s="126" t="s">
        <v>8</v>
      </c>
      <c r="E81" s="127">
        <v>0</v>
      </c>
      <c r="F81" s="151">
        <v>0</v>
      </c>
      <c r="G81" s="151">
        <v>0</v>
      </c>
      <c r="H81" s="151">
        <v>0</v>
      </c>
      <c r="I81" s="151">
        <v>0</v>
      </c>
      <c r="J81" s="151">
        <v>0</v>
      </c>
      <c r="K81" s="151">
        <v>0</v>
      </c>
      <c r="L81" s="151">
        <v>0</v>
      </c>
      <c r="M81" s="151">
        <v>0</v>
      </c>
      <c r="N81" s="151">
        <v>0</v>
      </c>
      <c r="O81" s="151">
        <v>0</v>
      </c>
      <c r="P81" s="151">
        <v>0</v>
      </c>
      <c r="Q81" s="151">
        <v>0</v>
      </c>
      <c r="R81" s="151">
        <v>0</v>
      </c>
      <c r="S81" s="151">
        <v>0</v>
      </c>
      <c r="T81" s="129">
        <v>0</v>
      </c>
      <c r="U81" s="126"/>
      <c r="V81" s="126"/>
      <c r="W81" s="126" t="s">
        <v>8</v>
      </c>
      <c r="X81" s="197"/>
    </row>
    <row r="83" spans="1:24">
      <c r="A83" s="37" t="s">
        <v>74</v>
      </c>
    </row>
    <row r="84" spans="1:24">
      <c r="A84" s="37" t="s">
        <v>73</v>
      </c>
    </row>
    <row r="85" spans="1:24">
      <c r="A85" s="37" t="s">
        <v>44</v>
      </c>
    </row>
    <row r="86" spans="1:24">
      <c r="A86" s="37" t="s">
        <v>65</v>
      </c>
    </row>
    <row r="87" spans="1:24">
      <c r="A87" s="37" t="s">
        <v>66</v>
      </c>
    </row>
    <row r="88" spans="1:24">
      <c r="A88" s="37" t="s">
        <v>67</v>
      </c>
    </row>
    <row r="89" spans="1:24">
      <c r="A89" s="37" t="s">
        <v>68</v>
      </c>
    </row>
    <row r="90" spans="1:24">
      <c r="A90" s="37" t="s">
        <v>274</v>
      </c>
    </row>
    <row r="91" spans="1:24">
      <c r="A91" s="185"/>
    </row>
  </sheetData>
  <mergeCells count="6">
    <mergeCell ref="A20:A76"/>
    <mergeCell ref="X20:X76"/>
    <mergeCell ref="A77:A81"/>
    <mergeCell ref="X77:X81"/>
    <mergeCell ref="A5:D6"/>
    <mergeCell ref="U5:X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7" max="25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91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" style="3" bestFit="1" customWidth="1"/>
    <col min="4" max="4" width="9" style="3"/>
    <col min="5" max="5" width="13.58203125" style="3" bestFit="1" customWidth="1"/>
    <col min="6" max="27" width="13.58203125" style="3" customWidth="1"/>
    <col min="28" max="28" width="11.58203125" style="3" customWidth="1"/>
    <col min="29" max="29" width="9" style="3"/>
    <col min="30" max="30" width="19.25" style="3" bestFit="1" customWidth="1"/>
    <col min="31" max="31" width="9" style="3"/>
    <col min="32" max="32" width="4.08203125" style="3" customWidth="1"/>
    <col min="33" max="33" width="11.5" style="3" bestFit="1" customWidth="1"/>
    <col min="34" max="34" width="12.58203125" style="3" bestFit="1" customWidth="1"/>
    <col min="35" max="16384" width="9" style="3"/>
  </cols>
  <sheetData>
    <row r="1" spans="1:32" ht="21">
      <c r="A1" s="4" t="s">
        <v>82</v>
      </c>
    </row>
    <row r="3" spans="1:32" ht="21">
      <c r="B3" s="4" t="s">
        <v>594</v>
      </c>
      <c r="AF3" s="6"/>
    </row>
    <row r="4" spans="1:32" ht="21.5" thickBot="1">
      <c r="B4" s="4"/>
      <c r="AE4" s="37"/>
      <c r="AF4" s="6" t="s">
        <v>39</v>
      </c>
    </row>
    <row r="5" spans="1:32">
      <c r="A5" s="198" t="s">
        <v>75</v>
      </c>
      <c r="B5" s="198"/>
      <c r="C5" s="198"/>
      <c r="D5" s="199"/>
      <c r="E5" s="38" t="s">
        <v>204</v>
      </c>
      <c r="F5" s="7" t="s">
        <v>206</v>
      </c>
      <c r="G5" s="7" t="s">
        <v>207</v>
      </c>
      <c r="H5" s="7" t="s">
        <v>208</v>
      </c>
      <c r="I5" s="7" t="s">
        <v>209</v>
      </c>
      <c r="J5" s="7" t="s">
        <v>210</v>
      </c>
      <c r="K5" s="7" t="s">
        <v>211</v>
      </c>
      <c r="L5" s="7" t="s">
        <v>212</v>
      </c>
      <c r="M5" s="7" t="s">
        <v>213</v>
      </c>
      <c r="N5" s="7" t="s">
        <v>214</v>
      </c>
      <c r="O5" s="7" t="s">
        <v>215</v>
      </c>
      <c r="P5" s="7" t="s">
        <v>216</v>
      </c>
      <c r="Q5" s="7" t="s">
        <v>217</v>
      </c>
      <c r="R5" s="7" t="s">
        <v>218</v>
      </c>
      <c r="S5" s="7" t="s">
        <v>219</v>
      </c>
      <c r="T5" s="7" t="s">
        <v>220</v>
      </c>
      <c r="U5" s="7" t="s">
        <v>221</v>
      </c>
      <c r="V5" s="7" t="s">
        <v>222</v>
      </c>
      <c r="W5" s="7" t="s">
        <v>223</v>
      </c>
      <c r="X5" s="7" t="s">
        <v>224</v>
      </c>
      <c r="Y5" s="7" t="s">
        <v>225</v>
      </c>
      <c r="Z5" s="7" t="s">
        <v>226</v>
      </c>
      <c r="AA5" s="7" t="s">
        <v>227</v>
      </c>
      <c r="AB5" s="100" t="s">
        <v>81</v>
      </c>
      <c r="AC5" s="198" t="s">
        <v>75</v>
      </c>
      <c r="AD5" s="198"/>
      <c r="AE5" s="198"/>
      <c r="AF5" s="198"/>
    </row>
    <row r="6" spans="1:32">
      <c r="A6" s="200"/>
      <c r="B6" s="200"/>
      <c r="C6" s="200"/>
      <c r="D6" s="201"/>
      <c r="E6" s="39" t="s">
        <v>477</v>
      </c>
      <c r="F6" s="40" t="s">
        <v>478</v>
      </c>
      <c r="G6" s="40" t="s">
        <v>479</v>
      </c>
      <c r="H6" s="40" t="s">
        <v>480</v>
      </c>
      <c r="I6" s="40" t="s">
        <v>481</v>
      </c>
      <c r="J6" s="40" t="s">
        <v>482</v>
      </c>
      <c r="K6" s="40" t="s">
        <v>483</v>
      </c>
      <c r="L6" s="40" t="s">
        <v>484</v>
      </c>
      <c r="M6" s="40" t="s">
        <v>485</v>
      </c>
      <c r="N6" s="40" t="s">
        <v>486</v>
      </c>
      <c r="O6" s="40" t="s">
        <v>487</v>
      </c>
      <c r="P6" s="40" t="s">
        <v>488</v>
      </c>
      <c r="Q6" s="40" t="s">
        <v>489</v>
      </c>
      <c r="R6" s="40" t="s">
        <v>490</v>
      </c>
      <c r="S6" s="40" t="s">
        <v>491</v>
      </c>
      <c r="T6" s="40" t="s">
        <v>492</v>
      </c>
      <c r="U6" s="40" t="s">
        <v>493</v>
      </c>
      <c r="V6" s="40" t="s">
        <v>494</v>
      </c>
      <c r="W6" s="40" t="s">
        <v>495</v>
      </c>
      <c r="X6" s="40" t="s">
        <v>496</v>
      </c>
      <c r="Y6" s="40" t="s">
        <v>497</v>
      </c>
      <c r="Z6" s="40" t="s">
        <v>498</v>
      </c>
      <c r="AA6" s="40" t="s">
        <v>499</v>
      </c>
      <c r="AB6" s="14" t="s">
        <v>344</v>
      </c>
      <c r="AC6" s="200"/>
      <c r="AD6" s="200"/>
      <c r="AE6" s="200"/>
      <c r="AF6" s="200"/>
    </row>
    <row r="7" spans="1:32">
      <c r="A7" s="16"/>
      <c r="B7" s="16" t="s">
        <v>40</v>
      </c>
      <c r="C7" s="16"/>
      <c r="D7" s="16"/>
      <c r="E7" s="41">
        <v>7481402.0975101385</v>
      </c>
      <c r="F7" s="42">
        <v>87964.322633224539</v>
      </c>
      <c r="G7" s="42">
        <v>533642.95576919045</v>
      </c>
      <c r="H7" s="42">
        <v>476815.98935130128</v>
      </c>
      <c r="I7" s="42">
        <v>442227.28853739909</v>
      </c>
      <c r="J7" s="42">
        <v>202889.90745051875</v>
      </c>
      <c r="K7" s="42">
        <v>72729.478275404428</v>
      </c>
      <c r="L7" s="42">
        <v>89510.144998639371</v>
      </c>
      <c r="M7" s="42">
        <v>24071.630795200832</v>
      </c>
      <c r="N7" s="42">
        <v>459142.02085838222</v>
      </c>
      <c r="O7" s="42">
        <v>217135.38393052874</v>
      </c>
      <c r="P7" s="42">
        <v>250892.76880652367</v>
      </c>
      <c r="Q7" s="42">
        <v>185652.24343118345</v>
      </c>
      <c r="R7" s="42">
        <v>294464.2867937921</v>
      </c>
      <c r="S7" s="42">
        <v>882248.00737298618</v>
      </c>
      <c r="T7" s="42">
        <v>681757.54001199745</v>
      </c>
      <c r="U7" s="42">
        <v>442682.85275245365</v>
      </c>
      <c r="V7" s="42">
        <v>129274.77801154912</v>
      </c>
      <c r="W7" s="42">
        <v>754735.54625233461</v>
      </c>
      <c r="X7" s="42">
        <v>167849.74942697567</v>
      </c>
      <c r="Y7" s="42">
        <v>163329.80318328034</v>
      </c>
      <c r="Z7" s="42">
        <v>146917.37738985787</v>
      </c>
      <c r="AA7" s="42">
        <v>770730.4634284894</v>
      </c>
      <c r="AB7" s="43">
        <v>4737.5580489238664</v>
      </c>
      <c r="AC7" s="16" t="s">
        <v>40</v>
      </c>
      <c r="AD7" s="16"/>
      <c r="AE7" s="16"/>
      <c r="AF7" s="16"/>
    </row>
    <row r="8" spans="1:32">
      <c r="A8" s="20"/>
      <c r="B8" s="20"/>
      <c r="C8" s="20"/>
      <c r="D8" s="20" t="s">
        <v>8</v>
      </c>
      <c r="E8" s="44">
        <v>7091287.6741177747</v>
      </c>
      <c r="F8" s="45">
        <v>70125.664875000002</v>
      </c>
      <c r="G8" s="45">
        <v>496743.8894796556</v>
      </c>
      <c r="H8" s="45">
        <v>437901.49397899996</v>
      </c>
      <c r="I8" s="45">
        <v>412233.05021975824</v>
      </c>
      <c r="J8" s="45">
        <v>181649.815707</v>
      </c>
      <c r="K8" s="45">
        <v>56295.049039999998</v>
      </c>
      <c r="L8" s="45">
        <v>79706.677809999994</v>
      </c>
      <c r="M8" s="45">
        <v>16488.178400000001</v>
      </c>
      <c r="N8" s="45">
        <v>436989.162817</v>
      </c>
      <c r="O8" s="45">
        <v>206267.728137</v>
      </c>
      <c r="P8" s="45">
        <v>236477.48929700002</v>
      </c>
      <c r="Q8" s="45">
        <v>173848.34841899999</v>
      </c>
      <c r="R8" s="45">
        <v>283150.04351400002</v>
      </c>
      <c r="S8" s="45">
        <v>859343.52660899993</v>
      </c>
      <c r="T8" s="45">
        <v>664699.84997700003</v>
      </c>
      <c r="U8" s="45">
        <v>421333.89510536002</v>
      </c>
      <c r="V8" s="45">
        <v>120419.701182</v>
      </c>
      <c r="W8" s="45">
        <v>741912.67584599997</v>
      </c>
      <c r="X8" s="45">
        <v>155932.96033599999</v>
      </c>
      <c r="Y8" s="45">
        <v>147720.59880599999</v>
      </c>
      <c r="Z8" s="45">
        <v>138306.59001399999</v>
      </c>
      <c r="AA8" s="45">
        <v>753741.28454799997</v>
      </c>
      <c r="AB8" s="46">
        <v>0</v>
      </c>
      <c r="AC8" s="20"/>
      <c r="AD8" s="20"/>
      <c r="AE8" s="20" t="s">
        <v>8</v>
      </c>
      <c r="AF8" s="20"/>
    </row>
    <row r="9" spans="1:32">
      <c r="A9" s="20"/>
      <c r="B9" s="20"/>
      <c r="C9" s="20"/>
      <c r="D9" s="20" t="s">
        <v>9</v>
      </c>
      <c r="E9" s="44">
        <v>390114.42339236336</v>
      </c>
      <c r="F9" s="45">
        <v>17838.657758224545</v>
      </c>
      <c r="G9" s="45">
        <v>36899.066289534829</v>
      </c>
      <c r="H9" s="45">
        <v>38914.495372301302</v>
      </c>
      <c r="I9" s="45">
        <v>29994.238317640866</v>
      </c>
      <c r="J9" s="45">
        <v>21240.091743518737</v>
      </c>
      <c r="K9" s="45">
        <v>16434.429235404426</v>
      </c>
      <c r="L9" s="45">
        <v>9803.4671886393789</v>
      </c>
      <c r="M9" s="45">
        <v>7583.4523952008321</v>
      </c>
      <c r="N9" s="45">
        <v>22152.85804138222</v>
      </c>
      <c r="O9" s="45">
        <v>10867.655793528749</v>
      </c>
      <c r="P9" s="45">
        <v>14415.279509523642</v>
      </c>
      <c r="Q9" s="45">
        <v>11803.89501218347</v>
      </c>
      <c r="R9" s="45">
        <v>11314.243279792085</v>
      </c>
      <c r="S9" s="45">
        <v>22904.480763986205</v>
      </c>
      <c r="T9" s="45">
        <v>17057.690034997464</v>
      </c>
      <c r="U9" s="45">
        <v>21348.957647093615</v>
      </c>
      <c r="V9" s="45">
        <v>8855.0768295491107</v>
      </c>
      <c r="W9" s="45">
        <v>12822.870406334694</v>
      </c>
      <c r="X9" s="45">
        <v>11916.78909097569</v>
      </c>
      <c r="Y9" s="45">
        <v>15609.204377280357</v>
      </c>
      <c r="Z9" s="45">
        <v>8610.7873758578753</v>
      </c>
      <c r="AA9" s="45">
        <v>16989.178880489486</v>
      </c>
      <c r="AB9" s="46">
        <v>4737.5580489238664</v>
      </c>
      <c r="AC9" s="20"/>
      <c r="AD9" s="20"/>
      <c r="AE9" s="20" t="s">
        <v>9</v>
      </c>
      <c r="AF9" s="20"/>
    </row>
    <row r="10" spans="1:32">
      <c r="A10" s="20"/>
      <c r="B10" s="20"/>
      <c r="C10" s="20"/>
      <c r="D10" s="20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6"/>
      <c r="AC10" s="20"/>
      <c r="AD10" s="20"/>
      <c r="AE10" s="20"/>
      <c r="AF10" s="20"/>
    </row>
    <row r="11" spans="1:32">
      <c r="A11" s="16"/>
      <c r="B11" s="16"/>
      <c r="C11" s="16" t="s">
        <v>2</v>
      </c>
      <c r="D11" s="16" t="s">
        <v>41</v>
      </c>
      <c r="E11" s="41">
        <v>7189210.8538662698</v>
      </c>
      <c r="F11" s="42">
        <v>87201.424584219843</v>
      </c>
      <c r="G11" s="42">
        <v>317108.04724642774</v>
      </c>
      <c r="H11" s="42">
        <v>403732.61761342169</v>
      </c>
      <c r="I11" s="42">
        <v>442029.38193054433</v>
      </c>
      <c r="J11" s="42">
        <v>201724.63460959785</v>
      </c>
      <c r="K11" s="42">
        <v>72697.557854943982</v>
      </c>
      <c r="L11" s="42">
        <v>89510.144998639371</v>
      </c>
      <c r="M11" s="42">
        <v>24071.630795200832</v>
      </c>
      <c r="N11" s="42">
        <v>459142.02085838222</v>
      </c>
      <c r="O11" s="42">
        <v>217135.38393052874</v>
      </c>
      <c r="P11" s="42">
        <v>250784.23937695814</v>
      </c>
      <c r="Q11" s="42">
        <v>185652.24343118345</v>
      </c>
      <c r="R11" s="42">
        <v>294400.44595287123</v>
      </c>
      <c r="S11" s="42">
        <v>882248.00737298618</v>
      </c>
      <c r="T11" s="42">
        <v>681757.54001199745</v>
      </c>
      <c r="U11" s="42">
        <v>442555.17107061186</v>
      </c>
      <c r="V11" s="42">
        <v>129274.77801154912</v>
      </c>
      <c r="W11" s="42">
        <v>754620.63273867709</v>
      </c>
      <c r="X11" s="42">
        <v>167849.74942697567</v>
      </c>
      <c r="Y11" s="42">
        <v>163329.80318328034</v>
      </c>
      <c r="Z11" s="42">
        <v>146917.37738985787</v>
      </c>
      <c r="AA11" s="42">
        <v>770730.4634284894</v>
      </c>
      <c r="AB11" s="43">
        <v>4737.5580489238664</v>
      </c>
      <c r="AC11" s="16"/>
      <c r="AD11" s="16" t="s">
        <v>2</v>
      </c>
      <c r="AE11" s="16"/>
      <c r="AF11" s="16"/>
    </row>
    <row r="12" spans="1:32">
      <c r="A12" s="20"/>
      <c r="B12" s="20"/>
      <c r="C12" s="20"/>
      <c r="D12" s="20" t="s">
        <v>8</v>
      </c>
      <c r="E12" s="44">
        <v>6801583.0312277749</v>
      </c>
      <c r="F12" s="45">
        <v>70125.664875000002</v>
      </c>
      <c r="G12" s="45">
        <v>280400.5034796556</v>
      </c>
      <c r="H12" s="45">
        <v>365641.66908899997</v>
      </c>
      <c r="I12" s="45">
        <v>412233.05021975824</v>
      </c>
      <c r="J12" s="45">
        <v>180548.383707</v>
      </c>
      <c r="K12" s="45">
        <v>56295.049039999998</v>
      </c>
      <c r="L12" s="45">
        <v>79706.677809999994</v>
      </c>
      <c r="M12" s="45">
        <v>16488.178400000001</v>
      </c>
      <c r="N12" s="45">
        <v>436989.162817</v>
      </c>
      <c r="O12" s="45">
        <v>206267.728137</v>
      </c>
      <c r="P12" s="45">
        <v>236477.48929700002</v>
      </c>
      <c r="Q12" s="45">
        <v>173848.34841899999</v>
      </c>
      <c r="R12" s="45">
        <v>283150.04351400002</v>
      </c>
      <c r="S12" s="45">
        <v>859343.52660899993</v>
      </c>
      <c r="T12" s="45">
        <v>664699.84997700003</v>
      </c>
      <c r="U12" s="45">
        <v>421333.89510536002</v>
      </c>
      <c r="V12" s="45">
        <v>120419.701182</v>
      </c>
      <c r="W12" s="45">
        <v>741912.67584599997</v>
      </c>
      <c r="X12" s="45">
        <v>155932.96033599999</v>
      </c>
      <c r="Y12" s="45">
        <v>147720.59880599999</v>
      </c>
      <c r="Z12" s="45">
        <v>138306.59001399999</v>
      </c>
      <c r="AA12" s="45">
        <v>753741.28454799997</v>
      </c>
      <c r="AB12" s="46">
        <v>0</v>
      </c>
      <c r="AC12" s="20"/>
      <c r="AD12" s="20"/>
      <c r="AE12" s="20" t="s">
        <v>8</v>
      </c>
      <c r="AF12" s="20"/>
    </row>
    <row r="13" spans="1:32">
      <c r="A13" s="20"/>
      <c r="B13" s="20"/>
      <c r="C13" s="20"/>
      <c r="D13" s="20" t="s">
        <v>9</v>
      </c>
      <c r="E13" s="44">
        <v>387627.82263849449</v>
      </c>
      <c r="F13" s="45">
        <v>17075.759709219841</v>
      </c>
      <c r="G13" s="45">
        <v>36707.543766772142</v>
      </c>
      <c r="H13" s="45">
        <v>38090.948524421743</v>
      </c>
      <c r="I13" s="45">
        <v>29796.331710786089</v>
      </c>
      <c r="J13" s="45">
        <v>21176.25090259784</v>
      </c>
      <c r="K13" s="45">
        <v>16402.50881494398</v>
      </c>
      <c r="L13" s="45">
        <v>9803.4671886393789</v>
      </c>
      <c r="M13" s="45">
        <v>7583.4523952008321</v>
      </c>
      <c r="N13" s="45">
        <v>22152.85804138222</v>
      </c>
      <c r="O13" s="45">
        <v>10867.655793528749</v>
      </c>
      <c r="P13" s="45">
        <v>14306.750079958119</v>
      </c>
      <c r="Q13" s="45">
        <v>11803.89501218347</v>
      </c>
      <c r="R13" s="45">
        <v>11250.40243887119</v>
      </c>
      <c r="S13" s="45">
        <v>22904.480763986205</v>
      </c>
      <c r="T13" s="45">
        <v>17057.690034997464</v>
      </c>
      <c r="U13" s="45">
        <v>21221.275965251825</v>
      </c>
      <c r="V13" s="45">
        <v>8855.0768295491107</v>
      </c>
      <c r="W13" s="45">
        <v>12707.956892677081</v>
      </c>
      <c r="X13" s="45">
        <v>11916.78909097569</v>
      </c>
      <c r="Y13" s="45">
        <v>15609.204377280357</v>
      </c>
      <c r="Z13" s="45">
        <v>8610.7873758578753</v>
      </c>
      <c r="AA13" s="45">
        <v>16989.178880489486</v>
      </c>
      <c r="AB13" s="46">
        <v>4737.5580489238664</v>
      </c>
      <c r="AC13" s="20"/>
      <c r="AD13" s="20"/>
      <c r="AE13" s="20" t="s">
        <v>9</v>
      </c>
      <c r="AF13" s="20"/>
    </row>
    <row r="14" spans="1:32">
      <c r="A14" s="20"/>
      <c r="B14" s="20"/>
      <c r="C14" s="20"/>
      <c r="D14" s="20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6"/>
      <c r="AC14" s="20"/>
      <c r="AD14" s="20"/>
      <c r="AE14" s="20"/>
      <c r="AF14" s="20"/>
    </row>
    <row r="15" spans="1:32">
      <c r="A15" s="16"/>
      <c r="B15" s="16"/>
      <c r="C15" s="16" t="s">
        <v>3</v>
      </c>
      <c r="D15" s="16" t="s">
        <v>41</v>
      </c>
      <c r="E15" s="41">
        <v>292191.24364386889</v>
      </c>
      <c r="F15" s="42">
        <v>762.8980490047046</v>
      </c>
      <c r="G15" s="42">
        <v>216534.90852276268</v>
      </c>
      <c r="H15" s="42">
        <v>73083.371737879555</v>
      </c>
      <c r="I15" s="42">
        <v>197.9066068547769</v>
      </c>
      <c r="J15" s="42">
        <v>1165.2728409208958</v>
      </c>
      <c r="K15" s="42">
        <v>31.92042046044789</v>
      </c>
      <c r="L15" s="42">
        <v>0</v>
      </c>
      <c r="M15" s="42">
        <v>0</v>
      </c>
      <c r="N15" s="42">
        <v>0</v>
      </c>
      <c r="O15" s="42">
        <v>0</v>
      </c>
      <c r="P15" s="42">
        <v>108.5294295655228</v>
      </c>
      <c r="Q15" s="42">
        <v>0</v>
      </c>
      <c r="R15" s="42">
        <v>63.840840920895779</v>
      </c>
      <c r="S15" s="42">
        <v>0</v>
      </c>
      <c r="T15" s="42">
        <v>0</v>
      </c>
      <c r="U15" s="42">
        <v>127.6816818417916</v>
      </c>
      <c r="V15" s="42">
        <v>0</v>
      </c>
      <c r="W15" s="42">
        <v>114.9135136576124</v>
      </c>
      <c r="X15" s="42">
        <v>0</v>
      </c>
      <c r="Y15" s="42">
        <v>0</v>
      </c>
      <c r="Z15" s="42">
        <v>0</v>
      </c>
      <c r="AA15" s="42">
        <v>0</v>
      </c>
      <c r="AB15" s="43">
        <v>0</v>
      </c>
      <c r="AC15" s="16"/>
      <c r="AD15" s="16" t="s">
        <v>3</v>
      </c>
      <c r="AE15" s="16"/>
      <c r="AF15" s="16"/>
    </row>
    <row r="16" spans="1:32">
      <c r="A16" s="20"/>
      <c r="B16" s="20"/>
      <c r="C16" s="20"/>
      <c r="D16" s="20" t="s">
        <v>8</v>
      </c>
      <c r="E16" s="44">
        <v>289704.64289000002</v>
      </c>
      <c r="F16" s="45">
        <v>0</v>
      </c>
      <c r="G16" s="45">
        <v>216343.386</v>
      </c>
      <c r="H16" s="45">
        <v>72259.824890000004</v>
      </c>
      <c r="I16" s="45">
        <v>0</v>
      </c>
      <c r="J16" s="45">
        <v>1101.432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5">
        <v>0</v>
      </c>
      <c r="V16" s="45">
        <v>0</v>
      </c>
      <c r="W16" s="45">
        <v>0</v>
      </c>
      <c r="X16" s="45">
        <v>0</v>
      </c>
      <c r="Y16" s="45">
        <v>0</v>
      </c>
      <c r="Z16" s="45">
        <v>0</v>
      </c>
      <c r="AA16" s="45">
        <v>0</v>
      </c>
      <c r="AB16" s="46">
        <v>0</v>
      </c>
      <c r="AC16" s="20"/>
      <c r="AD16" s="20"/>
      <c r="AE16" s="20" t="s">
        <v>8</v>
      </c>
      <c r="AF16" s="20"/>
    </row>
    <row r="17" spans="1:34">
      <c r="A17" s="20"/>
      <c r="B17" s="20"/>
      <c r="C17" s="20"/>
      <c r="D17" s="20" t="s">
        <v>9</v>
      </c>
      <c r="E17" s="44">
        <v>2486.6007538688909</v>
      </c>
      <c r="F17" s="45">
        <v>762.8980490047046</v>
      </c>
      <c r="G17" s="45">
        <v>191.52252276268729</v>
      </c>
      <c r="H17" s="45">
        <v>823.54684787955557</v>
      </c>
      <c r="I17" s="45">
        <v>197.9066068547769</v>
      </c>
      <c r="J17" s="45">
        <v>63.840840920895779</v>
      </c>
      <c r="K17" s="45">
        <v>31.92042046044789</v>
      </c>
      <c r="L17" s="45">
        <v>0</v>
      </c>
      <c r="M17" s="45">
        <v>0</v>
      </c>
      <c r="N17" s="45">
        <v>0</v>
      </c>
      <c r="O17" s="45">
        <v>0</v>
      </c>
      <c r="P17" s="45">
        <v>108.5294295655228</v>
      </c>
      <c r="Q17" s="45">
        <v>0</v>
      </c>
      <c r="R17" s="45">
        <v>63.840840920895779</v>
      </c>
      <c r="S17" s="45">
        <v>0</v>
      </c>
      <c r="T17" s="45">
        <v>0</v>
      </c>
      <c r="U17" s="45">
        <v>127.6816818417916</v>
      </c>
      <c r="V17" s="45">
        <v>0</v>
      </c>
      <c r="W17" s="45">
        <v>114.9135136576124</v>
      </c>
      <c r="X17" s="45">
        <v>0</v>
      </c>
      <c r="Y17" s="45">
        <v>0</v>
      </c>
      <c r="Z17" s="45">
        <v>0</v>
      </c>
      <c r="AA17" s="45">
        <v>0</v>
      </c>
      <c r="AB17" s="46">
        <v>0</v>
      </c>
      <c r="AC17" s="20"/>
      <c r="AD17" s="20"/>
      <c r="AE17" s="20" t="s">
        <v>9</v>
      </c>
      <c r="AF17" s="20"/>
    </row>
    <row r="18" spans="1:34">
      <c r="A18" s="16"/>
      <c r="B18" s="16" t="s">
        <v>64</v>
      </c>
      <c r="C18" s="16"/>
      <c r="D18" s="16"/>
      <c r="E18" s="189">
        <v>1</v>
      </c>
      <c r="F18" s="191">
        <v>1.175773223878712E-2</v>
      </c>
      <c r="G18" s="191">
        <v>7.1329270745491738E-2</v>
      </c>
      <c r="H18" s="191">
        <v>6.3733506518783276E-2</v>
      </c>
      <c r="I18" s="191">
        <v>5.911021527429669E-2</v>
      </c>
      <c r="J18" s="191">
        <v>2.7119235780421677E-2</v>
      </c>
      <c r="K18" s="191">
        <v>9.7213700490191932E-3</v>
      </c>
      <c r="L18" s="191">
        <v>1.1964354252317084E-2</v>
      </c>
      <c r="M18" s="191">
        <v>3.2175293456305517E-3</v>
      </c>
      <c r="N18" s="191">
        <v>6.1371119326842201E-2</v>
      </c>
      <c r="O18" s="191">
        <v>2.9023354325894726E-2</v>
      </c>
      <c r="P18" s="191">
        <v>3.3535527904591904E-2</v>
      </c>
      <c r="Q18" s="191">
        <v>2.4815167131969792E-2</v>
      </c>
      <c r="R18" s="191">
        <v>3.9359505471814139E-2</v>
      </c>
      <c r="S18" s="191">
        <v>0.11792548988465736</v>
      </c>
      <c r="T18" s="191">
        <v>9.112697474700511E-2</v>
      </c>
      <c r="U18" s="191">
        <v>5.9171108166981359E-2</v>
      </c>
      <c r="V18" s="191">
        <v>1.7279485359378378E-2</v>
      </c>
      <c r="W18" s="191">
        <v>0.10088156423292845</v>
      </c>
      <c r="X18" s="191">
        <v>2.2435600605244466E-2</v>
      </c>
      <c r="Y18" s="191">
        <v>2.1831442964098616E-2</v>
      </c>
      <c r="Z18" s="191">
        <v>1.9637679605371428E-2</v>
      </c>
      <c r="AA18" s="191">
        <v>0.10301952139225262</v>
      </c>
      <c r="AB18" s="192">
        <v>6.3324467622192875E-4</v>
      </c>
      <c r="AC18" s="16" t="s">
        <v>64</v>
      </c>
      <c r="AD18" s="16"/>
      <c r="AE18" s="16"/>
      <c r="AF18" s="16"/>
    </row>
    <row r="19" spans="1:34">
      <c r="A19" s="20"/>
      <c r="B19" s="20" t="s">
        <v>5</v>
      </c>
      <c r="C19" s="20"/>
      <c r="D19" s="20"/>
      <c r="E19" s="111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13"/>
      <c r="AC19" s="20" t="s">
        <v>5</v>
      </c>
      <c r="AD19" s="20"/>
      <c r="AE19" s="20"/>
      <c r="AF19" s="20"/>
    </row>
    <row r="20" spans="1:34">
      <c r="A20" s="195" t="s">
        <v>2</v>
      </c>
      <c r="B20" s="16" t="s">
        <v>42</v>
      </c>
      <c r="C20" s="16"/>
      <c r="D20" s="16"/>
      <c r="E20" s="41">
        <v>6376157.5349347694</v>
      </c>
      <c r="F20" s="42">
        <v>85000.2344651811</v>
      </c>
      <c r="G20" s="42">
        <v>149422.28408981179</v>
      </c>
      <c r="H20" s="42">
        <v>359365.97658779297</v>
      </c>
      <c r="I20" s="42">
        <v>438078.42145678611</v>
      </c>
      <c r="J20" s="42">
        <v>200670.88182559781</v>
      </c>
      <c r="K20" s="42">
        <v>72547.487454943985</v>
      </c>
      <c r="L20" s="42">
        <v>89510.144998639371</v>
      </c>
      <c r="M20" s="42">
        <v>23834.795675200829</v>
      </c>
      <c r="N20" s="42">
        <v>459142.02085838222</v>
      </c>
      <c r="O20" s="42">
        <v>208437.79261852871</v>
      </c>
      <c r="P20" s="42">
        <v>225841.6710699581</v>
      </c>
      <c r="Q20" s="42">
        <v>162997.53859418351</v>
      </c>
      <c r="R20" s="42">
        <v>294400.44595287117</v>
      </c>
      <c r="S20" s="42">
        <v>882139.87212669908</v>
      </c>
      <c r="T20" s="42">
        <v>608144.36329482065</v>
      </c>
      <c r="U20" s="42">
        <v>437228.45160062308</v>
      </c>
      <c r="V20" s="42">
        <v>129274.7780115491</v>
      </c>
      <c r="W20" s="42">
        <v>454926.83379267697</v>
      </c>
      <c r="X20" s="42">
        <v>167797.3685869757</v>
      </c>
      <c r="Y20" s="42">
        <v>123720.1395665477</v>
      </c>
      <c r="Z20" s="42">
        <v>146142.53410603019</v>
      </c>
      <c r="AA20" s="42">
        <v>653394.24269701098</v>
      </c>
      <c r="AB20" s="43">
        <v>4139.2555039574254</v>
      </c>
      <c r="AC20" s="16" t="s">
        <v>42</v>
      </c>
      <c r="AD20" s="16"/>
      <c r="AE20" s="16"/>
      <c r="AF20" s="195" t="s">
        <v>2</v>
      </c>
    </row>
    <row r="21" spans="1:34">
      <c r="A21" s="195"/>
      <c r="B21" s="20" t="s">
        <v>5</v>
      </c>
      <c r="C21" s="20"/>
      <c r="D21" s="20" t="s">
        <v>8</v>
      </c>
      <c r="E21" s="44">
        <v>5991772.0543930009</v>
      </c>
      <c r="F21" s="45">
        <v>67952.459875</v>
      </c>
      <c r="G21" s="45">
        <v>112730.95239200001</v>
      </c>
      <c r="H21" s="45">
        <v>321280.818088</v>
      </c>
      <c r="I21" s="45">
        <v>408282.08974600001</v>
      </c>
      <c r="J21" s="45">
        <v>179494.63092299999</v>
      </c>
      <c r="K21" s="45">
        <v>56144.978640000001</v>
      </c>
      <c r="L21" s="45">
        <v>79706.677809999994</v>
      </c>
      <c r="M21" s="45">
        <v>16251.343279999999</v>
      </c>
      <c r="N21" s="45">
        <v>436989.162817</v>
      </c>
      <c r="O21" s="45">
        <v>197733.53682499999</v>
      </c>
      <c r="P21" s="45">
        <v>211534.92099000001</v>
      </c>
      <c r="Q21" s="45">
        <v>151193.64358199999</v>
      </c>
      <c r="R21" s="45">
        <v>283150.04351400002</v>
      </c>
      <c r="S21" s="45">
        <v>859293.29160899995</v>
      </c>
      <c r="T21" s="45">
        <v>592534.17941700004</v>
      </c>
      <c r="U21" s="45">
        <v>416012.96565999999</v>
      </c>
      <c r="V21" s="45">
        <v>120419.701182</v>
      </c>
      <c r="W21" s="45">
        <v>442218.87689999997</v>
      </c>
      <c r="X21" s="45">
        <v>155880.57949599999</v>
      </c>
      <c r="Y21" s="45">
        <v>108161.88740599999</v>
      </c>
      <c r="Z21" s="45">
        <v>138303.75001399999</v>
      </c>
      <c r="AA21" s="45">
        <v>636501.564227</v>
      </c>
      <c r="AB21" s="46">
        <v>0</v>
      </c>
      <c r="AC21" s="20" t="s">
        <v>5</v>
      </c>
      <c r="AD21" s="20"/>
      <c r="AE21" s="20" t="s">
        <v>8</v>
      </c>
      <c r="AF21" s="195"/>
    </row>
    <row r="22" spans="1:34">
      <c r="A22" s="195"/>
      <c r="B22" s="20" t="s">
        <v>5</v>
      </c>
      <c r="C22" s="20"/>
      <c r="D22" s="20" t="s">
        <v>9</v>
      </c>
      <c r="E22" s="44">
        <v>384385.48054176877</v>
      </c>
      <c r="F22" s="45">
        <v>17047.774590181089</v>
      </c>
      <c r="G22" s="45">
        <v>36691.331697811758</v>
      </c>
      <c r="H22" s="45">
        <v>38085.158499793033</v>
      </c>
      <c r="I22" s="45">
        <v>29796.331710786089</v>
      </c>
      <c r="J22" s="45">
        <v>21176.25090259784</v>
      </c>
      <c r="K22" s="45">
        <v>16402.50881494398</v>
      </c>
      <c r="L22" s="45">
        <v>9803.4671886393789</v>
      </c>
      <c r="M22" s="45">
        <v>7583.4523952008321</v>
      </c>
      <c r="N22" s="45">
        <v>22152.85804138222</v>
      </c>
      <c r="O22" s="45">
        <v>10704.25579352875</v>
      </c>
      <c r="P22" s="45">
        <v>14306.750079958119</v>
      </c>
      <c r="Q22" s="45">
        <v>11803.89501218347</v>
      </c>
      <c r="R22" s="45">
        <v>11250.40243887119</v>
      </c>
      <c r="S22" s="45">
        <v>22846.580517699131</v>
      </c>
      <c r="T22" s="45">
        <v>15610.183877820589</v>
      </c>
      <c r="U22" s="45">
        <v>21215.485940623119</v>
      </c>
      <c r="V22" s="45">
        <v>8855.0768295491107</v>
      </c>
      <c r="W22" s="45">
        <v>12707.956892677081</v>
      </c>
      <c r="X22" s="45">
        <v>11916.78909097569</v>
      </c>
      <c r="Y22" s="45">
        <v>15558.25216054773</v>
      </c>
      <c r="Z22" s="45">
        <v>7838.7840920302087</v>
      </c>
      <c r="AA22" s="45">
        <v>16892.678470011029</v>
      </c>
      <c r="AB22" s="46">
        <v>4139.2555039574254</v>
      </c>
      <c r="AC22" s="20" t="s">
        <v>5</v>
      </c>
      <c r="AD22" s="20"/>
      <c r="AE22" s="20" t="s">
        <v>9</v>
      </c>
      <c r="AF22" s="195"/>
    </row>
    <row r="23" spans="1:34">
      <c r="A23" s="195"/>
      <c r="B23" s="16" t="s">
        <v>10</v>
      </c>
      <c r="C23" s="16"/>
      <c r="D23" s="16"/>
      <c r="E23" s="41">
        <v>585571.33063672564</v>
      </c>
      <c r="F23" s="42">
        <v>27.985119038752881</v>
      </c>
      <c r="G23" s="42">
        <v>3307.263668960381</v>
      </c>
      <c r="H23" s="42">
        <v>3184.1844246287078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2">
        <v>23968.734521999999</v>
      </c>
      <c r="Q23" s="42">
        <v>21750.767102999998</v>
      </c>
      <c r="R23" s="42">
        <v>0</v>
      </c>
      <c r="S23" s="42">
        <v>57.900246287074921</v>
      </c>
      <c r="T23" s="42">
        <v>73613.176717176873</v>
      </c>
      <c r="U23" s="42">
        <v>4030.087112628707</v>
      </c>
      <c r="V23" s="42">
        <v>0</v>
      </c>
      <c r="W23" s="42">
        <v>299403.06654600002</v>
      </c>
      <c r="X23" s="42">
        <v>0</v>
      </c>
      <c r="Y23" s="42">
        <v>37521.638616732627</v>
      </c>
      <c r="Z23" s="42">
        <v>772.00328382766577</v>
      </c>
      <c r="AA23" s="42">
        <v>117336.2207314785</v>
      </c>
      <c r="AB23" s="43">
        <v>598.30254496644091</v>
      </c>
      <c r="AC23" s="115" t="s">
        <v>10</v>
      </c>
      <c r="AD23" s="115"/>
      <c r="AE23" s="115"/>
      <c r="AF23" s="195"/>
    </row>
    <row r="24" spans="1:34">
      <c r="A24" s="195"/>
      <c r="B24" s="20" t="s">
        <v>5</v>
      </c>
      <c r="C24" s="20"/>
      <c r="D24" s="20" t="s">
        <v>8</v>
      </c>
      <c r="E24" s="44">
        <v>582492.38853999996</v>
      </c>
      <c r="F24" s="45">
        <v>0</v>
      </c>
      <c r="G24" s="45">
        <v>3291.0515999999998</v>
      </c>
      <c r="H24" s="45">
        <v>3178.3944000000001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23968.734521999999</v>
      </c>
      <c r="Q24" s="45">
        <v>21750.767102999998</v>
      </c>
      <c r="R24" s="45">
        <v>0</v>
      </c>
      <c r="S24" s="45">
        <v>0</v>
      </c>
      <c r="T24" s="45">
        <v>72165.670559999999</v>
      </c>
      <c r="U24" s="45">
        <v>4024.2970879999998</v>
      </c>
      <c r="V24" s="45">
        <v>0</v>
      </c>
      <c r="W24" s="45">
        <v>299403.06654600002</v>
      </c>
      <c r="X24" s="45">
        <v>0</v>
      </c>
      <c r="Y24" s="45">
        <v>37470.686399999999</v>
      </c>
      <c r="Z24" s="45">
        <v>0</v>
      </c>
      <c r="AA24" s="45">
        <v>117239.720321</v>
      </c>
      <c r="AB24" s="46">
        <v>0</v>
      </c>
      <c r="AC24" s="116" t="s">
        <v>5</v>
      </c>
      <c r="AD24" s="116"/>
      <c r="AE24" s="20" t="s">
        <v>8</v>
      </c>
      <c r="AF24" s="195"/>
    </row>
    <row r="25" spans="1:34">
      <c r="A25" s="195"/>
      <c r="B25" s="20" t="s">
        <v>5</v>
      </c>
      <c r="C25" s="20"/>
      <c r="D25" s="20" t="s">
        <v>9</v>
      </c>
      <c r="E25" s="44">
        <v>3078.9420967256879</v>
      </c>
      <c r="F25" s="45">
        <v>27.985119038752881</v>
      </c>
      <c r="G25" s="45">
        <v>16.212068960380979</v>
      </c>
      <c r="H25" s="45">
        <v>5.7900246287074921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0</v>
      </c>
      <c r="Q25" s="45">
        <v>0</v>
      </c>
      <c r="R25" s="45">
        <v>0</v>
      </c>
      <c r="S25" s="45">
        <v>57.900246287074921</v>
      </c>
      <c r="T25" s="45">
        <v>1447.5061571768731</v>
      </c>
      <c r="U25" s="45">
        <v>5.7900246287074921</v>
      </c>
      <c r="V25" s="45">
        <v>0</v>
      </c>
      <c r="W25" s="45">
        <v>0</v>
      </c>
      <c r="X25" s="45">
        <v>0</v>
      </c>
      <c r="Y25" s="45">
        <v>50.952216732625928</v>
      </c>
      <c r="Z25" s="45">
        <v>772.00328382766577</v>
      </c>
      <c r="AA25" s="45">
        <v>96.500410478458221</v>
      </c>
      <c r="AB25" s="46">
        <v>598.30254496644091</v>
      </c>
      <c r="AC25" s="116" t="s">
        <v>5</v>
      </c>
      <c r="AD25" s="116"/>
      <c r="AE25" s="20" t="s">
        <v>9</v>
      </c>
      <c r="AF25" s="195"/>
    </row>
    <row r="26" spans="1:34">
      <c r="A26" s="195"/>
      <c r="B26" s="16" t="s">
        <v>11</v>
      </c>
      <c r="C26" s="16"/>
      <c r="D26" s="16"/>
      <c r="E26" s="41">
        <v>56038.624615999986</v>
      </c>
      <c r="F26" s="42">
        <v>0</v>
      </c>
      <c r="G26" s="42">
        <v>0</v>
      </c>
      <c r="H26" s="42">
        <v>41182.456600999998</v>
      </c>
      <c r="I26" s="42">
        <v>522.17363999999998</v>
      </c>
      <c r="J26" s="42">
        <v>1053.752784</v>
      </c>
      <c r="K26" s="42">
        <v>150.07040000000001</v>
      </c>
      <c r="L26" s="42">
        <v>0</v>
      </c>
      <c r="M26" s="42">
        <v>236.83511999999999</v>
      </c>
      <c r="N26" s="42">
        <v>0</v>
      </c>
      <c r="O26" s="42">
        <v>8534.191311999999</v>
      </c>
      <c r="P26" s="42">
        <v>973.83378500000003</v>
      </c>
      <c r="Q26" s="42">
        <v>903.93773400000009</v>
      </c>
      <c r="R26" s="42">
        <v>0</v>
      </c>
      <c r="S26" s="42">
        <v>50.234999999999999</v>
      </c>
      <c r="T26" s="42">
        <v>0</v>
      </c>
      <c r="U26" s="42">
        <v>0</v>
      </c>
      <c r="V26" s="42">
        <v>0</v>
      </c>
      <c r="W26" s="42">
        <v>290.73239999999998</v>
      </c>
      <c r="X26" s="42">
        <v>52.380839999999999</v>
      </c>
      <c r="Y26" s="42">
        <v>2088.0250000000001</v>
      </c>
      <c r="Z26" s="42">
        <v>0</v>
      </c>
      <c r="AA26" s="42">
        <v>0</v>
      </c>
      <c r="AB26" s="43">
        <v>0</v>
      </c>
      <c r="AC26" s="16" t="s">
        <v>11</v>
      </c>
      <c r="AD26" s="16"/>
      <c r="AE26" s="16"/>
      <c r="AF26" s="195"/>
    </row>
    <row r="27" spans="1:34">
      <c r="A27" s="195"/>
      <c r="B27" s="20"/>
      <c r="C27" s="20"/>
      <c r="D27" s="20" t="s">
        <v>8</v>
      </c>
      <c r="E27" s="44">
        <v>56038.624615999986</v>
      </c>
      <c r="F27" s="45">
        <v>0</v>
      </c>
      <c r="G27" s="45">
        <v>0</v>
      </c>
      <c r="H27" s="45">
        <v>41182.456600999998</v>
      </c>
      <c r="I27" s="45">
        <v>522.17363999999998</v>
      </c>
      <c r="J27" s="45">
        <v>1053.752784</v>
      </c>
      <c r="K27" s="45">
        <v>150.07040000000001</v>
      </c>
      <c r="L27" s="45">
        <v>0</v>
      </c>
      <c r="M27" s="45">
        <v>236.83511999999999</v>
      </c>
      <c r="N27" s="45">
        <v>0</v>
      </c>
      <c r="O27" s="45">
        <v>8534.191311999999</v>
      </c>
      <c r="P27" s="45">
        <v>973.83378500000003</v>
      </c>
      <c r="Q27" s="45">
        <v>903.93773400000009</v>
      </c>
      <c r="R27" s="45">
        <v>0</v>
      </c>
      <c r="S27" s="45">
        <v>50.234999999999999</v>
      </c>
      <c r="T27" s="45">
        <v>0</v>
      </c>
      <c r="U27" s="45">
        <v>0</v>
      </c>
      <c r="V27" s="45">
        <v>0</v>
      </c>
      <c r="W27" s="45">
        <v>290.73239999999998</v>
      </c>
      <c r="X27" s="45">
        <v>52.380839999999999</v>
      </c>
      <c r="Y27" s="45">
        <v>2088.0250000000001</v>
      </c>
      <c r="Z27" s="45">
        <v>0</v>
      </c>
      <c r="AA27" s="45">
        <v>0</v>
      </c>
      <c r="AB27" s="46">
        <v>0</v>
      </c>
      <c r="AC27" s="20"/>
      <c r="AD27" s="20"/>
      <c r="AE27" s="20" t="s">
        <v>8</v>
      </c>
      <c r="AF27" s="195"/>
    </row>
    <row r="28" spans="1:34">
      <c r="A28" s="195"/>
      <c r="B28" s="20" t="s">
        <v>5</v>
      </c>
      <c r="C28" s="20"/>
      <c r="D28" s="20" t="s">
        <v>9</v>
      </c>
      <c r="E28" s="44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0</v>
      </c>
      <c r="P28" s="45">
        <v>0</v>
      </c>
      <c r="Q28" s="45">
        <v>0</v>
      </c>
      <c r="R28" s="45">
        <v>0</v>
      </c>
      <c r="S28" s="45">
        <v>0</v>
      </c>
      <c r="T28" s="45">
        <v>0</v>
      </c>
      <c r="U28" s="45">
        <v>0</v>
      </c>
      <c r="V28" s="45">
        <v>0</v>
      </c>
      <c r="W28" s="45">
        <v>0</v>
      </c>
      <c r="X28" s="45">
        <v>0</v>
      </c>
      <c r="Y28" s="45">
        <v>0</v>
      </c>
      <c r="Z28" s="45">
        <v>0</v>
      </c>
      <c r="AA28" s="45">
        <v>0</v>
      </c>
      <c r="AB28" s="46">
        <v>0</v>
      </c>
      <c r="AC28" s="20" t="s">
        <v>5</v>
      </c>
      <c r="AD28" s="20"/>
      <c r="AE28" s="20" t="s">
        <v>9</v>
      </c>
      <c r="AF28" s="195"/>
    </row>
    <row r="29" spans="1:34">
      <c r="A29" s="195"/>
      <c r="B29" s="16" t="s">
        <v>72</v>
      </c>
      <c r="C29" s="115"/>
      <c r="D29" s="115"/>
      <c r="E29" s="17">
        <v>2.84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</v>
      </c>
      <c r="Q29" s="84">
        <v>0</v>
      </c>
      <c r="R29" s="84">
        <v>0</v>
      </c>
      <c r="S29" s="84">
        <v>0</v>
      </c>
      <c r="T29" s="84">
        <v>0</v>
      </c>
      <c r="U29" s="84">
        <v>0</v>
      </c>
      <c r="V29" s="84">
        <v>0</v>
      </c>
      <c r="W29" s="84">
        <v>0</v>
      </c>
      <c r="X29" s="84">
        <v>0</v>
      </c>
      <c r="Y29" s="84">
        <v>0</v>
      </c>
      <c r="Z29" s="84">
        <v>2.84</v>
      </c>
      <c r="AA29" s="84">
        <v>0</v>
      </c>
      <c r="AB29" s="117">
        <v>0</v>
      </c>
      <c r="AC29" s="16" t="s">
        <v>72</v>
      </c>
      <c r="AD29" s="115"/>
      <c r="AE29" s="115"/>
      <c r="AF29" s="195"/>
    </row>
    <row r="30" spans="1:34">
      <c r="A30" s="195"/>
      <c r="B30" s="116" t="s">
        <v>5</v>
      </c>
      <c r="C30" s="116"/>
      <c r="D30" s="116" t="s">
        <v>8</v>
      </c>
      <c r="E30" s="21">
        <v>2.84</v>
      </c>
      <c r="F30" s="82">
        <v>0</v>
      </c>
      <c r="G30" s="82">
        <v>0</v>
      </c>
      <c r="H30" s="82">
        <v>0</v>
      </c>
      <c r="I30" s="82">
        <v>0</v>
      </c>
      <c r="J30" s="82">
        <v>0</v>
      </c>
      <c r="K30" s="82">
        <v>0</v>
      </c>
      <c r="L30" s="82">
        <v>0</v>
      </c>
      <c r="M30" s="82">
        <v>0</v>
      </c>
      <c r="N30" s="82">
        <v>0</v>
      </c>
      <c r="O30" s="82">
        <v>0</v>
      </c>
      <c r="P30" s="82">
        <v>0</v>
      </c>
      <c r="Q30" s="82">
        <v>0</v>
      </c>
      <c r="R30" s="82">
        <v>0</v>
      </c>
      <c r="S30" s="82">
        <v>0</v>
      </c>
      <c r="T30" s="82">
        <v>0</v>
      </c>
      <c r="U30" s="82">
        <v>0</v>
      </c>
      <c r="V30" s="82">
        <v>0</v>
      </c>
      <c r="W30" s="82">
        <v>0</v>
      </c>
      <c r="X30" s="82">
        <v>0</v>
      </c>
      <c r="Y30" s="82">
        <v>0</v>
      </c>
      <c r="Z30" s="82">
        <v>2.84</v>
      </c>
      <c r="AA30" s="82">
        <v>0</v>
      </c>
      <c r="AB30" s="118">
        <v>0</v>
      </c>
      <c r="AC30" s="116" t="s">
        <v>5</v>
      </c>
      <c r="AD30" s="116"/>
      <c r="AE30" s="116" t="s">
        <v>8</v>
      </c>
      <c r="AF30" s="195"/>
    </row>
    <row r="31" spans="1:34">
      <c r="A31" s="195"/>
      <c r="B31" s="16" t="s">
        <v>43</v>
      </c>
      <c r="C31" s="16"/>
      <c r="D31" s="16"/>
      <c r="E31" s="41">
        <v>93968.913751999993</v>
      </c>
      <c r="F31" s="42">
        <v>2173.2049999999999</v>
      </c>
      <c r="G31" s="42">
        <v>91632.308751999997</v>
      </c>
      <c r="H31" s="42">
        <v>0</v>
      </c>
      <c r="I31" s="42">
        <v>0</v>
      </c>
      <c r="J31" s="42">
        <v>0</v>
      </c>
      <c r="K31" s="42">
        <v>0</v>
      </c>
      <c r="L31" s="42">
        <v>0</v>
      </c>
      <c r="M31" s="42">
        <v>0</v>
      </c>
      <c r="N31" s="42">
        <v>0</v>
      </c>
      <c r="O31" s="42">
        <v>163.4</v>
      </c>
      <c r="P31" s="42">
        <v>0</v>
      </c>
      <c r="Q31" s="42">
        <v>0</v>
      </c>
      <c r="R31" s="42">
        <v>0</v>
      </c>
      <c r="S31" s="42">
        <v>0</v>
      </c>
      <c r="T31" s="42">
        <v>0</v>
      </c>
      <c r="U31" s="42">
        <v>0</v>
      </c>
      <c r="V31" s="42">
        <v>0</v>
      </c>
      <c r="W31" s="42">
        <v>0</v>
      </c>
      <c r="X31" s="42">
        <v>0</v>
      </c>
      <c r="Y31" s="42">
        <v>0</v>
      </c>
      <c r="Z31" s="42">
        <v>0</v>
      </c>
      <c r="AA31" s="42">
        <v>0</v>
      </c>
      <c r="AB31" s="43">
        <v>0</v>
      </c>
      <c r="AC31" s="16" t="s">
        <v>43</v>
      </c>
      <c r="AD31" s="16"/>
      <c r="AE31" s="16"/>
      <c r="AF31" s="195"/>
      <c r="AG31" s="5"/>
      <c r="AH31" s="5"/>
    </row>
    <row r="32" spans="1:34">
      <c r="A32" s="195"/>
      <c r="B32" s="20" t="s">
        <v>5</v>
      </c>
      <c r="C32" s="20"/>
      <c r="D32" s="20" t="s">
        <v>8</v>
      </c>
      <c r="E32" s="44">
        <v>93805.513751999999</v>
      </c>
      <c r="F32" s="45">
        <v>2173.2049999999999</v>
      </c>
      <c r="G32" s="45">
        <v>91632.308751999997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0</v>
      </c>
      <c r="R32" s="45">
        <v>0</v>
      </c>
      <c r="S32" s="45">
        <v>0</v>
      </c>
      <c r="T32" s="45">
        <v>0</v>
      </c>
      <c r="U32" s="45">
        <v>0</v>
      </c>
      <c r="V32" s="45">
        <v>0</v>
      </c>
      <c r="W32" s="45">
        <v>0</v>
      </c>
      <c r="X32" s="45">
        <v>0</v>
      </c>
      <c r="Y32" s="45">
        <v>0</v>
      </c>
      <c r="Z32" s="45">
        <v>0</v>
      </c>
      <c r="AA32" s="45">
        <v>0</v>
      </c>
      <c r="AB32" s="46">
        <v>0</v>
      </c>
      <c r="AC32" s="20" t="s">
        <v>5</v>
      </c>
      <c r="AD32" s="20"/>
      <c r="AE32" s="20" t="s">
        <v>8</v>
      </c>
      <c r="AF32" s="195"/>
    </row>
    <row r="33" spans="1:32">
      <c r="A33" s="195"/>
      <c r="B33" s="20" t="s">
        <v>5</v>
      </c>
      <c r="C33" s="20"/>
      <c r="D33" s="20" t="s">
        <v>9</v>
      </c>
      <c r="E33" s="44">
        <v>163.4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0</v>
      </c>
      <c r="N33" s="45">
        <v>0</v>
      </c>
      <c r="O33" s="45">
        <v>163.4</v>
      </c>
      <c r="P33" s="45">
        <v>0</v>
      </c>
      <c r="Q33" s="45">
        <v>0</v>
      </c>
      <c r="R33" s="45">
        <v>0</v>
      </c>
      <c r="S33" s="45">
        <v>0</v>
      </c>
      <c r="T33" s="45">
        <v>0</v>
      </c>
      <c r="U33" s="45">
        <v>0</v>
      </c>
      <c r="V33" s="45">
        <v>0</v>
      </c>
      <c r="W33" s="45">
        <v>0</v>
      </c>
      <c r="X33" s="45">
        <v>0</v>
      </c>
      <c r="Y33" s="45">
        <v>0</v>
      </c>
      <c r="Z33" s="45">
        <v>0</v>
      </c>
      <c r="AA33" s="45">
        <v>0</v>
      </c>
      <c r="AB33" s="46">
        <v>0</v>
      </c>
      <c r="AC33" s="20" t="s">
        <v>5</v>
      </c>
      <c r="AD33" s="20"/>
      <c r="AE33" s="20" t="s">
        <v>9</v>
      </c>
      <c r="AF33" s="195"/>
    </row>
    <row r="34" spans="1:32">
      <c r="A34" s="195"/>
      <c r="B34" s="119" t="s">
        <v>5</v>
      </c>
      <c r="C34" s="119" t="s">
        <v>16</v>
      </c>
      <c r="D34" s="119"/>
      <c r="E34" s="120">
        <v>1477.1415199999999</v>
      </c>
      <c r="F34" s="150">
        <v>0</v>
      </c>
      <c r="G34" s="150">
        <v>1313.74152</v>
      </c>
      <c r="H34" s="150">
        <v>0</v>
      </c>
      <c r="I34" s="150">
        <v>0</v>
      </c>
      <c r="J34" s="150">
        <v>0</v>
      </c>
      <c r="K34" s="150">
        <v>0</v>
      </c>
      <c r="L34" s="150">
        <v>0</v>
      </c>
      <c r="M34" s="150">
        <v>0</v>
      </c>
      <c r="N34" s="150">
        <v>0</v>
      </c>
      <c r="O34" s="150">
        <v>163.4</v>
      </c>
      <c r="P34" s="150">
        <v>0</v>
      </c>
      <c r="Q34" s="150">
        <v>0</v>
      </c>
      <c r="R34" s="150">
        <v>0</v>
      </c>
      <c r="S34" s="150">
        <v>0</v>
      </c>
      <c r="T34" s="150">
        <v>0</v>
      </c>
      <c r="U34" s="150">
        <v>0</v>
      </c>
      <c r="V34" s="150">
        <v>0</v>
      </c>
      <c r="W34" s="150">
        <v>0</v>
      </c>
      <c r="X34" s="150">
        <v>0</v>
      </c>
      <c r="Y34" s="150">
        <v>0</v>
      </c>
      <c r="Z34" s="150">
        <v>0</v>
      </c>
      <c r="AA34" s="150">
        <v>0</v>
      </c>
      <c r="AB34" s="124">
        <v>0</v>
      </c>
      <c r="AC34" s="119" t="s">
        <v>5</v>
      </c>
      <c r="AD34" s="119" t="s">
        <v>16</v>
      </c>
      <c r="AE34" s="119"/>
      <c r="AF34" s="195"/>
    </row>
    <row r="35" spans="1:32">
      <c r="A35" s="195"/>
      <c r="B35" s="20" t="s">
        <v>5</v>
      </c>
      <c r="C35" s="20"/>
      <c r="D35" s="20" t="s">
        <v>8</v>
      </c>
      <c r="E35" s="21">
        <v>1313.74152</v>
      </c>
      <c r="F35" s="82">
        <v>0</v>
      </c>
      <c r="G35" s="82">
        <v>1313.74152</v>
      </c>
      <c r="H35" s="82">
        <v>0</v>
      </c>
      <c r="I35" s="82">
        <v>0</v>
      </c>
      <c r="J35" s="82">
        <v>0</v>
      </c>
      <c r="K35" s="82">
        <v>0</v>
      </c>
      <c r="L35" s="82">
        <v>0</v>
      </c>
      <c r="M35" s="82">
        <v>0</v>
      </c>
      <c r="N35" s="82">
        <v>0</v>
      </c>
      <c r="O35" s="82">
        <v>0</v>
      </c>
      <c r="P35" s="82">
        <v>0</v>
      </c>
      <c r="Q35" s="82">
        <v>0</v>
      </c>
      <c r="R35" s="82">
        <v>0</v>
      </c>
      <c r="S35" s="82">
        <v>0</v>
      </c>
      <c r="T35" s="82">
        <v>0</v>
      </c>
      <c r="U35" s="82">
        <v>0</v>
      </c>
      <c r="V35" s="82">
        <v>0</v>
      </c>
      <c r="W35" s="82">
        <v>0</v>
      </c>
      <c r="X35" s="82">
        <v>0</v>
      </c>
      <c r="Y35" s="82">
        <v>0</v>
      </c>
      <c r="Z35" s="82">
        <v>0</v>
      </c>
      <c r="AA35" s="82">
        <v>0</v>
      </c>
      <c r="AB35" s="118">
        <v>0</v>
      </c>
      <c r="AC35" s="20" t="s">
        <v>5</v>
      </c>
      <c r="AD35" s="20"/>
      <c r="AE35" s="20" t="s">
        <v>8</v>
      </c>
      <c r="AF35" s="195"/>
    </row>
    <row r="36" spans="1:32">
      <c r="A36" s="195"/>
      <c r="B36" s="20" t="s">
        <v>5</v>
      </c>
      <c r="C36" s="20"/>
      <c r="D36" s="20" t="s">
        <v>9</v>
      </c>
      <c r="E36" s="21">
        <v>163.4</v>
      </c>
      <c r="F36" s="82">
        <v>0</v>
      </c>
      <c r="G36" s="82">
        <v>0</v>
      </c>
      <c r="H36" s="82">
        <v>0</v>
      </c>
      <c r="I36" s="82">
        <v>0</v>
      </c>
      <c r="J36" s="82">
        <v>0</v>
      </c>
      <c r="K36" s="82">
        <v>0</v>
      </c>
      <c r="L36" s="82">
        <v>0</v>
      </c>
      <c r="M36" s="82">
        <v>0</v>
      </c>
      <c r="N36" s="82">
        <v>0</v>
      </c>
      <c r="O36" s="82">
        <v>163.4</v>
      </c>
      <c r="P36" s="82">
        <v>0</v>
      </c>
      <c r="Q36" s="82">
        <v>0</v>
      </c>
      <c r="R36" s="82">
        <v>0</v>
      </c>
      <c r="S36" s="82">
        <v>0</v>
      </c>
      <c r="T36" s="82">
        <v>0</v>
      </c>
      <c r="U36" s="82">
        <v>0</v>
      </c>
      <c r="V36" s="82">
        <v>0</v>
      </c>
      <c r="W36" s="82">
        <v>0</v>
      </c>
      <c r="X36" s="82">
        <v>0</v>
      </c>
      <c r="Y36" s="82">
        <v>0</v>
      </c>
      <c r="Z36" s="82">
        <v>0</v>
      </c>
      <c r="AA36" s="82">
        <v>0</v>
      </c>
      <c r="AB36" s="118">
        <v>0</v>
      </c>
      <c r="AC36" s="20" t="s">
        <v>5</v>
      </c>
      <c r="AD36" s="20"/>
      <c r="AE36" s="20" t="s">
        <v>9</v>
      </c>
      <c r="AF36" s="195"/>
    </row>
    <row r="37" spans="1:32">
      <c r="A37" s="195"/>
      <c r="B37" s="119"/>
      <c r="C37" s="119" t="s">
        <v>17</v>
      </c>
      <c r="D37" s="119"/>
      <c r="E37" s="120">
        <v>5106.2730320000001</v>
      </c>
      <c r="F37" s="150">
        <v>2173.2049999999999</v>
      </c>
      <c r="G37" s="150">
        <v>2933.0680320000001</v>
      </c>
      <c r="H37" s="150">
        <v>0</v>
      </c>
      <c r="I37" s="150">
        <v>0</v>
      </c>
      <c r="J37" s="150">
        <v>0</v>
      </c>
      <c r="K37" s="150">
        <v>0</v>
      </c>
      <c r="L37" s="150">
        <v>0</v>
      </c>
      <c r="M37" s="150">
        <v>0</v>
      </c>
      <c r="N37" s="150">
        <v>0</v>
      </c>
      <c r="O37" s="150">
        <v>0</v>
      </c>
      <c r="P37" s="150">
        <v>0</v>
      </c>
      <c r="Q37" s="150">
        <v>0</v>
      </c>
      <c r="R37" s="150">
        <v>0</v>
      </c>
      <c r="S37" s="150">
        <v>0</v>
      </c>
      <c r="T37" s="150">
        <v>0</v>
      </c>
      <c r="U37" s="150">
        <v>0</v>
      </c>
      <c r="V37" s="150">
        <v>0</v>
      </c>
      <c r="W37" s="150">
        <v>0</v>
      </c>
      <c r="X37" s="150">
        <v>0</v>
      </c>
      <c r="Y37" s="150">
        <v>0</v>
      </c>
      <c r="Z37" s="150">
        <v>0</v>
      </c>
      <c r="AA37" s="150">
        <v>0</v>
      </c>
      <c r="AB37" s="124">
        <v>0</v>
      </c>
      <c r="AC37" s="119"/>
      <c r="AD37" s="119" t="s">
        <v>17</v>
      </c>
      <c r="AE37" s="119"/>
      <c r="AF37" s="195"/>
    </row>
    <row r="38" spans="1:32">
      <c r="A38" s="195"/>
      <c r="B38" s="20"/>
      <c r="C38" s="20"/>
      <c r="D38" s="20" t="s">
        <v>8</v>
      </c>
      <c r="E38" s="21">
        <v>5106.2730320000001</v>
      </c>
      <c r="F38" s="82">
        <v>2173.2049999999999</v>
      </c>
      <c r="G38" s="82">
        <v>2933.0680320000001</v>
      </c>
      <c r="H38" s="82">
        <v>0</v>
      </c>
      <c r="I38" s="82">
        <v>0</v>
      </c>
      <c r="J38" s="82">
        <v>0</v>
      </c>
      <c r="K38" s="82">
        <v>0</v>
      </c>
      <c r="L38" s="82">
        <v>0</v>
      </c>
      <c r="M38" s="82">
        <v>0</v>
      </c>
      <c r="N38" s="82">
        <v>0</v>
      </c>
      <c r="O38" s="82">
        <v>0</v>
      </c>
      <c r="P38" s="82">
        <v>0</v>
      </c>
      <c r="Q38" s="82">
        <v>0</v>
      </c>
      <c r="R38" s="82">
        <v>0</v>
      </c>
      <c r="S38" s="82">
        <v>0</v>
      </c>
      <c r="T38" s="82">
        <v>0</v>
      </c>
      <c r="U38" s="82">
        <v>0</v>
      </c>
      <c r="V38" s="82">
        <v>0</v>
      </c>
      <c r="W38" s="82">
        <v>0</v>
      </c>
      <c r="X38" s="82">
        <v>0</v>
      </c>
      <c r="Y38" s="82">
        <v>0</v>
      </c>
      <c r="Z38" s="82">
        <v>0</v>
      </c>
      <c r="AA38" s="82">
        <v>0</v>
      </c>
      <c r="AB38" s="118">
        <v>0</v>
      </c>
      <c r="AC38" s="20"/>
      <c r="AD38" s="20"/>
      <c r="AE38" s="20" t="s">
        <v>8</v>
      </c>
      <c r="AF38" s="195"/>
    </row>
    <row r="39" spans="1:32">
      <c r="A39" s="195"/>
      <c r="B39" s="20"/>
      <c r="C39" s="20"/>
      <c r="D39" s="20" t="s">
        <v>9</v>
      </c>
      <c r="E39" s="21">
        <v>0</v>
      </c>
      <c r="F39" s="82">
        <v>0</v>
      </c>
      <c r="G39" s="82">
        <v>0</v>
      </c>
      <c r="H39" s="82">
        <v>0</v>
      </c>
      <c r="I39" s="82">
        <v>0</v>
      </c>
      <c r="J39" s="82">
        <v>0</v>
      </c>
      <c r="K39" s="82">
        <v>0</v>
      </c>
      <c r="L39" s="82">
        <v>0</v>
      </c>
      <c r="M39" s="82">
        <v>0</v>
      </c>
      <c r="N39" s="82">
        <v>0</v>
      </c>
      <c r="O39" s="82">
        <v>0</v>
      </c>
      <c r="P39" s="82">
        <v>0</v>
      </c>
      <c r="Q39" s="82">
        <v>0</v>
      </c>
      <c r="R39" s="82">
        <v>0</v>
      </c>
      <c r="S39" s="82">
        <v>0</v>
      </c>
      <c r="T39" s="82">
        <v>0</v>
      </c>
      <c r="U39" s="82">
        <v>0</v>
      </c>
      <c r="V39" s="82">
        <v>0</v>
      </c>
      <c r="W39" s="82">
        <v>0</v>
      </c>
      <c r="X39" s="82">
        <v>0</v>
      </c>
      <c r="Y39" s="82">
        <v>0</v>
      </c>
      <c r="Z39" s="82">
        <v>0</v>
      </c>
      <c r="AA39" s="82">
        <v>0</v>
      </c>
      <c r="AB39" s="118">
        <v>0</v>
      </c>
      <c r="AC39" s="20"/>
      <c r="AD39" s="20"/>
      <c r="AE39" s="20" t="s">
        <v>9</v>
      </c>
      <c r="AF39" s="195"/>
    </row>
    <row r="40" spans="1:32">
      <c r="A40" s="195"/>
      <c r="B40" s="119"/>
      <c r="C40" s="119" t="s">
        <v>19</v>
      </c>
      <c r="D40" s="119"/>
      <c r="E40" s="120">
        <v>61169.849440000013</v>
      </c>
      <c r="F40" s="150">
        <v>0</v>
      </c>
      <c r="G40" s="150">
        <v>61169.849440000013</v>
      </c>
      <c r="H40" s="150">
        <v>0</v>
      </c>
      <c r="I40" s="150">
        <v>0</v>
      </c>
      <c r="J40" s="150">
        <v>0</v>
      </c>
      <c r="K40" s="150">
        <v>0</v>
      </c>
      <c r="L40" s="150">
        <v>0</v>
      </c>
      <c r="M40" s="150">
        <v>0</v>
      </c>
      <c r="N40" s="150">
        <v>0</v>
      </c>
      <c r="O40" s="150">
        <v>0</v>
      </c>
      <c r="P40" s="150">
        <v>0</v>
      </c>
      <c r="Q40" s="150">
        <v>0</v>
      </c>
      <c r="R40" s="150">
        <v>0</v>
      </c>
      <c r="S40" s="150">
        <v>0</v>
      </c>
      <c r="T40" s="150">
        <v>0</v>
      </c>
      <c r="U40" s="150">
        <v>0</v>
      </c>
      <c r="V40" s="150">
        <v>0</v>
      </c>
      <c r="W40" s="150">
        <v>0</v>
      </c>
      <c r="X40" s="150">
        <v>0</v>
      </c>
      <c r="Y40" s="150">
        <v>0</v>
      </c>
      <c r="Z40" s="150">
        <v>0</v>
      </c>
      <c r="AA40" s="150">
        <v>0</v>
      </c>
      <c r="AB40" s="124">
        <v>0</v>
      </c>
      <c r="AC40" s="119"/>
      <c r="AD40" s="119" t="s">
        <v>19</v>
      </c>
      <c r="AE40" s="119"/>
      <c r="AF40" s="195"/>
    </row>
    <row r="41" spans="1:32">
      <c r="A41" s="195"/>
      <c r="B41" s="20"/>
      <c r="C41" s="20"/>
      <c r="D41" s="20" t="s">
        <v>8</v>
      </c>
      <c r="E41" s="21">
        <v>61169.849440000013</v>
      </c>
      <c r="F41" s="82">
        <v>0</v>
      </c>
      <c r="G41" s="82">
        <v>61169.849440000013</v>
      </c>
      <c r="H41" s="82">
        <v>0</v>
      </c>
      <c r="I41" s="82">
        <v>0</v>
      </c>
      <c r="J41" s="82">
        <v>0</v>
      </c>
      <c r="K41" s="82">
        <v>0</v>
      </c>
      <c r="L41" s="82">
        <v>0</v>
      </c>
      <c r="M41" s="82">
        <v>0</v>
      </c>
      <c r="N41" s="82">
        <v>0</v>
      </c>
      <c r="O41" s="82">
        <v>0</v>
      </c>
      <c r="P41" s="82">
        <v>0</v>
      </c>
      <c r="Q41" s="82">
        <v>0</v>
      </c>
      <c r="R41" s="82">
        <v>0</v>
      </c>
      <c r="S41" s="82">
        <v>0</v>
      </c>
      <c r="T41" s="82">
        <v>0</v>
      </c>
      <c r="U41" s="82">
        <v>0</v>
      </c>
      <c r="V41" s="82">
        <v>0</v>
      </c>
      <c r="W41" s="82">
        <v>0</v>
      </c>
      <c r="X41" s="82">
        <v>0</v>
      </c>
      <c r="Y41" s="82">
        <v>0</v>
      </c>
      <c r="Z41" s="82">
        <v>0</v>
      </c>
      <c r="AA41" s="82">
        <v>0</v>
      </c>
      <c r="AB41" s="118">
        <v>0</v>
      </c>
      <c r="AC41" s="20"/>
      <c r="AD41" s="20"/>
      <c r="AE41" s="20" t="s">
        <v>8</v>
      </c>
      <c r="AF41" s="195"/>
    </row>
    <row r="42" spans="1:32">
      <c r="A42" s="195"/>
      <c r="B42" s="20"/>
      <c r="C42" s="20"/>
      <c r="D42" s="20" t="s">
        <v>9</v>
      </c>
      <c r="E42" s="21">
        <v>0</v>
      </c>
      <c r="F42" s="82">
        <v>0</v>
      </c>
      <c r="G42" s="82">
        <v>0</v>
      </c>
      <c r="H42" s="82">
        <v>0</v>
      </c>
      <c r="I42" s="82">
        <v>0</v>
      </c>
      <c r="J42" s="82">
        <v>0</v>
      </c>
      <c r="K42" s="82">
        <v>0</v>
      </c>
      <c r="L42" s="82">
        <v>0</v>
      </c>
      <c r="M42" s="82">
        <v>0</v>
      </c>
      <c r="N42" s="82">
        <v>0</v>
      </c>
      <c r="O42" s="82">
        <v>0</v>
      </c>
      <c r="P42" s="82">
        <v>0</v>
      </c>
      <c r="Q42" s="82">
        <v>0</v>
      </c>
      <c r="R42" s="82">
        <v>0</v>
      </c>
      <c r="S42" s="82">
        <v>0</v>
      </c>
      <c r="T42" s="82">
        <v>0</v>
      </c>
      <c r="U42" s="82">
        <v>0</v>
      </c>
      <c r="V42" s="82">
        <v>0</v>
      </c>
      <c r="W42" s="82">
        <v>0</v>
      </c>
      <c r="X42" s="82">
        <v>0</v>
      </c>
      <c r="Y42" s="82">
        <v>0</v>
      </c>
      <c r="Z42" s="82">
        <v>0</v>
      </c>
      <c r="AA42" s="82">
        <v>0</v>
      </c>
      <c r="AB42" s="118">
        <v>0</v>
      </c>
      <c r="AC42" s="20"/>
      <c r="AD42" s="20"/>
      <c r="AE42" s="20" t="s">
        <v>9</v>
      </c>
      <c r="AF42" s="195"/>
    </row>
    <row r="43" spans="1:32">
      <c r="A43" s="195"/>
      <c r="B43" s="119"/>
      <c r="C43" s="119" t="s">
        <v>22</v>
      </c>
      <c r="D43" s="119"/>
      <c r="E43" s="120">
        <v>0</v>
      </c>
      <c r="F43" s="150">
        <v>0</v>
      </c>
      <c r="G43" s="150">
        <v>0</v>
      </c>
      <c r="H43" s="150">
        <v>0</v>
      </c>
      <c r="I43" s="150">
        <v>0</v>
      </c>
      <c r="J43" s="150">
        <v>0</v>
      </c>
      <c r="K43" s="150">
        <v>0</v>
      </c>
      <c r="L43" s="150">
        <v>0</v>
      </c>
      <c r="M43" s="150">
        <v>0</v>
      </c>
      <c r="N43" s="150">
        <v>0</v>
      </c>
      <c r="O43" s="150">
        <v>0</v>
      </c>
      <c r="P43" s="150">
        <v>0</v>
      </c>
      <c r="Q43" s="150">
        <v>0</v>
      </c>
      <c r="R43" s="150">
        <v>0</v>
      </c>
      <c r="S43" s="150">
        <v>0</v>
      </c>
      <c r="T43" s="150">
        <v>0</v>
      </c>
      <c r="U43" s="150">
        <v>0</v>
      </c>
      <c r="V43" s="150">
        <v>0</v>
      </c>
      <c r="W43" s="150">
        <v>0</v>
      </c>
      <c r="X43" s="150">
        <v>0</v>
      </c>
      <c r="Y43" s="150">
        <v>0</v>
      </c>
      <c r="Z43" s="150">
        <v>0</v>
      </c>
      <c r="AA43" s="150">
        <v>0</v>
      </c>
      <c r="AB43" s="124">
        <v>0</v>
      </c>
      <c r="AC43" s="119"/>
      <c r="AD43" s="119" t="s">
        <v>22</v>
      </c>
      <c r="AE43" s="119"/>
      <c r="AF43" s="195"/>
    </row>
    <row r="44" spans="1:32">
      <c r="A44" s="195"/>
      <c r="B44" s="20"/>
      <c r="C44" s="20"/>
      <c r="D44" s="20" t="s">
        <v>8</v>
      </c>
      <c r="E44" s="21">
        <v>0</v>
      </c>
      <c r="F44" s="82">
        <v>0</v>
      </c>
      <c r="G44" s="82">
        <v>0</v>
      </c>
      <c r="H44" s="82">
        <v>0</v>
      </c>
      <c r="I44" s="82">
        <v>0</v>
      </c>
      <c r="J44" s="82">
        <v>0</v>
      </c>
      <c r="K44" s="82">
        <v>0</v>
      </c>
      <c r="L44" s="82">
        <v>0</v>
      </c>
      <c r="M44" s="82">
        <v>0</v>
      </c>
      <c r="N44" s="82">
        <v>0</v>
      </c>
      <c r="O44" s="82">
        <v>0</v>
      </c>
      <c r="P44" s="82">
        <v>0</v>
      </c>
      <c r="Q44" s="82">
        <v>0</v>
      </c>
      <c r="R44" s="82">
        <v>0</v>
      </c>
      <c r="S44" s="82">
        <v>0</v>
      </c>
      <c r="T44" s="82">
        <v>0</v>
      </c>
      <c r="U44" s="82">
        <v>0</v>
      </c>
      <c r="V44" s="82">
        <v>0</v>
      </c>
      <c r="W44" s="82">
        <v>0</v>
      </c>
      <c r="X44" s="82">
        <v>0</v>
      </c>
      <c r="Y44" s="82">
        <v>0</v>
      </c>
      <c r="Z44" s="82">
        <v>0</v>
      </c>
      <c r="AA44" s="82">
        <v>0</v>
      </c>
      <c r="AB44" s="118">
        <v>0</v>
      </c>
      <c r="AC44" s="20"/>
      <c r="AD44" s="20"/>
      <c r="AE44" s="20" t="s">
        <v>8</v>
      </c>
      <c r="AF44" s="195"/>
    </row>
    <row r="45" spans="1:32">
      <c r="A45" s="195"/>
      <c r="B45" s="20"/>
      <c r="C45" s="20"/>
      <c r="D45" s="20" t="s">
        <v>9</v>
      </c>
      <c r="E45" s="21">
        <v>0</v>
      </c>
      <c r="F45" s="82">
        <v>0</v>
      </c>
      <c r="G45" s="82">
        <v>0</v>
      </c>
      <c r="H45" s="82">
        <v>0</v>
      </c>
      <c r="I45" s="82">
        <v>0</v>
      </c>
      <c r="J45" s="82">
        <v>0</v>
      </c>
      <c r="K45" s="82">
        <v>0</v>
      </c>
      <c r="L45" s="82">
        <v>0</v>
      </c>
      <c r="M45" s="82">
        <v>0</v>
      </c>
      <c r="N45" s="82">
        <v>0</v>
      </c>
      <c r="O45" s="82">
        <v>0</v>
      </c>
      <c r="P45" s="82">
        <v>0</v>
      </c>
      <c r="Q45" s="82">
        <v>0</v>
      </c>
      <c r="R45" s="82">
        <v>0</v>
      </c>
      <c r="S45" s="82">
        <v>0</v>
      </c>
      <c r="T45" s="82">
        <v>0</v>
      </c>
      <c r="U45" s="82">
        <v>0</v>
      </c>
      <c r="V45" s="82">
        <v>0</v>
      </c>
      <c r="W45" s="82">
        <v>0</v>
      </c>
      <c r="X45" s="82">
        <v>0</v>
      </c>
      <c r="Y45" s="82">
        <v>0</v>
      </c>
      <c r="Z45" s="82">
        <v>0</v>
      </c>
      <c r="AA45" s="82">
        <v>0</v>
      </c>
      <c r="AB45" s="118">
        <v>0</v>
      </c>
      <c r="AC45" s="20"/>
      <c r="AD45" s="20"/>
      <c r="AE45" s="20" t="s">
        <v>9</v>
      </c>
      <c r="AF45" s="195"/>
    </row>
    <row r="46" spans="1:32">
      <c r="A46" s="195"/>
      <c r="B46" s="123"/>
      <c r="C46" s="119" t="s">
        <v>63</v>
      </c>
      <c r="D46" s="123"/>
      <c r="E46" s="120">
        <v>0</v>
      </c>
      <c r="F46" s="150">
        <v>0</v>
      </c>
      <c r="G46" s="150">
        <v>0</v>
      </c>
      <c r="H46" s="150">
        <v>0</v>
      </c>
      <c r="I46" s="150">
        <v>0</v>
      </c>
      <c r="J46" s="150">
        <v>0</v>
      </c>
      <c r="K46" s="150">
        <v>0</v>
      </c>
      <c r="L46" s="150">
        <v>0</v>
      </c>
      <c r="M46" s="150">
        <v>0</v>
      </c>
      <c r="N46" s="150">
        <v>0</v>
      </c>
      <c r="O46" s="150">
        <v>0</v>
      </c>
      <c r="P46" s="150">
        <v>0</v>
      </c>
      <c r="Q46" s="150">
        <v>0</v>
      </c>
      <c r="R46" s="150">
        <v>0</v>
      </c>
      <c r="S46" s="150">
        <v>0</v>
      </c>
      <c r="T46" s="150">
        <v>0</v>
      </c>
      <c r="U46" s="150">
        <v>0</v>
      </c>
      <c r="V46" s="150">
        <v>0</v>
      </c>
      <c r="W46" s="150">
        <v>0</v>
      </c>
      <c r="X46" s="150">
        <v>0</v>
      </c>
      <c r="Y46" s="150">
        <v>0</v>
      </c>
      <c r="Z46" s="150">
        <v>0</v>
      </c>
      <c r="AA46" s="150">
        <v>0</v>
      </c>
      <c r="AB46" s="124">
        <v>0</v>
      </c>
      <c r="AC46" s="123"/>
      <c r="AD46" s="119" t="s">
        <v>63</v>
      </c>
      <c r="AE46" s="123"/>
      <c r="AF46" s="195"/>
    </row>
    <row r="47" spans="1:32">
      <c r="A47" s="195"/>
      <c r="B47" s="20" t="s">
        <v>5</v>
      </c>
      <c r="C47" s="20"/>
      <c r="D47" s="20" t="s">
        <v>8</v>
      </c>
      <c r="E47" s="21">
        <v>0</v>
      </c>
      <c r="F47" s="82">
        <v>0</v>
      </c>
      <c r="G47" s="82">
        <v>0</v>
      </c>
      <c r="H47" s="82">
        <v>0</v>
      </c>
      <c r="I47" s="82">
        <v>0</v>
      </c>
      <c r="J47" s="82">
        <v>0</v>
      </c>
      <c r="K47" s="82">
        <v>0</v>
      </c>
      <c r="L47" s="82">
        <v>0</v>
      </c>
      <c r="M47" s="82">
        <v>0</v>
      </c>
      <c r="N47" s="82">
        <v>0</v>
      </c>
      <c r="O47" s="82">
        <v>0</v>
      </c>
      <c r="P47" s="82">
        <v>0</v>
      </c>
      <c r="Q47" s="82">
        <v>0</v>
      </c>
      <c r="R47" s="82">
        <v>0</v>
      </c>
      <c r="S47" s="82">
        <v>0</v>
      </c>
      <c r="T47" s="82">
        <v>0</v>
      </c>
      <c r="U47" s="82">
        <v>0</v>
      </c>
      <c r="V47" s="82">
        <v>0</v>
      </c>
      <c r="W47" s="82">
        <v>0</v>
      </c>
      <c r="X47" s="82">
        <v>0</v>
      </c>
      <c r="Y47" s="82">
        <v>0</v>
      </c>
      <c r="Z47" s="82">
        <v>0</v>
      </c>
      <c r="AA47" s="82">
        <v>0</v>
      </c>
      <c r="AB47" s="118">
        <v>0</v>
      </c>
      <c r="AC47" s="20" t="s">
        <v>5</v>
      </c>
      <c r="AD47" s="20"/>
      <c r="AE47" s="20" t="s">
        <v>8</v>
      </c>
      <c r="AF47" s="195"/>
    </row>
    <row r="48" spans="1:32">
      <c r="A48" s="195"/>
      <c r="B48" s="20"/>
      <c r="C48" s="20"/>
      <c r="D48" s="20" t="s">
        <v>9</v>
      </c>
      <c r="E48" s="21">
        <v>0</v>
      </c>
      <c r="F48" s="82">
        <v>0</v>
      </c>
      <c r="G48" s="82">
        <v>0</v>
      </c>
      <c r="H48" s="82">
        <v>0</v>
      </c>
      <c r="I48" s="82">
        <v>0</v>
      </c>
      <c r="J48" s="82">
        <v>0</v>
      </c>
      <c r="K48" s="82">
        <v>0</v>
      </c>
      <c r="L48" s="82">
        <v>0</v>
      </c>
      <c r="M48" s="82">
        <v>0</v>
      </c>
      <c r="N48" s="82">
        <v>0</v>
      </c>
      <c r="O48" s="82">
        <v>0</v>
      </c>
      <c r="P48" s="82">
        <v>0</v>
      </c>
      <c r="Q48" s="82">
        <v>0</v>
      </c>
      <c r="R48" s="82">
        <v>0</v>
      </c>
      <c r="S48" s="82">
        <v>0</v>
      </c>
      <c r="T48" s="82">
        <v>0</v>
      </c>
      <c r="U48" s="82">
        <v>0</v>
      </c>
      <c r="V48" s="82">
        <v>0</v>
      </c>
      <c r="W48" s="82">
        <v>0</v>
      </c>
      <c r="X48" s="82">
        <v>0</v>
      </c>
      <c r="Y48" s="82">
        <v>0</v>
      </c>
      <c r="Z48" s="82">
        <v>0</v>
      </c>
      <c r="AA48" s="82">
        <v>0</v>
      </c>
      <c r="AB48" s="118">
        <v>0</v>
      </c>
      <c r="AC48" s="20"/>
      <c r="AD48" s="20"/>
      <c r="AE48" s="20" t="s">
        <v>9</v>
      </c>
      <c r="AF48" s="195"/>
    </row>
    <row r="49" spans="1:34">
      <c r="A49" s="195"/>
      <c r="B49" s="119"/>
      <c r="C49" s="119" t="s">
        <v>24</v>
      </c>
      <c r="D49" s="119"/>
      <c r="E49" s="120">
        <v>0</v>
      </c>
      <c r="F49" s="150">
        <v>0</v>
      </c>
      <c r="G49" s="150">
        <v>0</v>
      </c>
      <c r="H49" s="150">
        <v>0</v>
      </c>
      <c r="I49" s="150">
        <v>0</v>
      </c>
      <c r="J49" s="150">
        <v>0</v>
      </c>
      <c r="K49" s="150">
        <v>0</v>
      </c>
      <c r="L49" s="150">
        <v>0</v>
      </c>
      <c r="M49" s="150">
        <v>0</v>
      </c>
      <c r="N49" s="150">
        <v>0</v>
      </c>
      <c r="O49" s="150">
        <v>0</v>
      </c>
      <c r="P49" s="150">
        <v>0</v>
      </c>
      <c r="Q49" s="150">
        <v>0</v>
      </c>
      <c r="R49" s="150">
        <v>0</v>
      </c>
      <c r="S49" s="150">
        <v>0</v>
      </c>
      <c r="T49" s="150">
        <v>0</v>
      </c>
      <c r="U49" s="150">
        <v>0</v>
      </c>
      <c r="V49" s="150">
        <v>0</v>
      </c>
      <c r="W49" s="150">
        <v>0</v>
      </c>
      <c r="X49" s="150">
        <v>0</v>
      </c>
      <c r="Y49" s="150">
        <v>0</v>
      </c>
      <c r="Z49" s="150">
        <v>0</v>
      </c>
      <c r="AA49" s="150">
        <v>0</v>
      </c>
      <c r="AB49" s="124">
        <v>0</v>
      </c>
      <c r="AC49" s="123"/>
      <c r="AD49" s="119" t="s">
        <v>24</v>
      </c>
      <c r="AE49" s="119"/>
      <c r="AF49" s="195"/>
    </row>
    <row r="50" spans="1:34">
      <c r="A50" s="195"/>
      <c r="B50" s="20" t="s">
        <v>5</v>
      </c>
      <c r="C50" s="20"/>
      <c r="D50" s="20" t="s">
        <v>9</v>
      </c>
      <c r="E50" s="21">
        <v>0</v>
      </c>
      <c r="F50" s="82">
        <v>0</v>
      </c>
      <c r="G50" s="82">
        <v>0</v>
      </c>
      <c r="H50" s="82">
        <v>0</v>
      </c>
      <c r="I50" s="82">
        <v>0</v>
      </c>
      <c r="J50" s="82">
        <v>0</v>
      </c>
      <c r="K50" s="82">
        <v>0</v>
      </c>
      <c r="L50" s="82">
        <v>0</v>
      </c>
      <c r="M50" s="82">
        <v>0</v>
      </c>
      <c r="N50" s="82">
        <v>0</v>
      </c>
      <c r="O50" s="82">
        <v>0</v>
      </c>
      <c r="P50" s="82">
        <v>0</v>
      </c>
      <c r="Q50" s="82">
        <v>0</v>
      </c>
      <c r="R50" s="82">
        <v>0</v>
      </c>
      <c r="S50" s="82">
        <v>0</v>
      </c>
      <c r="T50" s="82">
        <v>0</v>
      </c>
      <c r="U50" s="82">
        <v>0</v>
      </c>
      <c r="V50" s="82">
        <v>0</v>
      </c>
      <c r="W50" s="82">
        <v>0</v>
      </c>
      <c r="X50" s="82">
        <v>0</v>
      </c>
      <c r="Y50" s="82">
        <v>0</v>
      </c>
      <c r="Z50" s="82">
        <v>0</v>
      </c>
      <c r="AA50" s="82">
        <v>0</v>
      </c>
      <c r="AB50" s="118">
        <v>0</v>
      </c>
      <c r="AC50" s="116" t="s">
        <v>5</v>
      </c>
      <c r="AD50" s="20"/>
      <c r="AE50" s="20" t="s">
        <v>9</v>
      </c>
      <c r="AF50" s="195"/>
    </row>
    <row r="51" spans="1:34">
      <c r="A51" s="195"/>
      <c r="B51" s="119" t="s">
        <v>5</v>
      </c>
      <c r="C51" s="119" t="s">
        <v>60</v>
      </c>
      <c r="D51" s="119"/>
      <c r="E51" s="120">
        <v>0</v>
      </c>
      <c r="F51" s="150">
        <v>0</v>
      </c>
      <c r="G51" s="150">
        <v>0</v>
      </c>
      <c r="H51" s="150">
        <v>0</v>
      </c>
      <c r="I51" s="150">
        <v>0</v>
      </c>
      <c r="J51" s="150">
        <v>0</v>
      </c>
      <c r="K51" s="150">
        <v>0</v>
      </c>
      <c r="L51" s="150">
        <v>0</v>
      </c>
      <c r="M51" s="150">
        <v>0</v>
      </c>
      <c r="N51" s="150">
        <v>0</v>
      </c>
      <c r="O51" s="150">
        <v>0</v>
      </c>
      <c r="P51" s="150">
        <v>0</v>
      </c>
      <c r="Q51" s="150">
        <v>0</v>
      </c>
      <c r="R51" s="150">
        <v>0</v>
      </c>
      <c r="S51" s="150">
        <v>0</v>
      </c>
      <c r="T51" s="150">
        <v>0</v>
      </c>
      <c r="U51" s="150">
        <v>0</v>
      </c>
      <c r="V51" s="150">
        <v>0</v>
      </c>
      <c r="W51" s="150">
        <v>0</v>
      </c>
      <c r="X51" s="150">
        <v>0</v>
      </c>
      <c r="Y51" s="150">
        <v>0</v>
      </c>
      <c r="Z51" s="150">
        <v>0</v>
      </c>
      <c r="AA51" s="150">
        <v>0</v>
      </c>
      <c r="AB51" s="124">
        <v>0</v>
      </c>
      <c r="AC51" s="123" t="s">
        <v>5</v>
      </c>
      <c r="AD51" s="119" t="s">
        <v>47</v>
      </c>
      <c r="AE51" s="119"/>
      <c r="AF51" s="195"/>
    </row>
    <row r="52" spans="1:34">
      <c r="A52" s="195"/>
      <c r="B52" s="20"/>
      <c r="C52" s="20"/>
      <c r="D52" s="20" t="s">
        <v>8</v>
      </c>
      <c r="E52" s="21">
        <v>0</v>
      </c>
      <c r="F52" s="82">
        <v>0</v>
      </c>
      <c r="G52" s="82">
        <v>0</v>
      </c>
      <c r="H52" s="82">
        <v>0</v>
      </c>
      <c r="I52" s="82">
        <v>0</v>
      </c>
      <c r="J52" s="82">
        <v>0</v>
      </c>
      <c r="K52" s="82">
        <v>0</v>
      </c>
      <c r="L52" s="82">
        <v>0</v>
      </c>
      <c r="M52" s="82">
        <v>0</v>
      </c>
      <c r="N52" s="82">
        <v>0</v>
      </c>
      <c r="O52" s="82">
        <v>0</v>
      </c>
      <c r="P52" s="82">
        <v>0</v>
      </c>
      <c r="Q52" s="82">
        <v>0</v>
      </c>
      <c r="R52" s="82">
        <v>0</v>
      </c>
      <c r="S52" s="82">
        <v>0</v>
      </c>
      <c r="T52" s="82">
        <v>0</v>
      </c>
      <c r="U52" s="82">
        <v>0</v>
      </c>
      <c r="V52" s="82">
        <v>0</v>
      </c>
      <c r="W52" s="82">
        <v>0</v>
      </c>
      <c r="X52" s="82">
        <v>0</v>
      </c>
      <c r="Y52" s="82">
        <v>0</v>
      </c>
      <c r="Z52" s="82">
        <v>0</v>
      </c>
      <c r="AA52" s="82">
        <v>0</v>
      </c>
      <c r="AB52" s="118">
        <v>0</v>
      </c>
      <c r="AC52" s="116"/>
      <c r="AD52" s="20"/>
      <c r="AE52" s="20" t="s">
        <v>8</v>
      </c>
      <c r="AF52" s="195"/>
    </row>
    <row r="53" spans="1:34">
      <c r="A53" s="195"/>
      <c r="B53" s="119"/>
      <c r="C53" s="119" t="s">
        <v>25</v>
      </c>
      <c r="D53" s="119"/>
      <c r="E53" s="120">
        <v>26215.64976</v>
      </c>
      <c r="F53" s="150">
        <v>0</v>
      </c>
      <c r="G53" s="150">
        <v>26215.64976</v>
      </c>
      <c r="H53" s="150">
        <v>0</v>
      </c>
      <c r="I53" s="150">
        <v>0</v>
      </c>
      <c r="J53" s="150">
        <v>0</v>
      </c>
      <c r="K53" s="150">
        <v>0</v>
      </c>
      <c r="L53" s="150">
        <v>0</v>
      </c>
      <c r="M53" s="150">
        <v>0</v>
      </c>
      <c r="N53" s="150">
        <v>0</v>
      </c>
      <c r="O53" s="150">
        <v>0</v>
      </c>
      <c r="P53" s="150">
        <v>0</v>
      </c>
      <c r="Q53" s="150">
        <v>0</v>
      </c>
      <c r="R53" s="150">
        <v>0</v>
      </c>
      <c r="S53" s="150">
        <v>0</v>
      </c>
      <c r="T53" s="150">
        <v>0</v>
      </c>
      <c r="U53" s="150">
        <v>0</v>
      </c>
      <c r="V53" s="150">
        <v>0</v>
      </c>
      <c r="W53" s="150">
        <v>0</v>
      </c>
      <c r="X53" s="150">
        <v>0</v>
      </c>
      <c r="Y53" s="150">
        <v>0</v>
      </c>
      <c r="Z53" s="150">
        <v>0</v>
      </c>
      <c r="AA53" s="150">
        <v>0</v>
      </c>
      <c r="AB53" s="124">
        <v>0</v>
      </c>
      <c r="AC53" s="119"/>
      <c r="AD53" s="119" t="s">
        <v>25</v>
      </c>
      <c r="AE53" s="119"/>
      <c r="AF53" s="195"/>
    </row>
    <row r="54" spans="1:34">
      <c r="A54" s="195"/>
      <c r="B54" s="20"/>
      <c r="C54" s="20"/>
      <c r="D54" s="20" t="s">
        <v>8</v>
      </c>
      <c r="E54" s="21">
        <v>26215.64976</v>
      </c>
      <c r="F54" s="82">
        <v>0</v>
      </c>
      <c r="G54" s="82">
        <v>26215.64976</v>
      </c>
      <c r="H54" s="82">
        <v>0</v>
      </c>
      <c r="I54" s="82">
        <v>0</v>
      </c>
      <c r="J54" s="82">
        <v>0</v>
      </c>
      <c r="K54" s="82">
        <v>0</v>
      </c>
      <c r="L54" s="82">
        <v>0</v>
      </c>
      <c r="M54" s="82">
        <v>0</v>
      </c>
      <c r="N54" s="82">
        <v>0</v>
      </c>
      <c r="O54" s="82">
        <v>0</v>
      </c>
      <c r="P54" s="82">
        <v>0</v>
      </c>
      <c r="Q54" s="82">
        <v>0</v>
      </c>
      <c r="R54" s="82">
        <v>0</v>
      </c>
      <c r="S54" s="82">
        <v>0</v>
      </c>
      <c r="T54" s="82">
        <v>0</v>
      </c>
      <c r="U54" s="82">
        <v>0</v>
      </c>
      <c r="V54" s="82">
        <v>0</v>
      </c>
      <c r="W54" s="82">
        <v>0</v>
      </c>
      <c r="X54" s="82">
        <v>0</v>
      </c>
      <c r="Y54" s="82">
        <v>0</v>
      </c>
      <c r="Z54" s="82">
        <v>0</v>
      </c>
      <c r="AA54" s="82">
        <v>0</v>
      </c>
      <c r="AB54" s="118">
        <v>0</v>
      </c>
      <c r="AC54" s="20"/>
      <c r="AD54" s="20"/>
      <c r="AE54" s="20" t="s">
        <v>8</v>
      </c>
      <c r="AF54" s="195"/>
    </row>
    <row r="55" spans="1:34">
      <c r="A55" s="195"/>
      <c r="B55" s="20"/>
      <c r="C55" s="20"/>
      <c r="D55" s="20" t="s">
        <v>9</v>
      </c>
      <c r="E55" s="21">
        <v>0</v>
      </c>
      <c r="F55" s="82">
        <v>0</v>
      </c>
      <c r="G55" s="82">
        <v>0</v>
      </c>
      <c r="H55" s="82">
        <v>0</v>
      </c>
      <c r="I55" s="82">
        <v>0</v>
      </c>
      <c r="J55" s="82">
        <v>0</v>
      </c>
      <c r="K55" s="82">
        <v>0</v>
      </c>
      <c r="L55" s="82">
        <v>0</v>
      </c>
      <c r="M55" s="82">
        <v>0</v>
      </c>
      <c r="N55" s="82">
        <v>0</v>
      </c>
      <c r="O55" s="82">
        <v>0</v>
      </c>
      <c r="P55" s="82">
        <v>0</v>
      </c>
      <c r="Q55" s="82">
        <v>0</v>
      </c>
      <c r="R55" s="82">
        <v>0</v>
      </c>
      <c r="S55" s="82">
        <v>0</v>
      </c>
      <c r="T55" s="82">
        <v>0</v>
      </c>
      <c r="U55" s="82">
        <v>0</v>
      </c>
      <c r="V55" s="82">
        <v>0</v>
      </c>
      <c r="W55" s="82">
        <v>0</v>
      </c>
      <c r="X55" s="82">
        <v>0</v>
      </c>
      <c r="Y55" s="82">
        <v>0</v>
      </c>
      <c r="Z55" s="82">
        <v>0</v>
      </c>
      <c r="AA55" s="82">
        <v>0</v>
      </c>
      <c r="AB55" s="118">
        <v>0</v>
      </c>
      <c r="AC55" s="20"/>
      <c r="AD55" s="20"/>
      <c r="AE55" s="20" t="s">
        <v>9</v>
      </c>
      <c r="AF55" s="195"/>
    </row>
    <row r="56" spans="1:34">
      <c r="A56" s="195"/>
      <c r="B56" s="119"/>
      <c r="C56" s="119" t="s">
        <v>26</v>
      </c>
      <c r="D56" s="119"/>
      <c r="E56" s="120">
        <v>0</v>
      </c>
      <c r="F56" s="150">
        <v>0</v>
      </c>
      <c r="G56" s="150">
        <v>0</v>
      </c>
      <c r="H56" s="150">
        <v>0</v>
      </c>
      <c r="I56" s="150">
        <v>0</v>
      </c>
      <c r="J56" s="150">
        <v>0</v>
      </c>
      <c r="K56" s="150">
        <v>0</v>
      </c>
      <c r="L56" s="150">
        <v>0</v>
      </c>
      <c r="M56" s="150">
        <v>0</v>
      </c>
      <c r="N56" s="150">
        <v>0</v>
      </c>
      <c r="O56" s="150">
        <v>0</v>
      </c>
      <c r="P56" s="150">
        <v>0</v>
      </c>
      <c r="Q56" s="150">
        <v>0</v>
      </c>
      <c r="R56" s="150">
        <v>0</v>
      </c>
      <c r="S56" s="150">
        <v>0</v>
      </c>
      <c r="T56" s="150">
        <v>0</v>
      </c>
      <c r="U56" s="150">
        <v>0</v>
      </c>
      <c r="V56" s="150">
        <v>0</v>
      </c>
      <c r="W56" s="150">
        <v>0</v>
      </c>
      <c r="X56" s="150">
        <v>0</v>
      </c>
      <c r="Y56" s="150">
        <v>0</v>
      </c>
      <c r="Z56" s="150">
        <v>0</v>
      </c>
      <c r="AA56" s="150">
        <v>0</v>
      </c>
      <c r="AB56" s="124">
        <v>0</v>
      </c>
      <c r="AC56" s="119"/>
      <c r="AD56" s="119" t="s">
        <v>26</v>
      </c>
      <c r="AE56" s="119"/>
      <c r="AF56" s="195"/>
    </row>
    <row r="57" spans="1:34">
      <c r="A57" s="195"/>
      <c r="B57" s="20"/>
      <c r="C57" s="20"/>
      <c r="D57" s="20" t="s">
        <v>8</v>
      </c>
      <c r="E57" s="21">
        <v>0</v>
      </c>
      <c r="F57" s="82">
        <v>0</v>
      </c>
      <c r="G57" s="82">
        <v>0</v>
      </c>
      <c r="H57" s="82">
        <v>0</v>
      </c>
      <c r="I57" s="82">
        <v>0</v>
      </c>
      <c r="J57" s="82">
        <v>0</v>
      </c>
      <c r="K57" s="82">
        <v>0</v>
      </c>
      <c r="L57" s="82">
        <v>0</v>
      </c>
      <c r="M57" s="82">
        <v>0</v>
      </c>
      <c r="N57" s="82">
        <v>0</v>
      </c>
      <c r="O57" s="82">
        <v>0</v>
      </c>
      <c r="P57" s="82">
        <v>0</v>
      </c>
      <c r="Q57" s="82">
        <v>0</v>
      </c>
      <c r="R57" s="82">
        <v>0</v>
      </c>
      <c r="S57" s="82">
        <v>0</v>
      </c>
      <c r="T57" s="82">
        <v>0</v>
      </c>
      <c r="U57" s="82">
        <v>0</v>
      </c>
      <c r="V57" s="82">
        <v>0</v>
      </c>
      <c r="W57" s="82">
        <v>0</v>
      </c>
      <c r="X57" s="82">
        <v>0</v>
      </c>
      <c r="Y57" s="82">
        <v>0</v>
      </c>
      <c r="Z57" s="82">
        <v>0</v>
      </c>
      <c r="AA57" s="82">
        <v>0</v>
      </c>
      <c r="AB57" s="118">
        <v>0</v>
      </c>
      <c r="AC57" s="20"/>
      <c r="AD57" s="20"/>
      <c r="AE57" s="20" t="s">
        <v>8</v>
      </c>
      <c r="AF57" s="195"/>
    </row>
    <row r="58" spans="1:34">
      <c r="A58" s="195"/>
      <c r="B58" s="16" t="s">
        <v>27</v>
      </c>
      <c r="C58" s="16"/>
      <c r="D58" s="16"/>
      <c r="E58" s="41">
        <v>77471.609926773905</v>
      </c>
      <c r="F58" s="42">
        <v>0</v>
      </c>
      <c r="G58" s="42">
        <v>72746.190735655633</v>
      </c>
      <c r="H58" s="42">
        <v>0</v>
      </c>
      <c r="I58" s="42">
        <v>3428.7868337582349</v>
      </c>
      <c r="J58" s="42">
        <v>0</v>
      </c>
      <c r="K58" s="42">
        <v>0</v>
      </c>
      <c r="L58" s="42">
        <v>0</v>
      </c>
      <c r="M58" s="42">
        <v>0</v>
      </c>
      <c r="N58" s="42">
        <v>0</v>
      </c>
      <c r="O58" s="42">
        <v>0</v>
      </c>
      <c r="P58" s="42">
        <v>0</v>
      </c>
      <c r="Q58" s="42">
        <v>0</v>
      </c>
      <c r="R58" s="42">
        <v>0</v>
      </c>
      <c r="S58" s="42">
        <v>0</v>
      </c>
      <c r="T58" s="42">
        <v>0</v>
      </c>
      <c r="U58" s="42">
        <v>1296.632357360033</v>
      </c>
      <c r="V58" s="42">
        <v>0</v>
      </c>
      <c r="W58" s="42">
        <v>0</v>
      </c>
      <c r="X58" s="42">
        <v>0</v>
      </c>
      <c r="Y58" s="42">
        <v>0</v>
      </c>
      <c r="Z58" s="42">
        <v>0</v>
      </c>
      <c r="AA58" s="42">
        <v>0</v>
      </c>
      <c r="AB58" s="43">
        <v>0</v>
      </c>
      <c r="AC58" s="16" t="s">
        <v>27</v>
      </c>
      <c r="AD58" s="16"/>
      <c r="AE58" s="16"/>
      <c r="AF58" s="195"/>
      <c r="AG58" s="5"/>
      <c r="AH58" s="5"/>
    </row>
    <row r="59" spans="1:34">
      <c r="A59" s="195"/>
      <c r="B59" s="20" t="s">
        <v>5</v>
      </c>
      <c r="C59" s="20"/>
      <c r="D59" s="20" t="s">
        <v>8</v>
      </c>
      <c r="E59" s="44">
        <v>77471.609926773905</v>
      </c>
      <c r="F59" s="45">
        <v>0</v>
      </c>
      <c r="G59" s="45">
        <v>72746.190735655633</v>
      </c>
      <c r="H59" s="45">
        <v>0</v>
      </c>
      <c r="I59" s="45">
        <v>3428.7868337582349</v>
      </c>
      <c r="J59" s="45">
        <v>0</v>
      </c>
      <c r="K59" s="45">
        <v>0</v>
      </c>
      <c r="L59" s="45">
        <v>0</v>
      </c>
      <c r="M59" s="45">
        <v>0</v>
      </c>
      <c r="N59" s="45">
        <v>0</v>
      </c>
      <c r="O59" s="45">
        <v>0</v>
      </c>
      <c r="P59" s="45">
        <v>0</v>
      </c>
      <c r="Q59" s="45">
        <v>0</v>
      </c>
      <c r="R59" s="45">
        <v>0</v>
      </c>
      <c r="S59" s="45">
        <v>0</v>
      </c>
      <c r="T59" s="45">
        <v>0</v>
      </c>
      <c r="U59" s="45">
        <v>1296.632357360033</v>
      </c>
      <c r="V59" s="45">
        <v>0</v>
      </c>
      <c r="W59" s="45">
        <v>0</v>
      </c>
      <c r="X59" s="45">
        <v>0</v>
      </c>
      <c r="Y59" s="45">
        <v>0</v>
      </c>
      <c r="Z59" s="45">
        <v>0</v>
      </c>
      <c r="AA59" s="45">
        <v>0</v>
      </c>
      <c r="AB59" s="46">
        <v>0</v>
      </c>
      <c r="AC59" s="20" t="s">
        <v>5</v>
      </c>
      <c r="AD59" s="20"/>
      <c r="AE59" s="20" t="s">
        <v>8</v>
      </c>
      <c r="AF59" s="195"/>
    </row>
    <row r="60" spans="1:34">
      <c r="A60" s="195"/>
      <c r="B60" s="20" t="s">
        <v>5</v>
      </c>
      <c r="C60" s="20"/>
      <c r="D60" s="20" t="s">
        <v>9</v>
      </c>
      <c r="E60" s="44">
        <v>0</v>
      </c>
      <c r="F60" s="45">
        <v>0</v>
      </c>
      <c r="G60" s="45">
        <v>0</v>
      </c>
      <c r="H60" s="45">
        <v>0</v>
      </c>
      <c r="I60" s="45">
        <v>0</v>
      </c>
      <c r="J60" s="45">
        <v>0</v>
      </c>
      <c r="K60" s="45">
        <v>0</v>
      </c>
      <c r="L60" s="45">
        <v>0</v>
      </c>
      <c r="M60" s="45">
        <v>0</v>
      </c>
      <c r="N60" s="45">
        <v>0</v>
      </c>
      <c r="O60" s="45">
        <v>0</v>
      </c>
      <c r="P60" s="45">
        <v>0</v>
      </c>
      <c r="Q60" s="45">
        <v>0</v>
      </c>
      <c r="R60" s="45">
        <v>0</v>
      </c>
      <c r="S60" s="45">
        <v>0</v>
      </c>
      <c r="T60" s="45">
        <v>0</v>
      </c>
      <c r="U60" s="45">
        <v>0</v>
      </c>
      <c r="V60" s="45">
        <v>0</v>
      </c>
      <c r="W60" s="45">
        <v>0</v>
      </c>
      <c r="X60" s="45">
        <v>0</v>
      </c>
      <c r="Y60" s="45">
        <v>0</v>
      </c>
      <c r="Z60" s="45">
        <v>0</v>
      </c>
      <c r="AA60" s="45">
        <v>0</v>
      </c>
      <c r="AB60" s="46">
        <v>0</v>
      </c>
      <c r="AC60" s="20" t="s">
        <v>5</v>
      </c>
      <c r="AD60" s="20"/>
      <c r="AE60" s="20" t="s">
        <v>9</v>
      </c>
      <c r="AF60" s="195"/>
    </row>
    <row r="61" spans="1:34">
      <c r="A61" s="195"/>
      <c r="B61" s="119" t="s">
        <v>5</v>
      </c>
      <c r="C61" s="119" t="s">
        <v>28</v>
      </c>
      <c r="D61" s="119"/>
      <c r="E61" s="120">
        <v>0</v>
      </c>
      <c r="F61" s="150">
        <v>0</v>
      </c>
      <c r="G61" s="150">
        <v>0</v>
      </c>
      <c r="H61" s="150">
        <v>0</v>
      </c>
      <c r="I61" s="150">
        <v>0</v>
      </c>
      <c r="J61" s="150">
        <v>0</v>
      </c>
      <c r="K61" s="150">
        <v>0</v>
      </c>
      <c r="L61" s="150">
        <v>0</v>
      </c>
      <c r="M61" s="150">
        <v>0</v>
      </c>
      <c r="N61" s="150">
        <v>0</v>
      </c>
      <c r="O61" s="150">
        <v>0</v>
      </c>
      <c r="P61" s="150">
        <v>0</v>
      </c>
      <c r="Q61" s="150">
        <v>0</v>
      </c>
      <c r="R61" s="150">
        <v>0</v>
      </c>
      <c r="S61" s="150">
        <v>0</v>
      </c>
      <c r="T61" s="150">
        <v>0</v>
      </c>
      <c r="U61" s="150">
        <v>0</v>
      </c>
      <c r="V61" s="150">
        <v>0</v>
      </c>
      <c r="W61" s="150">
        <v>0</v>
      </c>
      <c r="X61" s="150">
        <v>0</v>
      </c>
      <c r="Y61" s="150">
        <v>0</v>
      </c>
      <c r="Z61" s="150">
        <v>0</v>
      </c>
      <c r="AA61" s="150">
        <v>0</v>
      </c>
      <c r="AB61" s="124">
        <v>0</v>
      </c>
      <c r="AC61" s="119" t="s">
        <v>5</v>
      </c>
      <c r="AD61" s="119" t="s">
        <v>28</v>
      </c>
      <c r="AE61" s="119"/>
      <c r="AF61" s="195"/>
    </row>
    <row r="62" spans="1:34">
      <c r="A62" s="195"/>
      <c r="B62" s="20" t="s">
        <v>5</v>
      </c>
      <c r="C62" s="20"/>
      <c r="D62" s="20" t="s">
        <v>8</v>
      </c>
      <c r="E62" s="21">
        <v>0</v>
      </c>
      <c r="F62" s="82">
        <v>0</v>
      </c>
      <c r="G62" s="82">
        <v>0</v>
      </c>
      <c r="H62" s="82">
        <v>0</v>
      </c>
      <c r="I62" s="82">
        <v>0</v>
      </c>
      <c r="J62" s="82">
        <v>0</v>
      </c>
      <c r="K62" s="82">
        <v>0</v>
      </c>
      <c r="L62" s="82">
        <v>0</v>
      </c>
      <c r="M62" s="82">
        <v>0</v>
      </c>
      <c r="N62" s="82">
        <v>0</v>
      </c>
      <c r="O62" s="82">
        <v>0</v>
      </c>
      <c r="P62" s="82">
        <v>0</v>
      </c>
      <c r="Q62" s="82">
        <v>0</v>
      </c>
      <c r="R62" s="82">
        <v>0</v>
      </c>
      <c r="S62" s="82">
        <v>0</v>
      </c>
      <c r="T62" s="82">
        <v>0</v>
      </c>
      <c r="U62" s="82">
        <v>0</v>
      </c>
      <c r="V62" s="82">
        <v>0</v>
      </c>
      <c r="W62" s="82">
        <v>0</v>
      </c>
      <c r="X62" s="82">
        <v>0</v>
      </c>
      <c r="Y62" s="82">
        <v>0</v>
      </c>
      <c r="Z62" s="82">
        <v>0</v>
      </c>
      <c r="AA62" s="82">
        <v>0</v>
      </c>
      <c r="AB62" s="118">
        <v>0</v>
      </c>
      <c r="AC62" s="20" t="s">
        <v>5</v>
      </c>
      <c r="AD62" s="20"/>
      <c r="AE62" s="20" t="s">
        <v>8</v>
      </c>
      <c r="AF62" s="195"/>
    </row>
    <row r="63" spans="1:34">
      <c r="A63" s="195"/>
      <c r="B63" s="20" t="s">
        <v>5</v>
      </c>
      <c r="C63" s="20"/>
      <c r="D63" s="20" t="s">
        <v>9</v>
      </c>
      <c r="E63" s="21">
        <v>0</v>
      </c>
      <c r="F63" s="82">
        <v>0</v>
      </c>
      <c r="G63" s="82">
        <v>0</v>
      </c>
      <c r="H63" s="82">
        <v>0</v>
      </c>
      <c r="I63" s="82">
        <v>0</v>
      </c>
      <c r="J63" s="82">
        <v>0</v>
      </c>
      <c r="K63" s="82">
        <v>0</v>
      </c>
      <c r="L63" s="82">
        <v>0</v>
      </c>
      <c r="M63" s="82">
        <v>0</v>
      </c>
      <c r="N63" s="82">
        <v>0</v>
      </c>
      <c r="O63" s="82">
        <v>0</v>
      </c>
      <c r="P63" s="82">
        <v>0</v>
      </c>
      <c r="Q63" s="82">
        <v>0</v>
      </c>
      <c r="R63" s="82">
        <v>0</v>
      </c>
      <c r="S63" s="82">
        <v>0</v>
      </c>
      <c r="T63" s="82">
        <v>0</v>
      </c>
      <c r="U63" s="82">
        <v>0</v>
      </c>
      <c r="V63" s="82">
        <v>0</v>
      </c>
      <c r="W63" s="82">
        <v>0</v>
      </c>
      <c r="X63" s="82">
        <v>0</v>
      </c>
      <c r="Y63" s="82">
        <v>0</v>
      </c>
      <c r="Z63" s="82">
        <v>0</v>
      </c>
      <c r="AA63" s="82">
        <v>0</v>
      </c>
      <c r="AB63" s="118">
        <v>0</v>
      </c>
      <c r="AC63" s="20" t="s">
        <v>5</v>
      </c>
      <c r="AD63" s="20"/>
      <c r="AE63" s="20" t="s">
        <v>9</v>
      </c>
      <c r="AF63" s="195"/>
    </row>
    <row r="64" spans="1:34">
      <c r="A64" s="195"/>
      <c r="B64" s="119" t="s">
        <v>5</v>
      </c>
      <c r="C64" s="119" t="s">
        <v>29</v>
      </c>
      <c r="D64" s="119"/>
      <c r="E64" s="120">
        <v>34372.931735346639</v>
      </c>
      <c r="F64" s="150">
        <v>0</v>
      </c>
      <c r="G64" s="150">
        <v>33076.299377986608</v>
      </c>
      <c r="H64" s="150">
        <v>0</v>
      </c>
      <c r="I64" s="150">
        <v>0</v>
      </c>
      <c r="J64" s="150">
        <v>0</v>
      </c>
      <c r="K64" s="150">
        <v>0</v>
      </c>
      <c r="L64" s="150">
        <v>0</v>
      </c>
      <c r="M64" s="150">
        <v>0</v>
      </c>
      <c r="N64" s="150">
        <v>0</v>
      </c>
      <c r="O64" s="150">
        <v>0</v>
      </c>
      <c r="P64" s="150">
        <v>0</v>
      </c>
      <c r="Q64" s="150">
        <v>0</v>
      </c>
      <c r="R64" s="150">
        <v>0</v>
      </c>
      <c r="S64" s="150">
        <v>0</v>
      </c>
      <c r="T64" s="150">
        <v>0</v>
      </c>
      <c r="U64" s="150">
        <v>1296.632357360033</v>
      </c>
      <c r="V64" s="150">
        <v>0</v>
      </c>
      <c r="W64" s="150">
        <v>0</v>
      </c>
      <c r="X64" s="150">
        <v>0</v>
      </c>
      <c r="Y64" s="150">
        <v>0</v>
      </c>
      <c r="Z64" s="150">
        <v>0</v>
      </c>
      <c r="AA64" s="150">
        <v>0</v>
      </c>
      <c r="AB64" s="124">
        <v>0</v>
      </c>
      <c r="AC64" s="119" t="s">
        <v>5</v>
      </c>
      <c r="AD64" s="119" t="s">
        <v>29</v>
      </c>
      <c r="AE64" s="119"/>
      <c r="AF64" s="195"/>
    </row>
    <row r="65" spans="1:34">
      <c r="A65" s="195"/>
      <c r="B65" s="20" t="s">
        <v>5</v>
      </c>
      <c r="C65" s="20"/>
      <c r="D65" s="20" t="s">
        <v>8</v>
      </c>
      <c r="E65" s="21">
        <v>34372.931735346639</v>
      </c>
      <c r="F65" s="82">
        <v>0</v>
      </c>
      <c r="G65" s="82">
        <v>33076.299377986608</v>
      </c>
      <c r="H65" s="82">
        <v>0</v>
      </c>
      <c r="I65" s="82">
        <v>0</v>
      </c>
      <c r="J65" s="82">
        <v>0</v>
      </c>
      <c r="K65" s="82">
        <v>0</v>
      </c>
      <c r="L65" s="82">
        <v>0</v>
      </c>
      <c r="M65" s="82">
        <v>0</v>
      </c>
      <c r="N65" s="82">
        <v>0</v>
      </c>
      <c r="O65" s="82">
        <v>0</v>
      </c>
      <c r="P65" s="82">
        <v>0</v>
      </c>
      <c r="Q65" s="82">
        <v>0</v>
      </c>
      <c r="R65" s="82">
        <v>0</v>
      </c>
      <c r="S65" s="82">
        <v>0</v>
      </c>
      <c r="T65" s="82">
        <v>0</v>
      </c>
      <c r="U65" s="82">
        <v>1296.632357360033</v>
      </c>
      <c r="V65" s="82">
        <v>0</v>
      </c>
      <c r="W65" s="82">
        <v>0</v>
      </c>
      <c r="X65" s="82">
        <v>0</v>
      </c>
      <c r="Y65" s="82">
        <v>0</v>
      </c>
      <c r="Z65" s="82">
        <v>0</v>
      </c>
      <c r="AA65" s="82">
        <v>0</v>
      </c>
      <c r="AB65" s="118">
        <v>0</v>
      </c>
      <c r="AC65" s="20" t="s">
        <v>5</v>
      </c>
      <c r="AD65" s="20"/>
      <c r="AE65" s="20" t="s">
        <v>8</v>
      </c>
      <c r="AF65" s="195"/>
    </row>
    <row r="66" spans="1:34">
      <c r="A66" s="195"/>
      <c r="B66" s="20" t="s">
        <v>5</v>
      </c>
      <c r="C66" s="20"/>
      <c r="D66" s="20" t="s">
        <v>9</v>
      </c>
      <c r="E66" s="21">
        <v>0</v>
      </c>
      <c r="F66" s="82">
        <v>0</v>
      </c>
      <c r="G66" s="82">
        <v>0</v>
      </c>
      <c r="H66" s="82">
        <v>0</v>
      </c>
      <c r="I66" s="82">
        <v>0</v>
      </c>
      <c r="J66" s="82">
        <v>0</v>
      </c>
      <c r="K66" s="82">
        <v>0</v>
      </c>
      <c r="L66" s="82">
        <v>0</v>
      </c>
      <c r="M66" s="82">
        <v>0</v>
      </c>
      <c r="N66" s="82">
        <v>0</v>
      </c>
      <c r="O66" s="82">
        <v>0</v>
      </c>
      <c r="P66" s="82">
        <v>0</v>
      </c>
      <c r="Q66" s="82">
        <v>0</v>
      </c>
      <c r="R66" s="82">
        <v>0</v>
      </c>
      <c r="S66" s="82">
        <v>0</v>
      </c>
      <c r="T66" s="82">
        <v>0</v>
      </c>
      <c r="U66" s="82">
        <v>0</v>
      </c>
      <c r="V66" s="82">
        <v>0</v>
      </c>
      <c r="W66" s="82">
        <v>0</v>
      </c>
      <c r="X66" s="82">
        <v>0</v>
      </c>
      <c r="Y66" s="82">
        <v>0</v>
      </c>
      <c r="Z66" s="82">
        <v>0</v>
      </c>
      <c r="AA66" s="82">
        <v>0</v>
      </c>
      <c r="AB66" s="118">
        <v>0</v>
      </c>
      <c r="AC66" s="20" t="s">
        <v>5</v>
      </c>
      <c r="AD66" s="20"/>
      <c r="AE66" s="20" t="s">
        <v>9</v>
      </c>
      <c r="AF66" s="195"/>
    </row>
    <row r="67" spans="1:34">
      <c r="A67" s="195"/>
      <c r="B67" s="119" t="s">
        <v>5</v>
      </c>
      <c r="C67" s="119" t="s">
        <v>30</v>
      </c>
      <c r="D67" s="119"/>
      <c r="E67" s="120">
        <v>0</v>
      </c>
      <c r="F67" s="150">
        <v>0</v>
      </c>
      <c r="G67" s="150">
        <v>0</v>
      </c>
      <c r="H67" s="150">
        <v>0</v>
      </c>
      <c r="I67" s="150">
        <v>0</v>
      </c>
      <c r="J67" s="150">
        <v>0</v>
      </c>
      <c r="K67" s="150">
        <v>0</v>
      </c>
      <c r="L67" s="150">
        <v>0</v>
      </c>
      <c r="M67" s="150">
        <v>0</v>
      </c>
      <c r="N67" s="150">
        <v>0</v>
      </c>
      <c r="O67" s="150">
        <v>0</v>
      </c>
      <c r="P67" s="150">
        <v>0</v>
      </c>
      <c r="Q67" s="150">
        <v>0</v>
      </c>
      <c r="R67" s="150">
        <v>0</v>
      </c>
      <c r="S67" s="150">
        <v>0</v>
      </c>
      <c r="T67" s="150">
        <v>0</v>
      </c>
      <c r="U67" s="150">
        <v>0</v>
      </c>
      <c r="V67" s="150">
        <v>0</v>
      </c>
      <c r="W67" s="150">
        <v>0</v>
      </c>
      <c r="X67" s="150">
        <v>0</v>
      </c>
      <c r="Y67" s="150">
        <v>0</v>
      </c>
      <c r="Z67" s="150">
        <v>0</v>
      </c>
      <c r="AA67" s="150">
        <v>0</v>
      </c>
      <c r="AB67" s="124">
        <v>0</v>
      </c>
      <c r="AC67" s="119" t="s">
        <v>5</v>
      </c>
      <c r="AD67" s="119" t="s">
        <v>30</v>
      </c>
      <c r="AE67" s="119"/>
      <c r="AF67" s="195"/>
    </row>
    <row r="68" spans="1:34">
      <c r="A68" s="195"/>
      <c r="B68" s="20" t="s">
        <v>5</v>
      </c>
      <c r="C68" s="20"/>
      <c r="D68" s="20" t="s">
        <v>8</v>
      </c>
      <c r="E68" s="21">
        <v>0</v>
      </c>
      <c r="F68" s="82">
        <v>0</v>
      </c>
      <c r="G68" s="82">
        <v>0</v>
      </c>
      <c r="H68" s="82">
        <v>0</v>
      </c>
      <c r="I68" s="82">
        <v>0</v>
      </c>
      <c r="J68" s="82">
        <v>0</v>
      </c>
      <c r="K68" s="82">
        <v>0</v>
      </c>
      <c r="L68" s="82">
        <v>0</v>
      </c>
      <c r="M68" s="82">
        <v>0</v>
      </c>
      <c r="N68" s="82">
        <v>0</v>
      </c>
      <c r="O68" s="82">
        <v>0</v>
      </c>
      <c r="P68" s="82">
        <v>0</v>
      </c>
      <c r="Q68" s="82">
        <v>0</v>
      </c>
      <c r="R68" s="82">
        <v>0</v>
      </c>
      <c r="S68" s="82">
        <v>0</v>
      </c>
      <c r="T68" s="82">
        <v>0</v>
      </c>
      <c r="U68" s="82">
        <v>0</v>
      </c>
      <c r="V68" s="82">
        <v>0</v>
      </c>
      <c r="W68" s="82">
        <v>0</v>
      </c>
      <c r="X68" s="82">
        <v>0</v>
      </c>
      <c r="Y68" s="82">
        <v>0</v>
      </c>
      <c r="Z68" s="82">
        <v>0</v>
      </c>
      <c r="AA68" s="82">
        <v>0</v>
      </c>
      <c r="AB68" s="118">
        <v>0</v>
      </c>
      <c r="AC68" s="20" t="s">
        <v>5</v>
      </c>
      <c r="AD68" s="20"/>
      <c r="AE68" s="20" t="s">
        <v>8</v>
      </c>
      <c r="AF68" s="195"/>
    </row>
    <row r="69" spans="1:34">
      <c r="A69" s="195"/>
      <c r="B69" s="20" t="s">
        <v>5</v>
      </c>
      <c r="C69" s="20"/>
      <c r="D69" s="20" t="s">
        <v>9</v>
      </c>
      <c r="E69" s="21">
        <v>0</v>
      </c>
      <c r="F69" s="82">
        <v>0</v>
      </c>
      <c r="G69" s="82">
        <v>0</v>
      </c>
      <c r="H69" s="82">
        <v>0</v>
      </c>
      <c r="I69" s="82">
        <v>0</v>
      </c>
      <c r="J69" s="82">
        <v>0</v>
      </c>
      <c r="K69" s="82">
        <v>0</v>
      </c>
      <c r="L69" s="82">
        <v>0</v>
      </c>
      <c r="M69" s="82">
        <v>0</v>
      </c>
      <c r="N69" s="82">
        <v>0</v>
      </c>
      <c r="O69" s="82">
        <v>0</v>
      </c>
      <c r="P69" s="82">
        <v>0</v>
      </c>
      <c r="Q69" s="82">
        <v>0</v>
      </c>
      <c r="R69" s="82">
        <v>0</v>
      </c>
      <c r="S69" s="82">
        <v>0</v>
      </c>
      <c r="T69" s="82">
        <v>0</v>
      </c>
      <c r="U69" s="82">
        <v>0</v>
      </c>
      <c r="V69" s="82">
        <v>0</v>
      </c>
      <c r="W69" s="82">
        <v>0</v>
      </c>
      <c r="X69" s="82">
        <v>0</v>
      </c>
      <c r="Y69" s="82">
        <v>0</v>
      </c>
      <c r="Z69" s="82">
        <v>0</v>
      </c>
      <c r="AA69" s="82">
        <v>0</v>
      </c>
      <c r="AB69" s="118">
        <v>0</v>
      </c>
      <c r="AC69" s="20" t="s">
        <v>5</v>
      </c>
      <c r="AD69" s="20"/>
      <c r="AE69" s="20" t="s">
        <v>9</v>
      </c>
      <c r="AF69" s="195"/>
    </row>
    <row r="70" spans="1:34">
      <c r="A70" s="195"/>
      <c r="B70" s="119"/>
      <c r="C70" s="119" t="s">
        <v>32</v>
      </c>
      <c r="D70" s="119"/>
      <c r="E70" s="120">
        <v>43098.678191427258</v>
      </c>
      <c r="F70" s="150">
        <v>0</v>
      </c>
      <c r="G70" s="150">
        <v>39669.891357669017</v>
      </c>
      <c r="H70" s="150">
        <v>0</v>
      </c>
      <c r="I70" s="150">
        <v>3428.7868337582349</v>
      </c>
      <c r="J70" s="150">
        <v>0</v>
      </c>
      <c r="K70" s="150">
        <v>0</v>
      </c>
      <c r="L70" s="150">
        <v>0</v>
      </c>
      <c r="M70" s="150">
        <v>0</v>
      </c>
      <c r="N70" s="150">
        <v>0</v>
      </c>
      <c r="O70" s="150">
        <v>0</v>
      </c>
      <c r="P70" s="150">
        <v>0</v>
      </c>
      <c r="Q70" s="150">
        <v>0</v>
      </c>
      <c r="R70" s="150">
        <v>0</v>
      </c>
      <c r="S70" s="150">
        <v>0</v>
      </c>
      <c r="T70" s="150">
        <v>0</v>
      </c>
      <c r="U70" s="150">
        <v>0</v>
      </c>
      <c r="V70" s="150">
        <v>0</v>
      </c>
      <c r="W70" s="150">
        <v>0</v>
      </c>
      <c r="X70" s="150">
        <v>0</v>
      </c>
      <c r="Y70" s="150">
        <v>0</v>
      </c>
      <c r="Z70" s="150">
        <v>0</v>
      </c>
      <c r="AA70" s="150">
        <v>0</v>
      </c>
      <c r="AB70" s="124">
        <v>0</v>
      </c>
      <c r="AC70" s="119"/>
      <c r="AD70" s="119" t="s">
        <v>32</v>
      </c>
      <c r="AE70" s="119"/>
      <c r="AF70" s="195"/>
    </row>
    <row r="71" spans="1:34">
      <c r="A71" s="195"/>
      <c r="B71" s="20"/>
      <c r="C71" s="20"/>
      <c r="D71" s="20" t="s">
        <v>8</v>
      </c>
      <c r="E71" s="21">
        <v>43098.678191427258</v>
      </c>
      <c r="F71" s="82">
        <v>0</v>
      </c>
      <c r="G71" s="82">
        <v>39669.891357669017</v>
      </c>
      <c r="H71" s="82">
        <v>0</v>
      </c>
      <c r="I71" s="82">
        <v>3428.7868337582349</v>
      </c>
      <c r="J71" s="82">
        <v>0</v>
      </c>
      <c r="K71" s="82">
        <v>0</v>
      </c>
      <c r="L71" s="82">
        <v>0</v>
      </c>
      <c r="M71" s="82">
        <v>0</v>
      </c>
      <c r="N71" s="82">
        <v>0</v>
      </c>
      <c r="O71" s="82">
        <v>0</v>
      </c>
      <c r="P71" s="82">
        <v>0</v>
      </c>
      <c r="Q71" s="82">
        <v>0</v>
      </c>
      <c r="R71" s="82">
        <v>0</v>
      </c>
      <c r="S71" s="82">
        <v>0</v>
      </c>
      <c r="T71" s="82">
        <v>0</v>
      </c>
      <c r="U71" s="82">
        <v>0</v>
      </c>
      <c r="V71" s="82">
        <v>0</v>
      </c>
      <c r="W71" s="82">
        <v>0</v>
      </c>
      <c r="X71" s="82">
        <v>0</v>
      </c>
      <c r="Y71" s="82">
        <v>0</v>
      </c>
      <c r="Z71" s="82">
        <v>0</v>
      </c>
      <c r="AA71" s="82">
        <v>0</v>
      </c>
      <c r="AB71" s="118">
        <v>0</v>
      </c>
      <c r="AC71" s="20"/>
      <c r="AD71" s="20"/>
      <c r="AE71" s="20" t="s">
        <v>8</v>
      </c>
      <c r="AF71" s="195"/>
    </row>
    <row r="72" spans="1:34">
      <c r="A72" s="195"/>
      <c r="B72" s="20"/>
      <c r="C72" s="20"/>
      <c r="D72" s="20" t="s">
        <v>9</v>
      </c>
      <c r="E72" s="21">
        <v>0</v>
      </c>
      <c r="F72" s="82">
        <v>0</v>
      </c>
      <c r="G72" s="82">
        <v>0</v>
      </c>
      <c r="H72" s="82">
        <v>0</v>
      </c>
      <c r="I72" s="82">
        <v>0</v>
      </c>
      <c r="J72" s="82">
        <v>0</v>
      </c>
      <c r="K72" s="82">
        <v>0</v>
      </c>
      <c r="L72" s="82">
        <v>0</v>
      </c>
      <c r="M72" s="82">
        <v>0</v>
      </c>
      <c r="N72" s="82">
        <v>0</v>
      </c>
      <c r="O72" s="82">
        <v>0</v>
      </c>
      <c r="P72" s="82">
        <v>0</v>
      </c>
      <c r="Q72" s="82">
        <v>0</v>
      </c>
      <c r="R72" s="82">
        <v>0</v>
      </c>
      <c r="S72" s="82">
        <v>0</v>
      </c>
      <c r="T72" s="82">
        <v>0</v>
      </c>
      <c r="U72" s="82">
        <v>0</v>
      </c>
      <c r="V72" s="82">
        <v>0</v>
      </c>
      <c r="W72" s="82">
        <v>0</v>
      </c>
      <c r="X72" s="82">
        <v>0</v>
      </c>
      <c r="Y72" s="82">
        <v>0</v>
      </c>
      <c r="Z72" s="82">
        <v>0</v>
      </c>
      <c r="AA72" s="82">
        <v>0</v>
      </c>
      <c r="AB72" s="118">
        <v>0</v>
      </c>
      <c r="AC72" s="20"/>
      <c r="AD72" s="20"/>
      <c r="AE72" s="20" t="s">
        <v>9</v>
      </c>
      <c r="AF72" s="195"/>
    </row>
    <row r="73" spans="1:34">
      <c r="A73" s="195"/>
      <c r="B73" s="119"/>
      <c r="C73" s="119" t="s">
        <v>31</v>
      </c>
      <c r="D73" s="119"/>
      <c r="E73" s="120">
        <v>0</v>
      </c>
      <c r="F73" s="150">
        <v>0</v>
      </c>
      <c r="G73" s="150">
        <v>0</v>
      </c>
      <c r="H73" s="150">
        <v>0</v>
      </c>
      <c r="I73" s="150">
        <v>0</v>
      </c>
      <c r="J73" s="150">
        <v>0</v>
      </c>
      <c r="K73" s="150">
        <v>0</v>
      </c>
      <c r="L73" s="150">
        <v>0</v>
      </c>
      <c r="M73" s="150">
        <v>0</v>
      </c>
      <c r="N73" s="150">
        <v>0</v>
      </c>
      <c r="O73" s="150">
        <v>0</v>
      </c>
      <c r="P73" s="150">
        <v>0</v>
      </c>
      <c r="Q73" s="150">
        <v>0</v>
      </c>
      <c r="R73" s="150">
        <v>0</v>
      </c>
      <c r="S73" s="150">
        <v>0</v>
      </c>
      <c r="T73" s="150">
        <v>0</v>
      </c>
      <c r="U73" s="150">
        <v>0</v>
      </c>
      <c r="V73" s="150">
        <v>0</v>
      </c>
      <c r="W73" s="150">
        <v>0</v>
      </c>
      <c r="X73" s="150">
        <v>0</v>
      </c>
      <c r="Y73" s="150">
        <v>0</v>
      </c>
      <c r="Z73" s="150">
        <v>0</v>
      </c>
      <c r="AA73" s="150">
        <v>0</v>
      </c>
      <c r="AB73" s="124">
        <v>0</v>
      </c>
      <c r="AC73" s="119"/>
      <c r="AD73" s="119" t="s">
        <v>31</v>
      </c>
      <c r="AE73" s="119"/>
      <c r="AF73" s="195"/>
    </row>
    <row r="74" spans="1:34">
      <c r="A74" s="195"/>
      <c r="B74" s="20"/>
      <c r="C74" s="20"/>
      <c r="D74" s="20" t="s">
        <v>9</v>
      </c>
      <c r="E74" s="21">
        <v>0</v>
      </c>
      <c r="F74" s="82">
        <v>0</v>
      </c>
      <c r="G74" s="82">
        <v>0</v>
      </c>
      <c r="H74" s="82">
        <v>0</v>
      </c>
      <c r="I74" s="82">
        <v>0</v>
      </c>
      <c r="J74" s="82">
        <v>0</v>
      </c>
      <c r="K74" s="82">
        <v>0</v>
      </c>
      <c r="L74" s="82">
        <v>0</v>
      </c>
      <c r="M74" s="82">
        <v>0</v>
      </c>
      <c r="N74" s="82">
        <v>0</v>
      </c>
      <c r="O74" s="82">
        <v>0</v>
      </c>
      <c r="P74" s="82">
        <v>0</v>
      </c>
      <c r="Q74" s="82">
        <v>0</v>
      </c>
      <c r="R74" s="82">
        <v>0</v>
      </c>
      <c r="S74" s="82">
        <v>0</v>
      </c>
      <c r="T74" s="82">
        <v>0</v>
      </c>
      <c r="U74" s="82">
        <v>0</v>
      </c>
      <c r="V74" s="82">
        <v>0</v>
      </c>
      <c r="W74" s="82">
        <v>0</v>
      </c>
      <c r="X74" s="82">
        <v>0</v>
      </c>
      <c r="Y74" s="82">
        <v>0</v>
      </c>
      <c r="Z74" s="82">
        <v>0</v>
      </c>
      <c r="AA74" s="82">
        <v>0</v>
      </c>
      <c r="AB74" s="118">
        <v>0</v>
      </c>
      <c r="AC74" s="20"/>
      <c r="AD74" s="20"/>
      <c r="AE74" s="20" t="s">
        <v>9</v>
      </c>
      <c r="AF74" s="195"/>
    </row>
    <row r="75" spans="1:34">
      <c r="A75" s="195"/>
      <c r="B75" s="119"/>
      <c r="C75" s="119" t="s">
        <v>33</v>
      </c>
      <c r="D75" s="119"/>
      <c r="E75" s="120">
        <v>0</v>
      </c>
      <c r="F75" s="150">
        <v>0</v>
      </c>
      <c r="G75" s="150">
        <v>0</v>
      </c>
      <c r="H75" s="150">
        <v>0</v>
      </c>
      <c r="I75" s="150">
        <v>0</v>
      </c>
      <c r="J75" s="150">
        <v>0</v>
      </c>
      <c r="K75" s="150">
        <v>0</v>
      </c>
      <c r="L75" s="150">
        <v>0</v>
      </c>
      <c r="M75" s="150">
        <v>0</v>
      </c>
      <c r="N75" s="150">
        <v>0</v>
      </c>
      <c r="O75" s="150">
        <v>0</v>
      </c>
      <c r="P75" s="150">
        <v>0</v>
      </c>
      <c r="Q75" s="150">
        <v>0</v>
      </c>
      <c r="R75" s="150">
        <v>0</v>
      </c>
      <c r="S75" s="150">
        <v>0</v>
      </c>
      <c r="T75" s="150">
        <v>0</v>
      </c>
      <c r="U75" s="150">
        <v>0</v>
      </c>
      <c r="V75" s="150">
        <v>0</v>
      </c>
      <c r="W75" s="150">
        <v>0</v>
      </c>
      <c r="X75" s="150">
        <v>0</v>
      </c>
      <c r="Y75" s="150">
        <v>0</v>
      </c>
      <c r="Z75" s="150">
        <v>0</v>
      </c>
      <c r="AA75" s="150">
        <v>0</v>
      </c>
      <c r="AB75" s="124">
        <v>0</v>
      </c>
      <c r="AC75" s="119"/>
      <c r="AD75" s="119" t="s">
        <v>33</v>
      </c>
      <c r="AE75" s="119"/>
      <c r="AF75" s="195"/>
    </row>
    <row r="76" spans="1:34">
      <c r="A76" s="195"/>
      <c r="B76" s="20"/>
      <c r="C76" s="20"/>
      <c r="D76" s="20" t="s">
        <v>8</v>
      </c>
      <c r="E76" s="21">
        <v>0</v>
      </c>
      <c r="F76" s="82">
        <v>0</v>
      </c>
      <c r="G76" s="82">
        <v>0</v>
      </c>
      <c r="H76" s="82">
        <v>0</v>
      </c>
      <c r="I76" s="82">
        <v>0</v>
      </c>
      <c r="J76" s="82">
        <v>0</v>
      </c>
      <c r="K76" s="82">
        <v>0</v>
      </c>
      <c r="L76" s="82">
        <v>0</v>
      </c>
      <c r="M76" s="82">
        <v>0</v>
      </c>
      <c r="N76" s="82">
        <v>0</v>
      </c>
      <c r="O76" s="82">
        <v>0</v>
      </c>
      <c r="P76" s="82">
        <v>0</v>
      </c>
      <c r="Q76" s="82">
        <v>0</v>
      </c>
      <c r="R76" s="82">
        <v>0</v>
      </c>
      <c r="S76" s="82">
        <v>0</v>
      </c>
      <c r="T76" s="82">
        <v>0</v>
      </c>
      <c r="U76" s="82">
        <v>0</v>
      </c>
      <c r="V76" s="82">
        <v>0</v>
      </c>
      <c r="W76" s="82">
        <v>0</v>
      </c>
      <c r="X76" s="82">
        <v>0</v>
      </c>
      <c r="Y76" s="82">
        <v>0</v>
      </c>
      <c r="Z76" s="82">
        <v>0</v>
      </c>
      <c r="AA76" s="82">
        <v>0</v>
      </c>
      <c r="AB76" s="118">
        <v>0</v>
      </c>
      <c r="AC76" s="20"/>
      <c r="AD76" s="20"/>
      <c r="AE76" s="20" t="s">
        <v>8</v>
      </c>
      <c r="AF76" s="195"/>
    </row>
    <row r="77" spans="1:34">
      <c r="A77" s="196" t="s">
        <v>3</v>
      </c>
      <c r="B77" s="28" t="s">
        <v>34</v>
      </c>
      <c r="C77" s="28"/>
      <c r="D77" s="28"/>
      <c r="E77" s="47">
        <v>292191.24364386889</v>
      </c>
      <c r="F77" s="85">
        <v>762.8980490047046</v>
      </c>
      <c r="G77" s="85">
        <v>216534.90852276271</v>
      </c>
      <c r="H77" s="85">
        <v>73083.371737879555</v>
      </c>
      <c r="I77" s="85">
        <v>197.9066068547769</v>
      </c>
      <c r="J77" s="85">
        <v>1165.272840920896</v>
      </c>
      <c r="K77" s="85">
        <v>31.92042046044789</v>
      </c>
      <c r="L77" s="85">
        <v>0</v>
      </c>
      <c r="M77" s="85">
        <v>0</v>
      </c>
      <c r="N77" s="85">
        <v>0</v>
      </c>
      <c r="O77" s="85">
        <v>0</v>
      </c>
      <c r="P77" s="85">
        <v>108.5294295655228</v>
      </c>
      <c r="Q77" s="85">
        <v>0</v>
      </c>
      <c r="R77" s="85">
        <v>63.840840920895779</v>
      </c>
      <c r="S77" s="85">
        <v>0</v>
      </c>
      <c r="T77" s="85">
        <v>0</v>
      </c>
      <c r="U77" s="85">
        <v>127.6816818417916</v>
      </c>
      <c r="V77" s="85">
        <v>0</v>
      </c>
      <c r="W77" s="85">
        <v>114.9135136576124</v>
      </c>
      <c r="X77" s="85">
        <v>0</v>
      </c>
      <c r="Y77" s="85">
        <v>0</v>
      </c>
      <c r="Z77" s="85">
        <v>0</v>
      </c>
      <c r="AA77" s="85">
        <v>0</v>
      </c>
      <c r="AB77" s="125">
        <v>0</v>
      </c>
      <c r="AC77" s="28" t="s">
        <v>34</v>
      </c>
      <c r="AD77" s="28"/>
      <c r="AE77" s="28"/>
      <c r="AF77" s="196" t="s">
        <v>3</v>
      </c>
      <c r="AG77" s="5"/>
      <c r="AH77" s="5"/>
    </row>
    <row r="78" spans="1:34">
      <c r="A78" s="195"/>
      <c r="B78" s="20" t="s">
        <v>5</v>
      </c>
      <c r="C78" s="20"/>
      <c r="D78" s="20" t="s">
        <v>8</v>
      </c>
      <c r="E78" s="21">
        <v>289704.64289000002</v>
      </c>
      <c r="F78" s="82">
        <v>0</v>
      </c>
      <c r="G78" s="82">
        <v>216343.386</v>
      </c>
      <c r="H78" s="82">
        <v>72259.824890000004</v>
      </c>
      <c r="I78" s="82">
        <v>0</v>
      </c>
      <c r="J78" s="82">
        <v>1101.432</v>
      </c>
      <c r="K78" s="82">
        <v>0</v>
      </c>
      <c r="L78" s="82">
        <v>0</v>
      </c>
      <c r="M78" s="82">
        <v>0</v>
      </c>
      <c r="N78" s="82">
        <v>0</v>
      </c>
      <c r="O78" s="82">
        <v>0</v>
      </c>
      <c r="P78" s="82">
        <v>0</v>
      </c>
      <c r="Q78" s="82">
        <v>0</v>
      </c>
      <c r="R78" s="82">
        <v>0</v>
      </c>
      <c r="S78" s="82">
        <v>0</v>
      </c>
      <c r="T78" s="82">
        <v>0</v>
      </c>
      <c r="U78" s="82">
        <v>0</v>
      </c>
      <c r="V78" s="82">
        <v>0</v>
      </c>
      <c r="W78" s="82">
        <v>0</v>
      </c>
      <c r="X78" s="82">
        <v>0</v>
      </c>
      <c r="Y78" s="82">
        <v>0</v>
      </c>
      <c r="Z78" s="82">
        <v>0</v>
      </c>
      <c r="AA78" s="82">
        <v>0</v>
      </c>
      <c r="AB78" s="118">
        <v>0</v>
      </c>
      <c r="AC78" s="20" t="s">
        <v>5</v>
      </c>
      <c r="AD78" s="20"/>
      <c r="AE78" s="20" t="s">
        <v>8</v>
      </c>
      <c r="AF78" s="195"/>
      <c r="AG78" s="5"/>
      <c r="AH78" s="5"/>
    </row>
    <row r="79" spans="1:34">
      <c r="A79" s="195"/>
      <c r="B79" s="20" t="s">
        <v>5</v>
      </c>
      <c r="C79" s="20"/>
      <c r="D79" s="20" t="s">
        <v>9</v>
      </c>
      <c r="E79" s="21">
        <v>2486.6007538688909</v>
      </c>
      <c r="F79" s="82">
        <v>762.8980490047046</v>
      </c>
      <c r="G79" s="82">
        <v>191.52252276268729</v>
      </c>
      <c r="H79" s="82">
        <v>823.54684787955557</v>
      </c>
      <c r="I79" s="82">
        <v>197.9066068547769</v>
      </c>
      <c r="J79" s="82">
        <v>63.840840920895779</v>
      </c>
      <c r="K79" s="82">
        <v>31.92042046044789</v>
      </c>
      <c r="L79" s="82">
        <v>0</v>
      </c>
      <c r="M79" s="82">
        <v>0</v>
      </c>
      <c r="N79" s="82">
        <v>0</v>
      </c>
      <c r="O79" s="82">
        <v>0</v>
      </c>
      <c r="P79" s="82">
        <v>108.5294295655228</v>
      </c>
      <c r="Q79" s="82">
        <v>0</v>
      </c>
      <c r="R79" s="82">
        <v>63.840840920895779</v>
      </c>
      <c r="S79" s="82">
        <v>0</v>
      </c>
      <c r="T79" s="82">
        <v>0</v>
      </c>
      <c r="U79" s="82">
        <v>127.6816818417916</v>
      </c>
      <c r="V79" s="82">
        <v>0</v>
      </c>
      <c r="W79" s="82">
        <v>114.9135136576124</v>
      </c>
      <c r="X79" s="82">
        <v>0</v>
      </c>
      <c r="Y79" s="82">
        <v>0</v>
      </c>
      <c r="Z79" s="82">
        <v>0</v>
      </c>
      <c r="AA79" s="82">
        <v>0</v>
      </c>
      <c r="AB79" s="118">
        <v>0</v>
      </c>
      <c r="AC79" s="20" t="s">
        <v>5</v>
      </c>
      <c r="AD79" s="20"/>
      <c r="AE79" s="20" t="s">
        <v>9</v>
      </c>
      <c r="AF79" s="195"/>
      <c r="AG79" s="5"/>
      <c r="AH79" s="5"/>
    </row>
    <row r="80" spans="1:34">
      <c r="A80" s="195"/>
      <c r="B80" s="16" t="s">
        <v>35</v>
      </c>
      <c r="C80" s="16"/>
      <c r="D80" s="16"/>
      <c r="E80" s="17">
        <v>0</v>
      </c>
      <c r="F80" s="84">
        <v>0</v>
      </c>
      <c r="G80" s="84">
        <v>0</v>
      </c>
      <c r="H80" s="84">
        <v>0</v>
      </c>
      <c r="I80" s="84">
        <v>0</v>
      </c>
      <c r="J80" s="84">
        <v>0</v>
      </c>
      <c r="K80" s="84">
        <v>0</v>
      </c>
      <c r="L80" s="84">
        <v>0</v>
      </c>
      <c r="M80" s="84">
        <v>0</v>
      </c>
      <c r="N80" s="84">
        <v>0</v>
      </c>
      <c r="O80" s="84">
        <v>0</v>
      </c>
      <c r="P80" s="84">
        <v>0</v>
      </c>
      <c r="Q80" s="84">
        <v>0</v>
      </c>
      <c r="R80" s="84">
        <v>0</v>
      </c>
      <c r="S80" s="84">
        <v>0</v>
      </c>
      <c r="T80" s="84">
        <v>0</v>
      </c>
      <c r="U80" s="84">
        <v>0</v>
      </c>
      <c r="V80" s="84">
        <v>0</v>
      </c>
      <c r="W80" s="84">
        <v>0</v>
      </c>
      <c r="X80" s="84">
        <v>0</v>
      </c>
      <c r="Y80" s="84">
        <v>0</v>
      </c>
      <c r="Z80" s="84">
        <v>0</v>
      </c>
      <c r="AA80" s="84">
        <v>0</v>
      </c>
      <c r="AB80" s="117">
        <v>0</v>
      </c>
      <c r="AC80" s="16" t="s">
        <v>35</v>
      </c>
      <c r="AD80" s="16"/>
      <c r="AE80" s="16"/>
      <c r="AF80" s="195"/>
    </row>
    <row r="81" spans="1:32" ht="17.5" thickBot="1">
      <c r="A81" s="197"/>
      <c r="B81" s="126"/>
      <c r="C81" s="126"/>
      <c r="D81" s="126" t="s">
        <v>8</v>
      </c>
      <c r="E81" s="127">
        <v>0</v>
      </c>
      <c r="F81" s="151">
        <v>0</v>
      </c>
      <c r="G81" s="151">
        <v>0</v>
      </c>
      <c r="H81" s="151">
        <v>0</v>
      </c>
      <c r="I81" s="151">
        <v>0</v>
      </c>
      <c r="J81" s="151">
        <v>0</v>
      </c>
      <c r="K81" s="151">
        <v>0</v>
      </c>
      <c r="L81" s="151">
        <v>0</v>
      </c>
      <c r="M81" s="151">
        <v>0</v>
      </c>
      <c r="N81" s="151">
        <v>0</v>
      </c>
      <c r="O81" s="151">
        <v>0</v>
      </c>
      <c r="P81" s="151">
        <v>0</v>
      </c>
      <c r="Q81" s="151">
        <v>0</v>
      </c>
      <c r="R81" s="151">
        <v>0</v>
      </c>
      <c r="S81" s="151">
        <v>0</v>
      </c>
      <c r="T81" s="151">
        <v>0</v>
      </c>
      <c r="U81" s="151">
        <v>0</v>
      </c>
      <c r="V81" s="151">
        <v>0</v>
      </c>
      <c r="W81" s="151">
        <v>0</v>
      </c>
      <c r="X81" s="151">
        <v>0</v>
      </c>
      <c r="Y81" s="151">
        <v>0</v>
      </c>
      <c r="Z81" s="151">
        <v>0</v>
      </c>
      <c r="AA81" s="151">
        <v>0</v>
      </c>
      <c r="AB81" s="129">
        <v>0</v>
      </c>
      <c r="AC81" s="126"/>
      <c r="AD81" s="126"/>
      <c r="AE81" s="126" t="s">
        <v>8</v>
      </c>
      <c r="AF81" s="197"/>
    </row>
    <row r="83" spans="1:32">
      <c r="A83" s="37" t="s">
        <v>74</v>
      </c>
    </row>
    <row r="84" spans="1:32">
      <c r="A84" s="37" t="s">
        <v>73</v>
      </c>
    </row>
    <row r="85" spans="1:32">
      <c r="A85" s="37" t="s">
        <v>44</v>
      </c>
    </row>
    <row r="86" spans="1:32">
      <c r="A86" s="37" t="s">
        <v>65</v>
      </c>
    </row>
    <row r="87" spans="1:32">
      <c r="A87" s="37" t="s">
        <v>66</v>
      </c>
    </row>
    <row r="88" spans="1:32">
      <c r="A88" s="37" t="s">
        <v>67</v>
      </c>
    </row>
    <row r="89" spans="1:32">
      <c r="A89" s="37" t="s">
        <v>68</v>
      </c>
    </row>
    <row r="90" spans="1:32">
      <c r="A90" s="37" t="s">
        <v>274</v>
      </c>
    </row>
    <row r="91" spans="1:32">
      <c r="A91" s="185"/>
    </row>
  </sheetData>
  <mergeCells count="6">
    <mergeCell ref="A20:A76"/>
    <mergeCell ref="AF20:AF76"/>
    <mergeCell ref="A77:A81"/>
    <mergeCell ref="AF77:AF81"/>
    <mergeCell ref="A5:D6"/>
    <mergeCell ref="AC5:AF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7" max="25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I91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" style="3" bestFit="1" customWidth="1"/>
    <col min="4" max="4" width="9" style="3"/>
    <col min="5" max="5" width="13.58203125" style="3" bestFit="1" customWidth="1"/>
    <col min="6" max="28" width="13.58203125" style="3" customWidth="1"/>
    <col min="29" max="29" width="11.58203125" style="3" customWidth="1"/>
    <col min="30" max="30" width="9" style="3"/>
    <col min="31" max="31" width="19.25" style="3" bestFit="1" customWidth="1"/>
    <col min="32" max="32" width="9" style="3"/>
    <col min="33" max="33" width="4.08203125" style="3" customWidth="1"/>
    <col min="34" max="34" width="11.5" style="3" bestFit="1" customWidth="1"/>
    <col min="35" max="35" width="12.58203125" style="3" bestFit="1" customWidth="1"/>
    <col min="36" max="16384" width="9" style="3"/>
  </cols>
  <sheetData>
    <row r="1" spans="1:33" ht="21">
      <c r="A1" s="4" t="s">
        <v>82</v>
      </c>
    </row>
    <row r="3" spans="1:33" ht="21">
      <c r="B3" s="4" t="s">
        <v>595</v>
      </c>
      <c r="AG3" s="6"/>
    </row>
    <row r="4" spans="1:33" ht="21.5" thickBot="1">
      <c r="B4" s="4"/>
      <c r="AF4" s="37"/>
      <c r="AG4" s="6" t="s">
        <v>39</v>
      </c>
    </row>
    <row r="5" spans="1:33">
      <c r="A5" s="198" t="s">
        <v>75</v>
      </c>
      <c r="B5" s="198"/>
      <c r="C5" s="198"/>
      <c r="D5" s="198"/>
      <c r="E5" s="38" t="s">
        <v>228</v>
      </c>
      <c r="F5" s="7" t="s">
        <v>230</v>
      </c>
      <c r="G5" s="7" t="s">
        <v>231</v>
      </c>
      <c r="H5" s="7" t="s">
        <v>232</v>
      </c>
      <c r="I5" s="7" t="s">
        <v>233</v>
      </c>
      <c r="J5" s="7" t="s">
        <v>234</v>
      </c>
      <c r="K5" s="7" t="s">
        <v>235</v>
      </c>
      <c r="L5" s="7" t="s">
        <v>236</v>
      </c>
      <c r="M5" s="7" t="s">
        <v>237</v>
      </c>
      <c r="N5" s="7" t="s">
        <v>238</v>
      </c>
      <c r="O5" s="7" t="s">
        <v>239</v>
      </c>
      <c r="P5" s="7" t="s">
        <v>240</v>
      </c>
      <c r="Q5" s="7" t="s">
        <v>241</v>
      </c>
      <c r="R5" s="7" t="s">
        <v>242</v>
      </c>
      <c r="S5" s="7" t="s">
        <v>243</v>
      </c>
      <c r="T5" s="7" t="s">
        <v>244</v>
      </c>
      <c r="U5" s="7" t="s">
        <v>245</v>
      </c>
      <c r="V5" s="7" t="s">
        <v>246</v>
      </c>
      <c r="W5" s="7" t="s">
        <v>247</v>
      </c>
      <c r="X5" s="7" t="s">
        <v>248</v>
      </c>
      <c r="Y5" s="7" t="s">
        <v>249</v>
      </c>
      <c r="Z5" s="7" t="s">
        <v>250</v>
      </c>
      <c r="AA5" s="7" t="s">
        <v>251</v>
      </c>
      <c r="AB5" s="7" t="s">
        <v>252</v>
      </c>
      <c r="AC5" s="100" t="s">
        <v>81</v>
      </c>
      <c r="AD5" s="198" t="s">
        <v>75</v>
      </c>
      <c r="AE5" s="198"/>
      <c r="AF5" s="198"/>
      <c r="AG5" s="198"/>
    </row>
    <row r="6" spans="1:33">
      <c r="A6" s="200"/>
      <c r="B6" s="200"/>
      <c r="C6" s="200"/>
      <c r="D6" s="200"/>
      <c r="E6" s="40" t="s">
        <v>500</v>
      </c>
      <c r="F6" s="40" t="s">
        <v>501</v>
      </c>
      <c r="G6" s="40" t="s">
        <v>502</v>
      </c>
      <c r="H6" s="40" t="s">
        <v>503</v>
      </c>
      <c r="I6" s="40" t="s">
        <v>504</v>
      </c>
      <c r="J6" s="40" t="s">
        <v>505</v>
      </c>
      <c r="K6" s="40" t="s">
        <v>506</v>
      </c>
      <c r="L6" s="40" t="s">
        <v>507</v>
      </c>
      <c r="M6" s="40" t="s">
        <v>508</v>
      </c>
      <c r="N6" s="40" t="s">
        <v>509</v>
      </c>
      <c r="O6" s="40" t="s">
        <v>510</v>
      </c>
      <c r="P6" s="40" t="s">
        <v>511</v>
      </c>
      <c r="Q6" s="40" t="s">
        <v>512</v>
      </c>
      <c r="R6" s="40" t="s">
        <v>513</v>
      </c>
      <c r="S6" s="40" t="s">
        <v>514</v>
      </c>
      <c r="T6" s="40" t="s">
        <v>515</v>
      </c>
      <c r="U6" s="40" t="s">
        <v>516</v>
      </c>
      <c r="V6" s="40" t="s">
        <v>517</v>
      </c>
      <c r="W6" s="40" t="s">
        <v>518</v>
      </c>
      <c r="X6" s="40" t="s">
        <v>519</v>
      </c>
      <c r="Y6" s="40" t="s">
        <v>520</v>
      </c>
      <c r="Z6" s="40" t="s">
        <v>521</v>
      </c>
      <c r="AA6" s="40" t="s">
        <v>522</v>
      </c>
      <c r="AB6" s="40" t="s">
        <v>523</v>
      </c>
      <c r="AC6" s="14" t="s">
        <v>344</v>
      </c>
      <c r="AD6" s="200"/>
      <c r="AE6" s="200"/>
      <c r="AF6" s="200"/>
      <c r="AG6" s="200"/>
    </row>
    <row r="7" spans="1:33">
      <c r="A7" s="16"/>
      <c r="B7" s="16" t="s">
        <v>40</v>
      </c>
      <c r="C7" s="16"/>
      <c r="D7" s="16"/>
      <c r="E7" s="42">
        <v>5315056.8692562841</v>
      </c>
      <c r="F7" s="42">
        <v>184392.1606195241</v>
      </c>
      <c r="G7" s="42">
        <v>311261.93864270038</v>
      </c>
      <c r="H7" s="42">
        <v>317447.9690523796</v>
      </c>
      <c r="I7" s="42">
        <v>422341.44095774856</v>
      </c>
      <c r="J7" s="42">
        <v>298177.56840046268</v>
      </c>
      <c r="K7" s="42">
        <v>271022.35492532619</v>
      </c>
      <c r="L7" s="42">
        <v>218204.54329017265</v>
      </c>
      <c r="M7" s="42">
        <v>526557.5356668093</v>
      </c>
      <c r="N7" s="42">
        <v>167783.98418151119</v>
      </c>
      <c r="O7" s="42">
        <v>148133.44755845919</v>
      </c>
      <c r="P7" s="42">
        <v>213053.1470951802</v>
      </c>
      <c r="Q7" s="42">
        <v>370241.15252645814</v>
      </c>
      <c r="R7" s="42">
        <v>91789.593848146964</v>
      </c>
      <c r="S7" s="42">
        <v>650474.69836266222</v>
      </c>
      <c r="T7" s="42">
        <v>234161.54900877899</v>
      </c>
      <c r="U7" s="42">
        <v>46818.783008378712</v>
      </c>
      <c r="V7" s="42">
        <v>48825.619213601545</v>
      </c>
      <c r="W7" s="42">
        <v>105598.76842316688</v>
      </c>
      <c r="X7" s="42">
        <v>143717.99624500083</v>
      </c>
      <c r="Y7" s="42">
        <v>233959.82670557647</v>
      </c>
      <c r="Z7" s="42">
        <v>184057.5788656626</v>
      </c>
      <c r="AA7" s="42">
        <v>119689.09668008154</v>
      </c>
      <c r="AB7" s="42">
        <v>2829.6329680780891</v>
      </c>
      <c r="AC7" s="43">
        <v>4516.4830104161219</v>
      </c>
      <c r="AD7" s="16" t="s">
        <v>40</v>
      </c>
      <c r="AE7" s="16"/>
      <c r="AF7" s="16"/>
      <c r="AG7" s="16"/>
    </row>
    <row r="8" spans="1:33">
      <c r="A8" s="20"/>
      <c r="B8" s="20"/>
      <c r="C8" s="20"/>
      <c r="D8" s="20" t="s">
        <v>8</v>
      </c>
      <c r="E8" s="45">
        <v>4943686.5851040985</v>
      </c>
      <c r="F8" s="45">
        <v>148017.06595431038</v>
      </c>
      <c r="G8" s="45">
        <v>284800.04390127253</v>
      </c>
      <c r="H8" s="45">
        <v>292294.48244200001</v>
      </c>
      <c r="I8" s="45">
        <v>395003.65597761469</v>
      </c>
      <c r="J8" s="45">
        <v>271317.06574299996</v>
      </c>
      <c r="K8" s="45">
        <v>254597.85417500001</v>
      </c>
      <c r="L8" s="45">
        <v>200344.34813025576</v>
      </c>
      <c r="M8" s="45">
        <v>508296.17830299999</v>
      </c>
      <c r="N8" s="45">
        <v>151048.763393</v>
      </c>
      <c r="O8" s="45">
        <v>125609.06114823245</v>
      </c>
      <c r="P8" s="45">
        <v>204481.310352</v>
      </c>
      <c r="Q8" s="45">
        <v>355035.21859</v>
      </c>
      <c r="R8" s="45">
        <v>83864.039703000002</v>
      </c>
      <c r="S8" s="45">
        <v>644369.80899300007</v>
      </c>
      <c r="T8" s="45">
        <v>222872.93109299999</v>
      </c>
      <c r="U8" s="45">
        <v>34150.472739999997</v>
      </c>
      <c r="V8" s="45">
        <v>42143.451168</v>
      </c>
      <c r="W8" s="45">
        <v>93317.848469000004</v>
      </c>
      <c r="X8" s="45">
        <v>129352.31732141196</v>
      </c>
      <c r="Y8" s="45">
        <v>222600.155401</v>
      </c>
      <c r="Z8" s="45">
        <v>169638.58709399999</v>
      </c>
      <c r="AA8" s="45">
        <v>110531.92501200001</v>
      </c>
      <c r="AB8" s="45">
        <v>0</v>
      </c>
      <c r="AC8" s="46">
        <v>0</v>
      </c>
      <c r="AD8" s="20"/>
      <c r="AE8" s="20"/>
      <c r="AF8" s="20" t="s">
        <v>8</v>
      </c>
      <c r="AG8" s="20"/>
    </row>
    <row r="9" spans="1:33">
      <c r="A9" s="20"/>
      <c r="B9" s="20"/>
      <c r="C9" s="20"/>
      <c r="D9" s="20" t="s">
        <v>9</v>
      </c>
      <c r="E9" s="45">
        <v>371370.28415218531</v>
      </c>
      <c r="F9" s="45">
        <v>36375.094665213721</v>
      </c>
      <c r="G9" s="45">
        <v>26461.89474142783</v>
      </c>
      <c r="H9" s="45">
        <v>25153.486610379587</v>
      </c>
      <c r="I9" s="45">
        <v>27337.784980133845</v>
      </c>
      <c r="J9" s="45">
        <v>26860.502657462705</v>
      </c>
      <c r="K9" s="45">
        <v>16424.500750326202</v>
      </c>
      <c r="L9" s="45">
        <v>17860.195159916886</v>
      </c>
      <c r="M9" s="45">
        <v>18261.357363809278</v>
      </c>
      <c r="N9" s="45">
        <v>16735.220788511186</v>
      </c>
      <c r="O9" s="45">
        <v>22524.386410226729</v>
      </c>
      <c r="P9" s="45">
        <v>8571.8367431802162</v>
      </c>
      <c r="Q9" s="45">
        <v>15205.933936458119</v>
      </c>
      <c r="R9" s="45">
        <v>7925.5541451469626</v>
      </c>
      <c r="S9" s="45">
        <v>6104.8893696621999</v>
      </c>
      <c r="T9" s="45">
        <v>11288.617915778996</v>
      </c>
      <c r="U9" s="45">
        <v>12668.310268378715</v>
      </c>
      <c r="V9" s="45">
        <v>6682.1680456015492</v>
      </c>
      <c r="W9" s="45">
        <v>12280.919954166879</v>
      </c>
      <c r="X9" s="45">
        <v>14365.678923588859</v>
      </c>
      <c r="Y9" s="45">
        <v>11359.67130457649</v>
      </c>
      <c r="Z9" s="45">
        <v>14418.991771662621</v>
      </c>
      <c r="AA9" s="45">
        <v>9157.1716680815261</v>
      </c>
      <c r="AB9" s="45">
        <v>2829.6329680780891</v>
      </c>
      <c r="AC9" s="46">
        <v>4516.4830104161219</v>
      </c>
      <c r="AD9" s="20"/>
      <c r="AE9" s="20"/>
      <c r="AF9" s="20" t="s">
        <v>9</v>
      </c>
      <c r="AG9" s="20"/>
    </row>
    <row r="10" spans="1:33">
      <c r="A10" s="20"/>
      <c r="B10" s="20"/>
      <c r="C10" s="20"/>
      <c r="D10" s="20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6"/>
      <c r="AD10" s="20"/>
      <c r="AE10" s="20"/>
      <c r="AF10" s="20"/>
      <c r="AG10" s="20"/>
    </row>
    <row r="11" spans="1:33">
      <c r="A11" s="16"/>
      <c r="B11" s="16"/>
      <c r="C11" s="16" t="s">
        <v>2</v>
      </c>
      <c r="D11" s="16" t="s">
        <v>41</v>
      </c>
      <c r="E11" s="42">
        <v>5285823.8328041648</v>
      </c>
      <c r="F11" s="42">
        <v>180603.1922048417</v>
      </c>
      <c r="G11" s="42">
        <v>311147.02512904274</v>
      </c>
      <c r="H11" s="42">
        <v>317275.59878189315</v>
      </c>
      <c r="I11" s="42">
        <v>421958.39591222315</v>
      </c>
      <c r="J11" s="42">
        <v>277552.56533408375</v>
      </c>
      <c r="K11" s="42">
        <v>271022.35492532619</v>
      </c>
      <c r="L11" s="42">
        <v>218070.47752423875</v>
      </c>
      <c r="M11" s="42">
        <v>526557.5356668093</v>
      </c>
      <c r="N11" s="42">
        <v>167592.46165874851</v>
      </c>
      <c r="O11" s="42">
        <v>147782.32293339426</v>
      </c>
      <c r="P11" s="42">
        <v>213053.1470951802</v>
      </c>
      <c r="Q11" s="42">
        <v>370241.15252645814</v>
      </c>
      <c r="R11" s="42">
        <v>91789.593848146964</v>
      </c>
      <c r="S11" s="42">
        <v>650474.69836266222</v>
      </c>
      <c r="T11" s="42">
        <v>234084.93999967392</v>
      </c>
      <c r="U11" s="42">
        <v>46754.942167457819</v>
      </c>
      <c r="V11" s="42">
        <v>48825.619213601545</v>
      </c>
      <c r="W11" s="42">
        <v>105598.76842316688</v>
      </c>
      <c r="X11" s="42">
        <v>141982.44389042232</v>
      </c>
      <c r="Y11" s="42">
        <v>233959.82670557647</v>
      </c>
      <c r="Z11" s="42">
        <v>184057.5788656626</v>
      </c>
      <c r="AA11" s="42">
        <v>119689.09668008154</v>
      </c>
      <c r="AB11" s="42">
        <v>2829.6329680780891</v>
      </c>
      <c r="AC11" s="43">
        <v>2920.4619873937272</v>
      </c>
      <c r="AD11" s="16"/>
      <c r="AE11" s="16" t="s">
        <v>2</v>
      </c>
      <c r="AF11" s="16"/>
      <c r="AG11" s="16"/>
    </row>
    <row r="12" spans="1:33">
      <c r="A12" s="20"/>
      <c r="B12" s="20"/>
      <c r="C12" s="20"/>
      <c r="D12" s="20" t="s">
        <v>8</v>
      </c>
      <c r="E12" s="45">
        <v>4919522.5114210984</v>
      </c>
      <c r="F12" s="45">
        <v>144968.65129431037</v>
      </c>
      <c r="G12" s="45">
        <v>284800.04390127253</v>
      </c>
      <c r="H12" s="45">
        <v>292294.48244200001</v>
      </c>
      <c r="I12" s="45">
        <v>395003.65597761469</v>
      </c>
      <c r="J12" s="45">
        <v>251758.20471999998</v>
      </c>
      <c r="K12" s="45">
        <v>254597.85417500001</v>
      </c>
      <c r="L12" s="45">
        <v>200344.34813025576</v>
      </c>
      <c r="M12" s="45">
        <v>508296.17830299999</v>
      </c>
      <c r="N12" s="45">
        <v>151048.763393</v>
      </c>
      <c r="O12" s="45">
        <v>125609.06114823245</v>
      </c>
      <c r="P12" s="45">
        <v>204481.310352</v>
      </c>
      <c r="Q12" s="45">
        <v>355035.21859</v>
      </c>
      <c r="R12" s="45">
        <v>83864.039703000002</v>
      </c>
      <c r="S12" s="45">
        <v>644369.80899300007</v>
      </c>
      <c r="T12" s="45">
        <v>222872.93109299999</v>
      </c>
      <c r="U12" s="45">
        <v>34150.472739999997</v>
      </c>
      <c r="V12" s="45">
        <v>42143.451168</v>
      </c>
      <c r="W12" s="45">
        <v>93317.848469000004</v>
      </c>
      <c r="X12" s="45">
        <v>127795.51932141196</v>
      </c>
      <c r="Y12" s="45">
        <v>222600.155401</v>
      </c>
      <c r="Z12" s="45">
        <v>169638.58709399999</v>
      </c>
      <c r="AA12" s="45">
        <v>110531.92501200001</v>
      </c>
      <c r="AB12" s="45">
        <v>0</v>
      </c>
      <c r="AC12" s="46">
        <v>0</v>
      </c>
      <c r="AD12" s="20"/>
      <c r="AE12" s="20"/>
      <c r="AF12" s="20" t="s">
        <v>8</v>
      </c>
      <c r="AG12" s="20"/>
    </row>
    <row r="13" spans="1:33">
      <c r="A13" s="20"/>
      <c r="B13" s="20"/>
      <c r="C13" s="20"/>
      <c r="D13" s="20" t="s">
        <v>9</v>
      </c>
      <c r="E13" s="45">
        <v>366301.32138306618</v>
      </c>
      <c r="F13" s="45">
        <v>35634.54091053133</v>
      </c>
      <c r="G13" s="45">
        <v>26346.981227770219</v>
      </c>
      <c r="H13" s="45">
        <v>24981.116339893168</v>
      </c>
      <c r="I13" s="45">
        <v>26954.739934608471</v>
      </c>
      <c r="J13" s="45">
        <v>25794.360614083744</v>
      </c>
      <c r="K13" s="45">
        <v>16424.500750326202</v>
      </c>
      <c r="L13" s="45">
        <v>17726.129393983007</v>
      </c>
      <c r="M13" s="45">
        <v>18261.357363809278</v>
      </c>
      <c r="N13" s="45">
        <v>16543.698265748499</v>
      </c>
      <c r="O13" s="45">
        <v>22173.261785161802</v>
      </c>
      <c r="P13" s="45">
        <v>8571.8367431802162</v>
      </c>
      <c r="Q13" s="45">
        <v>15205.933936458119</v>
      </c>
      <c r="R13" s="45">
        <v>7925.5541451469626</v>
      </c>
      <c r="S13" s="45">
        <v>6104.8893696621999</v>
      </c>
      <c r="T13" s="45">
        <v>11212.00890667392</v>
      </c>
      <c r="U13" s="45">
        <v>12604.46942745782</v>
      </c>
      <c r="V13" s="45">
        <v>6682.1680456015492</v>
      </c>
      <c r="W13" s="45">
        <v>12280.919954166879</v>
      </c>
      <c r="X13" s="45">
        <v>14186.924569010351</v>
      </c>
      <c r="Y13" s="45">
        <v>11359.67130457649</v>
      </c>
      <c r="Z13" s="45">
        <v>14418.991771662621</v>
      </c>
      <c r="AA13" s="45">
        <v>9157.1716680815261</v>
      </c>
      <c r="AB13" s="45">
        <v>2829.6329680780891</v>
      </c>
      <c r="AC13" s="46">
        <v>2920.4619873937272</v>
      </c>
      <c r="AD13" s="20"/>
      <c r="AE13" s="20"/>
      <c r="AF13" s="20" t="s">
        <v>9</v>
      </c>
      <c r="AG13" s="20"/>
    </row>
    <row r="14" spans="1:33">
      <c r="A14" s="20"/>
      <c r="B14" s="20"/>
      <c r="C14" s="20"/>
      <c r="D14" s="20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6"/>
      <c r="AD14" s="20"/>
      <c r="AE14" s="20"/>
      <c r="AF14" s="20"/>
      <c r="AG14" s="20"/>
    </row>
    <row r="15" spans="1:33">
      <c r="A15" s="16"/>
      <c r="B15" s="16"/>
      <c r="C15" s="16" t="s">
        <v>3</v>
      </c>
      <c r="D15" s="16" t="s">
        <v>41</v>
      </c>
      <c r="E15" s="42">
        <v>29233.036452119122</v>
      </c>
      <c r="F15" s="42">
        <v>3788.9684146823911</v>
      </c>
      <c r="G15" s="42">
        <v>114.9135136576124</v>
      </c>
      <c r="H15" s="42">
        <v>172.3702704864186</v>
      </c>
      <c r="I15" s="42">
        <v>383.04504552537469</v>
      </c>
      <c r="J15" s="42">
        <v>20625.003066378958</v>
      </c>
      <c r="K15" s="42">
        <v>0</v>
      </c>
      <c r="L15" s="42">
        <v>134.0657659338811</v>
      </c>
      <c r="M15" s="42">
        <v>0</v>
      </c>
      <c r="N15" s="42">
        <v>191.52252276268729</v>
      </c>
      <c r="O15" s="42">
        <v>351.12462506492682</v>
      </c>
      <c r="P15" s="42">
        <v>0</v>
      </c>
      <c r="Q15" s="42">
        <v>0</v>
      </c>
      <c r="R15" s="42">
        <v>0</v>
      </c>
      <c r="S15" s="42">
        <v>0</v>
      </c>
      <c r="T15" s="42">
        <v>76.609009105074932</v>
      </c>
      <c r="U15" s="42">
        <v>63.840840920895779</v>
      </c>
      <c r="V15" s="42">
        <v>0</v>
      </c>
      <c r="W15" s="42">
        <v>0</v>
      </c>
      <c r="X15" s="42">
        <v>1735.5523545785081</v>
      </c>
      <c r="Y15" s="42">
        <v>0</v>
      </c>
      <c r="Z15" s="42">
        <v>0</v>
      </c>
      <c r="AA15" s="42">
        <v>0</v>
      </c>
      <c r="AB15" s="42">
        <v>0</v>
      </c>
      <c r="AC15" s="43">
        <v>1596.021023022395</v>
      </c>
      <c r="AD15" s="16"/>
      <c r="AE15" s="16" t="s">
        <v>3</v>
      </c>
      <c r="AF15" s="16"/>
      <c r="AG15" s="16"/>
    </row>
    <row r="16" spans="1:33">
      <c r="A16" s="20"/>
      <c r="B16" s="20"/>
      <c r="C16" s="20"/>
      <c r="D16" s="20" t="s">
        <v>8</v>
      </c>
      <c r="E16" s="45">
        <v>24164.073682999999</v>
      </c>
      <c r="F16" s="45">
        <v>3048.4146599999999</v>
      </c>
      <c r="G16" s="45">
        <v>0</v>
      </c>
      <c r="H16" s="45">
        <v>0</v>
      </c>
      <c r="I16" s="45">
        <v>0</v>
      </c>
      <c r="J16" s="45">
        <v>19558.861023000001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5">
        <v>0</v>
      </c>
      <c r="V16" s="45">
        <v>0</v>
      </c>
      <c r="W16" s="45">
        <v>0</v>
      </c>
      <c r="X16" s="45">
        <v>1556.798</v>
      </c>
      <c r="Y16" s="45">
        <v>0</v>
      </c>
      <c r="Z16" s="45">
        <v>0</v>
      </c>
      <c r="AA16" s="45">
        <v>0</v>
      </c>
      <c r="AB16" s="45">
        <v>0</v>
      </c>
      <c r="AC16" s="46">
        <v>0</v>
      </c>
      <c r="AD16" s="20"/>
      <c r="AE16" s="20"/>
      <c r="AF16" s="20" t="s">
        <v>8</v>
      </c>
      <c r="AG16" s="20"/>
    </row>
    <row r="17" spans="1:35">
      <c r="A17" s="20"/>
      <c r="B17" s="20"/>
      <c r="C17" s="20"/>
      <c r="D17" s="20" t="s">
        <v>9</v>
      </c>
      <c r="E17" s="45">
        <v>5068.9627691191254</v>
      </c>
      <c r="F17" s="45">
        <v>740.55375468239106</v>
      </c>
      <c r="G17" s="45">
        <v>114.9135136576124</v>
      </c>
      <c r="H17" s="45">
        <v>172.3702704864186</v>
      </c>
      <c r="I17" s="45">
        <v>383.04504552537469</v>
      </c>
      <c r="J17" s="45">
        <v>1066.142043378959</v>
      </c>
      <c r="K17" s="45">
        <v>0</v>
      </c>
      <c r="L17" s="45">
        <v>134.0657659338811</v>
      </c>
      <c r="M17" s="45">
        <v>0</v>
      </c>
      <c r="N17" s="45">
        <v>191.52252276268729</v>
      </c>
      <c r="O17" s="45">
        <v>351.12462506492682</v>
      </c>
      <c r="P17" s="45">
        <v>0</v>
      </c>
      <c r="Q17" s="45">
        <v>0</v>
      </c>
      <c r="R17" s="45">
        <v>0</v>
      </c>
      <c r="S17" s="45">
        <v>0</v>
      </c>
      <c r="T17" s="45">
        <v>76.609009105074932</v>
      </c>
      <c r="U17" s="45">
        <v>63.840840920895779</v>
      </c>
      <c r="V17" s="45">
        <v>0</v>
      </c>
      <c r="W17" s="45">
        <v>0</v>
      </c>
      <c r="X17" s="45">
        <v>178.75435457850821</v>
      </c>
      <c r="Y17" s="45">
        <v>0</v>
      </c>
      <c r="Z17" s="45">
        <v>0</v>
      </c>
      <c r="AA17" s="45">
        <v>0</v>
      </c>
      <c r="AB17" s="45">
        <v>0</v>
      </c>
      <c r="AC17" s="46">
        <v>1596.021023022395</v>
      </c>
      <c r="AD17" s="20"/>
      <c r="AE17" s="20"/>
      <c r="AF17" s="20" t="s">
        <v>9</v>
      </c>
      <c r="AG17" s="20"/>
    </row>
    <row r="18" spans="1:35">
      <c r="A18" s="16"/>
      <c r="B18" s="16" t="s">
        <v>64</v>
      </c>
      <c r="C18" s="16"/>
      <c r="D18" s="16"/>
      <c r="E18" s="189">
        <v>1</v>
      </c>
      <c r="F18" s="191">
        <v>3.4692415369268738E-2</v>
      </c>
      <c r="G18" s="191">
        <v>5.8562296942319278E-2</v>
      </c>
      <c r="H18" s="191">
        <v>5.9726166033816849E-2</v>
      </c>
      <c r="I18" s="191">
        <v>7.9461321176201305E-2</v>
      </c>
      <c r="J18" s="191">
        <v>5.6100541487185546E-2</v>
      </c>
      <c r="K18" s="191">
        <v>5.0991430871227789E-2</v>
      </c>
      <c r="L18" s="191">
        <v>4.1054037361731029E-2</v>
      </c>
      <c r="M18" s="191">
        <v>9.9069031361180615E-2</v>
      </c>
      <c r="N18" s="191">
        <v>3.156767430881479E-2</v>
      </c>
      <c r="O18" s="191">
        <v>2.7870529178211208E-2</v>
      </c>
      <c r="P18" s="191">
        <v>4.0084829256961822E-2</v>
      </c>
      <c r="Q18" s="191">
        <v>6.9658925884317879E-2</v>
      </c>
      <c r="R18" s="191">
        <v>1.7269729394445921E-2</v>
      </c>
      <c r="S18" s="191">
        <v>0.12238339388712519</v>
      </c>
      <c r="T18" s="191">
        <v>4.405626407559856E-2</v>
      </c>
      <c r="U18" s="191">
        <v>8.8087078200782994E-3</v>
      </c>
      <c r="V18" s="191">
        <v>9.1862834988694162E-3</v>
      </c>
      <c r="W18" s="191">
        <v>1.9867852973310316E-2</v>
      </c>
      <c r="X18" s="191">
        <v>2.703978523283623E-2</v>
      </c>
      <c r="Y18" s="191">
        <v>4.4018311085035219E-2</v>
      </c>
      <c r="Z18" s="191">
        <v>3.4629465571723431E-2</v>
      </c>
      <c r="AA18" s="191">
        <v>2.2518874138938268E-2</v>
      </c>
      <c r="AB18" s="191">
        <v>5.3238056293347408E-4</v>
      </c>
      <c r="AC18" s="192">
        <v>8.4975252786864284E-4</v>
      </c>
      <c r="AD18" s="16" t="s">
        <v>64</v>
      </c>
      <c r="AE18" s="16"/>
      <c r="AF18" s="16"/>
      <c r="AG18" s="16"/>
    </row>
    <row r="19" spans="1:35">
      <c r="A19" s="20"/>
      <c r="B19" s="20" t="s">
        <v>5</v>
      </c>
      <c r="C19" s="20"/>
      <c r="D19" s="20"/>
      <c r="E19" s="111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13"/>
      <c r="AD19" s="20" t="s">
        <v>5</v>
      </c>
      <c r="AE19" s="20"/>
      <c r="AF19" s="20"/>
      <c r="AG19" s="20"/>
    </row>
    <row r="20" spans="1:35">
      <c r="A20" s="195" t="s">
        <v>2</v>
      </c>
      <c r="B20" s="16" t="s">
        <v>42</v>
      </c>
      <c r="C20" s="16"/>
      <c r="D20" s="16"/>
      <c r="E20" s="42">
        <v>4085779.7022377402</v>
      </c>
      <c r="F20" s="42">
        <v>123256.0309459026</v>
      </c>
      <c r="G20" s="42">
        <v>173351.67543977019</v>
      </c>
      <c r="H20" s="42">
        <v>304659.65091726452</v>
      </c>
      <c r="I20" s="42">
        <v>273739.06294660852</v>
      </c>
      <c r="J20" s="42">
        <v>260711.53323090091</v>
      </c>
      <c r="K20" s="42">
        <v>260893.57223547471</v>
      </c>
      <c r="L20" s="42">
        <v>213252.84085435429</v>
      </c>
      <c r="M20" s="42">
        <v>506645.25466576137</v>
      </c>
      <c r="N20" s="42">
        <v>163467.28367731869</v>
      </c>
      <c r="O20" s="42">
        <v>146394.24612116179</v>
      </c>
      <c r="P20" s="42">
        <v>194314.33733218021</v>
      </c>
      <c r="Q20" s="42">
        <v>358059.28604645812</v>
      </c>
      <c r="R20" s="42">
        <v>50221.041488146962</v>
      </c>
      <c r="S20" s="42">
        <v>135860.10256966221</v>
      </c>
      <c r="T20" s="42">
        <v>166149.7806396739</v>
      </c>
      <c r="U20" s="42">
        <v>46531.16130745782</v>
      </c>
      <c r="V20" s="42">
        <v>47078.876173601537</v>
      </c>
      <c r="W20" s="42">
        <v>104734.5530875382</v>
      </c>
      <c r="X20" s="42">
        <v>123526.2338620104</v>
      </c>
      <c r="Y20" s="42">
        <v>232919.25083357649</v>
      </c>
      <c r="Z20" s="42">
        <v>168198.33182566261</v>
      </c>
      <c r="AA20" s="42">
        <v>26819.748290081519</v>
      </c>
      <c r="AB20" s="42">
        <v>2821.1409319559848</v>
      </c>
      <c r="AC20" s="43">
        <v>2174.7068152162019</v>
      </c>
      <c r="AD20" s="16" t="s">
        <v>42</v>
      </c>
      <c r="AE20" s="16"/>
      <c r="AF20" s="16"/>
      <c r="AG20" s="195" t="s">
        <v>2</v>
      </c>
    </row>
    <row r="21" spans="1:35">
      <c r="A21" s="195"/>
      <c r="B21" s="20" t="s">
        <v>5</v>
      </c>
      <c r="C21" s="20"/>
      <c r="D21" s="20" t="s">
        <v>8</v>
      </c>
      <c r="E21" s="45">
        <v>3732453.617137</v>
      </c>
      <c r="F21" s="45">
        <v>87627.280060000005</v>
      </c>
      <c r="G21" s="45">
        <v>147004.694212</v>
      </c>
      <c r="H21" s="45">
        <v>279684.32460200001</v>
      </c>
      <c r="I21" s="45">
        <v>251476.82301200001</v>
      </c>
      <c r="J21" s="45">
        <v>240316.69839999999</v>
      </c>
      <c r="K21" s="45">
        <v>244471.387495</v>
      </c>
      <c r="L21" s="45">
        <v>195532.50148499999</v>
      </c>
      <c r="M21" s="45">
        <v>488393.54734300001</v>
      </c>
      <c r="N21" s="45">
        <v>147401.55255299999</v>
      </c>
      <c r="O21" s="45">
        <v>124851.98433599999</v>
      </c>
      <c r="P21" s="45">
        <v>185742.500589</v>
      </c>
      <c r="Q21" s="45">
        <v>342853.35210999998</v>
      </c>
      <c r="R21" s="45">
        <v>42295.487343000001</v>
      </c>
      <c r="S21" s="45">
        <v>129755.2132</v>
      </c>
      <c r="T21" s="45">
        <v>154937.771733</v>
      </c>
      <c r="U21" s="45">
        <v>33926.691879999998</v>
      </c>
      <c r="V21" s="45">
        <v>40396.708127999998</v>
      </c>
      <c r="W21" s="45">
        <v>92459.423158000005</v>
      </c>
      <c r="X21" s="45">
        <v>109339.309293</v>
      </c>
      <c r="Y21" s="45">
        <v>221559.57952900001</v>
      </c>
      <c r="Z21" s="45">
        <v>153779.340054</v>
      </c>
      <c r="AA21" s="45">
        <v>18647.446621999999</v>
      </c>
      <c r="AB21" s="45">
        <v>0</v>
      </c>
      <c r="AC21" s="46">
        <v>0</v>
      </c>
      <c r="AD21" s="20" t="s">
        <v>5</v>
      </c>
      <c r="AE21" s="20"/>
      <c r="AF21" s="20" t="s">
        <v>8</v>
      </c>
      <c r="AG21" s="195"/>
    </row>
    <row r="22" spans="1:35">
      <c r="A22" s="195"/>
      <c r="B22" s="20" t="s">
        <v>5</v>
      </c>
      <c r="C22" s="20"/>
      <c r="D22" s="20" t="s">
        <v>9</v>
      </c>
      <c r="E22" s="45">
        <v>353326.08510073979</v>
      </c>
      <c r="F22" s="45">
        <v>35628.75088590262</v>
      </c>
      <c r="G22" s="45">
        <v>26346.981227770219</v>
      </c>
      <c r="H22" s="45">
        <v>24975.326315264461</v>
      </c>
      <c r="I22" s="45">
        <v>22262.239934608471</v>
      </c>
      <c r="J22" s="45">
        <v>20394.834830900902</v>
      </c>
      <c r="K22" s="45">
        <v>16422.18474047472</v>
      </c>
      <c r="L22" s="45">
        <v>17720.3393693543</v>
      </c>
      <c r="M22" s="45">
        <v>18251.707322761431</v>
      </c>
      <c r="N22" s="45">
        <v>16065.7311243187</v>
      </c>
      <c r="O22" s="45">
        <v>21542.261785161802</v>
      </c>
      <c r="P22" s="45">
        <v>8571.8367431802162</v>
      </c>
      <c r="Q22" s="45">
        <v>15205.933936458119</v>
      </c>
      <c r="R22" s="45">
        <v>7925.5541451469626</v>
      </c>
      <c r="S22" s="45">
        <v>6104.8893696621999</v>
      </c>
      <c r="T22" s="45">
        <v>11212.00890667392</v>
      </c>
      <c r="U22" s="45">
        <v>12604.46942745782</v>
      </c>
      <c r="V22" s="45">
        <v>6682.1680456015492</v>
      </c>
      <c r="W22" s="45">
        <v>12275.12992953817</v>
      </c>
      <c r="X22" s="45">
        <v>14186.924569010351</v>
      </c>
      <c r="Y22" s="45">
        <v>11359.67130457649</v>
      </c>
      <c r="Z22" s="45">
        <v>14418.991771662621</v>
      </c>
      <c r="AA22" s="45">
        <v>8172.3016680815253</v>
      </c>
      <c r="AB22" s="45">
        <v>2821.1409319559848</v>
      </c>
      <c r="AC22" s="46">
        <v>2174.7068152162019</v>
      </c>
      <c r="AD22" s="20" t="s">
        <v>5</v>
      </c>
      <c r="AE22" s="20"/>
      <c r="AF22" s="20" t="s">
        <v>9</v>
      </c>
      <c r="AG22" s="195"/>
    </row>
    <row r="23" spans="1:35">
      <c r="A23" s="195"/>
      <c r="B23" s="16" t="s">
        <v>10</v>
      </c>
      <c r="C23" s="16"/>
      <c r="D23" s="16"/>
      <c r="E23" s="42">
        <v>913760.4846589712</v>
      </c>
      <c r="F23" s="42">
        <v>48724.440264628713</v>
      </c>
      <c r="G23" s="42">
        <v>130761.923346</v>
      </c>
      <c r="H23" s="42">
        <v>5.7900246287074921</v>
      </c>
      <c r="I23" s="42">
        <v>0</v>
      </c>
      <c r="J23" s="42">
        <v>0</v>
      </c>
      <c r="K23" s="42">
        <v>2.3160098514829959</v>
      </c>
      <c r="L23" s="42">
        <v>5.7900246287074921</v>
      </c>
      <c r="M23" s="42">
        <v>9.6500410478458214</v>
      </c>
      <c r="N23" s="42">
        <v>11.580049257414981</v>
      </c>
      <c r="O23" s="42">
        <v>0</v>
      </c>
      <c r="P23" s="42">
        <v>18337.552323</v>
      </c>
      <c r="Q23" s="42">
        <v>0</v>
      </c>
      <c r="R23" s="42">
        <v>40837.852800000001</v>
      </c>
      <c r="S23" s="42">
        <v>514614.59579300001</v>
      </c>
      <c r="T23" s="42">
        <v>67935.159359999991</v>
      </c>
      <c r="U23" s="42">
        <v>0</v>
      </c>
      <c r="V23" s="42">
        <v>0</v>
      </c>
      <c r="W23" s="42">
        <v>5.7900246287074921</v>
      </c>
      <c r="X23" s="42">
        <v>0</v>
      </c>
      <c r="Y23" s="42">
        <v>0</v>
      </c>
      <c r="Z23" s="42">
        <v>0</v>
      </c>
      <c r="AA23" s="42">
        <v>91753.797390000007</v>
      </c>
      <c r="AB23" s="42">
        <v>8.4920361221043201</v>
      </c>
      <c r="AC23" s="43">
        <v>745.75517217752508</v>
      </c>
      <c r="AD23" s="16" t="s">
        <v>10</v>
      </c>
      <c r="AE23" s="115"/>
      <c r="AF23" s="115"/>
      <c r="AG23" s="195"/>
    </row>
    <row r="24" spans="1:35" s="11" customFormat="1">
      <c r="A24" s="195"/>
      <c r="B24" s="159" t="s">
        <v>5</v>
      </c>
      <c r="C24" s="159"/>
      <c r="D24" s="159" t="s">
        <v>8</v>
      </c>
      <c r="E24" s="45">
        <v>912959.53125200002</v>
      </c>
      <c r="F24" s="45">
        <v>48718.650240000003</v>
      </c>
      <c r="G24" s="45">
        <v>130761.923346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18337.552323</v>
      </c>
      <c r="Q24" s="45">
        <v>0</v>
      </c>
      <c r="R24" s="45">
        <v>40837.852800000001</v>
      </c>
      <c r="S24" s="45">
        <v>514614.59579300001</v>
      </c>
      <c r="T24" s="45">
        <v>67935.159359999991</v>
      </c>
      <c r="U24" s="45">
        <v>0</v>
      </c>
      <c r="V24" s="45">
        <v>0</v>
      </c>
      <c r="W24" s="45">
        <v>0</v>
      </c>
      <c r="X24" s="45">
        <v>0</v>
      </c>
      <c r="Y24" s="45">
        <v>0</v>
      </c>
      <c r="Z24" s="45">
        <v>0</v>
      </c>
      <c r="AA24" s="45">
        <v>91753.797390000007</v>
      </c>
      <c r="AB24" s="45">
        <v>0</v>
      </c>
      <c r="AC24" s="46">
        <v>0</v>
      </c>
      <c r="AD24" s="160" t="s">
        <v>5</v>
      </c>
      <c r="AE24" s="160"/>
      <c r="AF24" s="159" t="s">
        <v>8</v>
      </c>
      <c r="AG24" s="195"/>
    </row>
    <row r="25" spans="1:35">
      <c r="A25" s="195"/>
      <c r="B25" s="20" t="s">
        <v>5</v>
      </c>
      <c r="C25" s="20"/>
      <c r="D25" s="20" t="s">
        <v>9</v>
      </c>
      <c r="E25" s="45">
        <v>800.95340697120309</v>
      </c>
      <c r="F25" s="45">
        <v>5.7900246287074921</v>
      </c>
      <c r="G25" s="45">
        <v>0</v>
      </c>
      <c r="H25" s="45">
        <v>5.7900246287074921</v>
      </c>
      <c r="I25" s="45">
        <v>0</v>
      </c>
      <c r="J25" s="45">
        <v>0</v>
      </c>
      <c r="K25" s="45">
        <v>2.3160098514829959</v>
      </c>
      <c r="L25" s="45">
        <v>5.7900246287074921</v>
      </c>
      <c r="M25" s="45">
        <v>9.6500410478458214</v>
      </c>
      <c r="N25" s="45">
        <v>11.580049257414981</v>
      </c>
      <c r="O25" s="45">
        <v>0</v>
      </c>
      <c r="P25" s="45">
        <v>0</v>
      </c>
      <c r="Q25" s="45">
        <v>0</v>
      </c>
      <c r="R25" s="45">
        <v>0</v>
      </c>
      <c r="S25" s="45">
        <v>0</v>
      </c>
      <c r="T25" s="45">
        <v>0</v>
      </c>
      <c r="U25" s="45">
        <v>0</v>
      </c>
      <c r="V25" s="45">
        <v>0</v>
      </c>
      <c r="W25" s="45">
        <v>5.7900246287074921</v>
      </c>
      <c r="X25" s="45">
        <v>0</v>
      </c>
      <c r="Y25" s="45">
        <v>0</v>
      </c>
      <c r="Z25" s="45">
        <v>0</v>
      </c>
      <c r="AA25" s="45">
        <v>0</v>
      </c>
      <c r="AB25" s="45">
        <v>8.4920361221043201</v>
      </c>
      <c r="AC25" s="46">
        <v>745.75517217752508</v>
      </c>
      <c r="AD25" s="116" t="s">
        <v>5</v>
      </c>
      <c r="AE25" s="116"/>
      <c r="AF25" s="20" t="s">
        <v>9</v>
      </c>
      <c r="AG25" s="195"/>
    </row>
    <row r="26" spans="1:35">
      <c r="A26" s="195"/>
      <c r="B26" s="16" t="s">
        <v>11</v>
      </c>
      <c r="C26" s="16"/>
      <c r="D26" s="16"/>
      <c r="E26" s="42">
        <v>238519.932023</v>
      </c>
      <c r="F26" s="42">
        <v>0</v>
      </c>
      <c r="G26" s="42">
        <v>1470.0434399999999</v>
      </c>
      <c r="H26" s="42">
        <v>1198.2038399999999</v>
      </c>
      <c r="I26" s="42">
        <v>136294.999499</v>
      </c>
      <c r="J26" s="42">
        <v>11441.50632</v>
      </c>
      <c r="K26" s="42">
        <v>10126.46668</v>
      </c>
      <c r="L26" s="42">
        <v>3072.7107839999999</v>
      </c>
      <c r="M26" s="42">
        <v>19902.630959999999</v>
      </c>
      <c r="N26" s="42">
        <v>3647.2108400000002</v>
      </c>
      <c r="O26" s="42">
        <v>98.125536999999994</v>
      </c>
      <c r="P26" s="42">
        <v>401.25743999999997</v>
      </c>
      <c r="Q26" s="42">
        <v>12181.866480000001</v>
      </c>
      <c r="R26" s="42">
        <v>730.69956000000002</v>
      </c>
      <c r="S26" s="42">
        <v>0</v>
      </c>
      <c r="T26" s="42">
        <v>0</v>
      </c>
      <c r="U26" s="42">
        <v>223.78085999999999</v>
      </c>
      <c r="V26" s="42">
        <v>1746.7430400000001</v>
      </c>
      <c r="W26" s="42">
        <v>858.42531099999997</v>
      </c>
      <c r="X26" s="42">
        <v>18094.757519999999</v>
      </c>
      <c r="Y26" s="42">
        <v>1040.5758719999999</v>
      </c>
      <c r="Z26" s="42">
        <v>15859.24704</v>
      </c>
      <c r="AA26" s="42">
        <v>130.68100000000001</v>
      </c>
      <c r="AB26" s="42">
        <v>0</v>
      </c>
      <c r="AC26" s="43">
        <v>0</v>
      </c>
      <c r="AD26" s="16" t="s">
        <v>11</v>
      </c>
      <c r="AE26" s="16"/>
      <c r="AF26" s="16"/>
      <c r="AG26" s="195"/>
    </row>
    <row r="27" spans="1:35">
      <c r="A27" s="195"/>
      <c r="B27" s="20"/>
      <c r="C27" s="20"/>
      <c r="D27" s="20" t="s">
        <v>8</v>
      </c>
      <c r="E27" s="45">
        <v>238519.932023</v>
      </c>
      <c r="F27" s="45">
        <v>0</v>
      </c>
      <c r="G27" s="45">
        <v>1470.0434399999999</v>
      </c>
      <c r="H27" s="45">
        <v>1198.2038399999999</v>
      </c>
      <c r="I27" s="45">
        <v>136294.999499</v>
      </c>
      <c r="J27" s="45">
        <v>11441.50632</v>
      </c>
      <c r="K27" s="45">
        <v>10126.46668</v>
      </c>
      <c r="L27" s="45">
        <v>3072.7107839999999</v>
      </c>
      <c r="M27" s="45">
        <v>19902.630959999999</v>
      </c>
      <c r="N27" s="45">
        <v>3647.2108400000002</v>
      </c>
      <c r="O27" s="45">
        <v>98.125536999999994</v>
      </c>
      <c r="P27" s="45">
        <v>401.25743999999997</v>
      </c>
      <c r="Q27" s="45">
        <v>12181.866480000001</v>
      </c>
      <c r="R27" s="45">
        <v>730.69956000000002</v>
      </c>
      <c r="S27" s="45">
        <v>0</v>
      </c>
      <c r="T27" s="45">
        <v>0</v>
      </c>
      <c r="U27" s="45">
        <v>223.78085999999999</v>
      </c>
      <c r="V27" s="45">
        <v>1746.7430400000001</v>
      </c>
      <c r="W27" s="45">
        <v>858.42531099999997</v>
      </c>
      <c r="X27" s="45">
        <v>18094.757519999999</v>
      </c>
      <c r="Y27" s="45">
        <v>1040.5758719999999</v>
      </c>
      <c r="Z27" s="45">
        <v>15859.24704</v>
      </c>
      <c r="AA27" s="45">
        <v>130.68100000000001</v>
      </c>
      <c r="AB27" s="45">
        <v>0</v>
      </c>
      <c r="AC27" s="46">
        <v>0</v>
      </c>
      <c r="AD27" s="20"/>
      <c r="AE27" s="20"/>
      <c r="AF27" s="20" t="s">
        <v>8</v>
      </c>
      <c r="AG27" s="195"/>
    </row>
    <row r="28" spans="1:35">
      <c r="A28" s="195"/>
      <c r="B28" s="20" t="s">
        <v>5</v>
      </c>
      <c r="C28" s="20"/>
      <c r="D28" s="20" t="s">
        <v>9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0</v>
      </c>
      <c r="P28" s="45">
        <v>0</v>
      </c>
      <c r="Q28" s="45">
        <v>0</v>
      </c>
      <c r="R28" s="45">
        <v>0</v>
      </c>
      <c r="S28" s="45">
        <v>0</v>
      </c>
      <c r="T28" s="45">
        <v>0</v>
      </c>
      <c r="U28" s="45">
        <v>0</v>
      </c>
      <c r="V28" s="45">
        <v>0</v>
      </c>
      <c r="W28" s="45">
        <v>0</v>
      </c>
      <c r="X28" s="45">
        <v>0</v>
      </c>
      <c r="Y28" s="45">
        <v>0</v>
      </c>
      <c r="Z28" s="45">
        <v>0</v>
      </c>
      <c r="AA28" s="45">
        <v>0</v>
      </c>
      <c r="AB28" s="45">
        <v>0</v>
      </c>
      <c r="AC28" s="46">
        <v>0</v>
      </c>
      <c r="AD28" s="20"/>
      <c r="AE28" s="20"/>
      <c r="AF28" s="20" t="s">
        <v>9</v>
      </c>
      <c r="AG28" s="195"/>
    </row>
    <row r="29" spans="1:35">
      <c r="A29" s="195"/>
      <c r="B29" s="16" t="s">
        <v>72</v>
      </c>
      <c r="C29" s="115"/>
      <c r="D29" s="115"/>
      <c r="E29" s="17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</v>
      </c>
      <c r="Q29" s="84">
        <v>0</v>
      </c>
      <c r="R29" s="84">
        <v>0</v>
      </c>
      <c r="S29" s="84">
        <v>0</v>
      </c>
      <c r="T29" s="84">
        <v>0</v>
      </c>
      <c r="U29" s="84">
        <v>0</v>
      </c>
      <c r="V29" s="84">
        <v>0</v>
      </c>
      <c r="W29" s="84">
        <v>0</v>
      </c>
      <c r="X29" s="84">
        <v>0</v>
      </c>
      <c r="Y29" s="84">
        <v>0</v>
      </c>
      <c r="Z29" s="84">
        <v>0</v>
      </c>
      <c r="AA29" s="84">
        <v>0</v>
      </c>
      <c r="AB29" s="84">
        <v>0</v>
      </c>
      <c r="AC29" s="117">
        <v>0</v>
      </c>
      <c r="AD29" s="16" t="s">
        <v>72</v>
      </c>
      <c r="AE29" s="115"/>
      <c r="AF29" s="115"/>
      <c r="AG29" s="195"/>
    </row>
    <row r="30" spans="1:35">
      <c r="A30" s="195"/>
      <c r="B30" s="116" t="s">
        <v>5</v>
      </c>
      <c r="C30" s="116"/>
      <c r="D30" s="116" t="s">
        <v>8</v>
      </c>
      <c r="E30" s="21">
        <v>0</v>
      </c>
      <c r="F30" s="82">
        <v>0</v>
      </c>
      <c r="G30" s="82">
        <v>0</v>
      </c>
      <c r="H30" s="82">
        <v>0</v>
      </c>
      <c r="I30" s="82">
        <v>0</v>
      </c>
      <c r="J30" s="82">
        <v>0</v>
      </c>
      <c r="K30" s="82">
        <v>0</v>
      </c>
      <c r="L30" s="82">
        <v>0</v>
      </c>
      <c r="M30" s="82">
        <v>0</v>
      </c>
      <c r="N30" s="82">
        <v>0</v>
      </c>
      <c r="O30" s="82">
        <v>0</v>
      </c>
      <c r="P30" s="82">
        <v>0</v>
      </c>
      <c r="Q30" s="82">
        <v>0</v>
      </c>
      <c r="R30" s="82">
        <v>0</v>
      </c>
      <c r="S30" s="82">
        <v>0</v>
      </c>
      <c r="T30" s="82">
        <v>0</v>
      </c>
      <c r="U30" s="82">
        <v>0</v>
      </c>
      <c r="V30" s="82">
        <v>0</v>
      </c>
      <c r="W30" s="82">
        <v>0</v>
      </c>
      <c r="X30" s="82">
        <v>0</v>
      </c>
      <c r="Y30" s="82">
        <v>0</v>
      </c>
      <c r="Z30" s="82">
        <v>0</v>
      </c>
      <c r="AA30" s="82">
        <v>0</v>
      </c>
      <c r="AB30" s="82">
        <v>0</v>
      </c>
      <c r="AC30" s="118">
        <v>0</v>
      </c>
      <c r="AD30" s="116" t="s">
        <v>5</v>
      </c>
      <c r="AE30" s="116"/>
      <c r="AF30" s="116" t="s">
        <v>8</v>
      </c>
      <c r="AG30" s="195"/>
    </row>
    <row r="31" spans="1:35">
      <c r="A31" s="195"/>
      <c r="B31" s="16" t="s">
        <v>43</v>
      </c>
      <c r="C31" s="16"/>
      <c r="D31" s="16"/>
      <c r="E31" s="42">
        <v>19547.4598612558</v>
      </c>
      <c r="F31" s="42">
        <v>0</v>
      </c>
      <c r="G31" s="42">
        <v>0</v>
      </c>
      <c r="H31" s="42">
        <v>11411.954</v>
      </c>
      <c r="I31" s="42">
        <v>4692.5</v>
      </c>
      <c r="J31" s="42">
        <v>0</v>
      </c>
      <c r="K31" s="42">
        <v>0</v>
      </c>
      <c r="L31" s="42">
        <v>1739.135861255796</v>
      </c>
      <c r="M31" s="42">
        <v>0</v>
      </c>
      <c r="N31" s="42">
        <v>88</v>
      </c>
      <c r="O31" s="42">
        <v>631</v>
      </c>
      <c r="P31" s="42">
        <v>0</v>
      </c>
      <c r="Q31" s="42">
        <v>0</v>
      </c>
      <c r="R31" s="42">
        <v>0</v>
      </c>
      <c r="S31" s="42">
        <v>0</v>
      </c>
      <c r="T31" s="42">
        <v>0</v>
      </c>
      <c r="U31" s="42">
        <v>0</v>
      </c>
      <c r="V31" s="42">
        <v>0</v>
      </c>
      <c r="W31" s="42">
        <v>0</v>
      </c>
      <c r="X31" s="42">
        <v>0</v>
      </c>
      <c r="Y31" s="42">
        <v>0</v>
      </c>
      <c r="Z31" s="42">
        <v>0</v>
      </c>
      <c r="AA31" s="42">
        <v>984.87</v>
      </c>
      <c r="AB31" s="42">
        <v>0</v>
      </c>
      <c r="AC31" s="43">
        <v>0</v>
      </c>
      <c r="AD31" s="16" t="s">
        <v>43</v>
      </c>
      <c r="AE31" s="16"/>
      <c r="AF31" s="16"/>
      <c r="AG31" s="195"/>
      <c r="AH31" s="5"/>
      <c r="AI31" s="5"/>
    </row>
    <row r="32" spans="1:35">
      <c r="A32" s="195"/>
      <c r="B32" s="20" t="s">
        <v>5</v>
      </c>
      <c r="C32" s="20"/>
      <c r="D32" s="20" t="s">
        <v>8</v>
      </c>
      <c r="E32" s="45">
        <v>13151.089861255799</v>
      </c>
      <c r="F32" s="45">
        <v>0</v>
      </c>
      <c r="G32" s="45">
        <v>0</v>
      </c>
      <c r="H32" s="45">
        <v>11411.954</v>
      </c>
      <c r="I32" s="45">
        <v>0</v>
      </c>
      <c r="J32" s="45">
        <v>0</v>
      </c>
      <c r="K32" s="45">
        <v>0</v>
      </c>
      <c r="L32" s="45">
        <v>1739.135861255796</v>
      </c>
      <c r="M32" s="45">
        <v>0</v>
      </c>
      <c r="N32" s="45">
        <v>0</v>
      </c>
      <c r="O32" s="45">
        <v>0</v>
      </c>
      <c r="P32" s="45">
        <v>0</v>
      </c>
      <c r="Q32" s="45">
        <v>0</v>
      </c>
      <c r="R32" s="45">
        <v>0</v>
      </c>
      <c r="S32" s="45">
        <v>0</v>
      </c>
      <c r="T32" s="45">
        <v>0</v>
      </c>
      <c r="U32" s="45">
        <v>0</v>
      </c>
      <c r="V32" s="45">
        <v>0</v>
      </c>
      <c r="W32" s="45">
        <v>0</v>
      </c>
      <c r="X32" s="45">
        <v>0</v>
      </c>
      <c r="Y32" s="45">
        <v>0</v>
      </c>
      <c r="Z32" s="45">
        <v>0</v>
      </c>
      <c r="AA32" s="45">
        <v>0</v>
      </c>
      <c r="AB32" s="45">
        <v>0</v>
      </c>
      <c r="AC32" s="46">
        <v>0</v>
      </c>
      <c r="AD32" s="20" t="s">
        <v>5</v>
      </c>
      <c r="AE32" s="20"/>
      <c r="AF32" s="20" t="s">
        <v>8</v>
      </c>
      <c r="AG32" s="195"/>
    </row>
    <row r="33" spans="1:33">
      <c r="A33" s="195"/>
      <c r="B33" s="20" t="s">
        <v>5</v>
      </c>
      <c r="C33" s="20"/>
      <c r="D33" s="20" t="s">
        <v>9</v>
      </c>
      <c r="E33" s="45">
        <v>6396.37</v>
      </c>
      <c r="F33" s="45">
        <v>0</v>
      </c>
      <c r="G33" s="45">
        <v>0</v>
      </c>
      <c r="H33" s="45">
        <v>0</v>
      </c>
      <c r="I33" s="45">
        <v>4692.5</v>
      </c>
      <c r="J33" s="45">
        <v>0</v>
      </c>
      <c r="K33" s="45">
        <v>0</v>
      </c>
      <c r="L33" s="45">
        <v>0</v>
      </c>
      <c r="M33" s="45">
        <v>0</v>
      </c>
      <c r="N33" s="45">
        <v>88</v>
      </c>
      <c r="O33" s="45">
        <v>631</v>
      </c>
      <c r="P33" s="45">
        <v>0</v>
      </c>
      <c r="Q33" s="45">
        <v>0</v>
      </c>
      <c r="R33" s="45">
        <v>0</v>
      </c>
      <c r="S33" s="45">
        <v>0</v>
      </c>
      <c r="T33" s="45">
        <v>0</v>
      </c>
      <c r="U33" s="45">
        <v>0</v>
      </c>
      <c r="V33" s="45">
        <v>0</v>
      </c>
      <c r="W33" s="45">
        <v>0</v>
      </c>
      <c r="X33" s="45">
        <v>0</v>
      </c>
      <c r="Y33" s="45">
        <v>0</v>
      </c>
      <c r="Z33" s="45">
        <v>0</v>
      </c>
      <c r="AA33" s="45">
        <v>984.87</v>
      </c>
      <c r="AB33" s="45">
        <v>0</v>
      </c>
      <c r="AC33" s="46">
        <v>0</v>
      </c>
      <c r="AD33" s="20" t="s">
        <v>5</v>
      </c>
      <c r="AE33" s="20"/>
      <c r="AF33" s="20" t="s">
        <v>9</v>
      </c>
      <c r="AG33" s="195"/>
    </row>
    <row r="34" spans="1:33">
      <c r="A34" s="195"/>
      <c r="B34" s="119" t="s">
        <v>5</v>
      </c>
      <c r="C34" s="119" t="s">
        <v>16</v>
      </c>
      <c r="D34" s="119"/>
      <c r="E34" s="120">
        <v>8135.5058612557959</v>
      </c>
      <c r="F34" s="150">
        <v>0</v>
      </c>
      <c r="G34" s="150">
        <v>0</v>
      </c>
      <c r="H34" s="150">
        <v>0</v>
      </c>
      <c r="I34" s="150">
        <v>4692.5</v>
      </c>
      <c r="J34" s="150">
        <v>0</v>
      </c>
      <c r="K34" s="150">
        <v>0</v>
      </c>
      <c r="L34" s="150">
        <v>1739.135861255796</v>
      </c>
      <c r="M34" s="150">
        <v>0</v>
      </c>
      <c r="N34" s="150">
        <v>88</v>
      </c>
      <c r="O34" s="150">
        <v>631</v>
      </c>
      <c r="P34" s="150">
        <v>0</v>
      </c>
      <c r="Q34" s="150">
        <v>0</v>
      </c>
      <c r="R34" s="150">
        <v>0</v>
      </c>
      <c r="S34" s="150">
        <v>0</v>
      </c>
      <c r="T34" s="150">
        <v>0</v>
      </c>
      <c r="U34" s="150">
        <v>0</v>
      </c>
      <c r="V34" s="150">
        <v>0</v>
      </c>
      <c r="W34" s="150">
        <v>0</v>
      </c>
      <c r="X34" s="150">
        <v>0</v>
      </c>
      <c r="Y34" s="150">
        <v>0</v>
      </c>
      <c r="Z34" s="150">
        <v>0</v>
      </c>
      <c r="AA34" s="150">
        <v>984.87</v>
      </c>
      <c r="AB34" s="150">
        <v>0</v>
      </c>
      <c r="AC34" s="124">
        <v>0</v>
      </c>
      <c r="AD34" s="119" t="s">
        <v>5</v>
      </c>
      <c r="AE34" s="119" t="s">
        <v>16</v>
      </c>
      <c r="AF34" s="119"/>
      <c r="AG34" s="195"/>
    </row>
    <row r="35" spans="1:33">
      <c r="A35" s="195"/>
      <c r="B35" s="20" t="s">
        <v>5</v>
      </c>
      <c r="C35" s="20"/>
      <c r="D35" s="20" t="s">
        <v>8</v>
      </c>
      <c r="E35" s="21">
        <v>1739.135861255796</v>
      </c>
      <c r="F35" s="82">
        <v>0</v>
      </c>
      <c r="G35" s="82">
        <v>0</v>
      </c>
      <c r="H35" s="82">
        <v>0</v>
      </c>
      <c r="I35" s="82">
        <v>0</v>
      </c>
      <c r="J35" s="82">
        <v>0</v>
      </c>
      <c r="K35" s="82">
        <v>0</v>
      </c>
      <c r="L35" s="82">
        <v>1739.135861255796</v>
      </c>
      <c r="M35" s="82">
        <v>0</v>
      </c>
      <c r="N35" s="82">
        <v>0</v>
      </c>
      <c r="O35" s="82">
        <v>0</v>
      </c>
      <c r="P35" s="82">
        <v>0</v>
      </c>
      <c r="Q35" s="82">
        <v>0</v>
      </c>
      <c r="R35" s="82">
        <v>0</v>
      </c>
      <c r="S35" s="82">
        <v>0</v>
      </c>
      <c r="T35" s="82">
        <v>0</v>
      </c>
      <c r="U35" s="82">
        <v>0</v>
      </c>
      <c r="V35" s="82">
        <v>0</v>
      </c>
      <c r="W35" s="82">
        <v>0</v>
      </c>
      <c r="X35" s="82">
        <v>0</v>
      </c>
      <c r="Y35" s="82">
        <v>0</v>
      </c>
      <c r="Z35" s="82">
        <v>0</v>
      </c>
      <c r="AA35" s="82">
        <v>0</v>
      </c>
      <c r="AB35" s="82">
        <v>0</v>
      </c>
      <c r="AC35" s="118">
        <v>0</v>
      </c>
      <c r="AD35" s="20" t="s">
        <v>5</v>
      </c>
      <c r="AE35" s="20"/>
      <c r="AF35" s="20" t="s">
        <v>8</v>
      </c>
      <c r="AG35" s="195"/>
    </row>
    <row r="36" spans="1:33">
      <c r="A36" s="195"/>
      <c r="B36" s="20" t="s">
        <v>5</v>
      </c>
      <c r="C36" s="20"/>
      <c r="D36" s="20" t="s">
        <v>9</v>
      </c>
      <c r="E36" s="21">
        <v>6396.37</v>
      </c>
      <c r="F36" s="82">
        <v>0</v>
      </c>
      <c r="G36" s="82">
        <v>0</v>
      </c>
      <c r="H36" s="82">
        <v>0</v>
      </c>
      <c r="I36" s="82">
        <v>4692.5</v>
      </c>
      <c r="J36" s="82">
        <v>0</v>
      </c>
      <c r="K36" s="82">
        <v>0</v>
      </c>
      <c r="L36" s="82">
        <v>0</v>
      </c>
      <c r="M36" s="82">
        <v>0</v>
      </c>
      <c r="N36" s="82">
        <v>88</v>
      </c>
      <c r="O36" s="82">
        <v>631</v>
      </c>
      <c r="P36" s="82">
        <v>0</v>
      </c>
      <c r="Q36" s="82">
        <v>0</v>
      </c>
      <c r="R36" s="82">
        <v>0</v>
      </c>
      <c r="S36" s="82">
        <v>0</v>
      </c>
      <c r="T36" s="82">
        <v>0</v>
      </c>
      <c r="U36" s="82">
        <v>0</v>
      </c>
      <c r="V36" s="82">
        <v>0</v>
      </c>
      <c r="W36" s="82">
        <v>0</v>
      </c>
      <c r="X36" s="82">
        <v>0</v>
      </c>
      <c r="Y36" s="82">
        <v>0</v>
      </c>
      <c r="Z36" s="82">
        <v>0</v>
      </c>
      <c r="AA36" s="82">
        <v>984.87</v>
      </c>
      <c r="AB36" s="82">
        <v>0</v>
      </c>
      <c r="AC36" s="118">
        <v>0</v>
      </c>
      <c r="AD36" s="20" t="s">
        <v>5</v>
      </c>
      <c r="AE36" s="20"/>
      <c r="AF36" s="20" t="s">
        <v>9</v>
      </c>
      <c r="AG36" s="195"/>
    </row>
    <row r="37" spans="1:33">
      <c r="A37" s="195"/>
      <c r="B37" s="119"/>
      <c r="C37" s="119" t="s">
        <v>17</v>
      </c>
      <c r="D37" s="119"/>
      <c r="E37" s="120">
        <v>0</v>
      </c>
      <c r="F37" s="150">
        <v>0</v>
      </c>
      <c r="G37" s="150">
        <v>0</v>
      </c>
      <c r="H37" s="150">
        <v>0</v>
      </c>
      <c r="I37" s="150">
        <v>0</v>
      </c>
      <c r="J37" s="150">
        <v>0</v>
      </c>
      <c r="K37" s="150">
        <v>0</v>
      </c>
      <c r="L37" s="150">
        <v>0</v>
      </c>
      <c r="M37" s="150">
        <v>0</v>
      </c>
      <c r="N37" s="150">
        <v>0</v>
      </c>
      <c r="O37" s="150">
        <v>0</v>
      </c>
      <c r="P37" s="150">
        <v>0</v>
      </c>
      <c r="Q37" s="150">
        <v>0</v>
      </c>
      <c r="R37" s="150">
        <v>0</v>
      </c>
      <c r="S37" s="150">
        <v>0</v>
      </c>
      <c r="T37" s="150">
        <v>0</v>
      </c>
      <c r="U37" s="150">
        <v>0</v>
      </c>
      <c r="V37" s="150">
        <v>0</v>
      </c>
      <c r="W37" s="150">
        <v>0</v>
      </c>
      <c r="X37" s="150">
        <v>0</v>
      </c>
      <c r="Y37" s="150">
        <v>0</v>
      </c>
      <c r="Z37" s="150">
        <v>0</v>
      </c>
      <c r="AA37" s="150">
        <v>0</v>
      </c>
      <c r="AB37" s="150">
        <v>0</v>
      </c>
      <c r="AC37" s="124">
        <v>0</v>
      </c>
      <c r="AD37" s="119"/>
      <c r="AE37" s="119" t="s">
        <v>17</v>
      </c>
      <c r="AF37" s="119"/>
      <c r="AG37" s="195"/>
    </row>
    <row r="38" spans="1:33">
      <c r="A38" s="195"/>
      <c r="B38" s="20"/>
      <c r="C38" s="20"/>
      <c r="D38" s="20" t="s">
        <v>8</v>
      </c>
      <c r="E38" s="21">
        <v>0</v>
      </c>
      <c r="F38" s="82">
        <v>0</v>
      </c>
      <c r="G38" s="82">
        <v>0</v>
      </c>
      <c r="H38" s="82">
        <v>0</v>
      </c>
      <c r="I38" s="82">
        <v>0</v>
      </c>
      <c r="J38" s="82">
        <v>0</v>
      </c>
      <c r="K38" s="82">
        <v>0</v>
      </c>
      <c r="L38" s="82">
        <v>0</v>
      </c>
      <c r="M38" s="82">
        <v>0</v>
      </c>
      <c r="N38" s="82">
        <v>0</v>
      </c>
      <c r="O38" s="82">
        <v>0</v>
      </c>
      <c r="P38" s="82">
        <v>0</v>
      </c>
      <c r="Q38" s="82">
        <v>0</v>
      </c>
      <c r="R38" s="82">
        <v>0</v>
      </c>
      <c r="S38" s="82">
        <v>0</v>
      </c>
      <c r="T38" s="82">
        <v>0</v>
      </c>
      <c r="U38" s="82">
        <v>0</v>
      </c>
      <c r="V38" s="82">
        <v>0</v>
      </c>
      <c r="W38" s="82">
        <v>0</v>
      </c>
      <c r="X38" s="82">
        <v>0</v>
      </c>
      <c r="Y38" s="82">
        <v>0</v>
      </c>
      <c r="Z38" s="82">
        <v>0</v>
      </c>
      <c r="AA38" s="82">
        <v>0</v>
      </c>
      <c r="AB38" s="82">
        <v>0</v>
      </c>
      <c r="AC38" s="118">
        <v>0</v>
      </c>
      <c r="AD38" s="20"/>
      <c r="AE38" s="20"/>
      <c r="AF38" s="20" t="s">
        <v>8</v>
      </c>
      <c r="AG38" s="195"/>
    </row>
    <row r="39" spans="1:33">
      <c r="A39" s="195"/>
      <c r="B39" s="20"/>
      <c r="C39" s="20"/>
      <c r="D39" s="20" t="s">
        <v>9</v>
      </c>
      <c r="E39" s="21">
        <v>0</v>
      </c>
      <c r="F39" s="82">
        <v>0</v>
      </c>
      <c r="G39" s="82">
        <v>0</v>
      </c>
      <c r="H39" s="82">
        <v>0</v>
      </c>
      <c r="I39" s="82">
        <v>0</v>
      </c>
      <c r="J39" s="82">
        <v>0</v>
      </c>
      <c r="K39" s="82">
        <v>0</v>
      </c>
      <c r="L39" s="82">
        <v>0</v>
      </c>
      <c r="M39" s="82">
        <v>0</v>
      </c>
      <c r="N39" s="82">
        <v>0</v>
      </c>
      <c r="O39" s="82">
        <v>0</v>
      </c>
      <c r="P39" s="82">
        <v>0</v>
      </c>
      <c r="Q39" s="82">
        <v>0</v>
      </c>
      <c r="R39" s="82">
        <v>0</v>
      </c>
      <c r="S39" s="82">
        <v>0</v>
      </c>
      <c r="T39" s="82">
        <v>0</v>
      </c>
      <c r="U39" s="82">
        <v>0</v>
      </c>
      <c r="V39" s="82">
        <v>0</v>
      </c>
      <c r="W39" s="82">
        <v>0</v>
      </c>
      <c r="X39" s="82">
        <v>0</v>
      </c>
      <c r="Y39" s="82">
        <v>0</v>
      </c>
      <c r="Z39" s="82">
        <v>0</v>
      </c>
      <c r="AA39" s="82">
        <v>0</v>
      </c>
      <c r="AB39" s="82">
        <v>0</v>
      </c>
      <c r="AC39" s="118">
        <v>0</v>
      </c>
      <c r="AD39" s="20"/>
      <c r="AE39" s="20"/>
      <c r="AF39" s="20" t="s">
        <v>9</v>
      </c>
      <c r="AG39" s="195"/>
    </row>
    <row r="40" spans="1:33">
      <c r="A40" s="195"/>
      <c r="B40" s="119"/>
      <c r="C40" s="119" t="s">
        <v>19</v>
      </c>
      <c r="D40" s="119"/>
      <c r="E40" s="120">
        <v>0</v>
      </c>
      <c r="F40" s="150">
        <v>0</v>
      </c>
      <c r="G40" s="150">
        <v>0</v>
      </c>
      <c r="H40" s="150">
        <v>0</v>
      </c>
      <c r="I40" s="150">
        <v>0</v>
      </c>
      <c r="J40" s="150">
        <v>0</v>
      </c>
      <c r="K40" s="150">
        <v>0</v>
      </c>
      <c r="L40" s="150">
        <v>0</v>
      </c>
      <c r="M40" s="150">
        <v>0</v>
      </c>
      <c r="N40" s="150">
        <v>0</v>
      </c>
      <c r="O40" s="150">
        <v>0</v>
      </c>
      <c r="P40" s="150">
        <v>0</v>
      </c>
      <c r="Q40" s="150">
        <v>0</v>
      </c>
      <c r="R40" s="150">
        <v>0</v>
      </c>
      <c r="S40" s="150">
        <v>0</v>
      </c>
      <c r="T40" s="150">
        <v>0</v>
      </c>
      <c r="U40" s="150">
        <v>0</v>
      </c>
      <c r="V40" s="150">
        <v>0</v>
      </c>
      <c r="W40" s="150">
        <v>0</v>
      </c>
      <c r="X40" s="150">
        <v>0</v>
      </c>
      <c r="Y40" s="150">
        <v>0</v>
      </c>
      <c r="Z40" s="150">
        <v>0</v>
      </c>
      <c r="AA40" s="150">
        <v>0</v>
      </c>
      <c r="AB40" s="150">
        <v>0</v>
      </c>
      <c r="AC40" s="124">
        <v>0</v>
      </c>
      <c r="AD40" s="119"/>
      <c r="AE40" s="119" t="s">
        <v>19</v>
      </c>
      <c r="AF40" s="119"/>
      <c r="AG40" s="195"/>
    </row>
    <row r="41" spans="1:33">
      <c r="A41" s="195"/>
      <c r="B41" s="20"/>
      <c r="C41" s="20"/>
      <c r="D41" s="20" t="s">
        <v>8</v>
      </c>
      <c r="E41" s="21">
        <v>0</v>
      </c>
      <c r="F41" s="82">
        <v>0</v>
      </c>
      <c r="G41" s="82">
        <v>0</v>
      </c>
      <c r="H41" s="82">
        <v>0</v>
      </c>
      <c r="I41" s="82">
        <v>0</v>
      </c>
      <c r="J41" s="82">
        <v>0</v>
      </c>
      <c r="K41" s="82">
        <v>0</v>
      </c>
      <c r="L41" s="82">
        <v>0</v>
      </c>
      <c r="M41" s="82">
        <v>0</v>
      </c>
      <c r="N41" s="82">
        <v>0</v>
      </c>
      <c r="O41" s="82">
        <v>0</v>
      </c>
      <c r="P41" s="82">
        <v>0</v>
      </c>
      <c r="Q41" s="82">
        <v>0</v>
      </c>
      <c r="R41" s="82">
        <v>0</v>
      </c>
      <c r="S41" s="82">
        <v>0</v>
      </c>
      <c r="T41" s="82">
        <v>0</v>
      </c>
      <c r="U41" s="82">
        <v>0</v>
      </c>
      <c r="V41" s="82">
        <v>0</v>
      </c>
      <c r="W41" s="82">
        <v>0</v>
      </c>
      <c r="X41" s="82">
        <v>0</v>
      </c>
      <c r="Y41" s="82">
        <v>0</v>
      </c>
      <c r="Z41" s="82">
        <v>0</v>
      </c>
      <c r="AA41" s="82">
        <v>0</v>
      </c>
      <c r="AB41" s="82">
        <v>0</v>
      </c>
      <c r="AC41" s="118">
        <v>0</v>
      </c>
      <c r="AD41" s="20"/>
      <c r="AE41" s="20"/>
      <c r="AF41" s="20" t="s">
        <v>8</v>
      </c>
      <c r="AG41" s="195"/>
    </row>
    <row r="42" spans="1:33">
      <c r="A42" s="195"/>
      <c r="B42" s="20"/>
      <c r="C42" s="20"/>
      <c r="D42" s="20" t="s">
        <v>9</v>
      </c>
      <c r="E42" s="21">
        <v>0</v>
      </c>
      <c r="F42" s="82">
        <v>0</v>
      </c>
      <c r="G42" s="82">
        <v>0</v>
      </c>
      <c r="H42" s="82">
        <v>0</v>
      </c>
      <c r="I42" s="82">
        <v>0</v>
      </c>
      <c r="J42" s="82">
        <v>0</v>
      </c>
      <c r="K42" s="82">
        <v>0</v>
      </c>
      <c r="L42" s="82">
        <v>0</v>
      </c>
      <c r="M42" s="82">
        <v>0</v>
      </c>
      <c r="N42" s="82">
        <v>0</v>
      </c>
      <c r="O42" s="82">
        <v>0</v>
      </c>
      <c r="P42" s="82">
        <v>0</v>
      </c>
      <c r="Q42" s="82">
        <v>0</v>
      </c>
      <c r="R42" s="82">
        <v>0</v>
      </c>
      <c r="S42" s="82">
        <v>0</v>
      </c>
      <c r="T42" s="82">
        <v>0</v>
      </c>
      <c r="U42" s="82">
        <v>0</v>
      </c>
      <c r="V42" s="82">
        <v>0</v>
      </c>
      <c r="W42" s="82">
        <v>0</v>
      </c>
      <c r="X42" s="82">
        <v>0</v>
      </c>
      <c r="Y42" s="82">
        <v>0</v>
      </c>
      <c r="Z42" s="82">
        <v>0</v>
      </c>
      <c r="AA42" s="82">
        <v>0</v>
      </c>
      <c r="AB42" s="82">
        <v>0</v>
      </c>
      <c r="AC42" s="118">
        <v>0</v>
      </c>
      <c r="AD42" s="20"/>
      <c r="AE42" s="20"/>
      <c r="AF42" s="20" t="s">
        <v>9</v>
      </c>
      <c r="AG42" s="195"/>
    </row>
    <row r="43" spans="1:33">
      <c r="A43" s="195"/>
      <c r="B43" s="119"/>
      <c r="C43" s="119" t="s">
        <v>22</v>
      </c>
      <c r="D43" s="119"/>
      <c r="E43" s="120">
        <v>0</v>
      </c>
      <c r="F43" s="150">
        <v>0</v>
      </c>
      <c r="G43" s="150">
        <v>0</v>
      </c>
      <c r="H43" s="150">
        <v>0</v>
      </c>
      <c r="I43" s="150">
        <v>0</v>
      </c>
      <c r="J43" s="150">
        <v>0</v>
      </c>
      <c r="K43" s="150">
        <v>0</v>
      </c>
      <c r="L43" s="150">
        <v>0</v>
      </c>
      <c r="M43" s="150">
        <v>0</v>
      </c>
      <c r="N43" s="150">
        <v>0</v>
      </c>
      <c r="O43" s="150">
        <v>0</v>
      </c>
      <c r="P43" s="150">
        <v>0</v>
      </c>
      <c r="Q43" s="150">
        <v>0</v>
      </c>
      <c r="R43" s="150">
        <v>0</v>
      </c>
      <c r="S43" s="150">
        <v>0</v>
      </c>
      <c r="T43" s="150">
        <v>0</v>
      </c>
      <c r="U43" s="150">
        <v>0</v>
      </c>
      <c r="V43" s="150">
        <v>0</v>
      </c>
      <c r="W43" s="150">
        <v>0</v>
      </c>
      <c r="X43" s="150">
        <v>0</v>
      </c>
      <c r="Y43" s="150">
        <v>0</v>
      </c>
      <c r="Z43" s="150">
        <v>0</v>
      </c>
      <c r="AA43" s="150">
        <v>0</v>
      </c>
      <c r="AB43" s="150">
        <v>0</v>
      </c>
      <c r="AC43" s="124">
        <v>0</v>
      </c>
      <c r="AD43" s="119"/>
      <c r="AE43" s="119" t="s">
        <v>22</v>
      </c>
      <c r="AF43" s="119"/>
      <c r="AG43" s="195"/>
    </row>
    <row r="44" spans="1:33">
      <c r="A44" s="195"/>
      <c r="B44" s="20"/>
      <c r="C44" s="20"/>
      <c r="D44" s="20" t="s">
        <v>8</v>
      </c>
      <c r="E44" s="21">
        <v>0</v>
      </c>
      <c r="F44" s="82">
        <v>0</v>
      </c>
      <c r="G44" s="82">
        <v>0</v>
      </c>
      <c r="H44" s="82">
        <v>0</v>
      </c>
      <c r="I44" s="82">
        <v>0</v>
      </c>
      <c r="J44" s="82">
        <v>0</v>
      </c>
      <c r="K44" s="82">
        <v>0</v>
      </c>
      <c r="L44" s="82">
        <v>0</v>
      </c>
      <c r="M44" s="82">
        <v>0</v>
      </c>
      <c r="N44" s="82">
        <v>0</v>
      </c>
      <c r="O44" s="82">
        <v>0</v>
      </c>
      <c r="P44" s="82">
        <v>0</v>
      </c>
      <c r="Q44" s="82">
        <v>0</v>
      </c>
      <c r="R44" s="82">
        <v>0</v>
      </c>
      <c r="S44" s="82">
        <v>0</v>
      </c>
      <c r="T44" s="82">
        <v>0</v>
      </c>
      <c r="U44" s="82">
        <v>0</v>
      </c>
      <c r="V44" s="82">
        <v>0</v>
      </c>
      <c r="W44" s="82">
        <v>0</v>
      </c>
      <c r="X44" s="82">
        <v>0</v>
      </c>
      <c r="Y44" s="82">
        <v>0</v>
      </c>
      <c r="Z44" s="82">
        <v>0</v>
      </c>
      <c r="AA44" s="82">
        <v>0</v>
      </c>
      <c r="AB44" s="82">
        <v>0</v>
      </c>
      <c r="AC44" s="118">
        <v>0</v>
      </c>
      <c r="AD44" s="20"/>
      <c r="AE44" s="20"/>
      <c r="AF44" s="20" t="s">
        <v>8</v>
      </c>
      <c r="AG44" s="195"/>
    </row>
    <row r="45" spans="1:33">
      <c r="A45" s="195"/>
      <c r="B45" s="20"/>
      <c r="C45" s="20"/>
      <c r="D45" s="20" t="s">
        <v>9</v>
      </c>
      <c r="E45" s="21">
        <v>0</v>
      </c>
      <c r="F45" s="82">
        <v>0</v>
      </c>
      <c r="G45" s="82">
        <v>0</v>
      </c>
      <c r="H45" s="82">
        <v>0</v>
      </c>
      <c r="I45" s="82">
        <v>0</v>
      </c>
      <c r="J45" s="82">
        <v>0</v>
      </c>
      <c r="K45" s="82">
        <v>0</v>
      </c>
      <c r="L45" s="82">
        <v>0</v>
      </c>
      <c r="M45" s="82">
        <v>0</v>
      </c>
      <c r="N45" s="82">
        <v>0</v>
      </c>
      <c r="O45" s="82">
        <v>0</v>
      </c>
      <c r="P45" s="82">
        <v>0</v>
      </c>
      <c r="Q45" s="82">
        <v>0</v>
      </c>
      <c r="R45" s="82">
        <v>0</v>
      </c>
      <c r="S45" s="82">
        <v>0</v>
      </c>
      <c r="T45" s="82">
        <v>0</v>
      </c>
      <c r="U45" s="82">
        <v>0</v>
      </c>
      <c r="V45" s="82">
        <v>0</v>
      </c>
      <c r="W45" s="82">
        <v>0</v>
      </c>
      <c r="X45" s="82">
        <v>0</v>
      </c>
      <c r="Y45" s="82">
        <v>0</v>
      </c>
      <c r="Z45" s="82">
        <v>0</v>
      </c>
      <c r="AA45" s="82">
        <v>0</v>
      </c>
      <c r="AB45" s="82">
        <v>0</v>
      </c>
      <c r="AC45" s="118">
        <v>0</v>
      </c>
      <c r="AD45" s="20"/>
      <c r="AE45" s="20"/>
      <c r="AF45" s="20" t="s">
        <v>9</v>
      </c>
      <c r="AG45" s="195"/>
    </row>
    <row r="46" spans="1:33">
      <c r="A46" s="195"/>
      <c r="B46" s="123"/>
      <c r="C46" s="119" t="s">
        <v>63</v>
      </c>
      <c r="D46" s="123"/>
      <c r="E46" s="120">
        <v>0</v>
      </c>
      <c r="F46" s="150">
        <v>0</v>
      </c>
      <c r="G46" s="150">
        <v>0</v>
      </c>
      <c r="H46" s="150">
        <v>0</v>
      </c>
      <c r="I46" s="150">
        <v>0</v>
      </c>
      <c r="J46" s="150">
        <v>0</v>
      </c>
      <c r="K46" s="150">
        <v>0</v>
      </c>
      <c r="L46" s="150">
        <v>0</v>
      </c>
      <c r="M46" s="150">
        <v>0</v>
      </c>
      <c r="N46" s="150">
        <v>0</v>
      </c>
      <c r="O46" s="150">
        <v>0</v>
      </c>
      <c r="P46" s="150">
        <v>0</v>
      </c>
      <c r="Q46" s="150">
        <v>0</v>
      </c>
      <c r="R46" s="150">
        <v>0</v>
      </c>
      <c r="S46" s="150">
        <v>0</v>
      </c>
      <c r="T46" s="150">
        <v>0</v>
      </c>
      <c r="U46" s="150">
        <v>0</v>
      </c>
      <c r="V46" s="150">
        <v>0</v>
      </c>
      <c r="W46" s="150">
        <v>0</v>
      </c>
      <c r="X46" s="150">
        <v>0</v>
      </c>
      <c r="Y46" s="150">
        <v>0</v>
      </c>
      <c r="Z46" s="150">
        <v>0</v>
      </c>
      <c r="AA46" s="150">
        <v>0</v>
      </c>
      <c r="AB46" s="150">
        <v>0</v>
      </c>
      <c r="AC46" s="124">
        <v>0</v>
      </c>
      <c r="AD46" s="123"/>
      <c r="AE46" s="119" t="s">
        <v>63</v>
      </c>
      <c r="AF46" s="123"/>
      <c r="AG46" s="195"/>
    </row>
    <row r="47" spans="1:33">
      <c r="A47" s="195"/>
      <c r="B47" s="20" t="s">
        <v>5</v>
      </c>
      <c r="C47" s="20"/>
      <c r="D47" s="20" t="s">
        <v>8</v>
      </c>
      <c r="E47" s="21">
        <v>0</v>
      </c>
      <c r="F47" s="82">
        <v>0</v>
      </c>
      <c r="G47" s="82">
        <v>0</v>
      </c>
      <c r="H47" s="82">
        <v>0</v>
      </c>
      <c r="I47" s="82">
        <v>0</v>
      </c>
      <c r="J47" s="82">
        <v>0</v>
      </c>
      <c r="K47" s="82">
        <v>0</v>
      </c>
      <c r="L47" s="82">
        <v>0</v>
      </c>
      <c r="M47" s="82">
        <v>0</v>
      </c>
      <c r="N47" s="82">
        <v>0</v>
      </c>
      <c r="O47" s="82">
        <v>0</v>
      </c>
      <c r="P47" s="82">
        <v>0</v>
      </c>
      <c r="Q47" s="82">
        <v>0</v>
      </c>
      <c r="R47" s="82">
        <v>0</v>
      </c>
      <c r="S47" s="82">
        <v>0</v>
      </c>
      <c r="T47" s="82">
        <v>0</v>
      </c>
      <c r="U47" s="82">
        <v>0</v>
      </c>
      <c r="V47" s="82">
        <v>0</v>
      </c>
      <c r="W47" s="82">
        <v>0</v>
      </c>
      <c r="X47" s="82">
        <v>0</v>
      </c>
      <c r="Y47" s="82">
        <v>0</v>
      </c>
      <c r="Z47" s="82">
        <v>0</v>
      </c>
      <c r="AA47" s="82">
        <v>0</v>
      </c>
      <c r="AB47" s="82">
        <v>0</v>
      </c>
      <c r="AC47" s="118">
        <v>0</v>
      </c>
      <c r="AD47" s="20" t="s">
        <v>5</v>
      </c>
      <c r="AE47" s="20"/>
      <c r="AF47" s="20" t="s">
        <v>8</v>
      </c>
      <c r="AG47" s="195"/>
    </row>
    <row r="48" spans="1:33">
      <c r="A48" s="195"/>
      <c r="B48" s="20"/>
      <c r="C48" s="20"/>
      <c r="D48" s="20" t="s">
        <v>9</v>
      </c>
      <c r="E48" s="21">
        <v>0</v>
      </c>
      <c r="F48" s="82">
        <v>0</v>
      </c>
      <c r="G48" s="82">
        <v>0</v>
      </c>
      <c r="H48" s="82">
        <v>0</v>
      </c>
      <c r="I48" s="82">
        <v>0</v>
      </c>
      <c r="J48" s="82">
        <v>0</v>
      </c>
      <c r="K48" s="82">
        <v>0</v>
      </c>
      <c r="L48" s="82">
        <v>0</v>
      </c>
      <c r="M48" s="82">
        <v>0</v>
      </c>
      <c r="N48" s="82">
        <v>0</v>
      </c>
      <c r="O48" s="82">
        <v>0</v>
      </c>
      <c r="P48" s="82">
        <v>0</v>
      </c>
      <c r="Q48" s="82">
        <v>0</v>
      </c>
      <c r="R48" s="82">
        <v>0</v>
      </c>
      <c r="S48" s="82">
        <v>0</v>
      </c>
      <c r="T48" s="82">
        <v>0</v>
      </c>
      <c r="U48" s="82">
        <v>0</v>
      </c>
      <c r="V48" s="82">
        <v>0</v>
      </c>
      <c r="W48" s="82">
        <v>0</v>
      </c>
      <c r="X48" s="82">
        <v>0</v>
      </c>
      <c r="Y48" s="82">
        <v>0</v>
      </c>
      <c r="Z48" s="82">
        <v>0</v>
      </c>
      <c r="AA48" s="82">
        <v>0</v>
      </c>
      <c r="AB48" s="82">
        <v>0</v>
      </c>
      <c r="AC48" s="118">
        <v>0</v>
      </c>
      <c r="AD48" s="20"/>
      <c r="AE48" s="20"/>
      <c r="AF48" s="20" t="s">
        <v>9</v>
      </c>
      <c r="AG48" s="195"/>
    </row>
    <row r="49" spans="1:35">
      <c r="A49" s="195"/>
      <c r="B49" s="119"/>
      <c r="C49" s="119" t="s">
        <v>24</v>
      </c>
      <c r="D49" s="119"/>
      <c r="E49" s="120">
        <v>0</v>
      </c>
      <c r="F49" s="150">
        <v>0</v>
      </c>
      <c r="G49" s="150">
        <v>0</v>
      </c>
      <c r="H49" s="150">
        <v>0</v>
      </c>
      <c r="I49" s="150">
        <v>0</v>
      </c>
      <c r="J49" s="150">
        <v>0</v>
      </c>
      <c r="K49" s="150">
        <v>0</v>
      </c>
      <c r="L49" s="150">
        <v>0</v>
      </c>
      <c r="M49" s="150">
        <v>0</v>
      </c>
      <c r="N49" s="150">
        <v>0</v>
      </c>
      <c r="O49" s="150">
        <v>0</v>
      </c>
      <c r="P49" s="150">
        <v>0</v>
      </c>
      <c r="Q49" s="150">
        <v>0</v>
      </c>
      <c r="R49" s="150">
        <v>0</v>
      </c>
      <c r="S49" s="150">
        <v>0</v>
      </c>
      <c r="T49" s="150">
        <v>0</v>
      </c>
      <c r="U49" s="150">
        <v>0</v>
      </c>
      <c r="V49" s="150">
        <v>0</v>
      </c>
      <c r="W49" s="150">
        <v>0</v>
      </c>
      <c r="X49" s="150">
        <v>0</v>
      </c>
      <c r="Y49" s="150">
        <v>0</v>
      </c>
      <c r="Z49" s="150">
        <v>0</v>
      </c>
      <c r="AA49" s="150">
        <v>0</v>
      </c>
      <c r="AB49" s="150">
        <v>0</v>
      </c>
      <c r="AC49" s="124">
        <v>0</v>
      </c>
      <c r="AD49" s="123"/>
      <c r="AE49" s="119" t="s">
        <v>24</v>
      </c>
      <c r="AF49" s="119"/>
      <c r="AG49" s="195"/>
    </row>
    <row r="50" spans="1:35">
      <c r="A50" s="195"/>
      <c r="B50" s="20" t="s">
        <v>5</v>
      </c>
      <c r="C50" s="20"/>
      <c r="D50" s="20" t="s">
        <v>9</v>
      </c>
      <c r="E50" s="21">
        <v>0</v>
      </c>
      <c r="F50" s="82">
        <v>0</v>
      </c>
      <c r="G50" s="82">
        <v>0</v>
      </c>
      <c r="H50" s="82">
        <v>0</v>
      </c>
      <c r="I50" s="82">
        <v>0</v>
      </c>
      <c r="J50" s="82">
        <v>0</v>
      </c>
      <c r="K50" s="82">
        <v>0</v>
      </c>
      <c r="L50" s="82">
        <v>0</v>
      </c>
      <c r="M50" s="82">
        <v>0</v>
      </c>
      <c r="N50" s="82">
        <v>0</v>
      </c>
      <c r="O50" s="82">
        <v>0</v>
      </c>
      <c r="P50" s="82">
        <v>0</v>
      </c>
      <c r="Q50" s="82">
        <v>0</v>
      </c>
      <c r="R50" s="82">
        <v>0</v>
      </c>
      <c r="S50" s="82">
        <v>0</v>
      </c>
      <c r="T50" s="82">
        <v>0</v>
      </c>
      <c r="U50" s="82">
        <v>0</v>
      </c>
      <c r="V50" s="82">
        <v>0</v>
      </c>
      <c r="W50" s="82">
        <v>0</v>
      </c>
      <c r="X50" s="82">
        <v>0</v>
      </c>
      <c r="Y50" s="82">
        <v>0</v>
      </c>
      <c r="Z50" s="82">
        <v>0</v>
      </c>
      <c r="AA50" s="82">
        <v>0</v>
      </c>
      <c r="AB50" s="82">
        <v>0</v>
      </c>
      <c r="AC50" s="118">
        <v>0</v>
      </c>
      <c r="AD50" s="116" t="s">
        <v>5</v>
      </c>
      <c r="AE50" s="20"/>
      <c r="AF50" s="20" t="s">
        <v>9</v>
      </c>
      <c r="AG50" s="195"/>
    </row>
    <row r="51" spans="1:35">
      <c r="A51" s="195"/>
      <c r="B51" s="119" t="s">
        <v>5</v>
      </c>
      <c r="C51" s="119" t="s">
        <v>60</v>
      </c>
      <c r="D51" s="119"/>
      <c r="E51" s="120">
        <v>11411.954</v>
      </c>
      <c r="F51" s="150">
        <v>0</v>
      </c>
      <c r="G51" s="150">
        <v>0</v>
      </c>
      <c r="H51" s="150">
        <v>11411.954</v>
      </c>
      <c r="I51" s="150">
        <v>0</v>
      </c>
      <c r="J51" s="150">
        <v>0</v>
      </c>
      <c r="K51" s="150">
        <v>0</v>
      </c>
      <c r="L51" s="150">
        <v>0</v>
      </c>
      <c r="M51" s="150">
        <v>0</v>
      </c>
      <c r="N51" s="150">
        <v>0</v>
      </c>
      <c r="O51" s="150">
        <v>0</v>
      </c>
      <c r="P51" s="150">
        <v>0</v>
      </c>
      <c r="Q51" s="150">
        <v>0</v>
      </c>
      <c r="R51" s="150">
        <v>0</v>
      </c>
      <c r="S51" s="150">
        <v>0</v>
      </c>
      <c r="T51" s="150">
        <v>0</v>
      </c>
      <c r="U51" s="150">
        <v>0</v>
      </c>
      <c r="V51" s="150">
        <v>0</v>
      </c>
      <c r="W51" s="150">
        <v>0</v>
      </c>
      <c r="X51" s="150">
        <v>0</v>
      </c>
      <c r="Y51" s="150">
        <v>0</v>
      </c>
      <c r="Z51" s="150">
        <v>0</v>
      </c>
      <c r="AA51" s="150">
        <v>0</v>
      </c>
      <c r="AB51" s="150">
        <v>0</v>
      </c>
      <c r="AC51" s="124">
        <v>0</v>
      </c>
      <c r="AD51" s="123" t="s">
        <v>5</v>
      </c>
      <c r="AE51" s="119" t="s">
        <v>47</v>
      </c>
      <c r="AF51" s="119"/>
      <c r="AG51" s="195"/>
    </row>
    <row r="52" spans="1:35">
      <c r="A52" s="195"/>
      <c r="B52" s="20"/>
      <c r="C52" s="20"/>
      <c r="D52" s="20" t="s">
        <v>8</v>
      </c>
      <c r="E52" s="21">
        <v>11411.954</v>
      </c>
      <c r="F52" s="82">
        <v>0</v>
      </c>
      <c r="G52" s="82">
        <v>0</v>
      </c>
      <c r="H52" s="82">
        <v>11411.954</v>
      </c>
      <c r="I52" s="82">
        <v>0</v>
      </c>
      <c r="J52" s="82">
        <v>0</v>
      </c>
      <c r="K52" s="82">
        <v>0</v>
      </c>
      <c r="L52" s="82">
        <v>0</v>
      </c>
      <c r="M52" s="82">
        <v>0</v>
      </c>
      <c r="N52" s="82">
        <v>0</v>
      </c>
      <c r="O52" s="82">
        <v>0</v>
      </c>
      <c r="P52" s="82">
        <v>0</v>
      </c>
      <c r="Q52" s="82">
        <v>0</v>
      </c>
      <c r="R52" s="82">
        <v>0</v>
      </c>
      <c r="S52" s="82">
        <v>0</v>
      </c>
      <c r="T52" s="82">
        <v>0</v>
      </c>
      <c r="U52" s="82">
        <v>0</v>
      </c>
      <c r="V52" s="82">
        <v>0</v>
      </c>
      <c r="W52" s="82">
        <v>0</v>
      </c>
      <c r="X52" s="82">
        <v>0</v>
      </c>
      <c r="Y52" s="82">
        <v>0</v>
      </c>
      <c r="Z52" s="82">
        <v>0</v>
      </c>
      <c r="AA52" s="82">
        <v>0</v>
      </c>
      <c r="AB52" s="82">
        <v>0</v>
      </c>
      <c r="AC52" s="118">
        <v>0</v>
      </c>
      <c r="AD52" s="116"/>
      <c r="AE52" s="20"/>
      <c r="AF52" s="20" t="s">
        <v>8</v>
      </c>
      <c r="AG52" s="195"/>
    </row>
    <row r="53" spans="1:35">
      <c r="A53" s="195"/>
      <c r="B53" s="119"/>
      <c r="C53" s="119" t="s">
        <v>25</v>
      </c>
      <c r="D53" s="119"/>
      <c r="E53" s="120">
        <v>0</v>
      </c>
      <c r="F53" s="150">
        <v>0</v>
      </c>
      <c r="G53" s="150">
        <v>0</v>
      </c>
      <c r="H53" s="150">
        <v>0</v>
      </c>
      <c r="I53" s="150">
        <v>0</v>
      </c>
      <c r="J53" s="150">
        <v>0</v>
      </c>
      <c r="K53" s="150">
        <v>0</v>
      </c>
      <c r="L53" s="150">
        <v>0</v>
      </c>
      <c r="M53" s="150">
        <v>0</v>
      </c>
      <c r="N53" s="150">
        <v>0</v>
      </c>
      <c r="O53" s="150">
        <v>0</v>
      </c>
      <c r="P53" s="150">
        <v>0</v>
      </c>
      <c r="Q53" s="150">
        <v>0</v>
      </c>
      <c r="R53" s="150">
        <v>0</v>
      </c>
      <c r="S53" s="150">
        <v>0</v>
      </c>
      <c r="T53" s="150">
        <v>0</v>
      </c>
      <c r="U53" s="150">
        <v>0</v>
      </c>
      <c r="V53" s="150">
        <v>0</v>
      </c>
      <c r="W53" s="150">
        <v>0</v>
      </c>
      <c r="X53" s="150">
        <v>0</v>
      </c>
      <c r="Y53" s="150">
        <v>0</v>
      </c>
      <c r="Z53" s="150">
        <v>0</v>
      </c>
      <c r="AA53" s="150">
        <v>0</v>
      </c>
      <c r="AB53" s="150">
        <v>0</v>
      </c>
      <c r="AC53" s="124">
        <v>0</v>
      </c>
      <c r="AD53" s="119"/>
      <c r="AE53" s="119" t="s">
        <v>25</v>
      </c>
      <c r="AF53" s="119"/>
      <c r="AG53" s="195"/>
    </row>
    <row r="54" spans="1:35">
      <c r="A54" s="195"/>
      <c r="B54" s="20"/>
      <c r="C54" s="20"/>
      <c r="D54" s="20" t="s">
        <v>8</v>
      </c>
      <c r="E54" s="21">
        <v>0</v>
      </c>
      <c r="F54" s="82">
        <v>0</v>
      </c>
      <c r="G54" s="82">
        <v>0</v>
      </c>
      <c r="H54" s="82">
        <v>0</v>
      </c>
      <c r="I54" s="82">
        <v>0</v>
      </c>
      <c r="J54" s="82">
        <v>0</v>
      </c>
      <c r="K54" s="82">
        <v>0</v>
      </c>
      <c r="L54" s="82">
        <v>0</v>
      </c>
      <c r="M54" s="82">
        <v>0</v>
      </c>
      <c r="N54" s="82">
        <v>0</v>
      </c>
      <c r="O54" s="82">
        <v>0</v>
      </c>
      <c r="P54" s="82">
        <v>0</v>
      </c>
      <c r="Q54" s="82">
        <v>0</v>
      </c>
      <c r="R54" s="82">
        <v>0</v>
      </c>
      <c r="S54" s="82">
        <v>0</v>
      </c>
      <c r="T54" s="82">
        <v>0</v>
      </c>
      <c r="U54" s="82">
        <v>0</v>
      </c>
      <c r="V54" s="82">
        <v>0</v>
      </c>
      <c r="W54" s="82">
        <v>0</v>
      </c>
      <c r="X54" s="82">
        <v>0</v>
      </c>
      <c r="Y54" s="82">
        <v>0</v>
      </c>
      <c r="Z54" s="82">
        <v>0</v>
      </c>
      <c r="AA54" s="82">
        <v>0</v>
      </c>
      <c r="AB54" s="82">
        <v>0</v>
      </c>
      <c r="AC54" s="118">
        <v>0</v>
      </c>
      <c r="AD54" s="20"/>
      <c r="AE54" s="20"/>
      <c r="AF54" s="20" t="s">
        <v>8</v>
      </c>
      <c r="AG54" s="195"/>
    </row>
    <row r="55" spans="1:35">
      <c r="A55" s="195"/>
      <c r="B55" s="20"/>
      <c r="C55" s="20"/>
      <c r="D55" s="20" t="s">
        <v>9</v>
      </c>
      <c r="E55" s="21">
        <v>0</v>
      </c>
      <c r="F55" s="82">
        <v>0</v>
      </c>
      <c r="G55" s="82">
        <v>0</v>
      </c>
      <c r="H55" s="82">
        <v>0</v>
      </c>
      <c r="I55" s="82">
        <v>0</v>
      </c>
      <c r="J55" s="82">
        <v>0</v>
      </c>
      <c r="K55" s="82">
        <v>0</v>
      </c>
      <c r="L55" s="82">
        <v>0</v>
      </c>
      <c r="M55" s="82">
        <v>0</v>
      </c>
      <c r="N55" s="82">
        <v>0</v>
      </c>
      <c r="O55" s="82">
        <v>0</v>
      </c>
      <c r="P55" s="82">
        <v>0</v>
      </c>
      <c r="Q55" s="82">
        <v>0</v>
      </c>
      <c r="R55" s="82">
        <v>0</v>
      </c>
      <c r="S55" s="82">
        <v>0</v>
      </c>
      <c r="T55" s="82">
        <v>0</v>
      </c>
      <c r="U55" s="82">
        <v>0</v>
      </c>
      <c r="V55" s="82">
        <v>0</v>
      </c>
      <c r="W55" s="82">
        <v>0</v>
      </c>
      <c r="X55" s="82">
        <v>0</v>
      </c>
      <c r="Y55" s="82">
        <v>0</v>
      </c>
      <c r="Z55" s="82">
        <v>0</v>
      </c>
      <c r="AA55" s="82">
        <v>0</v>
      </c>
      <c r="AB55" s="82">
        <v>0</v>
      </c>
      <c r="AC55" s="118">
        <v>0</v>
      </c>
      <c r="AD55" s="20"/>
      <c r="AE55" s="20"/>
      <c r="AF55" s="20" t="s">
        <v>9</v>
      </c>
      <c r="AG55" s="195"/>
    </row>
    <row r="56" spans="1:35">
      <c r="A56" s="195"/>
      <c r="B56" s="119"/>
      <c r="C56" s="119" t="s">
        <v>26</v>
      </c>
      <c r="D56" s="119"/>
      <c r="E56" s="120">
        <v>0</v>
      </c>
      <c r="F56" s="150">
        <v>0</v>
      </c>
      <c r="G56" s="150">
        <v>0</v>
      </c>
      <c r="H56" s="150">
        <v>0</v>
      </c>
      <c r="I56" s="150">
        <v>0</v>
      </c>
      <c r="J56" s="150">
        <v>0</v>
      </c>
      <c r="K56" s="150">
        <v>0</v>
      </c>
      <c r="L56" s="150">
        <v>0</v>
      </c>
      <c r="M56" s="150">
        <v>0</v>
      </c>
      <c r="N56" s="150">
        <v>0</v>
      </c>
      <c r="O56" s="150">
        <v>0</v>
      </c>
      <c r="P56" s="150">
        <v>0</v>
      </c>
      <c r="Q56" s="150">
        <v>0</v>
      </c>
      <c r="R56" s="150">
        <v>0</v>
      </c>
      <c r="S56" s="150">
        <v>0</v>
      </c>
      <c r="T56" s="150">
        <v>0</v>
      </c>
      <c r="U56" s="150">
        <v>0</v>
      </c>
      <c r="V56" s="150">
        <v>0</v>
      </c>
      <c r="W56" s="150">
        <v>0</v>
      </c>
      <c r="X56" s="150">
        <v>0</v>
      </c>
      <c r="Y56" s="150">
        <v>0</v>
      </c>
      <c r="Z56" s="150">
        <v>0</v>
      </c>
      <c r="AA56" s="150">
        <v>0</v>
      </c>
      <c r="AB56" s="150">
        <v>0</v>
      </c>
      <c r="AC56" s="124">
        <v>0</v>
      </c>
      <c r="AD56" s="119"/>
      <c r="AE56" s="119" t="s">
        <v>26</v>
      </c>
      <c r="AF56" s="119"/>
      <c r="AG56" s="195"/>
    </row>
    <row r="57" spans="1:35">
      <c r="A57" s="195"/>
      <c r="B57" s="20"/>
      <c r="C57" s="20"/>
      <c r="D57" s="20" t="s">
        <v>8</v>
      </c>
      <c r="E57" s="21">
        <v>0</v>
      </c>
      <c r="F57" s="82">
        <v>0</v>
      </c>
      <c r="G57" s="82">
        <v>0</v>
      </c>
      <c r="H57" s="82">
        <v>0</v>
      </c>
      <c r="I57" s="82">
        <v>0</v>
      </c>
      <c r="J57" s="82">
        <v>0</v>
      </c>
      <c r="K57" s="82">
        <v>0</v>
      </c>
      <c r="L57" s="82">
        <v>0</v>
      </c>
      <c r="M57" s="82">
        <v>0</v>
      </c>
      <c r="N57" s="82">
        <v>0</v>
      </c>
      <c r="O57" s="82">
        <v>0</v>
      </c>
      <c r="P57" s="82">
        <v>0</v>
      </c>
      <c r="Q57" s="82">
        <v>0</v>
      </c>
      <c r="R57" s="82">
        <v>0</v>
      </c>
      <c r="S57" s="82">
        <v>0</v>
      </c>
      <c r="T57" s="82">
        <v>0</v>
      </c>
      <c r="U57" s="82">
        <v>0</v>
      </c>
      <c r="V57" s="82">
        <v>0</v>
      </c>
      <c r="W57" s="82">
        <v>0</v>
      </c>
      <c r="X57" s="82">
        <v>0</v>
      </c>
      <c r="Y57" s="82">
        <v>0</v>
      </c>
      <c r="Z57" s="82">
        <v>0</v>
      </c>
      <c r="AA57" s="82">
        <v>0</v>
      </c>
      <c r="AB57" s="82">
        <v>0</v>
      </c>
      <c r="AC57" s="118">
        <v>0</v>
      </c>
      <c r="AD57" s="20"/>
      <c r="AE57" s="20"/>
      <c r="AF57" s="20" t="s">
        <v>8</v>
      </c>
      <c r="AG57" s="195"/>
    </row>
    <row r="58" spans="1:35">
      <c r="A58" s="195"/>
      <c r="B58" s="16" t="s">
        <v>27</v>
      </c>
      <c r="C58" s="16"/>
      <c r="D58" s="16"/>
      <c r="E58" s="42">
        <v>28216.25402319722</v>
      </c>
      <c r="F58" s="42">
        <v>8622.7209943103699</v>
      </c>
      <c r="G58" s="42">
        <v>5563.3829032724989</v>
      </c>
      <c r="H58" s="42">
        <v>0</v>
      </c>
      <c r="I58" s="42">
        <v>7231.8334666146984</v>
      </c>
      <c r="J58" s="42">
        <v>5399.525783182843</v>
      </c>
      <c r="K58" s="42">
        <v>0</v>
      </c>
      <c r="L58" s="42">
        <v>0</v>
      </c>
      <c r="M58" s="42">
        <v>0</v>
      </c>
      <c r="N58" s="42">
        <v>378.387092172385</v>
      </c>
      <c r="O58" s="42">
        <v>658.95127523245196</v>
      </c>
      <c r="P58" s="42">
        <v>0</v>
      </c>
      <c r="Q58" s="42">
        <v>0</v>
      </c>
      <c r="R58" s="42">
        <v>0</v>
      </c>
      <c r="S58" s="42">
        <v>0</v>
      </c>
      <c r="T58" s="42">
        <v>0</v>
      </c>
      <c r="U58" s="42">
        <v>0</v>
      </c>
      <c r="V58" s="42">
        <v>0</v>
      </c>
      <c r="W58" s="42">
        <v>0</v>
      </c>
      <c r="X58" s="42">
        <v>361.45250841197338</v>
      </c>
      <c r="Y58" s="42">
        <v>0</v>
      </c>
      <c r="Z58" s="42">
        <v>0</v>
      </c>
      <c r="AA58" s="42">
        <v>0</v>
      </c>
      <c r="AB58" s="42">
        <v>0</v>
      </c>
      <c r="AC58" s="43">
        <v>0</v>
      </c>
      <c r="AD58" s="16" t="s">
        <v>27</v>
      </c>
      <c r="AE58" s="16"/>
      <c r="AF58" s="16"/>
      <c r="AG58" s="195"/>
      <c r="AH58" s="5"/>
      <c r="AI58" s="5"/>
    </row>
    <row r="59" spans="1:35">
      <c r="A59" s="195"/>
      <c r="B59" s="20" t="s">
        <v>5</v>
      </c>
      <c r="C59" s="20"/>
      <c r="D59" s="20" t="s">
        <v>8</v>
      </c>
      <c r="E59" s="45">
        <v>22438.341147841991</v>
      </c>
      <c r="F59" s="45">
        <v>8622.7209943103699</v>
      </c>
      <c r="G59" s="45">
        <v>5563.3829032724989</v>
      </c>
      <c r="H59" s="45">
        <v>0</v>
      </c>
      <c r="I59" s="45">
        <v>7231.8334666146984</v>
      </c>
      <c r="J59" s="45">
        <v>0</v>
      </c>
      <c r="K59" s="45">
        <v>0</v>
      </c>
      <c r="L59" s="45">
        <v>0</v>
      </c>
      <c r="M59" s="45">
        <v>0</v>
      </c>
      <c r="N59" s="45">
        <v>0</v>
      </c>
      <c r="O59" s="45">
        <v>658.95127523245196</v>
      </c>
      <c r="P59" s="45">
        <v>0</v>
      </c>
      <c r="Q59" s="45">
        <v>0</v>
      </c>
      <c r="R59" s="45">
        <v>0</v>
      </c>
      <c r="S59" s="45">
        <v>0</v>
      </c>
      <c r="T59" s="45">
        <v>0</v>
      </c>
      <c r="U59" s="45">
        <v>0</v>
      </c>
      <c r="V59" s="45">
        <v>0</v>
      </c>
      <c r="W59" s="45">
        <v>0</v>
      </c>
      <c r="X59" s="45">
        <v>361.45250841197338</v>
      </c>
      <c r="Y59" s="45">
        <v>0</v>
      </c>
      <c r="Z59" s="45">
        <v>0</v>
      </c>
      <c r="AA59" s="45">
        <v>0</v>
      </c>
      <c r="AB59" s="45">
        <v>0</v>
      </c>
      <c r="AC59" s="118">
        <v>0</v>
      </c>
      <c r="AD59" s="20" t="s">
        <v>5</v>
      </c>
      <c r="AE59" s="20"/>
      <c r="AF59" s="20" t="s">
        <v>8</v>
      </c>
      <c r="AG59" s="195"/>
    </row>
    <row r="60" spans="1:35">
      <c r="A60" s="195"/>
      <c r="B60" s="20" t="s">
        <v>5</v>
      </c>
      <c r="C60" s="20"/>
      <c r="D60" s="20" t="s">
        <v>9</v>
      </c>
      <c r="E60" s="45">
        <v>5777.9128753552277</v>
      </c>
      <c r="F60" s="45">
        <v>0</v>
      </c>
      <c r="G60" s="45">
        <v>0</v>
      </c>
      <c r="H60" s="45">
        <v>0</v>
      </c>
      <c r="I60" s="45">
        <v>0</v>
      </c>
      <c r="J60" s="45">
        <v>5399.525783182843</v>
      </c>
      <c r="K60" s="45">
        <v>0</v>
      </c>
      <c r="L60" s="45">
        <v>0</v>
      </c>
      <c r="M60" s="45">
        <v>0</v>
      </c>
      <c r="N60" s="45">
        <v>378.387092172385</v>
      </c>
      <c r="O60" s="45">
        <v>0</v>
      </c>
      <c r="P60" s="45">
        <v>0</v>
      </c>
      <c r="Q60" s="45">
        <v>0</v>
      </c>
      <c r="R60" s="45">
        <v>0</v>
      </c>
      <c r="S60" s="45">
        <v>0</v>
      </c>
      <c r="T60" s="45">
        <v>0</v>
      </c>
      <c r="U60" s="45">
        <v>0</v>
      </c>
      <c r="V60" s="45">
        <v>0</v>
      </c>
      <c r="W60" s="45">
        <v>0</v>
      </c>
      <c r="X60" s="45">
        <v>0</v>
      </c>
      <c r="Y60" s="45">
        <v>0</v>
      </c>
      <c r="Z60" s="45">
        <v>0</v>
      </c>
      <c r="AA60" s="45">
        <v>0</v>
      </c>
      <c r="AB60" s="45">
        <v>0</v>
      </c>
      <c r="AC60" s="118">
        <v>0</v>
      </c>
      <c r="AD60" s="20" t="s">
        <v>5</v>
      </c>
      <c r="AE60" s="20"/>
      <c r="AF60" s="20" t="s">
        <v>9</v>
      </c>
      <c r="AG60" s="195"/>
    </row>
    <row r="61" spans="1:35">
      <c r="A61" s="195"/>
      <c r="B61" s="119" t="s">
        <v>5</v>
      </c>
      <c r="C61" s="119" t="s">
        <v>28</v>
      </c>
      <c r="D61" s="119"/>
      <c r="E61" s="120">
        <v>0</v>
      </c>
      <c r="F61" s="150">
        <v>0</v>
      </c>
      <c r="G61" s="150">
        <v>0</v>
      </c>
      <c r="H61" s="150">
        <v>0</v>
      </c>
      <c r="I61" s="150">
        <v>0</v>
      </c>
      <c r="J61" s="150">
        <v>0</v>
      </c>
      <c r="K61" s="150">
        <v>0</v>
      </c>
      <c r="L61" s="150">
        <v>0</v>
      </c>
      <c r="M61" s="150">
        <v>0</v>
      </c>
      <c r="N61" s="150">
        <v>0</v>
      </c>
      <c r="O61" s="150">
        <v>0</v>
      </c>
      <c r="P61" s="150">
        <v>0</v>
      </c>
      <c r="Q61" s="150">
        <v>0</v>
      </c>
      <c r="R61" s="150">
        <v>0</v>
      </c>
      <c r="S61" s="150">
        <v>0</v>
      </c>
      <c r="T61" s="150">
        <v>0</v>
      </c>
      <c r="U61" s="150">
        <v>0</v>
      </c>
      <c r="V61" s="150">
        <v>0</v>
      </c>
      <c r="W61" s="150">
        <v>0</v>
      </c>
      <c r="X61" s="150">
        <v>0</v>
      </c>
      <c r="Y61" s="150">
        <v>0</v>
      </c>
      <c r="Z61" s="150">
        <v>0</v>
      </c>
      <c r="AA61" s="150">
        <v>0</v>
      </c>
      <c r="AB61" s="150">
        <v>0</v>
      </c>
      <c r="AC61" s="124">
        <v>0</v>
      </c>
      <c r="AD61" s="119" t="s">
        <v>5</v>
      </c>
      <c r="AE61" s="119" t="s">
        <v>28</v>
      </c>
      <c r="AF61" s="119"/>
      <c r="AG61" s="195"/>
    </row>
    <row r="62" spans="1:35">
      <c r="A62" s="195"/>
      <c r="B62" s="20" t="s">
        <v>5</v>
      </c>
      <c r="C62" s="20"/>
      <c r="D62" s="20" t="s">
        <v>8</v>
      </c>
      <c r="E62" s="21">
        <v>0</v>
      </c>
      <c r="F62" s="82">
        <v>0</v>
      </c>
      <c r="G62" s="82">
        <v>0</v>
      </c>
      <c r="H62" s="82">
        <v>0</v>
      </c>
      <c r="I62" s="82">
        <v>0</v>
      </c>
      <c r="J62" s="82">
        <v>0</v>
      </c>
      <c r="K62" s="82">
        <v>0</v>
      </c>
      <c r="L62" s="82">
        <v>0</v>
      </c>
      <c r="M62" s="82">
        <v>0</v>
      </c>
      <c r="N62" s="82">
        <v>0</v>
      </c>
      <c r="O62" s="82">
        <v>0</v>
      </c>
      <c r="P62" s="82">
        <v>0</v>
      </c>
      <c r="Q62" s="82">
        <v>0</v>
      </c>
      <c r="R62" s="82">
        <v>0</v>
      </c>
      <c r="S62" s="82">
        <v>0</v>
      </c>
      <c r="T62" s="82">
        <v>0</v>
      </c>
      <c r="U62" s="82">
        <v>0</v>
      </c>
      <c r="V62" s="82">
        <v>0</v>
      </c>
      <c r="W62" s="82">
        <v>0</v>
      </c>
      <c r="X62" s="82">
        <v>0</v>
      </c>
      <c r="Y62" s="82">
        <v>0</v>
      </c>
      <c r="Z62" s="82">
        <v>0</v>
      </c>
      <c r="AA62" s="82">
        <v>0</v>
      </c>
      <c r="AB62" s="82">
        <v>0</v>
      </c>
      <c r="AC62" s="118">
        <v>0</v>
      </c>
      <c r="AD62" s="20" t="s">
        <v>5</v>
      </c>
      <c r="AE62" s="20"/>
      <c r="AF62" s="20" t="s">
        <v>8</v>
      </c>
      <c r="AG62" s="195"/>
    </row>
    <row r="63" spans="1:35">
      <c r="A63" s="195"/>
      <c r="B63" s="20" t="s">
        <v>5</v>
      </c>
      <c r="C63" s="20"/>
      <c r="D63" s="20" t="s">
        <v>9</v>
      </c>
      <c r="E63" s="21">
        <v>0</v>
      </c>
      <c r="F63" s="82">
        <v>0</v>
      </c>
      <c r="G63" s="82">
        <v>0</v>
      </c>
      <c r="H63" s="82">
        <v>0</v>
      </c>
      <c r="I63" s="82">
        <v>0</v>
      </c>
      <c r="J63" s="82">
        <v>0</v>
      </c>
      <c r="K63" s="82">
        <v>0</v>
      </c>
      <c r="L63" s="82">
        <v>0</v>
      </c>
      <c r="M63" s="82">
        <v>0</v>
      </c>
      <c r="N63" s="82">
        <v>0</v>
      </c>
      <c r="O63" s="82">
        <v>0</v>
      </c>
      <c r="P63" s="82">
        <v>0</v>
      </c>
      <c r="Q63" s="82">
        <v>0</v>
      </c>
      <c r="R63" s="82">
        <v>0</v>
      </c>
      <c r="S63" s="82">
        <v>0</v>
      </c>
      <c r="T63" s="82">
        <v>0</v>
      </c>
      <c r="U63" s="82">
        <v>0</v>
      </c>
      <c r="V63" s="82">
        <v>0</v>
      </c>
      <c r="W63" s="82">
        <v>0</v>
      </c>
      <c r="X63" s="82">
        <v>0</v>
      </c>
      <c r="Y63" s="82">
        <v>0</v>
      </c>
      <c r="Z63" s="82">
        <v>0</v>
      </c>
      <c r="AA63" s="82">
        <v>0</v>
      </c>
      <c r="AB63" s="82">
        <v>0</v>
      </c>
      <c r="AC63" s="118">
        <v>0</v>
      </c>
      <c r="AD63" s="20" t="s">
        <v>5</v>
      </c>
      <c r="AE63" s="20"/>
      <c r="AF63" s="20" t="s">
        <v>9</v>
      </c>
      <c r="AG63" s="195"/>
    </row>
    <row r="64" spans="1:35">
      <c r="A64" s="195"/>
      <c r="B64" s="119" t="s">
        <v>5</v>
      </c>
      <c r="C64" s="119" t="s">
        <v>29</v>
      </c>
      <c r="D64" s="119"/>
      <c r="E64" s="120">
        <v>5563.3829032724989</v>
      </c>
      <c r="F64" s="150">
        <v>0</v>
      </c>
      <c r="G64" s="150">
        <v>5563.3829032724989</v>
      </c>
      <c r="H64" s="150">
        <v>0</v>
      </c>
      <c r="I64" s="150">
        <v>0</v>
      </c>
      <c r="J64" s="150">
        <v>0</v>
      </c>
      <c r="K64" s="150">
        <v>0</v>
      </c>
      <c r="L64" s="150">
        <v>0</v>
      </c>
      <c r="M64" s="150">
        <v>0</v>
      </c>
      <c r="N64" s="150">
        <v>0</v>
      </c>
      <c r="O64" s="150">
        <v>0</v>
      </c>
      <c r="P64" s="150">
        <v>0</v>
      </c>
      <c r="Q64" s="150">
        <v>0</v>
      </c>
      <c r="R64" s="150">
        <v>0</v>
      </c>
      <c r="S64" s="150">
        <v>0</v>
      </c>
      <c r="T64" s="150">
        <v>0</v>
      </c>
      <c r="U64" s="150">
        <v>0</v>
      </c>
      <c r="V64" s="150">
        <v>0</v>
      </c>
      <c r="W64" s="150">
        <v>0</v>
      </c>
      <c r="X64" s="150">
        <v>0</v>
      </c>
      <c r="Y64" s="150">
        <v>0</v>
      </c>
      <c r="Z64" s="150">
        <v>0</v>
      </c>
      <c r="AA64" s="150">
        <v>0</v>
      </c>
      <c r="AB64" s="150">
        <v>0</v>
      </c>
      <c r="AC64" s="124">
        <v>0</v>
      </c>
      <c r="AD64" s="119" t="s">
        <v>5</v>
      </c>
      <c r="AE64" s="119" t="s">
        <v>29</v>
      </c>
      <c r="AF64" s="119"/>
      <c r="AG64" s="195"/>
    </row>
    <row r="65" spans="1:35">
      <c r="A65" s="195"/>
      <c r="B65" s="20" t="s">
        <v>5</v>
      </c>
      <c r="C65" s="20"/>
      <c r="D65" s="20" t="s">
        <v>8</v>
      </c>
      <c r="E65" s="21">
        <v>5563.3829032724989</v>
      </c>
      <c r="F65" s="82">
        <v>0</v>
      </c>
      <c r="G65" s="82">
        <v>5563.3829032724989</v>
      </c>
      <c r="H65" s="82">
        <v>0</v>
      </c>
      <c r="I65" s="82">
        <v>0</v>
      </c>
      <c r="J65" s="82">
        <v>0</v>
      </c>
      <c r="K65" s="82">
        <v>0</v>
      </c>
      <c r="L65" s="82">
        <v>0</v>
      </c>
      <c r="M65" s="82">
        <v>0</v>
      </c>
      <c r="N65" s="82">
        <v>0</v>
      </c>
      <c r="O65" s="82">
        <v>0</v>
      </c>
      <c r="P65" s="82">
        <v>0</v>
      </c>
      <c r="Q65" s="82">
        <v>0</v>
      </c>
      <c r="R65" s="82">
        <v>0</v>
      </c>
      <c r="S65" s="82">
        <v>0</v>
      </c>
      <c r="T65" s="82">
        <v>0</v>
      </c>
      <c r="U65" s="82">
        <v>0</v>
      </c>
      <c r="V65" s="82">
        <v>0</v>
      </c>
      <c r="W65" s="82">
        <v>0</v>
      </c>
      <c r="X65" s="82">
        <v>0</v>
      </c>
      <c r="Y65" s="82">
        <v>0</v>
      </c>
      <c r="Z65" s="82">
        <v>0</v>
      </c>
      <c r="AA65" s="82">
        <v>0</v>
      </c>
      <c r="AB65" s="82">
        <v>0</v>
      </c>
      <c r="AC65" s="118">
        <v>0</v>
      </c>
      <c r="AD65" s="20" t="s">
        <v>5</v>
      </c>
      <c r="AE65" s="20"/>
      <c r="AF65" s="20" t="s">
        <v>8</v>
      </c>
      <c r="AG65" s="195"/>
    </row>
    <row r="66" spans="1:35">
      <c r="A66" s="195"/>
      <c r="B66" s="20" t="s">
        <v>5</v>
      </c>
      <c r="C66" s="20"/>
      <c r="D66" s="20" t="s">
        <v>9</v>
      </c>
      <c r="E66" s="21">
        <v>0</v>
      </c>
      <c r="F66" s="82">
        <v>0</v>
      </c>
      <c r="G66" s="82">
        <v>0</v>
      </c>
      <c r="H66" s="82">
        <v>0</v>
      </c>
      <c r="I66" s="82">
        <v>0</v>
      </c>
      <c r="J66" s="82">
        <v>0</v>
      </c>
      <c r="K66" s="82">
        <v>0</v>
      </c>
      <c r="L66" s="82">
        <v>0</v>
      </c>
      <c r="M66" s="82">
        <v>0</v>
      </c>
      <c r="N66" s="82">
        <v>0</v>
      </c>
      <c r="O66" s="82">
        <v>0</v>
      </c>
      <c r="P66" s="82">
        <v>0</v>
      </c>
      <c r="Q66" s="82">
        <v>0</v>
      </c>
      <c r="R66" s="82">
        <v>0</v>
      </c>
      <c r="S66" s="82">
        <v>0</v>
      </c>
      <c r="T66" s="82">
        <v>0</v>
      </c>
      <c r="U66" s="82">
        <v>0</v>
      </c>
      <c r="V66" s="82">
        <v>0</v>
      </c>
      <c r="W66" s="82">
        <v>0</v>
      </c>
      <c r="X66" s="82">
        <v>0</v>
      </c>
      <c r="Y66" s="82">
        <v>0</v>
      </c>
      <c r="Z66" s="82">
        <v>0</v>
      </c>
      <c r="AA66" s="82">
        <v>0</v>
      </c>
      <c r="AB66" s="82">
        <v>0</v>
      </c>
      <c r="AC66" s="118">
        <v>0</v>
      </c>
      <c r="AD66" s="20" t="s">
        <v>5</v>
      </c>
      <c r="AE66" s="20"/>
      <c r="AF66" s="20" t="s">
        <v>9</v>
      </c>
      <c r="AG66" s="195"/>
    </row>
    <row r="67" spans="1:35">
      <c r="A67" s="195"/>
      <c r="B67" s="119" t="s">
        <v>5</v>
      </c>
      <c r="C67" s="119" t="s">
        <v>30</v>
      </c>
      <c r="D67" s="119"/>
      <c r="E67" s="120">
        <v>14030.150125614349</v>
      </c>
      <c r="F67" s="150">
        <v>0</v>
      </c>
      <c r="G67" s="150">
        <v>0</v>
      </c>
      <c r="H67" s="150">
        <v>0</v>
      </c>
      <c r="I67" s="150">
        <v>7231.8334666146984</v>
      </c>
      <c r="J67" s="150">
        <v>5399.525783182843</v>
      </c>
      <c r="K67" s="150">
        <v>0</v>
      </c>
      <c r="L67" s="150">
        <v>0</v>
      </c>
      <c r="M67" s="150">
        <v>0</v>
      </c>
      <c r="N67" s="150">
        <v>378.387092172385</v>
      </c>
      <c r="O67" s="150">
        <v>658.95127523245196</v>
      </c>
      <c r="P67" s="150">
        <v>0</v>
      </c>
      <c r="Q67" s="150">
        <v>0</v>
      </c>
      <c r="R67" s="150">
        <v>0</v>
      </c>
      <c r="S67" s="150">
        <v>0</v>
      </c>
      <c r="T67" s="150">
        <v>0</v>
      </c>
      <c r="U67" s="150">
        <v>0</v>
      </c>
      <c r="V67" s="150">
        <v>0</v>
      </c>
      <c r="W67" s="150">
        <v>0</v>
      </c>
      <c r="X67" s="150">
        <v>361.45250841197338</v>
      </c>
      <c r="Y67" s="150">
        <v>0</v>
      </c>
      <c r="Z67" s="150">
        <v>0</v>
      </c>
      <c r="AA67" s="150">
        <v>0</v>
      </c>
      <c r="AB67" s="150">
        <v>0</v>
      </c>
      <c r="AC67" s="124">
        <v>0</v>
      </c>
      <c r="AD67" s="119" t="s">
        <v>5</v>
      </c>
      <c r="AE67" s="119" t="s">
        <v>30</v>
      </c>
      <c r="AF67" s="119"/>
      <c r="AG67" s="195"/>
    </row>
    <row r="68" spans="1:35">
      <c r="A68" s="195"/>
      <c r="B68" s="20" t="s">
        <v>5</v>
      </c>
      <c r="C68" s="20"/>
      <c r="D68" s="20" t="s">
        <v>8</v>
      </c>
      <c r="E68" s="21">
        <v>8252.2372502591243</v>
      </c>
      <c r="F68" s="82">
        <v>0</v>
      </c>
      <c r="G68" s="82">
        <v>0</v>
      </c>
      <c r="H68" s="82">
        <v>0</v>
      </c>
      <c r="I68" s="82">
        <v>7231.8334666146984</v>
      </c>
      <c r="J68" s="82">
        <v>0</v>
      </c>
      <c r="K68" s="82">
        <v>0</v>
      </c>
      <c r="L68" s="82">
        <v>0</v>
      </c>
      <c r="M68" s="82">
        <v>0</v>
      </c>
      <c r="N68" s="82">
        <v>0</v>
      </c>
      <c r="O68" s="82">
        <v>658.95127523245196</v>
      </c>
      <c r="P68" s="82">
        <v>0</v>
      </c>
      <c r="Q68" s="82">
        <v>0</v>
      </c>
      <c r="R68" s="82">
        <v>0</v>
      </c>
      <c r="S68" s="82">
        <v>0</v>
      </c>
      <c r="T68" s="82">
        <v>0</v>
      </c>
      <c r="U68" s="82">
        <v>0</v>
      </c>
      <c r="V68" s="82">
        <v>0</v>
      </c>
      <c r="W68" s="82">
        <v>0</v>
      </c>
      <c r="X68" s="82">
        <v>361.45250841197338</v>
      </c>
      <c r="Y68" s="82">
        <v>0</v>
      </c>
      <c r="Z68" s="82">
        <v>0</v>
      </c>
      <c r="AA68" s="82">
        <v>0</v>
      </c>
      <c r="AB68" s="82">
        <v>0</v>
      </c>
      <c r="AC68" s="118">
        <v>0</v>
      </c>
      <c r="AD68" s="20" t="s">
        <v>5</v>
      </c>
      <c r="AE68" s="20"/>
      <c r="AF68" s="20" t="s">
        <v>8</v>
      </c>
      <c r="AG68" s="195"/>
    </row>
    <row r="69" spans="1:35">
      <c r="A69" s="195"/>
      <c r="B69" s="20" t="s">
        <v>5</v>
      </c>
      <c r="C69" s="20"/>
      <c r="D69" s="20" t="s">
        <v>9</v>
      </c>
      <c r="E69" s="21">
        <v>5777.9128753552277</v>
      </c>
      <c r="F69" s="82">
        <v>0</v>
      </c>
      <c r="G69" s="82">
        <v>0</v>
      </c>
      <c r="H69" s="82">
        <v>0</v>
      </c>
      <c r="I69" s="82">
        <v>0</v>
      </c>
      <c r="J69" s="82">
        <v>5399.525783182843</v>
      </c>
      <c r="K69" s="82">
        <v>0</v>
      </c>
      <c r="L69" s="82">
        <v>0</v>
      </c>
      <c r="M69" s="82">
        <v>0</v>
      </c>
      <c r="N69" s="82">
        <v>378.387092172385</v>
      </c>
      <c r="O69" s="82">
        <v>0</v>
      </c>
      <c r="P69" s="82">
        <v>0</v>
      </c>
      <c r="Q69" s="82">
        <v>0</v>
      </c>
      <c r="R69" s="82">
        <v>0</v>
      </c>
      <c r="S69" s="82">
        <v>0</v>
      </c>
      <c r="T69" s="82">
        <v>0</v>
      </c>
      <c r="U69" s="82">
        <v>0</v>
      </c>
      <c r="V69" s="82">
        <v>0</v>
      </c>
      <c r="W69" s="82">
        <v>0</v>
      </c>
      <c r="X69" s="82">
        <v>0</v>
      </c>
      <c r="Y69" s="82">
        <v>0</v>
      </c>
      <c r="Z69" s="82">
        <v>0</v>
      </c>
      <c r="AA69" s="82">
        <v>0</v>
      </c>
      <c r="AB69" s="82">
        <v>0</v>
      </c>
      <c r="AC69" s="118">
        <v>0</v>
      </c>
      <c r="AD69" s="20" t="s">
        <v>5</v>
      </c>
      <c r="AE69" s="20"/>
      <c r="AF69" s="20" t="s">
        <v>9</v>
      </c>
      <c r="AG69" s="195"/>
    </row>
    <row r="70" spans="1:35">
      <c r="A70" s="195"/>
      <c r="B70" s="119"/>
      <c r="C70" s="119" t="s">
        <v>32</v>
      </c>
      <c r="D70" s="119"/>
      <c r="E70" s="120">
        <v>8622.7209943103699</v>
      </c>
      <c r="F70" s="150">
        <v>8622.7209943103699</v>
      </c>
      <c r="G70" s="150">
        <v>0</v>
      </c>
      <c r="H70" s="150">
        <v>0</v>
      </c>
      <c r="I70" s="150">
        <v>0</v>
      </c>
      <c r="J70" s="150">
        <v>0</v>
      </c>
      <c r="K70" s="150">
        <v>0</v>
      </c>
      <c r="L70" s="150">
        <v>0</v>
      </c>
      <c r="M70" s="150">
        <v>0</v>
      </c>
      <c r="N70" s="150">
        <v>0</v>
      </c>
      <c r="O70" s="150">
        <v>0</v>
      </c>
      <c r="P70" s="150">
        <v>0</v>
      </c>
      <c r="Q70" s="150">
        <v>0</v>
      </c>
      <c r="R70" s="150">
        <v>0</v>
      </c>
      <c r="S70" s="150">
        <v>0</v>
      </c>
      <c r="T70" s="150">
        <v>0</v>
      </c>
      <c r="U70" s="150">
        <v>0</v>
      </c>
      <c r="V70" s="150">
        <v>0</v>
      </c>
      <c r="W70" s="150">
        <v>0</v>
      </c>
      <c r="X70" s="150">
        <v>0</v>
      </c>
      <c r="Y70" s="150">
        <v>0</v>
      </c>
      <c r="Z70" s="150">
        <v>0</v>
      </c>
      <c r="AA70" s="150">
        <v>0</v>
      </c>
      <c r="AB70" s="150">
        <v>0</v>
      </c>
      <c r="AC70" s="124">
        <v>0</v>
      </c>
      <c r="AD70" s="119"/>
      <c r="AE70" s="119" t="s">
        <v>32</v>
      </c>
      <c r="AF70" s="119"/>
      <c r="AG70" s="195"/>
    </row>
    <row r="71" spans="1:35">
      <c r="A71" s="195"/>
      <c r="B71" s="20"/>
      <c r="C71" s="20"/>
      <c r="D71" s="20" t="s">
        <v>8</v>
      </c>
      <c r="E71" s="21">
        <v>8622.7209943103699</v>
      </c>
      <c r="F71" s="82">
        <v>8622.7209943103699</v>
      </c>
      <c r="G71" s="82">
        <v>0</v>
      </c>
      <c r="H71" s="82">
        <v>0</v>
      </c>
      <c r="I71" s="82">
        <v>0</v>
      </c>
      <c r="J71" s="82">
        <v>0</v>
      </c>
      <c r="K71" s="82">
        <v>0</v>
      </c>
      <c r="L71" s="82">
        <v>0</v>
      </c>
      <c r="M71" s="82">
        <v>0</v>
      </c>
      <c r="N71" s="82">
        <v>0</v>
      </c>
      <c r="O71" s="82">
        <v>0</v>
      </c>
      <c r="P71" s="82">
        <v>0</v>
      </c>
      <c r="Q71" s="82">
        <v>0</v>
      </c>
      <c r="R71" s="82">
        <v>0</v>
      </c>
      <c r="S71" s="82">
        <v>0</v>
      </c>
      <c r="T71" s="82">
        <v>0</v>
      </c>
      <c r="U71" s="82">
        <v>0</v>
      </c>
      <c r="V71" s="82">
        <v>0</v>
      </c>
      <c r="W71" s="82">
        <v>0</v>
      </c>
      <c r="X71" s="82">
        <v>0</v>
      </c>
      <c r="Y71" s="82">
        <v>0</v>
      </c>
      <c r="Z71" s="82">
        <v>0</v>
      </c>
      <c r="AA71" s="82">
        <v>0</v>
      </c>
      <c r="AB71" s="82">
        <v>0</v>
      </c>
      <c r="AC71" s="118">
        <v>0</v>
      </c>
      <c r="AD71" s="20"/>
      <c r="AE71" s="20"/>
      <c r="AF71" s="20" t="s">
        <v>8</v>
      </c>
      <c r="AG71" s="195"/>
    </row>
    <row r="72" spans="1:35">
      <c r="A72" s="195"/>
      <c r="B72" s="20"/>
      <c r="C72" s="20"/>
      <c r="D72" s="20" t="s">
        <v>9</v>
      </c>
      <c r="E72" s="21">
        <v>0</v>
      </c>
      <c r="F72" s="82">
        <v>0</v>
      </c>
      <c r="G72" s="82">
        <v>0</v>
      </c>
      <c r="H72" s="82">
        <v>0</v>
      </c>
      <c r="I72" s="82">
        <v>0</v>
      </c>
      <c r="J72" s="82">
        <v>0</v>
      </c>
      <c r="K72" s="82">
        <v>0</v>
      </c>
      <c r="L72" s="82">
        <v>0</v>
      </c>
      <c r="M72" s="82">
        <v>0</v>
      </c>
      <c r="N72" s="82">
        <v>0</v>
      </c>
      <c r="O72" s="82">
        <v>0</v>
      </c>
      <c r="P72" s="82">
        <v>0</v>
      </c>
      <c r="Q72" s="82">
        <v>0</v>
      </c>
      <c r="R72" s="82">
        <v>0</v>
      </c>
      <c r="S72" s="82">
        <v>0</v>
      </c>
      <c r="T72" s="82">
        <v>0</v>
      </c>
      <c r="U72" s="82">
        <v>0</v>
      </c>
      <c r="V72" s="82">
        <v>0</v>
      </c>
      <c r="W72" s="82">
        <v>0</v>
      </c>
      <c r="X72" s="82">
        <v>0</v>
      </c>
      <c r="Y72" s="82">
        <v>0</v>
      </c>
      <c r="Z72" s="82">
        <v>0</v>
      </c>
      <c r="AA72" s="82">
        <v>0</v>
      </c>
      <c r="AB72" s="82">
        <v>0</v>
      </c>
      <c r="AC72" s="118">
        <v>0</v>
      </c>
      <c r="AD72" s="20"/>
      <c r="AE72" s="20"/>
      <c r="AF72" s="20" t="s">
        <v>9</v>
      </c>
      <c r="AG72" s="195"/>
    </row>
    <row r="73" spans="1:35">
      <c r="A73" s="195"/>
      <c r="B73" s="119"/>
      <c r="C73" s="119" t="s">
        <v>31</v>
      </c>
      <c r="D73" s="119"/>
      <c r="E73" s="120">
        <v>0</v>
      </c>
      <c r="F73" s="150">
        <v>0</v>
      </c>
      <c r="G73" s="150">
        <v>0</v>
      </c>
      <c r="H73" s="150">
        <v>0</v>
      </c>
      <c r="I73" s="150">
        <v>0</v>
      </c>
      <c r="J73" s="150">
        <v>0</v>
      </c>
      <c r="K73" s="150">
        <v>0</v>
      </c>
      <c r="L73" s="150">
        <v>0</v>
      </c>
      <c r="M73" s="150">
        <v>0</v>
      </c>
      <c r="N73" s="150">
        <v>0</v>
      </c>
      <c r="O73" s="150">
        <v>0</v>
      </c>
      <c r="P73" s="150">
        <v>0</v>
      </c>
      <c r="Q73" s="150">
        <v>0</v>
      </c>
      <c r="R73" s="150">
        <v>0</v>
      </c>
      <c r="S73" s="150">
        <v>0</v>
      </c>
      <c r="T73" s="150">
        <v>0</v>
      </c>
      <c r="U73" s="150">
        <v>0</v>
      </c>
      <c r="V73" s="150">
        <v>0</v>
      </c>
      <c r="W73" s="150">
        <v>0</v>
      </c>
      <c r="X73" s="150">
        <v>0</v>
      </c>
      <c r="Y73" s="150">
        <v>0</v>
      </c>
      <c r="Z73" s="150">
        <v>0</v>
      </c>
      <c r="AA73" s="150">
        <v>0</v>
      </c>
      <c r="AB73" s="150">
        <v>0</v>
      </c>
      <c r="AC73" s="124">
        <v>0</v>
      </c>
      <c r="AD73" s="119"/>
      <c r="AE73" s="119" t="s">
        <v>31</v>
      </c>
      <c r="AF73" s="119"/>
      <c r="AG73" s="195"/>
    </row>
    <row r="74" spans="1:35">
      <c r="A74" s="195"/>
      <c r="B74" s="20"/>
      <c r="C74" s="20"/>
      <c r="D74" s="20" t="s">
        <v>9</v>
      </c>
      <c r="E74" s="21">
        <v>0</v>
      </c>
      <c r="F74" s="82">
        <v>0</v>
      </c>
      <c r="G74" s="82">
        <v>0</v>
      </c>
      <c r="H74" s="82">
        <v>0</v>
      </c>
      <c r="I74" s="82">
        <v>0</v>
      </c>
      <c r="J74" s="82">
        <v>0</v>
      </c>
      <c r="K74" s="82">
        <v>0</v>
      </c>
      <c r="L74" s="82">
        <v>0</v>
      </c>
      <c r="M74" s="82">
        <v>0</v>
      </c>
      <c r="N74" s="82">
        <v>0</v>
      </c>
      <c r="O74" s="82">
        <v>0</v>
      </c>
      <c r="P74" s="82">
        <v>0</v>
      </c>
      <c r="Q74" s="82">
        <v>0</v>
      </c>
      <c r="R74" s="82">
        <v>0</v>
      </c>
      <c r="S74" s="82">
        <v>0</v>
      </c>
      <c r="T74" s="82">
        <v>0</v>
      </c>
      <c r="U74" s="82">
        <v>0</v>
      </c>
      <c r="V74" s="82">
        <v>0</v>
      </c>
      <c r="W74" s="82">
        <v>0</v>
      </c>
      <c r="X74" s="82">
        <v>0</v>
      </c>
      <c r="Y74" s="82">
        <v>0</v>
      </c>
      <c r="Z74" s="82">
        <v>0</v>
      </c>
      <c r="AA74" s="82">
        <v>0</v>
      </c>
      <c r="AB74" s="82">
        <v>0</v>
      </c>
      <c r="AC74" s="118">
        <v>0</v>
      </c>
      <c r="AD74" s="20"/>
      <c r="AE74" s="20"/>
      <c r="AF74" s="20" t="s">
        <v>9</v>
      </c>
      <c r="AG74" s="195"/>
    </row>
    <row r="75" spans="1:35">
      <c r="A75" s="195"/>
      <c r="B75" s="119"/>
      <c r="C75" s="119" t="s">
        <v>33</v>
      </c>
      <c r="D75" s="119"/>
      <c r="E75" s="120">
        <v>0</v>
      </c>
      <c r="F75" s="150">
        <v>0</v>
      </c>
      <c r="G75" s="150">
        <v>0</v>
      </c>
      <c r="H75" s="150">
        <v>0</v>
      </c>
      <c r="I75" s="150">
        <v>0</v>
      </c>
      <c r="J75" s="150">
        <v>0</v>
      </c>
      <c r="K75" s="150">
        <v>0</v>
      </c>
      <c r="L75" s="150">
        <v>0</v>
      </c>
      <c r="M75" s="150">
        <v>0</v>
      </c>
      <c r="N75" s="150">
        <v>0</v>
      </c>
      <c r="O75" s="150">
        <v>0</v>
      </c>
      <c r="P75" s="150">
        <v>0</v>
      </c>
      <c r="Q75" s="150">
        <v>0</v>
      </c>
      <c r="R75" s="150">
        <v>0</v>
      </c>
      <c r="S75" s="150">
        <v>0</v>
      </c>
      <c r="T75" s="150">
        <v>0</v>
      </c>
      <c r="U75" s="150">
        <v>0</v>
      </c>
      <c r="V75" s="150">
        <v>0</v>
      </c>
      <c r="W75" s="150">
        <v>0</v>
      </c>
      <c r="X75" s="150">
        <v>0</v>
      </c>
      <c r="Y75" s="150">
        <v>0</v>
      </c>
      <c r="Z75" s="150">
        <v>0</v>
      </c>
      <c r="AA75" s="150">
        <v>0</v>
      </c>
      <c r="AB75" s="150">
        <v>0</v>
      </c>
      <c r="AC75" s="124">
        <v>0</v>
      </c>
      <c r="AD75" s="119"/>
      <c r="AE75" s="119" t="s">
        <v>33</v>
      </c>
      <c r="AF75" s="119"/>
      <c r="AG75" s="195"/>
    </row>
    <row r="76" spans="1:35">
      <c r="A76" s="195"/>
      <c r="B76" s="20"/>
      <c r="C76" s="20"/>
      <c r="D76" s="20" t="s">
        <v>8</v>
      </c>
      <c r="E76" s="21">
        <v>0</v>
      </c>
      <c r="F76" s="82">
        <v>0</v>
      </c>
      <c r="G76" s="82">
        <v>0</v>
      </c>
      <c r="H76" s="82">
        <v>0</v>
      </c>
      <c r="I76" s="82">
        <v>0</v>
      </c>
      <c r="J76" s="82">
        <v>0</v>
      </c>
      <c r="K76" s="82">
        <v>0</v>
      </c>
      <c r="L76" s="82">
        <v>0</v>
      </c>
      <c r="M76" s="82">
        <v>0</v>
      </c>
      <c r="N76" s="82">
        <v>0</v>
      </c>
      <c r="O76" s="82">
        <v>0</v>
      </c>
      <c r="P76" s="82">
        <v>0</v>
      </c>
      <c r="Q76" s="82">
        <v>0</v>
      </c>
      <c r="R76" s="82">
        <v>0</v>
      </c>
      <c r="S76" s="82">
        <v>0</v>
      </c>
      <c r="T76" s="82">
        <v>0</v>
      </c>
      <c r="U76" s="82">
        <v>0</v>
      </c>
      <c r="V76" s="82">
        <v>0</v>
      </c>
      <c r="W76" s="82">
        <v>0</v>
      </c>
      <c r="X76" s="82">
        <v>0</v>
      </c>
      <c r="Y76" s="82">
        <v>0</v>
      </c>
      <c r="Z76" s="82">
        <v>0</v>
      </c>
      <c r="AA76" s="82">
        <v>0</v>
      </c>
      <c r="AB76" s="82">
        <v>0</v>
      </c>
      <c r="AC76" s="118">
        <v>0</v>
      </c>
      <c r="AD76" s="20"/>
      <c r="AE76" s="20"/>
      <c r="AF76" s="20" t="s">
        <v>8</v>
      </c>
      <c r="AG76" s="195"/>
    </row>
    <row r="77" spans="1:35">
      <c r="A77" s="196" t="s">
        <v>3</v>
      </c>
      <c r="B77" s="28" t="s">
        <v>34</v>
      </c>
      <c r="C77" s="28"/>
      <c r="D77" s="28"/>
      <c r="E77" s="47">
        <v>29233.036452119119</v>
      </c>
      <c r="F77" s="85">
        <v>3788.968414682392</v>
      </c>
      <c r="G77" s="85">
        <v>114.9135136576124</v>
      </c>
      <c r="H77" s="85">
        <v>172.3702704864186</v>
      </c>
      <c r="I77" s="85">
        <v>383.04504552537469</v>
      </c>
      <c r="J77" s="85">
        <v>20625.003066378958</v>
      </c>
      <c r="K77" s="85">
        <v>0</v>
      </c>
      <c r="L77" s="85">
        <v>134.0657659338811</v>
      </c>
      <c r="M77" s="85">
        <v>0</v>
      </c>
      <c r="N77" s="85">
        <v>191.52252276268729</v>
      </c>
      <c r="O77" s="85">
        <v>351.12462506492682</v>
      </c>
      <c r="P77" s="85">
        <v>0</v>
      </c>
      <c r="Q77" s="85">
        <v>0</v>
      </c>
      <c r="R77" s="85">
        <v>0</v>
      </c>
      <c r="S77" s="85">
        <v>0</v>
      </c>
      <c r="T77" s="85">
        <v>76.609009105074932</v>
      </c>
      <c r="U77" s="85">
        <v>63.840840920895779</v>
      </c>
      <c r="V77" s="85">
        <v>0</v>
      </c>
      <c r="W77" s="85">
        <v>0</v>
      </c>
      <c r="X77" s="85">
        <v>1735.5523545785079</v>
      </c>
      <c r="Y77" s="85">
        <v>0</v>
      </c>
      <c r="Z77" s="85">
        <v>0</v>
      </c>
      <c r="AA77" s="85">
        <v>0</v>
      </c>
      <c r="AB77" s="85">
        <v>0</v>
      </c>
      <c r="AC77" s="125">
        <v>1596.021023022395</v>
      </c>
      <c r="AD77" s="28" t="s">
        <v>34</v>
      </c>
      <c r="AE77" s="28"/>
      <c r="AF77" s="28"/>
      <c r="AG77" s="196" t="s">
        <v>3</v>
      </c>
      <c r="AH77" s="5"/>
      <c r="AI77" s="5"/>
    </row>
    <row r="78" spans="1:35">
      <c r="A78" s="195"/>
      <c r="B78" s="20" t="s">
        <v>5</v>
      </c>
      <c r="C78" s="20"/>
      <c r="D78" s="20" t="s">
        <v>8</v>
      </c>
      <c r="E78" s="21">
        <v>24164.073682999999</v>
      </c>
      <c r="F78" s="82">
        <v>3048.4146599999999</v>
      </c>
      <c r="G78" s="82">
        <v>0</v>
      </c>
      <c r="H78" s="82">
        <v>0</v>
      </c>
      <c r="I78" s="82">
        <v>0</v>
      </c>
      <c r="J78" s="82">
        <v>19558.861023000001</v>
      </c>
      <c r="K78" s="82">
        <v>0</v>
      </c>
      <c r="L78" s="82">
        <v>0</v>
      </c>
      <c r="M78" s="82">
        <v>0</v>
      </c>
      <c r="N78" s="82">
        <v>0</v>
      </c>
      <c r="O78" s="82">
        <v>0</v>
      </c>
      <c r="P78" s="82">
        <v>0</v>
      </c>
      <c r="Q78" s="82">
        <v>0</v>
      </c>
      <c r="R78" s="82">
        <v>0</v>
      </c>
      <c r="S78" s="82">
        <v>0</v>
      </c>
      <c r="T78" s="82">
        <v>0</v>
      </c>
      <c r="U78" s="82">
        <v>0</v>
      </c>
      <c r="V78" s="82">
        <v>0</v>
      </c>
      <c r="W78" s="82">
        <v>0</v>
      </c>
      <c r="X78" s="82">
        <v>1556.798</v>
      </c>
      <c r="Y78" s="82">
        <v>0</v>
      </c>
      <c r="Z78" s="82">
        <v>0</v>
      </c>
      <c r="AA78" s="82">
        <v>0</v>
      </c>
      <c r="AB78" s="82">
        <v>0</v>
      </c>
      <c r="AC78" s="118">
        <v>0</v>
      </c>
      <c r="AD78" s="20" t="s">
        <v>5</v>
      </c>
      <c r="AE78" s="20"/>
      <c r="AF78" s="20" t="s">
        <v>8</v>
      </c>
      <c r="AG78" s="195"/>
      <c r="AH78" s="5"/>
      <c r="AI78" s="5"/>
    </row>
    <row r="79" spans="1:35">
      <c r="A79" s="195"/>
      <c r="B79" s="20" t="s">
        <v>5</v>
      </c>
      <c r="C79" s="20"/>
      <c r="D79" s="20" t="s">
        <v>9</v>
      </c>
      <c r="E79" s="21">
        <v>5068.9627691191254</v>
      </c>
      <c r="F79" s="82">
        <v>740.55375468239106</v>
      </c>
      <c r="G79" s="82">
        <v>114.9135136576124</v>
      </c>
      <c r="H79" s="82">
        <v>172.3702704864186</v>
      </c>
      <c r="I79" s="82">
        <v>383.04504552537469</v>
      </c>
      <c r="J79" s="82">
        <v>1066.142043378959</v>
      </c>
      <c r="K79" s="82">
        <v>0</v>
      </c>
      <c r="L79" s="82">
        <v>134.0657659338811</v>
      </c>
      <c r="M79" s="82">
        <v>0</v>
      </c>
      <c r="N79" s="82">
        <v>191.52252276268729</v>
      </c>
      <c r="O79" s="82">
        <v>351.12462506492682</v>
      </c>
      <c r="P79" s="82">
        <v>0</v>
      </c>
      <c r="Q79" s="82">
        <v>0</v>
      </c>
      <c r="R79" s="82">
        <v>0</v>
      </c>
      <c r="S79" s="82">
        <v>0</v>
      </c>
      <c r="T79" s="82">
        <v>76.609009105074932</v>
      </c>
      <c r="U79" s="82">
        <v>63.840840920895779</v>
      </c>
      <c r="V79" s="82">
        <v>0</v>
      </c>
      <c r="W79" s="82">
        <v>0</v>
      </c>
      <c r="X79" s="82">
        <v>178.75435457850821</v>
      </c>
      <c r="Y79" s="82">
        <v>0</v>
      </c>
      <c r="Z79" s="82">
        <v>0</v>
      </c>
      <c r="AA79" s="82">
        <v>0</v>
      </c>
      <c r="AB79" s="82">
        <v>0</v>
      </c>
      <c r="AC79" s="118">
        <v>1596.021023022395</v>
      </c>
      <c r="AD79" s="20" t="s">
        <v>5</v>
      </c>
      <c r="AE79" s="20"/>
      <c r="AF79" s="20" t="s">
        <v>9</v>
      </c>
      <c r="AG79" s="195"/>
      <c r="AH79" s="5"/>
      <c r="AI79" s="5"/>
    </row>
    <row r="80" spans="1:35">
      <c r="A80" s="195"/>
      <c r="B80" s="16" t="s">
        <v>35</v>
      </c>
      <c r="C80" s="16"/>
      <c r="D80" s="16"/>
      <c r="E80" s="17">
        <v>0</v>
      </c>
      <c r="F80" s="84">
        <v>0</v>
      </c>
      <c r="G80" s="84">
        <v>0</v>
      </c>
      <c r="H80" s="84">
        <v>0</v>
      </c>
      <c r="I80" s="84">
        <v>0</v>
      </c>
      <c r="J80" s="84">
        <v>0</v>
      </c>
      <c r="K80" s="84">
        <v>0</v>
      </c>
      <c r="L80" s="84">
        <v>0</v>
      </c>
      <c r="M80" s="84">
        <v>0</v>
      </c>
      <c r="N80" s="84">
        <v>0</v>
      </c>
      <c r="O80" s="84">
        <v>0</v>
      </c>
      <c r="P80" s="84">
        <v>0</v>
      </c>
      <c r="Q80" s="84">
        <v>0</v>
      </c>
      <c r="R80" s="84">
        <v>0</v>
      </c>
      <c r="S80" s="84">
        <v>0</v>
      </c>
      <c r="T80" s="84">
        <v>0</v>
      </c>
      <c r="U80" s="84">
        <v>0</v>
      </c>
      <c r="V80" s="84">
        <v>0</v>
      </c>
      <c r="W80" s="84">
        <v>0</v>
      </c>
      <c r="X80" s="84">
        <v>0</v>
      </c>
      <c r="Y80" s="84">
        <v>0</v>
      </c>
      <c r="Z80" s="84">
        <v>0</v>
      </c>
      <c r="AA80" s="84">
        <v>0</v>
      </c>
      <c r="AB80" s="84">
        <v>0</v>
      </c>
      <c r="AC80" s="117">
        <v>0</v>
      </c>
      <c r="AD80" s="16" t="s">
        <v>35</v>
      </c>
      <c r="AE80" s="16"/>
      <c r="AF80" s="16"/>
      <c r="AG80" s="195"/>
    </row>
    <row r="81" spans="1:33" ht="17.5" thickBot="1">
      <c r="A81" s="197"/>
      <c r="B81" s="126"/>
      <c r="C81" s="126"/>
      <c r="D81" s="126" t="s">
        <v>8</v>
      </c>
      <c r="E81" s="127">
        <v>0</v>
      </c>
      <c r="F81" s="151">
        <v>0</v>
      </c>
      <c r="G81" s="151">
        <v>0</v>
      </c>
      <c r="H81" s="151">
        <v>0</v>
      </c>
      <c r="I81" s="151">
        <v>0</v>
      </c>
      <c r="J81" s="151">
        <v>0</v>
      </c>
      <c r="K81" s="151">
        <v>0</v>
      </c>
      <c r="L81" s="151">
        <v>0</v>
      </c>
      <c r="M81" s="151">
        <v>0</v>
      </c>
      <c r="N81" s="151">
        <v>0</v>
      </c>
      <c r="O81" s="151">
        <v>0</v>
      </c>
      <c r="P81" s="151">
        <v>0</v>
      </c>
      <c r="Q81" s="151">
        <v>0</v>
      </c>
      <c r="R81" s="151">
        <v>0</v>
      </c>
      <c r="S81" s="151">
        <v>0</v>
      </c>
      <c r="T81" s="151">
        <v>0</v>
      </c>
      <c r="U81" s="151">
        <v>0</v>
      </c>
      <c r="V81" s="151">
        <v>0</v>
      </c>
      <c r="W81" s="151">
        <v>0</v>
      </c>
      <c r="X81" s="151">
        <v>0</v>
      </c>
      <c r="Y81" s="151">
        <v>0</v>
      </c>
      <c r="Z81" s="151">
        <v>0</v>
      </c>
      <c r="AA81" s="151">
        <v>0</v>
      </c>
      <c r="AB81" s="151">
        <v>0</v>
      </c>
      <c r="AC81" s="129">
        <v>0</v>
      </c>
      <c r="AD81" s="126"/>
      <c r="AE81" s="126"/>
      <c r="AF81" s="126" t="s">
        <v>8</v>
      </c>
      <c r="AG81" s="197"/>
    </row>
    <row r="83" spans="1:33">
      <c r="A83" s="37" t="s">
        <v>74</v>
      </c>
    </row>
    <row r="84" spans="1:33">
      <c r="A84" s="37" t="s">
        <v>73</v>
      </c>
    </row>
    <row r="85" spans="1:33">
      <c r="A85" s="37" t="s">
        <v>44</v>
      </c>
    </row>
    <row r="86" spans="1:33">
      <c r="A86" s="37" t="s">
        <v>65</v>
      </c>
    </row>
    <row r="87" spans="1:33">
      <c r="A87" s="37" t="s">
        <v>66</v>
      </c>
    </row>
    <row r="88" spans="1:33">
      <c r="A88" s="37" t="s">
        <v>67</v>
      </c>
    </row>
    <row r="89" spans="1:33">
      <c r="A89" s="37" t="s">
        <v>68</v>
      </c>
    </row>
    <row r="90" spans="1:33">
      <c r="A90" s="37" t="s">
        <v>274</v>
      </c>
    </row>
    <row r="91" spans="1:33">
      <c r="A91" s="185"/>
    </row>
  </sheetData>
  <mergeCells count="6">
    <mergeCell ref="A20:A76"/>
    <mergeCell ref="AG20:AG76"/>
    <mergeCell ref="A77:A81"/>
    <mergeCell ref="AG77:AG81"/>
    <mergeCell ref="A5:D6"/>
    <mergeCell ref="AD5:AG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7" max="25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91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" style="3" bestFit="1" customWidth="1"/>
    <col min="4" max="4" width="9" style="3"/>
    <col min="5" max="5" width="13.58203125" style="3" bestFit="1" customWidth="1"/>
    <col min="6" max="23" width="13.58203125" style="3" customWidth="1"/>
    <col min="24" max="24" width="11.58203125" style="3" customWidth="1"/>
    <col min="25" max="25" width="9" style="3"/>
    <col min="26" max="26" width="19.25" style="3" bestFit="1" customWidth="1"/>
    <col min="27" max="27" width="9" style="3"/>
    <col min="28" max="28" width="4.08203125" style="3" customWidth="1"/>
    <col min="29" max="29" width="11.5" style="3" bestFit="1" customWidth="1"/>
    <col min="30" max="30" width="12.58203125" style="3" bestFit="1" customWidth="1"/>
    <col min="31" max="16384" width="9" style="3"/>
  </cols>
  <sheetData>
    <row r="1" spans="1:28" ht="21">
      <c r="A1" s="4" t="s">
        <v>82</v>
      </c>
    </row>
    <row r="3" spans="1:28" ht="21">
      <c r="B3" s="4" t="s">
        <v>596</v>
      </c>
      <c r="AB3" s="6"/>
    </row>
    <row r="4" spans="1:28" ht="21.5" thickBot="1">
      <c r="B4" s="4"/>
      <c r="AA4" s="37"/>
      <c r="AB4" s="6" t="s">
        <v>39</v>
      </c>
    </row>
    <row r="5" spans="1:28">
      <c r="A5" s="198" t="s">
        <v>75</v>
      </c>
      <c r="B5" s="198"/>
      <c r="C5" s="198"/>
      <c r="D5" s="199"/>
      <c r="E5" s="38" t="s">
        <v>253</v>
      </c>
      <c r="F5" s="7" t="s">
        <v>256</v>
      </c>
      <c r="G5" s="7" t="s">
        <v>258</v>
      </c>
      <c r="H5" s="7" t="s">
        <v>257</v>
      </c>
      <c r="I5" s="7" t="s">
        <v>259</v>
      </c>
      <c r="J5" s="7" t="s">
        <v>260</v>
      </c>
      <c r="K5" s="7" t="s">
        <v>261</v>
      </c>
      <c r="L5" s="7" t="s">
        <v>262</v>
      </c>
      <c r="M5" s="7" t="s">
        <v>255</v>
      </c>
      <c r="N5" s="7" t="s">
        <v>263</v>
      </c>
      <c r="O5" s="7" t="s">
        <v>264</v>
      </c>
      <c r="P5" s="7" t="s">
        <v>265</v>
      </c>
      <c r="Q5" s="7" t="s">
        <v>159</v>
      </c>
      <c r="R5" s="7" t="s">
        <v>266</v>
      </c>
      <c r="S5" s="7" t="s">
        <v>267</v>
      </c>
      <c r="T5" s="7" t="s">
        <v>268</v>
      </c>
      <c r="U5" s="7" t="s">
        <v>269</v>
      </c>
      <c r="V5" s="7" t="s">
        <v>270</v>
      </c>
      <c r="W5" s="7" t="s">
        <v>271</v>
      </c>
      <c r="X5" s="100" t="s">
        <v>81</v>
      </c>
      <c r="Y5" s="198" t="s">
        <v>75</v>
      </c>
      <c r="Z5" s="198"/>
      <c r="AA5" s="198"/>
      <c r="AB5" s="198"/>
    </row>
    <row r="6" spans="1:28">
      <c r="A6" s="200"/>
      <c r="B6" s="200"/>
      <c r="C6" s="200"/>
      <c r="D6" s="201"/>
      <c r="E6" s="39" t="s">
        <v>524</v>
      </c>
      <c r="F6" s="40" t="s">
        <v>525</v>
      </c>
      <c r="G6" s="40" t="s">
        <v>526</v>
      </c>
      <c r="H6" s="40" t="s">
        <v>527</v>
      </c>
      <c r="I6" s="40" t="s">
        <v>528</v>
      </c>
      <c r="J6" s="40" t="s">
        <v>529</v>
      </c>
      <c r="K6" s="40" t="s">
        <v>530</v>
      </c>
      <c r="L6" s="40" t="s">
        <v>531</v>
      </c>
      <c r="M6" s="40" t="s">
        <v>532</v>
      </c>
      <c r="N6" s="40" t="s">
        <v>533</v>
      </c>
      <c r="O6" s="40" t="s">
        <v>534</v>
      </c>
      <c r="P6" s="40" t="s">
        <v>535</v>
      </c>
      <c r="Q6" s="40" t="s">
        <v>432</v>
      </c>
      <c r="R6" s="40" t="s">
        <v>536</v>
      </c>
      <c r="S6" s="40" t="s">
        <v>537</v>
      </c>
      <c r="T6" s="40" t="s">
        <v>538</v>
      </c>
      <c r="U6" s="40" t="s">
        <v>539</v>
      </c>
      <c r="V6" s="40" t="s">
        <v>540</v>
      </c>
      <c r="W6" s="40" t="s">
        <v>541</v>
      </c>
      <c r="X6" s="14" t="s">
        <v>344</v>
      </c>
      <c r="Y6" s="200"/>
      <c r="Z6" s="200"/>
      <c r="AA6" s="200"/>
      <c r="AB6" s="200"/>
    </row>
    <row r="7" spans="1:28">
      <c r="A7" s="16"/>
      <c r="B7" s="16" t="s">
        <v>40</v>
      </c>
      <c r="C7" s="16"/>
      <c r="D7" s="16"/>
      <c r="E7" s="41">
        <v>2867619.5351747614</v>
      </c>
      <c r="F7" s="42">
        <v>145383.04066626029</v>
      </c>
      <c r="G7" s="42">
        <v>54527.371173168089</v>
      </c>
      <c r="H7" s="42">
        <v>128264.92262177549</v>
      </c>
      <c r="I7" s="42">
        <v>144195.51319565676</v>
      </c>
      <c r="J7" s="42">
        <v>106334.32237886393</v>
      </c>
      <c r="K7" s="42">
        <v>45717.856693406371</v>
      </c>
      <c r="L7" s="42">
        <v>145441.89765884247</v>
      </c>
      <c r="M7" s="42">
        <v>238770.86530048377</v>
      </c>
      <c r="N7" s="42">
        <v>141017.11872725212</v>
      </c>
      <c r="O7" s="42">
        <v>163614.0093566454</v>
      </c>
      <c r="P7" s="42">
        <v>125342.95221448064</v>
      </c>
      <c r="Q7" s="42">
        <v>244949.24074263574</v>
      </c>
      <c r="R7" s="42">
        <v>97927.305503078256</v>
      </c>
      <c r="S7" s="42">
        <v>271748.52587962913</v>
      </c>
      <c r="T7" s="42">
        <v>123582.8802618097</v>
      </c>
      <c r="U7" s="42">
        <v>85418.410048364851</v>
      </c>
      <c r="V7" s="42">
        <v>208112.43355469059</v>
      </c>
      <c r="W7" s="42">
        <v>388024.59936866863</v>
      </c>
      <c r="X7" s="43">
        <v>9246.2698290496228</v>
      </c>
      <c r="Y7" s="16" t="s">
        <v>40</v>
      </c>
      <c r="Z7" s="16"/>
      <c r="AA7" s="16"/>
      <c r="AB7" s="16"/>
    </row>
    <row r="8" spans="1:28">
      <c r="A8" s="20"/>
      <c r="B8" s="20"/>
      <c r="C8" s="20"/>
      <c r="D8" s="20" t="s">
        <v>8</v>
      </c>
      <c r="E8" s="44">
        <v>2409540.7873722888</v>
      </c>
      <c r="F8" s="45">
        <v>111172.04328699999</v>
      </c>
      <c r="G8" s="45">
        <v>27233.483442000001</v>
      </c>
      <c r="H8" s="45">
        <v>106684.55241</v>
      </c>
      <c r="I8" s="45">
        <v>99564.828294000006</v>
      </c>
      <c r="J8" s="45">
        <v>80206.230539000011</v>
      </c>
      <c r="K8" s="45">
        <v>7805.8879999999999</v>
      </c>
      <c r="L8" s="45">
        <v>124701.24097907029</v>
      </c>
      <c r="M8" s="45">
        <v>156480.63643069382</v>
      </c>
      <c r="N8" s="45">
        <v>130306.797937</v>
      </c>
      <c r="O8" s="45">
        <v>146843.082727</v>
      </c>
      <c r="P8" s="45">
        <v>112457.460596</v>
      </c>
      <c r="Q8" s="45">
        <v>228679.857311</v>
      </c>
      <c r="R8" s="45">
        <v>73136.148658999999</v>
      </c>
      <c r="S8" s="45">
        <v>255200.326046</v>
      </c>
      <c r="T8" s="45">
        <v>109648.284092</v>
      </c>
      <c r="U8" s="45">
        <v>75877.394832999998</v>
      </c>
      <c r="V8" s="45">
        <v>192038.61009552513</v>
      </c>
      <c r="W8" s="45">
        <v>371503.92169400002</v>
      </c>
      <c r="X8" s="46">
        <v>0</v>
      </c>
      <c r="Y8" s="20"/>
      <c r="Z8" s="20"/>
      <c r="AA8" s="20" t="s">
        <v>8</v>
      </c>
      <c r="AB8" s="20"/>
    </row>
    <row r="9" spans="1:28">
      <c r="A9" s="20"/>
      <c r="B9" s="20"/>
      <c r="C9" s="20"/>
      <c r="D9" s="20" t="s">
        <v>9</v>
      </c>
      <c r="E9" s="44">
        <v>458078.74780247262</v>
      </c>
      <c r="F9" s="45">
        <v>34210.997379260283</v>
      </c>
      <c r="G9" s="45">
        <v>27293.887731168088</v>
      </c>
      <c r="H9" s="45">
        <v>21580.370211775484</v>
      </c>
      <c r="I9" s="45">
        <v>44630.684901656765</v>
      </c>
      <c r="J9" s="45">
        <v>26128.091839863926</v>
      </c>
      <c r="K9" s="45">
        <v>37911.968693406372</v>
      </c>
      <c r="L9" s="45">
        <v>20740.656679772168</v>
      </c>
      <c r="M9" s="45">
        <v>82290.228869789949</v>
      </c>
      <c r="N9" s="45">
        <v>10710.320790252123</v>
      </c>
      <c r="O9" s="45">
        <v>16770.926629645415</v>
      </c>
      <c r="P9" s="45">
        <v>12885.491618480641</v>
      </c>
      <c r="Q9" s="45">
        <v>16269.38343163575</v>
      </c>
      <c r="R9" s="45">
        <v>24791.156844078258</v>
      </c>
      <c r="S9" s="45">
        <v>16548.199833629107</v>
      </c>
      <c r="T9" s="45">
        <v>13934.596169809691</v>
      </c>
      <c r="U9" s="45">
        <v>9541.0152153648578</v>
      </c>
      <c r="V9" s="45">
        <v>16073.823459165453</v>
      </c>
      <c r="W9" s="45">
        <v>16520.677674668579</v>
      </c>
      <c r="X9" s="46">
        <v>9246.2698290496228</v>
      </c>
      <c r="Y9" s="20"/>
      <c r="Z9" s="20"/>
      <c r="AA9" s="20" t="s">
        <v>9</v>
      </c>
      <c r="AB9" s="20"/>
    </row>
    <row r="10" spans="1:28">
      <c r="A10" s="20"/>
      <c r="B10" s="20"/>
      <c r="C10" s="20"/>
      <c r="D10" s="20"/>
      <c r="E10" s="44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6"/>
      <c r="Y10" s="20"/>
      <c r="Z10" s="20"/>
      <c r="AA10" s="20"/>
      <c r="AB10" s="20"/>
    </row>
    <row r="11" spans="1:28">
      <c r="A11" s="16"/>
      <c r="B11" s="16"/>
      <c r="C11" s="16" t="s">
        <v>2</v>
      </c>
      <c r="D11" s="16" t="s">
        <v>41</v>
      </c>
      <c r="E11" s="41">
        <v>2839026.2856815327</v>
      </c>
      <c r="F11" s="42">
        <v>144859.54577070894</v>
      </c>
      <c r="G11" s="42">
        <v>54527.371173168089</v>
      </c>
      <c r="H11" s="42">
        <v>128264.92262177549</v>
      </c>
      <c r="I11" s="42">
        <v>143601.79337509244</v>
      </c>
      <c r="J11" s="42">
        <v>106334.32237886393</v>
      </c>
      <c r="K11" s="42">
        <v>45717.856693406371</v>
      </c>
      <c r="L11" s="42">
        <v>144522.58954958158</v>
      </c>
      <c r="M11" s="42">
        <v>215041.06366905168</v>
      </c>
      <c r="N11" s="42">
        <v>140902.20521359451</v>
      </c>
      <c r="O11" s="42">
        <v>163582.08893618497</v>
      </c>
      <c r="P11" s="42">
        <v>125342.95221448064</v>
      </c>
      <c r="Q11" s="42">
        <v>244949.24074263574</v>
      </c>
      <c r="R11" s="42">
        <v>97927.305503078256</v>
      </c>
      <c r="S11" s="42">
        <v>271748.52587962913</v>
      </c>
      <c r="T11" s="42">
        <v>123582.8802618097</v>
      </c>
      <c r="U11" s="42">
        <v>85418.410048364851</v>
      </c>
      <c r="V11" s="42">
        <v>205464.26287284878</v>
      </c>
      <c r="W11" s="42">
        <v>388024.59936866863</v>
      </c>
      <c r="X11" s="43">
        <v>9214.3494085891743</v>
      </c>
      <c r="Y11" s="16"/>
      <c r="Z11" s="16" t="s">
        <v>2</v>
      </c>
      <c r="AA11" s="16"/>
      <c r="AB11" s="16"/>
    </row>
    <row r="12" spans="1:28">
      <c r="A12" s="20"/>
      <c r="B12" s="20"/>
      <c r="C12" s="20"/>
      <c r="D12" s="20" t="s">
        <v>8</v>
      </c>
      <c r="E12" s="44">
        <v>2384152.348093289</v>
      </c>
      <c r="F12" s="45">
        <v>111172.04328699999</v>
      </c>
      <c r="G12" s="45">
        <v>27233.483442000001</v>
      </c>
      <c r="H12" s="45">
        <v>106684.55241</v>
      </c>
      <c r="I12" s="45">
        <v>99564.828294000006</v>
      </c>
      <c r="J12" s="45">
        <v>80206.230539000011</v>
      </c>
      <c r="K12" s="45">
        <v>7805.8879999999999</v>
      </c>
      <c r="L12" s="45">
        <v>124701.24097907029</v>
      </c>
      <c r="M12" s="45">
        <v>133612.68615169381</v>
      </c>
      <c r="N12" s="45">
        <v>130306.797937</v>
      </c>
      <c r="O12" s="45">
        <v>146843.082727</v>
      </c>
      <c r="P12" s="45">
        <v>112457.460596</v>
      </c>
      <c r="Q12" s="45">
        <v>228679.857311</v>
      </c>
      <c r="R12" s="45">
        <v>73136.148658999999</v>
      </c>
      <c r="S12" s="45">
        <v>255200.326046</v>
      </c>
      <c r="T12" s="45">
        <v>109648.284092</v>
      </c>
      <c r="U12" s="45">
        <v>75877.394832999998</v>
      </c>
      <c r="V12" s="45">
        <v>189518.12109552513</v>
      </c>
      <c r="W12" s="45">
        <v>371503.92169400002</v>
      </c>
      <c r="X12" s="46">
        <v>0</v>
      </c>
      <c r="Y12" s="20"/>
      <c r="Z12" s="20"/>
      <c r="AA12" s="20" t="s">
        <v>8</v>
      </c>
      <c r="AB12" s="20"/>
    </row>
    <row r="13" spans="1:28">
      <c r="A13" s="20"/>
      <c r="B13" s="20"/>
      <c r="C13" s="20"/>
      <c r="D13" s="20" t="s">
        <v>9</v>
      </c>
      <c r="E13" s="44">
        <v>454873.93758824363</v>
      </c>
      <c r="F13" s="45">
        <v>33687.502483708937</v>
      </c>
      <c r="G13" s="45">
        <v>27293.887731168088</v>
      </c>
      <c r="H13" s="45">
        <v>21580.370211775484</v>
      </c>
      <c r="I13" s="45">
        <v>44036.965081092436</v>
      </c>
      <c r="J13" s="45">
        <v>26128.091839863926</v>
      </c>
      <c r="K13" s="45">
        <v>37911.968693406372</v>
      </c>
      <c r="L13" s="45">
        <v>19821.348570511269</v>
      </c>
      <c r="M13" s="45">
        <v>81428.377517357862</v>
      </c>
      <c r="N13" s="45">
        <v>10595.407276594509</v>
      </c>
      <c r="O13" s="45">
        <v>16739.006209184969</v>
      </c>
      <c r="P13" s="45">
        <v>12885.491618480641</v>
      </c>
      <c r="Q13" s="45">
        <v>16269.38343163575</v>
      </c>
      <c r="R13" s="45">
        <v>24791.156844078258</v>
      </c>
      <c r="S13" s="45">
        <v>16548.199833629107</v>
      </c>
      <c r="T13" s="45">
        <v>13934.596169809691</v>
      </c>
      <c r="U13" s="45">
        <v>9541.0152153648578</v>
      </c>
      <c r="V13" s="45">
        <v>15946.141777323661</v>
      </c>
      <c r="W13" s="45">
        <v>16520.677674668579</v>
      </c>
      <c r="X13" s="46">
        <v>9214.3494085891743</v>
      </c>
      <c r="Y13" s="20"/>
      <c r="Z13" s="20"/>
      <c r="AA13" s="20" t="s">
        <v>9</v>
      </c>
      <c r="AB13" s="20"/>
    </row>
    <row r="14" spans="1:28">
      <c r="A14" s="20"/>
      <c r="B14" s="20"/>
      <c r="C14" s="20"/>
      <c r="D14" s="20"/>
      <c r="E14" s="44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6"/>
      <c r="Y14" s="20"/>
      <c r="Z14" s="20"/>
      <c r="AA14" s="20"/>
      <c r="AB14" s="20"/>
    </row>
    <row r="15" spans="1:28">
      <c r="A15" s="16"/>
      <c r="B15" s="16"/>
      <c r="C15" s="16" t="s">
        <v>3</v>
      </c>
      <c r="D15" s="16" t="s">
        <v>41</v>
      </c>
      <c r="E15" s="41">
        <v>28593.249493228966</v>
      </c>
      <c r="F15" s="42">
        <v>523.49489555134539</v>
      </c>
      <c r="G15" s="42">
        <v>0</v>
      </c>
      <c r="H15" s="42">
        <v>0</v>
      </c>
      <c r="I15" s="42">
        <v>593.7198205643308</v>
      </c>
      <c r="J15" s="42">
        <v>0</v>
      </c>
      <c r="K15" s="42">
        <v>0</v>
      </c>
      <c r="L15" s="42">
        <v>919.30810926089919</v>
      </c>
      <c r="M15" s="42">
        <v>23729.801631432092</v>
      </c>
      <c r="N15" s="42">
        <v>114.9135136576124</v>
      </c>
      <c r="O15" s="42">
        <v>31.92042046044789</v>
      </c>
      <c r="P15" s="42">
        <v>0</v>
      </c>
      <c r="Q15" s="42">
        <v>0</v>
      </c>
      <c r="R15" s="42">
        <v>0</v>
      </c>
      <c r="S15" s="42">
        <v>0</v>
      </c>
      <c r="T15" s="42">
        <v>0</v>
      </c>
      <c r="U15" s="42">
        <v>0</v>
      </c>
      <c r="V15" s="42">
        <v>2648.1706818417915</v>
      </c>
      <c r="W15" s="42">
        <v>0</v>
      </c>
      <c r="X15" s="43">
        <v>31.92042046044789</v>
      </c>
      <c r="Y15" s="16"/>
      <c r="Z15" s="16" t="s">
        <v>3</v>
      </c>
      <c r="AA15" s="16"/>
      <c r="AB15" s="16"/>
    </row>
    <row r="16" spans="1:28">
      <c r="A16" s="20"/>
      <c r="B16" s="20"/>
      <c r="C16" s="20"/>
      <c r="D16" s="20" t="s">
        <v>8</v>
      </c>
      <c r="E16" s="44">
        <v>25388.439278999998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22867.950279000001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5">
        <v>0</v>
      </c>
      <c r="V16" s="45">
        <v>2520.489</v>
      </c>
      <c r="W16" s="45">
        <v>0</v>
      </c>
      <c r="X16" s="46">
        <v>0</v>
      </c>
      <c r="Y16" s="20"/>
      <c r="Z16" s="20"/>
      <c r="AA16" s="20" t="s">
        <v>8</v>
      </c>
      <c r="AB16" s="20"/>
    </row>
    <row r="17" spans="1:30">
      <c r="A17" s="20"/>
      <c r="B17" s="20"/>
      <c r="C17" s="20"/>
      <c r="D17" s="20" t="s">
        <v>9</v>
      </c>
      <c r="E17" s="44">
        <v>3204.810214228969</v>
      </c>
      <c r="F17" s="45">
        <v>523.49489555134539</v>
      </c>
      <c r="G17" s="45">
        <v>0</v>
      </c>
      <c r="H17" s="45">
        <v>0</v>
      </c>
      <c r="I17" s="45">
        <v>593.7198205643308</v>
      </c>
      <c r="J17" s="45">
        <v>0</v>
      </c>
      <c r="K17" s="45">
        <v>0</v>
      </c>
      <c r="L17" s="45">
        <v>919.30810926089919</v>
      </c>
      <c r="M17" s="45">
        <v>861.85135243209299</v>
      </c>
      <c r="N17" s="45">
        <v>114.9135136576124</v>
      </c>
      <c r="O17" s="45">
        <v>31.92042046044789</v>
      </c>
      <c r="P17" s="45">
        <v>0</v>
      </c>
      <c r="Q17" s="45">
        <v>0</v>
      </c>
      <c r="R17" s="45">
        <v>0</v>
      </c>
      <c r="S17" s="45">
        <v>0</v>
      </c>
      <c r="T17" s="45">
        <v>0</v>
      </c>
      <c r="U17" s="45">
        <v>0</v>
      </c>
      <c r="V17" s="45">
        <v>127.6816818417916</v>
      </c>
      <c r="W17" s="45">
        <v>0</v>
      </c>
      <c r="X17" s="46">
        <v>31.92042046044789</v>
      </c>
      <c r="Y17" s="20"/>
      <c r="Z17" s="20"/>
      <c r="AA17" s="20" t="s">
        <v>9</v>
      </c>
      <c r="AB17" s="20"/>
    </row>
    <row r="18" spans="1:30">
      <c r="A18" s="16"/>
      <c r="B18" s="16" t="s">
        <v>64</v>
      </c>
      <c r="C18" s="16"/>
      <c r="D18" s="16"/>
      <c r="E18" s="189">
        <v>1</v>
      </c>
      <c r="F18" s="191">
        <v>5.0698162319988589E-2</v>
      </c>
      <c r="G18" s="191">
        <v>1.9014855528889062E-2</v>
      </c>
      <c r="H18" s="191">
        <v>4.4728710014858591E-2</v>
      </c>
      <c r="I18" s="191">
        <v>5.0284046201711015E-2</v>
      </c>
      <c r="J18" s="191">
        <v>3.7081042681759942E-2</v>
      </c>
      <c r="K18" s="191">
        <v>1.5942790224652375E-2</v>
      </c>
      <c r="L18" s="191">
        <v>5.0718687006705301E-2</v>
      </c>
      <c r="M18" s="191">
        <v>8.3264485532922122E-2</v>
      </c>
      <c r="N18" s="191">
        <v>4.9175672364311085E-2</v>
      </c>
      <c r="O18" s="191">
        <v>5.7055689344323798E-2</v>
      </c>
      <c r="P18" s="191">
        <v>4.3709756708308192E-2</v>
      </c>
      <c r="Q18" s="191">
        <v>8.5419016622687291E-2</v>
      </c>
      <c r="R18" s="191">
        <v>3.4149336863514658E-2</v>
      </c>
      <c r="S18" s="191">
        <v>9.4764498060607591E-2</v>
      </c>
      <c r="T18" s="191">
        <v>4.3095982136374368E-2</v>
      </c>
      <c r="U18" s="191">
        <v>2.9787218632251086E-2</v>
      </c>
      <c r="V18" s="191">
        <v>7.2573237489124434E-2</v>
      </c>
      <c r="W18" s="191">
        <v>0.13531244107144821</v>
      </c>
      <c r="X18" s="192">
        <v>3.2243711955624293E-3</v>
      </c>
      <c r="Y18" s="16" t="s">
        <v>64</v>
      </c>
      <c r="Z18" s="16"/>
      <c r="AA18" s="16"/>
      <c r="AB18" s="16"/>
    </row>
    <row r="19" spans="1:30">
      <c r="A19" s="20"/>
      <c r="B19" s="20" t="s">
        <v>5</v>
      </c>
      <c r="C19" s="20"/>
      <c r="D19" s="20"/>
      <c r="E19" s="111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13"/>
      <c r="Y19" s="20" t="s">
        <v>5</v>
      </c>
      <c r="Z19" s="20"/>
      <c r="AA19" s="20"/>
      <c r="AB19" s="20"/>
    </row>
    <row r="20" spans="1:30">
      <c r="A20" s="195" t="s">
        <v>2</v>
      </c>
      <c r="B20" s="16" t="s">
        <v>42</v>
      </c>
      <c r="C20" s="16"/>
      <c r="D20" s="16"/>
      <c r="E20" s="17">
        <v>2279852.964014519</v>
      </c>
      <c r="F20" s="84">
        <v>115705.24876970889</v>
      </c>
      <c r="G20" s="84">
        <v>52838.013106046157</v>
      </c>
      <c r="H20" s="84">
        <v>126817.4164645986</v>
      </c>
      <c r="I20" s="84">
        <v>135966.06455524251</v>
      </c>
      <c r="J20" s="84">
        <v>101826.929385161</v>
      </c>
      <c r="K20" s="84">
        <v>40615.291676777539</v>
      </c>
      <c r="L20" s="84">
        <v>54847.700781511267</v>
      </c>
      <c r="M20" s="84">
        <v>210595.73984559989</v>
      </c>
      <c r="N20" s="84">
        <v>121547.4229735945</v>
      </c>
      <c r="O20" s="84">
        <v>95824.660520184974</v>
      </c>
      <c r="P20" s="84">
        <v>122724.34708148061</v>
      </c>
      <c r="Q20" s="84">
        <v>108664.71244063581</v>
      </c>
      <c r="R20" s="84">
        <v>97899.51338486046</v>
      </c>
      <c r="S20" s="84">
        <v>214036.1624863717</v>
      </c>
      <c r="T20" s="84">
        <v>120914.5887148097</v>
      </c>
      <c r="U20" s="84">
        <v>85327.349680364845</v>
      </c>
      <c r="V20" s="84">
        <v>181008.16593932369</v>
      </c>
      <c r="W20" s="84">
        <v>283562.27715266863</v>
      </c>
      <c r="X20" s="117">
        <v>9131.3590555777009</v>
      </c>
      <c r="Y20" s="16" t="s">
        <v>42</v>
      </c>
      <c r="Z20" s="16"/>
      <c r="AA20" s="16"/>
      <c r="AB20" s="195" t="s">
        <v>2</v>
      </c>
    </row>
    <row r="21" spans="1:30">
      <c r="A21" s="195"/>
      <c r="B21" s="20" t="s">
        <v>5</v>
      </c>
      <c r="C21" s="20"/>
      <c r="D21" s="20" t="s">
        <v>8</v>
      </c>
      <c r="E21" s="21">
        <v>1837387.129251</v>
      </c>
      <c r="F21" s="82">
        <v>82017.746285999994</v>
      </c>
      <c r="G21" s="82">
        <v>27233.483442000001</v>
      </c>
      <c r="H21" s="82">
        <v>106684.55241</v>
      </c>
      <c r="I21" s="82">
        <v>95668.188294000007</v>
      </c>
      <c r="J21" s="82">
        <v>75703.469565000007</v>
      </c>
      <c r="K21" s="82">
        <v>7805.8879999999999</v>
      </c>
      <c r="L21" s="82">
        <v>35026.352210999998</v>
      </c>
      <c r="M21" s="82">
        <v>129469.952552</v>
      </c>
      <c r="N21" s="82">
        <v>110952.015697</v>
      </c>
      <c r="O21" s="82">
        <v>79085.654311000006</v>
      </c>
      <c r="P21" s="82">
        <v>109838.855463</v>
      </c>
      <c r="Q21" s="82">
        <v>92395.329009000008</v>
      </c>
      <c r="R21" s="82">
        <v>73136.148658999999</v>
      </c>
      <c r="S21" s="82">
        <v>197499.54270200001</v>
      </c>
      <c r="T21" s="82">
        <v>106979.992545</v>
      </c>
      <c r="U21" s="82">
        <v>75786.334464999993</v>
      </c>
      <c r="V21" s="82">
        <v>165062.02416199999</v>
      </c>
      <c r="W21" s="82">
        <v>267041.59947800002</v>
      </c>
      <c r="X21" s="118">
        <v>0</v>
      </c>
      <c r="Y21" s="20" t="s">
        <v>5</v>
      </c>
      <c r="Z21" s="20"/>
      <c r="AA21" s="20" t="s">
        <v>8</v>
      </c>
      <c r="AB21" s="195"/>
    </row>
    <row r="22" spans="1:30">
      <c r="A22" s="195"/>
      <c r="B22" s="20" t="s">
        <v>5</v>
      </c>
      <c r="C22" s="20"/>
      <c r="D22" s="20" t="s">
        <v>9</v>
      </c>
      <c r="E22" s="21">
        <v>442465.83476351842</v>
      </c>
      <c r="F22" s="82">
        <v>33687.502483708937</v>
      </c>
      <c r="G22" s="82">
        <v>25604.52966404616</v>
      </c>
      <c r="H22" s="82">
        <v>20132.864054598609</v>
      </c>
      <c r="I22" s="82">
        <v>40297.876261242527</v>
      </c>
      <c r="J22" s="82">
        <v>26123.459820160959</v>
      </c>
      <c r="K22" s="82">
        <v>32809.40367677754</v>
      </c>
      <c r="L22" s="82">
        <v>19821.348570511269</v>
      </c>
      <c r="M22" s="82">
        <v>81125.787293599846</v>
      </c>
      <c r="N22" s="82">
        <v>10595.407276594509</v>
      </c>
      <c r="O22" s="82">
        <v>16739.006209184969</v>
      </c>
      <c r="P22" s="82">
        <v>12885.491618480641</v>
      </c>
      <c r="Q22" s="82">
        <v>16269.38343163575</v>
      </c>
      <c r="R22" s="82">
        <v>24763.364725860461</v>
      </c>
      <c r="S22" s="82">
        <v>16536.619784371691</v>
      </c>
      <c r="T22" s="82">
        <v>13934.596169809691</v>
      </c>
      <c r="U22" s="82">
        <v>9541.0152153648578</v>
      </c>
      <c r="V22" s="82">
        <v>15946.141777323661</v>
      </c>
      <c r="W22" s="82">
        <v>16520.677674668579</v>
      </c>
      <c r="X22" s="118">
        <v>9131.3590555777009</v>
      </c>
      <c r="Y22" s="20" t="s">
        <v>5</v>
      </c>
      <c r="Z22" s="20"/>
      <c r="AA22" s="20" t="s">
        <v>9</v>
      </c>
      <c r="AB22" s="195"/>
    </row>
    <row r="23" spans="1:30">
      <c r="A23" s="195"/>
      <c r="B23" s="16" t="s">
        <v>10</v>
      </c>
      <c r="C23" s="16"/>
      <c r="D23" s="16"/>
      <c r="E23" s="17">
        <v>133380.00422516931</v>
      </c>
      <c r="F23" s="84">
        <v>0</v>
      </c>
      <c r="G23" s="84">
        <v>4.6320197029659926</v>
      </c>
      <c r="H23" s="84">
        <v>1447.5061571768731</v>
      </c>
      <c r="I23" s="84">
        <v>4.6320197029659926</v>
      </c>
      <c r="J23" s="84">
        <v>4.6320197029659926</v>
      </c>
      <c r="K23" s="84">
        <v>10.22904351071657</v>
      </c>
      <c r="L23" s="84">
        <v>88260.962931000002</v>
      </c>
      <c r="M23" s="84">
        <v>17.37007388612248</v>
      </c>
      <c r="N23" s="84">
        <v>19354.78224</v>
      </c>
      <c r="O23" s="84">
        <v>0</v>
      </c>
      <c r="P23" s="84">
        <v>0</v>
      </c>
      <c r="Q23" s="84">
        <v>248.66723999999999</v>
      </c>
      <c r="R23" s="84">
        <v>27.792118217795959</v>
      </c>
      <c r="S23" s="84">
        <v>11.59104925741498</v>
      </c>
      <c r="T23" s="84">
        <v>0</v>
      </c>
      <c r="U23" s="84">
        <v>0</v>
      </c>
      <c r="V23" s="84">
        <v>23904.216960000002</v>
      </c>
      <c r="W23" s="84">
        <v>0</v>
      </c>
      <c r="X23" s="117">
        <v>82.99035301147407</v>
      </c>
      <c r="Y23" s="16" t="s">
        <v>10</v>
      </c>
      <c r="Z23" s="115"/>
      <c r="AA23" s="115"/>
      <c r="AB23" s="195"/>
    </row>
    <row r="24" spans="1:30">
      <c r="A24" s="195"/>
      <c r="B24" s="20" t="s">
        <v>5</v>
      </c>
      <c r="C24" s="20"/>
      <c r="D24" s="20" t="s">
        <v>8</v>
      </c>
      <c r="E24" s="21">
        <v>131768.64037099999</v>
      </c>
      <c r="F24" s="82">
        <v>0</v>
      </c>
      <c r="G24" s="82">
        <v>0</v>
      </c>
      <c r="H24" s="82">
        <v>0</v>
      </c>
      <c r="I24" s="82">
        <v>0</v>
      </c>
      <c r="J24" s="82">
        <v>0</v>
      </c>
      <c r="K24" s="82">
        <v>0</v>
      </c>
      <c r="L24" s="82">
        <v>88260.962931000002</v>
      </c>
      <c r="M24" s="82">
        <v>0</v>
      </c>
      <c r="N24" s="82">
        <v>19354.78224</v>
      </c>
      <c r="O24" s="82">
        <v>0</v>
      </c>
      <c r="P24" s="82">
        <v>0</v>
      </c>
      <c r="Q24" s="82">
        <v>248.66723999999999</v>
      </c>
      <c r="R24" s="82">
        <v>0</v>
      </c>
      <c r="S24" s="82">
        <v>1.0999999999999999E-2</v>
      </c>
      <c r="T24" s="82">
        <v>0</v>
      </c>
      <c r="U24" s="82">
        <v>0</v>
      </c>
      <c r="V24" s="82">
        <v>23904.216960000002</v>
      </c>
      <c r="W24" s="82">
        <v>0</v>
      </c>
      <c r="X24" s="118">
        <v>0</v>
      </c>
      <c r="Y24" s="116" t="s">
        <v>5</v>
      </c>
      <c r="Z24" s="116"/>
      <c r="AA24" s="20" t="s">
        <v>8</v>
      </c>
      <c r="AB24" s="195"/>
    </row>
    <row r="25" spans="1:30">
      <c r="A25" s="195"/>
      <c r="B25" s="20" t="s">
        <v>5</v>
      </c>
      <c r="C25" s="20"/>
      <c r="D25" s="20" t="s">
        <v>9</v>
      </c>
      <c r="E25" s="21">
        <v>1611.3638541692951</v>
      </c>
      <c r="F25" s="82">
        <v>0</v>
      </c>
      <c r="G25" s="82">
        <v>4.6320197029659926</v>
      </c>
      <c r="H25" s="82">
        <v>1447.5061571768731</v>
      </c>
      <c r="I25" s="82">
        <v>4.6320197029659926</v>
      </c>
      <c r="J25" s="82">
        <v>4.6320197029659926</v>
      </c>
      <c r="K25" s="82">
        <v>10.22904351071657</v>
      </c>
      <c r="L25" s="82">
        <v>0</v>
      </c>
      <c r="M25" s="82">
        <v>17.37007388612248</v>
      </c>
      <c r="N25" s="82">
        <v>0</v>
      </c>
      <c r="O25" s="82">
        <v>0</v>
      </c>
      <c r="P25" s="82">
        <v>0</v>
      </c>
      <c r="Q25" s="82">
        <v>0</v>
      </c>
      <c r="R25" s="82">
        <v>27.792118217795959</v>
      </c>
      <c r="S25" s="82">
        <v>11.580049257414981</v>
      </c>
      <c r="T25" s="82">
        <v>0</v>
      </c>
      <c r="U25" s="82">
        <v>0</v>
      </c>
      <c r="V25" s="82">
        <v>0</v>
      </c>
      <c r="W25" s="82">
        <v>0</v>
      </c>
      <c r="X25" s="118">
        <v>82.99035301147407</v>
      </c>
      <c r="Y25" s="116" t="s">
        <v>5</v>
      </c>
      <c r="Z25" s="116"/>
      <c r="AA25" s="20" t="s">
        <v>9</v>
      </c>
      <c r="AB25" s="195"/>
    </row>
    <row r="26" spans="1:30">
      <c r="A26" s="195"/>
      <c r="B26" s="16" t="s">
        <v>11</v>
      </c>
      <c r="C26" s="16"/>
      <c r="D26" s="16"/>
      <c r="E26" s="17">
        <v>218237.80171199999</v>
      </c>
      <c r="F26" s="84">
        <v>29153.951400999998</v>
      </c>
      <c r="G26" s="84">
        <v>0</v>
      </c>
      <c r="H26" s="84">
        <v>0</v>
      </c>
      <c r="I26" s="84">
        <v>0</v>
      </c>
      <c r="J26" s="84">
        <v>4502.7609740000007</v>
      </c>
      <c r="K26" s="84">
        <v>0</v>
      </c>
      <c r="L26" s="84">
        <v>0</v>
      </c>
      <c r="M26" s="84">
        <v>0</v>
      </c>
      <c r="N26" s="84">
        <v>0</v>
      </c>
      <c r="O26" s="84">
        <v>14515.78176</v>
      </c>
      <c r="P26" s="84">
        <v>0</v>
      </c>
      <c r="Q26" s="84">
        <v>61162.801061999999</v>
      </c>
      <c r="R26" s="84">
        <v>0</v>
      </c>
      <c r="S26" s="84">
        <v>1188.329344</v>
      </c>
      <c r="T26" s="84">
        <v>2668.2915469999998</v>
      </c>
      <c r="U26" s="84">
        <v>91.060367999999997</v>
      </c>
      <c r="V26" s="84">
        <v>492.50304</v>
      </c>
      <c r="W26" s="84">
        <v>104462.322216</v>
      </c>
      <c r="X26" s="117">
        <v>0</v>
      </c>
      <c r="Y26" s="16" t="s">
        <v>11</v>
      </c>
      <c r="Z26" s="16"/>
      <c r="AA26" s="16"/>
      <c r="AB26" s="195"/>
    </row>
    <row r="27" spans="1:30">
      <c r="A27" s="195"/>
      <c r="B27" s="20"/>
      <c r="C27" s="20"/>
      <c r="D27" s="20" t="s">
        <v>8</v>
      </c>
      <c r="E27" s="21">
        <v>218237.80171199999</v>
      </c>
      <c r="F27" s="82">
        <v>29153.951400999998</v>
      </c>
      <c r="G27" s="82">
        <v>0</v>
      </c>
      <c r="H27" s="82">
        <v>0</v>
      </c>
      <c r="I27" s="82">
        <v>0</v>
      </c>
      <c r="J27" s="82">
        <v>4502.7609740000007</v>
      </c>
      <c r="K27" s="82">
        <v>0</v>
      </c>
      <c r="L27" s="82">
        <v>0</v>
      </c>
      <c r="M27" s="82">
        <v>0</v>
      </c>
      <c r="N27" s="82">
        <v>0</v>
      </c>
      <c r="O27" s="82">
        <v>14515.78176</v>
      </c>
      <c r="P27" s="82">
        <v>0</v>
      </c>
      <c r="Q27" s="82">
        <v>61162.801061999999</v>
      </c>
      <c r="R27" s="82">
        <v>0</v>
      </c>
      <c r="S27" s="82">
        <v>1188.329344</v>
      </c>
      <c r="T27" s="82">
        <v>2668.2915469999998</v>
      </c>
      <c r="U27" s="82">
        <v>91.060367999999997</v>
      </c>
      <c r="V27" s="82">
        <v>492.50304</v>
      </c>
      <c r="W27" s="82">
        <v>104462.322216</v>
      </c>
      <c r="X27" s="118">
        <v>0</v>
      </c>
      <c r="Y27" s="20"/>
      <c r="Z27" s="20"/>
      <c r="AA27" s="20" t="s">
        <v>8</v>
      </c>
      <c r="AB27" s="195"/>
    </row>
    <row r="28" spans="1:30">
      <c r="A28" s="195"/>
      <c r="B28" s="20" t="s">
        <v>5</v>
      </c>
      <c r="C28" s="20"/>
      <c r="D28" s="20" t="s">
        <v>9</v>
      </c>
      <c r="E28" s="21">
        <v>0</v>
      </c>
      <c r="F28" s="82">
        <v>0</v>
      </c>
      <c r="G28" s="82">
        <v>0</v>
      </c>
      <c r="H28" s="82">
        <v>0</v>
      </c>
      <c r="I28" s="82">
        <v>0</v>
      </c>
      <c r="J28" s="82">
        <v>0</v>
      </c>
      <c r="K28" s="82">
        <v>0</v>
      </c>
      <c r="L28" s="82">
        <v>0</v>
      </c>
      <c r="M28" s="82">
        <v>0</v>
      </c>
      <c r="N28" s="82">
        <v>0</v>
      </c>
      <c r="O28" s="82">
        <v>0</v>
      </c>
      <c r="P28" s="82">
        <v>0</v>
      </c>
      <c r="Q28" s="82">
        <v>0</v>
      </c>
      <c r="R28" s="82">
        <v>0</v>
      </c>
      <c r="S28" s="82">
        <v>0</v>
      </c>
      <c r="T28" s="82">
        <v>0</v>
      </c>
      <c r="U28" s="82">
        <v>0</v>
      </c>
      <c r="V28" s="82">
        <v>0</v>
      </c>
      <c r="W28" s="82">
        <v>0</v>
      </c>
      <c r="X28" s="118">
        <v>0</v>
      </c>
      <c r="Y28" s="20" t="s">
        <v>5</v>
      </c>
      <c r="Z28" s="20"/>
      <c r="AA28" s="20" t="s">
        <v>9</v>
      </c>
      <c r="AB28" s="195"/>
    </row>
    <row r="29" spans="1:30">
      <c r="A29" s="195"/>
      <c r="B29" s="16" t="s">
        <v>72</v>
      </c>
      <c r="C29" s="115"/>
      <c r="D29" s="115"/>
      <c r="E29" s="17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</v>
      </c>
      <c r="Q29" s="84">
        <v>0</v>
      </c>
      <c r="R29" s="84">
        <v>0</v>
      </c>
      <c r="S29" s="84">
        <v>0</v>
      </c>
      <c r="T29" s="84">
        <v>0</v>
      </c>
      <c r="U29" s="84">
        <v>0</v>
      </c>
      <c r="V29" s="84">
        <v>0</v>
      </c>
      <c r="W29" s="84">
        <v>0</v>
      </c>
      <c r="X29" s="117">
        <v>0</v>
      </c>
      <c r="Y29" s="16" t="s">
        <v>72</v>
      </c>
      <c r="Z29" s="115"/>
      <c r="AA29" s="115"/>
      <c r="AB29" s="195"/>
    </row>
    <row r="30" spans="1:30">
      <c r="A30" s="195"/>
      <c r="B30" s="116" t="s">
        <v>5</v>
      </c>
      <c r="C30" s="116"/>
      <c r="D30" s="20" t="s">
        <v>8</v>
      </c>
      <c r="E30" s="21">
        <v>0</v>
      </c>
      <c r="F30" s="82">
        <v>0</v>
      </c>
      <c r="G30" s="82">
        <v>0</v>
      </c>
      <c r="H30" s="82">
        <v>0</v>
      </c>
      <c r="I30" s="82">
        <v>0</v>
      </c>
      <c r="J30" s="82">
        <v>0</v>
      </c>
      <c r="K30" s="82">
        <v>0</v>
      </c>
      <c r="L30" s="82">
        <v>0</v>
      </c>
      <c r="M30" s="82">
        <v>0</v>
      </c>
      <c r="N30" s="82">
        <v>0</v>
      </c>
      <c r="O30" s="82">
        <v>0</v>
      </c>
      <c r="P30" s="82">
        <v>0</v>
      </c>
      <c r="Q30" s="82">
        <v>0</v>
      </c>
      <c r="R30" s="82">
        <v>0</v>
      </c>
      <c r="S30" s="82">
        <v>0</v>
      </c>
      <c r="T30" s="82">
        <v>0</v>
      </c>
      <c r="U30" s="82">
        <v>0</v>
      </c>
      <c r="V30" s="82">
        <v>0</v>
      </c>
      <c r="W30" s="82">
        <v>0</v>
      </c>
      <c r="X30" s="118">
        <v>0</v>
      </c>
      <c r="Y30" s="116" t="s">
        <v>5</v>
      </c>
      <c r="Z30" s="116"/>
      <c r="AA30" s="116" t="s">
        <v>8</v>
      </c>
      <c r="AB30" s="195"/>
    </row>
    <row r="31" spans="1:30">
      <c r="A31" s="195"/>
      <c r="B31" s="16" t="s">
        <v>43</v>
      </c>
      <c r="C31" s="16"/>
      <c r="D31" s="16"/>
      <c r="E31" s="17">
        <v>191844.649389</v>
      </c>
      <c r="F31" s="84">
        <v>0.34560000000000002</v>
      </c>
      <c r="G31" s="84">
        <v>0</v>
      </c>
      <c r="H31" s="84">
        <v>0</v>
      </c>
      <c r="I31" s="84">
        <v>3896.64</v>
      </c>
      <c r="J31" s="84">
        <v>0</v>
      </c>
      <c r="K31" s="84">
        <v>0</v>
      </c>
      <c r="L31" s="84">
        <v>701.90899999999999</v>
      </c>
      <c r="M31" s="84">
        <v>0</v>
      </c>
      <c r="N31" s="84">
        <v>0</v>
      </c>
      <c r="O31" s="84">
        <v>53241.646655999997</v>
      </c>
      <c r="P31" s="84">
        <v>2618.605133</v>
      </c>
      <c r="Q31" s="84">
        <v>74873.060000000012</v>
      </c>
      <c r="R31" s="84">
        <v>0</v>
      </c>
      <c r="S31" s="84">
        <v>56512.442999999999</v>
      </c>
      <c r="T31" s="84">
        <v>0</v>
      </c>
      <c r="U31" s="84">
        <v>0</v>
      </c>
      <c r="V31" s="84">
        <v>0</v>
      </c>
      <c r="W31" s="84">
        <v>0</v>
      </c>
      <c r="X31" s="117">
        <v>0</v>
      </c>
      <c r="Y31" s="16" t="s">
        <v>43</v>
      </c>
      <c r="Z31" s="16"/>
      <c r="AA31" s="16"/>
      <c r="AB31" s="195"/>
      <c r="AC31" s="5"/>
      <c r="AD31" s="5"/>
    </row>
    <row r="32" spans="1:30">
      <c r="A32" s="195"/>
      <c r="B32" s="20" t="s">
        <v>5</v>
      </c>
      <c r="C32" s="20"/>
      <c r="D32" s="20" t="s">
        <v>8</v>
      </c>
      <c r="E32" s="21">
        <v>191844.649389</v>
      </c>
      <c r="F32" s="82">
        <v>0.34560000000000002</v>
      </c>
      <c r="G32" s="82">
        <v>0</v>
      </c>
      <c r="H32" s="82">
        <v>0</v>
      </c>
      <c r="I32" s="82">
        <v>3896.64</v>
      </c>
      <c r="J32" s="82">
        <v>0</v>
      </c>
      <c r="K32" s="82">
        <v>0</v>
      </c>
      <c r="L32" s="82">
        <v>701.90899999999999</v>
      </c>
      <c r="M32" s="82">
        <v>0</v>
      </c>
      <c r="N32" s="82">
        <v>0</v>
      </c>
      <c r="O32" s="82">
        <v>53241.646655999997</v>
      </c>
      <c r="P32" s="82">
        <v>2618.605133</v>
      </c>
      <c r="Q32" s="82">
        <v>74873.060000000012</v>
      </c>
      <c r="R32" s="82">
        <v>0</v>
      </c>
      <c r="S32" s="82">
        <v>56512.442999999999</v>
      </c>
      <c r="T32" s="82">
        <v>0</v>
      </c>
      <c r="U32" s="82">
        <v>0</v>
      </c>
      <c r="V32" s="82">
        <v>0</v>
      </c>
      <c r="W32" s="82">
        <v>0</v>
      </c>
      <c r="X32" s="118">
        <v>0</v>
      </c>
      <c r="Y32" s="20" t="s">
        <v>5</v>
      </c>
      <c r="Z32" s="20"/>
      <c r="AA32" s="20" t="s">
        <v>8</v>
      </c>
      <c r="AB32" s="195"/>
    </row>
    <row r="33" spans="1:28">
      <c r="A33" s="195"/>
      <c r="B33" s="20" t="s">
        <v>5</v>
      </c>
      <c r="C33" s="20"/>
      <c r="D33" s="20" t="s">
        <v>9</v>
      </c>
      <c r="E33" s="21">
        <v>0</v>
      </c>
      <c r="F33" s="82">
        <v>0</v>
      </c>
      <c r="G33" s="82">
        <v>0</v>
      </c>
      <c r="H33" s="82">
        <v>0</v>
      </c>
      <c r="I33" s="82">
        <v>0</v>
      </c>
      <c r="J33" s="82">
        <v>0</v>
      </c>
      <c r="K33" s="82">
        <v>0</v>
      </c>
      <c r="L33" s="82">
        <v>0</v>
      </c>
      <c r="M33" s="82">
        <v>0</v>
      </c>
      <c r="N33" s="82">
        <v>0</v>
      </c>
      <c r="O33" s="82">
        <v>0</v>
      </c>
      <c r="P33" s="82">
        <v>0</v>
      </c>
      <c r="Q33" s="82">
        <v>0</v>
      </c>
      <c r="R33" s="82">
        <v>0</v>
      </c>
      <c r="S33" s="82">
        <v>0</v>
      </c>
      <c r="T33" s="82">
        <v>0</v>
      </c>
      <c r="U33" s="82">
        <v>0</v>
      </c>
      <c r="V33" s="82">
        <v>0</v>
      </c>
      <c r="W33" s="82">
        <v>0</v>
      </c>
      <c r="X33" s="118">
        <v>0</v>
      </c>
      <c r="Y33" s="20" t="s">
        <v>5</v>
      </c>
      <c r="Z33" s="20"/>
      <c r="AA33" s="20" t="s">
        <v>9</v>
      </c>
      <c r="AB33" s="195"/>
    </row>
    <row r="34" spans="1:28">
      <c r="A34" s="195"/>
      <c r="B34" s="119" t="s">
        <v>5</v>
      </c>
      <c r="C34" s="119" t="s">
        <v>16</v>
      </c>
      <c r="D34" s="119"/>
      <c r="E34" s="120">
        <v>7217.4997329999997</v>
      </c>
      <c r="F34" s="150">
        <v>0.34560000000000002</v>
      </c>
      <c r="G34" s="150">
        <v>0</v>
      </c>
      <c r="H34" s="150">
        <v>0</v>
      </c>
      <c r="I34" s="150">
        <v>3896.64</v>
      </c>
      <c r="J34" s="150">
        <v>0</v>
      </c>
      <c r="K34" s="150">
        <v>0</v>
      </c>
      <c r="L34" s="150">
        <v>701.90899999999999</v>
      </c>
      <c r="M34" s="150">
        <v>0</v>
      </c>
      <c r="N34" s="150">
        <v>0</v>
      </c>
      <c r="O34" s="150">
        <v>0</v>
      </c>
      <c r="P34" s="150">
        <v>2618.605133</v>
      </c>
      <c r="Q34" s="150">
        <v>0</v>
      </c>
      <c r="R34" s="150">
        <v>0</v>
      </c>
      <c r="S34" s="150">
        <v>0</v>
      </c>
      <c r="T34" s="150">
        <v>0</v>
      </c>
      <c r="U34" s="150">
        <v>0</v>
      </c>
      <c r="V34" s="150">
        <v>0</v>
      </c>
      <c r="W34" s="150">
        <v>0</v>
      </c>
      <c r="X34" s="124">
        <v>0</v>
      </c>
      <c r="Y34" s="119" t="s">
        <v>5</v>
      </c>
      <c r="Z34" s="119" t="s">
        <v>16</v>
      </c>
      <c r="AA34" s="119"/>
      <c r="AB34" s="195"/>
    </row>
    <row r="35" spans="1:28">
      <c r="A35" s="195"/>
      <c r="B35" s="20" t="s">
        <v>5</v>
      </c>
      <c r="C35" s="20"/>
      <c r="D35" s="20" t="s">
        <v>8</v>
      </c>
      <c r="E35" s="99">
        <v>7217.4997329999997</v>
      </c>
      <c r="F35" s="98">
        <v>0.34560000000000002</v>
      </c>
      <c r="G35" s="98">
        <v>0</v>
      </c>
      <c r="H35" s="98">
        <v>0</v>
      </c>
      <c r="I35" s="98">
        <v>3896.64</v>
      </c>
      <c r="J35" s="98">
        <v>0</v>
      </c>
      <c r="K35" s="98">
        <v>0</v>
      </c>
      <c r="L35" s="98">
        <v>701.90899999999999</v>
      </c>
      <c r="M35" s="98">
        <v>0</v>
      </c>
      <c r="N35" s="98">
        <v>0</v>
      </c>
      <c r="O35" s="98">
        <v>0</v>
      </c>
      <c r="P35" s="98">
        <v>2618.605133</v>
      </c>
      <c r="Q35" s="98">
        <v>0</v>
      </c>
      <c r="R35" s="98">
        <v>0</v>
      </c>
      <c r="S35" s="98">
        <v>0</v>
      </c>
      <c r="T35" s="98">
        <v>0</v>
      </c>
      <c r="U35" s="98">
        <v>0</v>
      </c>
      <c r="V35" s="98">
        <v>0</v>
      </c>
      <c r="W35" s="98">
        <v>0</v>
      </c>
      <c r="X35" s="118">
        <v>0</v>
      </c>
      <c r="Y35" s="20" t="s">
        <v>5</v>
      </c>
      <c r="Z35" s="20"/>
      <c r="AA35" s="20" t="s">
        <v>8</v>
      </c>
      <c r="AB35" s="195"/>
    </row>
    <row r="36" spans="1:28">
      <c r="A36" s="195"/>
      <c r="B36" s="20" t="s">
        <v>5</v>
      </c>
      <c r="C36" s="20"/>
      <c r="D36" s="20" t="s">
        <v>9</v>
      </c>
      <c r="E36" s="99">
        <v>0</v>
      </c>
      <c r="F36" s="98">
        <v>0</v>
      </c>
      <c r="G36" s="98">
        <v>0</v>
      </c>
      <c r="H36" s="98">
        <v>0</v>
      </c>
      <c r="I36" s="98">
        <v>0</v>
      </c>
      <c r="J36" s="98">
        <v>0</v>
      </c>
      <c r="K36" s="98">
        <v>0</v>
      </c>
      <c r="L36" s="98">
        <v>0</v>
      </c>
      <c r="M36" s="98">
        <v>0</v>
      </c>
      <c r="N36" s="98">
        <v>0</v>
      </c>
      <c r="O36" s="98">
        <v>0</v>
      </c>
      <c r="P36" s="98">
        <v>0</v>
      </c>
      <c r="Q36" s="98">
        <v>0</v>
      </c>
      <c r="R36" s="98">
        <v>0</v>
      </c>
      <c r="S36" s="98">
        <v>0</v>
      </c>
      <c r="T36" s="98">
        <v>0</v>
      </c>
      <c r="U36" s="98">
        <v>0</v>
      </c>
      <c r="V36" s="98">
        <v>0</v>
      </c>
      <c r="W36" s="98">
        <v>0</v>
      </c>
      <c r="X36" s="118">
        <v>0</v>
      </c>
      <c r="Y36" s="20" t="s">
        <v>5</v>
      </c>
      <c r="Z36" s="20"/>
      <c r="AA36" s="20" t="s">
        <v>9</v>
      </c>
      <c r="AB36" s="195"/>
    </row>
    <row r="37" spans="1:28">
      <c r="A37" s="195"/>
      <c r="B37" s="119"/>
      <c r="C37" s="119" t="s">
        <v>17</v>
      </c>
      <c r="D37" s="119"/>
      <c r="E37" s="120">
        <v>0</v>
      </c>
      <c r="F37" s="150">
        <v>0</v>
      </c>
      <c r="G37" s="150">
        <v>0</v>
      </c>
      <c r="H37" s="150">
        <v>0</v>
      </c>
      <c r="I37" s="150">
        <v>0</v>
      </c>
      <c r="J37" s="150">
        <v>0</v>
      </c>
      <c r="K37" s="150">
        <v>0</v>
      </c>
      <c r="L37" s="150">
        <v>0</v>
      </c>
      <c r="M37" s="150">
        <v>0</v>
      </c>
      <c r="N37" s="150">
        <v>0</v>
      </c>
      <c r="O37" s="150">
        <v>0</v>
      </c>
      <c r="P37" s="150">
        <v>0</v>
      </c>
      <c r="Q37" s="150">
        <v>0</v>
      </c>
      <c r="R37" s="150">
        <v>0</v>
      </c>
      <c r="S37" s="150">
        <v>0</v>
      </c>
      <c r="T37" s="150">
        <v>0</v>
      </c>
      <c r="U37" s="150">
        <v>0</v>
      </c>
      <c r="V37" s="150">
        <v>0</v>
      </c>
      <c r="W37" s="150">
        <v>0</v>
      </c>
      <c r="X37" s="124">
        <v>0</v>
      </c>
      <c r="Y37" s="119"/>
      <c r="Z37" s="119" t="s">
        <v>17</v>
      </c>
      <c r="AA37" s="119"/>
      <c r="AB37" s="195"/>
    </row>
    <row r="38" spans="1:28">
      <c r="A38" s="195"/>
      <c r="B38" s="20"/>
      <c r="C38" s="20"/>
      <c r="D38" s="20" t="s">
        <v>8</v>
      </c>
      <c r="E38" s="99">
        <v>0</v>
      </c>
      <c r="F38" s="98">
        <v>0</v>
      </c>
      <c r="G38" s="98">
        <v>0</v>
      </c>
      <c r="H38" s="98">
        <v>0</v>
      </c>
      <c r="I38" s="98">
        <v>0</v>
      </c>
      <c r="J38" s="98">
        <v>0</v>
      </c>
      <c r="K38" s="98">
        <v>0</v>
      </c>
      <c r="L38" s="98">
        <v>0</v>
      </c>
      <c r="M38" s="98">
        <v>0</v>
      </c>
      <c r="N38" s="98">
        <v>0</v>
      </c>
      <c r="O38" s="98">
        <v>0</v>
      </c>
      <c r="P38" s="98">
        <v>0</v>
      </c>
      <c r="Q38" s="98">
        <v>0</v>
      </c>
      <c r="R38" s="98">
        <v>0</v>
      </c>
      <c r="S38" s="98">
        <v>0</v>
      </c>
      <c r="T38" s="98">
        <v>0</v>
      </c>
      <c r="U38" s="98">
        <v>0</v>
      </c>
      <c r="V38" s="98">
        <v>0</v>
      </c>
      <c r="W38" s="98">
        <v>0</v>
      </c>
      <c r="X38" s="118">
        <v>0</v>
      </c>
      <c r="Y38" s="20"/>
      <c r="Z38" s="20"/>
      <c r="AA38" s="20" t="s">
        <v>8</v>
      </c>
      <c r="AB38" s="195"/>
    </row>
    <row r="39" spans="1:28">
      <c r="A39" s="195"/>
      <c r="B39" s="20"/>
      <c r="C39" s="20"/>
      <c r="D39" s="20" t="s">
        <v>9</v>
      </c>
      <c r="E39" s="99">
        <v>0</v>
      </c>
      <c r="F39" s="98">
        <v>0</v>
      </c>
      <c r="G39" s="98">
        <v>0</v>
      </c>
      <c r="H39" s="98">
        <v>0</v>
      </c>
      <c r="I39" s="98">
        <v>0</v>
      </c>
      <c r="J39" s="98">
        <v>0</v>
      </c>
      <c r="K39" s="98">
        <v>0</v>
      </c>
      <c r="L39" s="98">
        <v>0</v>
      </c>
      <c r="M39" s="98">
        <v>0</v>
      </c>
      <c r="N39" s="98">
        <v>0</v>
      </c>
      <c r="O39" s="98">
        <v>0</v>
      </c>
      <c r="P39" s="98">
        <v>0</v>
      </c>
      <c r="Q39" s="98">
        <v>0</v>
      </c>
      <c r="R39" s="98">
        <v>0</v>
      </c>
      <c r="S39" s="98">
        <v>0</v>
      </c>
      <c r="T39" s="98">
        <v>0</v>
      </c>
      <c r="U39" s="98">
        <v>0</v>
      </c>
      <c r="V39" s="98">
        <v>0</v>
      </c>
      <c r="W39" s="98">
        <v>0</v>
      </c>
      <c r="X39" s="118">
        <v>0</v>
      </c>
      <c r="Y39" s="20"/>
      <c r="Z39" s="20"/>
      <c r="AA39" s="20" t="s">
        <v>9</v>
      </c>
      <c r="AB39" s="195"/>
    </row>
    <row r="40" spans="1:28">
      <c r="A40" s="195"/>
      <c r="B40" s="119"/>
      <c r="C40" s="119" t="s">
        <v>19</v>
      </c>
      <c r="D40" s="119"/>
      <c r="E40" s="120">
        <v>0</v>
      </c>
      <c r="F40" s="150">
        <v>0</v>
      </c>
      <c r="G40" s="150">
        <v>0</v>
      </c>
      <c r="H40" s="150">
        <v>0</v>
      </c>
      <c r="I40" s="150">
        <v>0</v>
      </c>
      <c r="J40" s="150">
        <v>0</v>
      </c>
      <c r="K40" s="150">
        <v>0</v>
      </c>
      <c r="L40" s="150">
        <v>0</v>
      </c>
      <c r="M40" s="150">
        <v>0</v>
      </c>
      <c r="N40" s="150">
        <v>0</v>
      </c>
      <c r="O40" s="150">
        <v>0</v>
      </c>
      <c r="P40" s="150">
        <v>0</v>
      </c>
      <c r="Q40" s="150">
        <v>0</v>
      </c>
      <c r="R40" s="150">
        <v>0</v>
      </c>
      <c r="S40" s="150">
        <v>0</v>
      </c>
      <c r="T40" s="150">
        <v>0</v>
      </c>
      <c r="U40" s="150">
        <v>0</v>
      </c>
      <c r="V40" s="150">
        <v>0</v>
      </c>
      <c r="W40" s="150">
        <v>0</v>
      </c>
      <c r="X40" s="124">
        <v>0</v>
      </c>
      <c r="Y40" s="119"/>
      <c r="Z40" s="119" t="s">
        <v>19</v>
      </c>
      <c r="AA40" s="119"/>
      <c r="AB40" s="195"/>
    </row>
    <row r="41" spans="1:28">
      <c r="A41" s="195"/>
      <c r="B41" s="20"/>
      <c r="C41" s="20"/>
      <c r="D41" s="20" t="s">
        <v>8</v>
      </c>
      <c r="E41" s="99">
        <v>0</v>
      </c>
      <c r="F41" s="98">
        <v>0</v>
      </c>
      <c r="G41" s="98">
        <v>0</v>
      </c>
      <c r="H41" s="98">
        <v>0</v>
      </c>
      <c r="I41" s="98">
        <v>0</v>
      </c>
      <c r="J41" s="98">
        <v>0</v>
      </c>
      <c r="K41" s="98">
        <v>0</v>
      </c>
      <c r="L41" s="98">
        <v>0</v>
      </c>
      <c r="M41" s="98">
        <v>0</v>
      </c>
      <c r="N41" s="98">
        <v>0</v>
      </c>
      <c r="O41" s="98">
        <v>0</v>
      </c>
      <c r="P41" s="98">
        <v>0</v>
      </c>
      <c r="Q41" s="98">
        <v>0</v>
      </c>
      <c r="R41" s="98">
        <v>0</v>
      </c>
      <c r="S41" s="98">
        <v>0</v>
      </c>
      <c r="T41" s="98">
        <v>0</v>
      </c>
      <c r="U41" s="98">
        <v>0</v>
      </c>
      <c r="V41" s="98">
        <v>0</v>
      </c>
      <c r="W41" s="98">
        <v>0</v>
      </c>
      <c r="X41" s="118">
        <v>0</v>
      </c>
      <c r="Y41" s="20"/>
      <c r="Z41" s="20"/>
      <c r="AA41" s="20" t="s">
        <v>8</v>
      </c>
      <c r="AB41" s="195"/>
    </row>
    <row r="42" spans="1:28">
      <c r="A42" s="195"/>
      <c r="B42" s="20"/>
      <c r="C42" s="20"/>
      <c r="D42" s="20" t="s">
        <v>9</v>
      </c>
      <c r="E42" s="99">
        <v>0</v>
      </c>
      <c r="F42" s="98">
        <v>0</v>
      </c>
      <c r="G42" s="98">
        <v>0</v>
      </c>
      <c r="H42" s="98">
        <v>0</v>
      </c>
      <c r="I42" s="98">
        <v>0</v>
      </c>
      <c r="J42" s="98">
        <v>0</v>
      </c>
      <c r="K42" s="98">
        <v>0</v>
      </c>
      <c r="L42" s="98">
        <v>0</v>
      </c>
      <c r="M42" s="98">
        <v>0</v>
      </c>
      <c r="N42" s="98">
        <v>0</v>
      </c>
      <c r="O42" s="98">
        <v>0</v>
      </c>
      <c r="P42" s="98">
        <v>0</v>
      </c>
      <c r="Q42" s="98">
        <v>0</v>
      </c>
      <c r="R42" s="98">
        <v>0</v>
      </c>
      <c r="S42" s="98">
        <v>0</v>
      </c>
      <c r="T42" s="98">
        <v>0</v>
      </c>
      <c r="U42" s="98">
        <v>0</v>
      </c>
      <c r="V42" s="98">
        <v>0</v>
      </c>
      <c r="W42" s="98">
        <v>0</v>
      </c>
      <c r="X42" s="118">
        <v>0</v>
      </c>
      <c r="Y42" s="20"/>
      <c r="Z42" s="20"/>
      <c r="AA42" s="20" t="s">
        <v>9</v>
      </c>
      <c r="AB42" s="195"/>
    </row>
    <row r="43" spans="1:28">
      <c r="A43" s="195"/>
      <c r="B43" s="119"/>
      <c r="C43" s="119" t="s">
        <v>22</v>
      </c>
      <c r="D43" s="119"/>
      <c r="E43" s="120">
        <v>131385.503</v>
      </c>
      <c r="F43" s="150">
        <v>0</v>
      </c>
      <c r="G43" s="150">
        <v>0</v>
      </c>
      <c r="H43" s="150">
        <v>0</v>
      </c>
      <c r="I43" s="150">
        <v>0</v>
      </c>
      <c r="J43" s="150">
        <v>0</v>
      </c>
      <c r="K43" s="150">
        <v>0</v>
      </c>
      <c r="L43" s="150">
        <v>0</v>
      </c>
      <c r="M43" s="150">
        <v>0</v>
      </c>
      <c r="N43" s="150">
        <v>0</v>
      </c>
      <c r="O43" s="150">
        <v>0</v>
      </c>
      <c r="P43" s="150">
        <v>0</v>
      </c>
      <c r="Q43" s="150">
        <v>74873.060000000012</v>
      </c>
      <c r="R43" s="150">
        <v>0</v>
      </c>
      <c r="S43" s="150">
        <v>56512.442999999999</v>
      </c>
      <c r="T43" s="150">
        <v>0</v>
      </c>
      <c r="U43" s="150">
        <v>0</v>
      </c>
      <c r="V43" s="150">
        <v>0</v>
      </c>
      <c r="W43" s="150">
        <v>0</v>
      </c>
      <c r="X43" s="124">
        <v>0</v>
      </c>
      <c r="Y43" s="119"/>
      <c r="Z43" s="119" t="s">
        <v>22</v>
      </c>
      <c r="AA43" s="119"/>
      <c r="AB43" s="195"/>
    </row>
    <row r="44" spans="1:28">
      <c r="A44" s="195"/>
      <c r="B44" s="20"/>
      <c r="C44" s="20"/>
      <c r="D44" s="20" t="s">
        <v>8</v>
      </c>
      <c r="E44" s="99">
        <v>131385.503</v>
      </c>
      <c r="F44" s="98">
        <v>0</v>
      </c>
      <c r="G44" s="98">
        <v>0</v>
      </c>
      <c r="H44" s="98">
        <v>0</v>
      </c>
      <c r="I44" s="98">
        <v>0</v>
      </c>
      <c r="J44" s="98">
        <v>0</v>
      </c>
      <c r="K44" s="98">
        <v>0</v>
      </c>
      <c r="L44" s="98">
        <v>0</v>
      </c>
      <c r="M44" s="98">
        <v>0</v>
      </c>
      <c r="N44" s="98">
        <v>0</v>
      </c>
      <c r="O44" s="98">
        <v>0</v>
      </c>
      <c r="P44" s="98">
        <v>0</v>
      </c>
      <c r="Q44" s="98">
        <v>74873.060000000012</v>
      </c>
      <c r="R44" s="98">
        <v>0</v>
      </c>
      <c r="S44" s="98">
        <v>56512.442999999999</v>
      </c>
      <c r="T44" s="98">
        <v>0</v>
      </c>
      <c r="U44" s="98">
        <v>0</v>
      </c>
      <c r="V44" s="98">
        <v>0</v>
      </c>
      <c r="W44" s="98">
        <v>0</v>
      </c>
      <c r="X44" s="118">
        <v>0</v>
      </c>
      <c r="Y44" s="20"/>
      <c r="Z44" s="20"/>
      <c r="AA44" s="20" t="s">
        <v>8</v>
      </c>
      <c r="AB44" s="195"/>
    </row>
    <row r="45" spans="1:28">
      <c r="A45" s="195"/>
      <c r="B45" s="20"/>
      <c r="C45" s="20"/>
      <c r="D45" s="20" t="s">
        <v>9</v>
      </c>
      <c r="E45" s="99">
        <v>0</v>
      </c>
      <c r="F45" s="98">
        <v>0</v>
      </c>
      <c r="G45" s="98">
        <v>0</v>
      </c>
      <c r="H45" s="98">
        <v>0</v>
      </c>
      <c r="I45" s="98">
        <v>0</v>
      </c>
      <c r="J45" s="98">
        <v>0</v>
      </c>
      <c r="K45" s="98">
        <v>0</v>
      </c>
      <c r="L45" s="98">
        <v>0</v>
      </c>
      <c r="M45" s="98">
        <v>0</v>
      </c>
      <c r="N45" s="98">
        <v>0</v>
      </c>
      <c r="O45" s="98">
        <v>0</v>
      </c>
      <c r="P45" s="98">
        <v>0</v>
      </c>
      <c r="Q45" s="98">
        <v>0</v>
      </c>
      <c r="R45" s="98">
        <v>0</v>
      </c>
      <c r="S45" s="98">
        <v>0</v>
      </c>
      <c r="T45" s="98">
        <v>0</v>
      </c>
      <c r="U45" s="98">
        <v>0</v>
      </c>
      <c r="V45" s="98">
        <v>0</v>
      </c>
      <c r="W45" s="98">
        <v>0</v>
      </c>
      <c r="X45" s="118">
        <v>0</v>
      </c>
      <c r="Y45" s="20"/>
      <c r="Z45" s="20"/>
      <c r="AA45" s="20" t="s">
        <v>9</v>
      </c>
      <c r="AB45" s="195"/>
    </row>
    <row r="46" spans="1:28">
      <c r="A46" s="195"/>
      <c r="B46" s="123"/>
      <c r="C46" s="119" t="s">
        <v>63</v>
      </c>
      <c r="D46" s="123"/>
      <c r="E46" s="120">
        <v>0</v>
      </c>
      <c r="F46" s="150">
        <v>0</v>
      </c>
      <c r="G46" s="150">
        <v>0</v>
      </c>
      <c r="H46" s="150">
        <v>0</v>
      </c>
      <c r="I46" s="150">
        <v>0</v>
      </c>
      <c r="J46" s="150">
        <v>0</v>
      </c>
      <c r="K46" s="150">
        <v>0</v>
      </c>
      <c r="L46" s="150">
        <v>0</v>
      </c>
      <c r="M46" s="150">
        <v>0</v>
      </c>
      <c r="N46" s="150">
        <v>0</v>
      </c>
      <c r="O46" s="150">
        <v>0</v>
      </c>
      <c r="P46" s="150">
        <v>0</v>
      </c>
      <c r="Q46" s="150">
        <v>0</v>
      </c>
      <c r="R46" s="150">
        <v>0</v>
      </c>
      <c r="S46" s="150">
        <v>0</v>
      </c>
      <c r="T46" s="150">
        <v>0</v>
      </c>
      <c r="U46" s="150">
        <v>0</v>
      </c>
      <c r="V46" s="150">
        <v>0</v>
      </c>
      <c r="W46" s="150">
        <v>0</v>
      </c>
      <c r="X46" s="124">
        <v>0</v>
      </c>
      <c r="Y46" s="123"/>
      <c r="Z46" s="119" t="s">
        <v>63</v>
      </c>
      <c r="AA46" s="123"/>
      <c r="AB46" s="195"/>
    </row>
    <row r="47" spans="1:28">
      <c r="A47" s="195"/>
      <c r="B47" s="20" t="s">
        <v>5</v>
      </c>
      <c r="C47" s="20"/>
      <c r="D47" s="20" t="s">
        <v>8</v>
      </c>
      <c r="E47" s="99">
        <v>0</v>
      </c>
      <c r="F47" s="98">
        <v>0</v>
      </c>
      <c r="G47" s="98">
        <v>0</v>
      </c>
      <c r="H47" s="98">
        <v>0</v>
      </c>
      <c r="I47" s="98">
        <v>0</v>
      </c>
      <c r="J47" s="98">
        <v>0</v>
      </c>
      <c r="K47" s="98">
        <v>0</v>
      </c>
      <c r="L47" s="98">
        <v>0</v>
      </c>
      <c r="M47" s="98">
        <v>0</v>
      </c>
      <c r="N47" s="98">
        <v>0</v>
      </c>
      <c r="O47" s="98">
        <v>0</v>
      </c>
      <c r="P47" s="98">
        <v>0</v>
      </c>
      <c r="Q47" s="98">
        <v>0</v>
      </c>
      <c r="R47" s="98">
        <v>0</v>
      </c>
      <c r="S47" s="98">
        <v>0</v>
      </c>
      <c r="T47" s="98">
        <v>0</v>
      </c>
      <c r="U47" s="98">
        <v>0</v>
      </c>
      <c r="V47" s="98">
        <v>0</v>
      </c>
      <c r="W47" s="98">
        <v>0</v>
      </c>
      <c r="X47" s="118">
        <v>0</v>
      </c>
      <c r="Y47" s="20" t="s">
        <v>5</v>
      </c>
      <c r="Z47" s="20"/>
      <c r="AA47" s="20" t="s">
        <v>8</v>
      </c>
      <c r="AB47" s="195"/>
    </row>
    <row r="48" spans="1:28">
      <c r="A48" s="195"/>
      <c r="B48" s="20"/>
      <c r="C48" s="20"/>
      <c r="D48" s="20" t="s">
        <v>9</v>
      </c>
      <c r="E48" s="99">
        <v>0</v>
      </c>
      <c r="F48" s="98">
        <v>0</v>
      </c>
      <c r="G48" s="98">
        <v>0</v>
      </c>
      <c r="H48" s="98">
        <v>0</v>
      </c>
      <c r="I48" s="98">
        <v>0</v>
      </c>
      <c r="J48" s="98">
        <v>0</v>
      </c>
      <c r="K48" s="98">
        <v>0</v>
      </c>
      <c r="L48" s="98">
        <v>0</v>
      </c>
      <c r="M48" s="98">
        <v>0</v>
      </c>
      <c r="N48" s="98">
        <v>0</v>
      </c>
      <c r="O48" s="98">
        <v>0</v>
      </c>
      <c r="P48" s="98">
        <v>0</v>
      </c>
      <c r="Q48" s="98">
        <v>0</v>
      </c>
      <c r="R48" s="98">
        <v>0</v>
      </c>
      <c r="S48" s="98">
        <v>0</v>
      </c>
      <c r="T48" s="98">
        <v>0</v>
      </c>
      <c r="U48" s="98">
        <v>0</v>
      </c>
      <c r="V48" s="98">
        <v>0</v>
      </c>
      <c r="W48" s="98">
        <v>0</v>
      </c>
      <c r="X48" s="118">
        <v>0</v>
      </c>
      <c r="Y48" s="20"/>
      <c r="Z48" s="20"/>
      <c r="AA48" s="20" t="s">
        <v>9</v>
      </c>
      <c r="AB48" s="195"/>
    </row>
    <row r="49" spans="1:30">
      <c r="A49" s="195"/>
      <c r="B49" s="119"/>
      <c r="C49" s="119" t="s">
        <v>24</v>
      </c>
      <c r="D49" s="119"/>
      <c r="E49" s="120">
        <v>0</v>
      </c>
      <c r="F49" s="150">
        <v>0</v>
      </c>
      <c r="G49" s="150">
        <v>0</v>
      </c>
      <c r="H49" s="150">
        <v>0</v>
      </c>
      <c r="I49" s="150">
        <v>0</v>
      </c>
      <c r="J49" s="150">
        <v>0</v>
      </c>
      <c r="K49" s="150">
        <v>0</v>
      </c>
      <c r="L49" s="150">
        <v>0</v>
      </c>
      <c r="M49" s="150">
        <v>0</v>
      </c>
      <c r="N49" s="150">
        <v>0</v>
      </c>
      <c r="O49" s="150">
        <v>0</v>
      </c>
      <c r="P49" s="150">
        <v>0</v>
      </c>
      <c r="Q49" s="150">
        <v>0</v>
      </c>
      <c r="R49" s="150">
        <v>0</v>
      </c>
      <c r="S49" s="150">
        <v>0</v>
      </c>
      <c r="T49" s="150">
        <v>0</v>
      </c>
      <c r="U49" s="150">
        <v>0</v>
      </c>
      <c r="V49" s="150">
        <v>0</v>
      </c>
      <c r="W49" s="150">
        <v>0</v>
      </c>
      <c r="X49" s="124">
        <v>0</v>
      </c>
      <c r="Y49" s="123"/>
      <c r="Z49" s="119" t="s">
        <v>24</v>
      </c>
      <c r="AA49" s="119"/>
      <c r="AB49" s="195"/>
    </row>
    <row r="50" spans="1:30">
      <c r="A50" s="195"/>
      <c r="B50" s="20" t="s">
        <v>5</v>
      </c>
      <c r="C50" s="20"/>
      <c r="D50" s="20" t="s">
        <v>9</v>
      </c>
      <c r="E50" s="21">
        <v>0</v>
      </c>
      <c r="F50" s="82">
        <v>0</v>
      </c>
      <c r="G50" s="82">
        <v>0</v>
      </c>
      <c r="H50" s="82">
        <v>0</v>
      </c>
      <c r="I50" s="82">
        <v>0</v>
      </c>
      <c r="J50" s="82">
        <v>0</v>
      </c>
      <c r="K50" s="82">
        <v>0</v>
      </c>
      <c r="L50" s="82">
        <v>0</v>
      </c>
      <c r="M50" s="82">
        <v>0</v>
      </c>
      <c r="N50" s="82">
        <v>0</v>
      </c>
      <c r="O50" s="82">
        <v>0</v>
      </c>
      <c r="P50" s="82">
        <v>0</v>
      </c>
      <c r="Q50" s="82">
        <v>0</v>
      </c>
      <c r="R50" s="82">
        <v>0</v>
      </c>
      <c r="S50" s="82">
        <v>0</v>
      </c>
      <c r="T50" s="82">
        <v>0</v>
      </c>
      <c r="U50" s="82">
        <v>0</v>
      </c>
      <c r="V50" s="82">
        <v>0</v>
      </c>
      <c r="W50" s="82">
        <v>0</v>
      </c>
      <c r="X50" s="118">
        <v>0</v>
      </c>
      <c r="Y50" s="116" t="s">
        <v>5</v>
      </c>
      <c r="Z50" s="20"/>
      <c r="AA50" s="20" t="s">
        <v>9</v>
      </c>
      <c r="AB50" s="195"/>
    </row>
    <row r="51" spans="1:30">
      <c r="A51" s="195"/>
      <c r="B51" s="119" t="s">
        <v>5</v>
      </c>
      <c r="C51" s="119" t="s">
        <v>60</v>
      </c>
      <c r="D51" s="119"/>
      <c r="E51" s="120">
        <v>0</v>
      </c>
      <c r="F51" s="150">
        <v>0</v>
      </c>
      <c r="G51" s="150">
        <v>0</v>
      </c>
      <c r="H51" s="150">
        <v>0</v>
      </c>
      <c r="I51" s="150">
        <v>0</v>
      </c>
      <c r="J51" s="150">
        <v>0</v>
      </c>
      <c r="K51" s="150">
        <v>0</v>
      </c>
      <c r="L51" s="150">
        <v>0</v>
      </c>
      <c r="M51" s="150">
        <v>0</v>
      </c>
      <c r="N51" s="150">
        <v>0</v>
      </c>
      <c r="O51" s="150">
        <v>0</v>
      </c>
      <c r="P51" s="150">
        <v>0</v>
      </c>
      <c r="Q51" s="150">
        <v>0</v>
      </c>
      <c r="R51" s="150">
        <v>0</v>
      </c>
      <c r="S51" s="150">
        <v>0</v>
      </c>
      <c r="T51" s="150">
        <v>0</v>
      </c>
      <c r="U51" s="150">
        <v>0</v>
      </c>
      <c r="V51" s="150">
        <v>0</v>
      </c>
      <c r="W51" s="150">
        <v>0</v>
      </c>
      <c r="X51" s="124">
        <v>0</v>
      </c>
      <c r="Y51" s="123" t="s">
        <v>5</v>
      </c>
      <c r="Z51" s="119" t="s">
        <v>47</v>
      </c>
      <c r="AA51" s="119"/>
      <c r="AB51" s="195"/>
    </row>
    <row r="52" spans="1:30">
      <c r="A52" s="195"/>
      <c r="B52" s="20"/>
      <c r="C52" s="20"/>
      <c r="D52" s="20" t="s">
        <v>8</v>
      </c>
      <c r="E52" s="21">
        <v>0</v>
      </c>
      <c r="F52" s="82">
        <v>0</v>
      </c>
      <c r="G52" s="82">
        <v>0</v>
      </c>
      <c r="H52" s="82">
        <v>0</v>
      </c>
      <c r="I52" s="82">
        <v>0</v>
      </c>
      <c r="J52" s="82">
        <v>0</v>
      </c>
      <c r="K52" s="82">
        <v>0</v>
      </c>
      <c r="L52" s="82">
        <v>0</v>
      </c>
      <c r="M52" s="82">
        <v>0</v>
      </c>
      <c r="N52" s="82">
        <v>0</v>
      </c>
      <c r="O52" s="82">
        <v>0</v>
      </c>
      <c r="P52" s="82">
        <v>0</v>
      </c>
      <c r="Q52" s="82">
        <v>0</v>
      </c>
      <c r="R52" s="82">
        <v>0</v>
      </c>
      <c r="S52" s="82">
        <v>0</v>
      </c>
      <c r="T52" s="82">
        <v>0</v>
      </c>
      <c r="U52" s="82">
        <v>0</v>
      </c>
      <c r="V52" s="82">
        <v>0</v>
      </c>
      <c r="W52" s="82">
        <v>0</v>
      </c>
      <c r="X52" s="118">
        <v>0</v>
      </c>
      <c r="Y52" s="116"/>
      <c r="Z52" s="20"/>
      <c r="AA52" s="20" t="s">
        <v>8</v>
      </c>
      <c r="AB52" s="195"/>
    </row>
    <row r="53" spans="1:30">
      <c r="A53" s="195"/>
      <c r="B53" s="119"/>
      <c r="C53" s="119" t="s">
        <v>25</v>
      </c>
      <c r="D53" s="119"/>
      <c r="E53" s="120">
        <v>53241.646655999997</v>
      </c>
      <c r="F53" s="150">
        <v>0</v>
      </c>
      <c r="G53" s="150">
        <v>0</v>
      </c>
      <c r="H53" s="150">
        <v>0</v>
      </c>
      <c r="I53" s="150">
        <v>0</v>
      </c>
      <c r="J53" s="150">
        <v>0</v>
      </c>
      <c r="K53" s="150">
        <v>0</v>
      </c>
      <c r="L53" s="150">
        <v>0</v>
      </c>
      <c r="M53" s="150">
        <v>0</v>
      </c>
      <c r="N53" s="150">
        <v>0</v>
      </c>
      <c r="O53" s="150">
        <v>53241.646655999997</v>
      </c>
      <c r="P53" s="150">
        <v>0</v>
      </c>
      <c r="Q53" s="150">
        <v>0</v>
      </c>
      <c r="R53" s="150">
        <v>0</v>
      </c>
      <c r="S53" s="150">
        <v>0</v>
      </c>
      <c r="T53" s="150">
        <v>0</v>
      </c>
      <c r="U53" s="150">
        <v>0</v>
      </c>
      <c r="V53" s="150">
        <v>0</v>
      </c>
      <c r="W53" s="150">
        <v>0</v>
      </c>
      <c r="X53" s="124">
        <v>0</v>
      </c>
      <c r="Y53" s="119"/>
      <c r="Z53" s="119" t="s">
        <v>25</v>
      </c>
      <c r="AA53" s="119"/>
      <c r="AB53" s="195"/>
    </row>
    <row r="54" spans="1:30">
      <c r="A54" s="195"/>
      <c r="B54" s="20"/>
      <c r="C54" s="20"/>
      <c r="D54" s="20" t="s">
        <v>8</v>
      </c>
      <c r="E54" s="99">
        <v>53241.646655999997</v>
      </c>
      <c r="F54" s="98">
        <v>0</v>
      </c>
      <c r="G54" s="98">
        <v>0</v>
      </c>
      <c r="H54" s="98">
        <v>0</v>
      </c>
      <c r="I54" s="98">
        <v>0</v>
      </c>
      <c r="J54" s="98">
        <v>0</v>
      </c>
      <c r="K54" s="98">
        <v>0</v>
      </c>
      <c r="L54" s="98">
        <v>0</v>
      </c>
      <c r="M54" s="98">
        <v>0</v>
      </c>
      <c r="N54" s="98">
        <v>0</v>
      </c>
      <c r="O54" s="98">
        <v>53241.646655999997</v>
      </c>
      <c r="P54" s="98">
        <v>0</v>
      </c>
      <c r="Q54" s="98">
        <v>0</v>
      </c>
      <c r="R54" s="98">
        <v>0</v>
      </c>
      <c r="S54" s="98">
        <v>0</v>
      </c>
      <c r="T54" s="98">
        <v>0</v>
      </c>
      <c r="U54" s="98">
        <v>0</v>
      </c>
      <c r="V54" s="98">
        <v>0</v>
      </c>
      <c r="W54" s="98">
        <v>0</v>
      </c>
      <c r="X54" s="118">
        <v>0</v>
      </c>
      <c r="Y54" s="20"/>
      <c r="Z54" s="20"/>
      <c r="AA54" s="20" t="s">
        <v>8</v>
      </c>
      <c r="AB54" s="195"/>
    </row>
    <row r="55" spans="1:30">
      <c r="A55" s="195"/>
      <c r="B55" s="20"/>
      <c r="C55" s="20"/>
      <c r="D55" s="20" t="s">
        <v>9</v>
      </c>
      <c r="E55" s="99">
        <v>0</v>
      </c>
      <c r="F55" s="98">
        <v>0</v>
      </c>
      <c r="G55" s="98">
        <v>0</v>
      </c>
      <c r="H55" s="98">
        <v>0</v>
      </c>
      <c r="I55" s="98">
        <v>0</v>
      </c>
      <c r="J55" s="98">
        <v>0</v>
      </c>
      <c r="K55" s="98">
        <v>0</v>
      </c>
      <c r="L55" s="98">
        <v>0</v>
      </c>
      <c r="M55" s="98">
        <v>0</v>
      </c>
      <c r="N55" s="98">
        <v>0</v>
      </c>
      <c r="O55" s="98">
        <v>0</v>
      </c>
      <c r="P55" s="98">
        <v>0</v>
      </c>
      <c r="Q55" s="98">
        <v>0</v>
      </c>
      <c r="R55" s="98">
        <v>0</v>
      </c>
      <c r="S55" s="98">
        <v>0</v>
      </c>
      <c r="T55" s="98">
        <v>0</v>
      </c>
      <c r="U55" s="98">
        <v>0</v>
      </c>
      <c r="V55" s="98">
        <v>0</v>
      </c>
      <c r="W55" s="98">
        <v>0</v>
      </c>
      <c r="X55" s="118">
        <v>0</v>
      </c>
      <c r="Y55" s="20"/>
      <c r="Z55" s="20"/>
      <c r="AA55" s="20" t="s">
        <v>9</v>
      </c>
      <c r="AB55" s="195"/>
    </row>
    <row r="56" spans="1:30">
      <c r="A56" s="195"/>
      <c r="B56" s="119"/>
      <c r="C56" s="119" t="s">
        <v>26</v>
      </c>
      <c r="D56" s="119"/>
      <c r="E56" s="120">
        <v>0</v>
      </c>
      <c r="F56" s="150">
        <v>0</v>
      </c>
      <c r="G56" s="150">
        <v>0</v>
      </c>
      <c r="H56" s="150">
        <v>0</v>
      </c>
      <c r="I56" s="150">
        <v>0</v>
      </c>
      <c r="J56" s="150">
        <v>0</v>
      </c>
      <c r="K56" s="150">
        <v>0</v>
      </c>
      <c r="L56" s="150">
        <v>0</v>
      </c>
      <c r="M56" s="150">
        <v>0</v>
      </c>
      <c r="N56" s="150">
        <v>0</v>
      </c>
      <c r="O56" s="150">
        <v>0</v>
      </c>
      <c r="P56" s="150">
        <v>0</v>
      </c>
      <c r="Q56" s="150">
        <v>0</v>
      </c>
      <c r="R56" s="150">
        <v>0</v>
      </c>
      <c r="S56" s="150">
        <v>0</v>
      </c>
      <c r="T56" s="150">
        <v>0</v>
      </c>
      <c r="U56" s="150">
        <v>0</v>
      </c>
      <c r="V56" s="150">
        <v>0</v>
      </c>
      <c r="W56" s="150">
        <v>0</v>
      </c>
      <c r="X56" s="124">
        <v>0</v>
      </c>
      <c r="Y56" s="119"/>
      <c r="Z56" s="119" t="s">
        <v>26</v>
      </c>
      <c r="AA56" s="119"/>
      <c r="AB56" s="195"/>
    </row>
    <row r="57" spans="1:30">
      <c r="A57" s="195"/>
      <c r="B57" s="20"/>
      <c r="C57" s="20"/>
      <c r="D57" s="20" t="s">
        <v>8</v>
      </c>
      <c r="E57" s="21">
        <v>0</v>
      </c>
      <c r="F57" s="82">
        <v>0</v>
      </c>
      <c r="G57" s="82">
        <v>0</v>
      </c>
      <c r="H57" s="82">
        <v>0</v>
      </c>
      <c r="I57" s="82">
        <v>0</v>
      </c>
      <c r="J57" s="82">
        <v>0</v>
      </c>
      <c r="K57" s="82">
        <v>0</v>
      </c>
      <c r="L57" s="82">
        <v>0</v>
      </c>
      <c r="M57" s="82">
        <v>0</v>
      </c>
      <c r="N57" s="82">
        <v>0</v>
      </c>
      <c r="O57" s="82">
        <v>0</v>
      </c>
      <c r="P57" s="82">
        <v>0</v>
      </c>
      <c r="Q57" s="82">
        <v>0</v>
      </c>
      <c r="R57" s="82">
        <v>0</v>
      </c>
      <c r="S57" s="82">
        <v>0</v>
      </c>
      <c r="T57" s="82">
        <v>0</v>
      </c>
      <c r="U57" s="82">
        <v>0</v>
      </c>
      <c r="V57" s="82">
        <v>0</v>
      </c>
      <c r="W57" s="82">
        <v>0</v>
      </c>
      <c r="X57" s="118">
        <v>0</v>
      </c>
      <c r="Y57" s="20"/>
      <c r="Z57" s="20"/>
      <c r="AA57" s="20" t="s">
        <v>8</v>
      </c>
      <c r="AB57" s="195"/>
    </row>
    <row r="58" spans="1:30">
      <c r="A58" s="195"/>
      <c r="B58" s="16" t="s">
        <v>27</v>
      </c>
      <c r="C58" s="16"/>
      <c r="D58" s="16"/>
      <c r="E58" s="17">
        <v>15710.866340845139</v>
      </c>
      <c r="F58" s="84">
        <v>0</v>
      </c>
      <c r="G58" s="84">
        <v>1684.72604741896</v>
      </c>
      <c r="H58" s="84">
        <v>0</v>
      </c>
      <c r="I58" s="84">
        <v>3734.4568001469461</v>
      </c>
      <c r="J58" s="84">
        <v>0</v>
      </c>
      <c r="K58" s="84">
        <v>5092.3359731181181</v>
      </c>
      <c r="L58" s="84">
        <v>712.01683707029031</v>
      </c>
      <c r="M58" s="84">
        <v>4427.9537495656941</v>
      </c>
      <c r="N58" s="84">
        <v>0</v>
      </c>
      <c r="O58" s="84">
        <v>0</v>
      </c>
      <c r="P58" s="84">
        <v>0</v>
      </c>
      <c r="Q58" s="84">
        <v>0</v>
      </c>
      <c r="R58" s="84">
        <v>0</v>
      </c>
      <c r="S58" s="84">
        <v>0</v>
      </c>
      <c r="T58" s="84">
        <v>0</v>
      </c>
      <c r="U58" s="84">
        <v>0</v>
      </c>
      <c r="V58" s="84">
        <v>59.376933525131903</v>
      </c>
      <c r="W58" s="84">
        <v>0</v>
      </c>
      <c r="X58" s="117">
        <v>0</v>
      </c>
      <c r="Y58" s="16" t="s">
        <v>27</v>
      </c>
      <c r="Z58" s="16"/>
      <c r="AA58" s="16"/>
      <c r="AB58" s="195"/>
      <c r="AC58" s="5"/>
      <c r="AD58" s="5"/>
    </row>
    <row r="59" spans="1:30">
      <c r="A59" s="195"/>
      <c r="B59" s="20" t="s">
        <v>5</v>
      </c>
      <c r="C59" s="20"/>
      <c r="D59" s="20" t="s">
        <v>8</v>
      </c>
      <c r="E59" s="21">
        <v>4914.1273702892267</v>
      </c>
      <c r="F59" s="45">
        <v>0</v>
      </c>
      <c r="G59" s="82">
        <v>0</v>
      </c>
      <c r="H59" s="82">
        <v>0</v>
      </c>
      <c r="I59" s="82">
        <v>0</v>
      </c>
      <c r="J59" s="82">
        <v>0</v>
      </c>
      <c r="K59" s="82">
        <v>0</v>
      </c>
      <c r="L59" s="82">
        <v>712.01683707029031</v>
      </c>
      <c r="M59" s="82">
        <v>4142.7335996938054</v>
      </c>
      <c r="N59" s="82">
        <v>0</v>
      </c>
      <c r="O59" s="82">
        <v>0</v>
      </c>
      <c r="P59" s="82">
        <v>0</v>
      </c>
      <c r="Q59" s="82">
        <v>0</v>
      </c>
      <c r="R59" s="82">
        <v>0</v>
      </c>
      <c r="S59" s="82">
        <v>0</v>
      </c>
      <c r="T59" s="82">
        <v>0</v>
      </c>
      <c r="U59" s="82">
        <v>0</v>
      </c>
      <c r="V59" s="82">
        <v>59.376933525131903</v>
      </c>
      <c r="W59" s="82">
        <v>0</v>
      </c>
      <c r="X59" s="118">
        <v>0</v>
      </c>
      <c r="Y59" s="20" t="s">
        <v>5</v>
      </c>
      <c r="Z59" s="20"/>
      <c r="AA59" s="20" t="s">
        <v>8</v>
      </c>
      <c r="AB59" s="195"/>
    </row>
    <row r="60" spans="1:30">
      <c r="A60" s="195"/>
      <c r="B60" s="20" t="s">
        <v>5</v>
      </c>
      <c r="C60" s="20"/>
      <c r="D60" s="20" t="s">
        <v>9</v>
      </c>
      <c r="E60" s="21">
        <v>10796.738970555911</v>
      </c>
      <c r="F60" s="45">
        <v>0</v>
      </c>
      <c r="G60" s="82">
        <v>1684.72604741896</v>
      </c>
      <c r="H60" s="82">
        <v>0</v>
      </c>
      <c r="I60" s="82">
        <v>3734.4568001469461</v>
      </c>
      <c r="J60" s="82">
        <v>0</v>
      </c>
      <c r="K60" s="82">
        <v>5092.3359731181181</v>
      </c>
      <c r="L60" s="82">
        <v>0</v>
      </c>
      <c r="M60" s="82">
        <v>285.22014987188982</v>
      </c>
      <c r="N60" s="82">
        <v>0</v>
      </c>
      <c r="O60" s="82">
        <v>0</v>
      </c>
      <c r="P60" s="82">
        <v>0</v>
      </c>
      <c r="Q60" s="82">
        <v>0</v>
      </c>
      <c r="R60" s="82">
        <v>0</v>
      </c>
      <c r="S60" s="82">
        <v>0</v>
      </c>
      <c r="T60" s="82">
        <v>0</v>
      </c>
      <c r="U60" s="82">
        <v>0</v>
      </c>
      <c r="V60" s="82">
        <v>0</v>
      </c>
      <c r="W60" s="82">
        <v>0</v>
      </c>
      <c r="X60" s="118">
        <v>0</v>
      </c>
      <c r="Y60" s="20" t="s">
        <v>5</v>
      </c>
      <c r="Z60" s="20"/>
      <c r="AA60" s="20" t="s">
        <v>9</v>
      </c>
      <c r="AB60" s="195"/>
    </row>
    <row r="61" spans="1:30">
      <c r="A61" s="195"/>
      <c r="B61" s="119" t="s">
        <v>5</v>
      </c>
      <c r="C61" s="119" t="s">
        <v>28</v>
      </c>
      <c r="D61" s="119"/>
      <c r="E61" s="120">
        <v>0</v>
      </c>
      <c r="F61" s="150">
        <v>0</v>
      </c>
      <c r="G61" s="150">
        <v>0</v>
      </c>
      <c r="H61" s="150">
        <v>0</v>
      </c>
      <c r="I61" s="150">
        <v>0</v>
      </c>
      <c r="J61" s="150">
        <v>0</v>
      </c>
      <c r="K61" s="150">
        <v>0</v>
      </c>
      <c r="L61" s="150">
        <v>0</v>
      </c>
      <c r="M61" s="150">
        <v>0</v>
      </c>
      <c r="N61" s="150">
        <v>0</v>
      </c>
      <c r="O61" s="150">
        <v>0</v>
      </c>
      <c r="P61" s="150">
        <v>0</v>
      </c>
      <c r="Q61" s="150">
        <v>0</v>
      </c>
      <c r="R61" s="150">
        <v>0</v>
      </c>
      <c r="S61" s="150">
        <v>0</v>
      </c>
      <c r="T61" s="150">
        <v>0</v>
      </c>
      <c r="U61" s="150">
        <v>0</v>
      </c>
      <c r="V61" s="150">
        <v>0</v>
      </c>
      <c r="W61" s="150">
        <v>0</v>
      </c>
      <c r="X61" s="124">
        <v>0</v>
      </c>
      <c r="Y61" s="119" t="s">
        <v>5</v>
      </c>
      <c r="Z61" s="119" t="s">
        <v>28</v>
      </c>
      <c r="AA61" s="119"/>
      <c r="AB61" s="195"/>
    </row>
    <row r="62" spans="1:30">
      <c r="A62" s="195"/>
      <c r="B62" s="20" t="s">
        <v>5</v>
      </c>
      <c r="C62" s="20"/>
      <c r="D62" s="20" t="s">
        <v>8</v>
      </c>
      <c r="E62" s="99">
        <v>0</v>
      </c>
      <c r="F62" s="98">
        <v>0</v>
      </c>
      <c r="G62" s="98">
        <v>0</v>
      </c>
      <c r="H62" s="98">
        <v>0</v>
      </c>
      <c r="I62" s="98">
        <v>0</v>
      </c>
      <c r="J62" s="98">
        <v>0</v>
      </c>
      <c r="K62" s="98">
        <v>0</v>
      </c>
      <c r="L62" s="98">
        <v>0</v>
      </c>
      <c r="M62" s="98">
        <v>0</v>
      </c>
      <c r="N62" s="98">
        <v>0</v>
      </c>
      <c r="O62" s="98">
        <v>0</v>
      </c>
      <c r="P62" s="98">
        <v>0</v>
      </c>
      <c r="Q62" s="98">
        <v>0</v>
      </c>
      <c r="R62" s="98">
        <v>0</v>
      </c>
      <c r="S62" s="98">
        <v>0</v>
      </c>
      <c r="T62" s="98">
        <v>0</v>
      </c>
      <c r="U62" s="98">
        <v>0</v>
      </c>
      <c r="V62" s="98">
        <v>0</v>
      </c>
      <c r="W62" s="98">
        <v>0</v>
      </c>
      <c r="X62" s="118">
        <v>0</v>
      </c>
      <c r="Y62" s="20" t="s">
        <v>5</v>
      </c>
      <c r="Z62" s="20"/>
      <c r="AA62" s="20" t="s">
        <v>8</v>
      </c>
      <c r="AB62" s="195"/>
    </row>
    <row r="63" spans="1:30">
      <c r="A63" s="195"/>
      <c r="B63" s="20" t="s">
        <v>5</v>
      </c>
      <c r="C63" s="20"/>
      <c r="D63" s="20" t="s">
        <v>9</v>
      </c>
      <c r="E63" s="99">
        <v>0</v>
      </c>
      <c r="F63" s="98">
        <v>0</v>
      </c>
      <c r="G63" s="98">
        <v>0</v>
      </c>
      <c r="H63" s="98">
        <v>0</v>
      </c>
      <c r="I63" s="98">
        <v>0</v>
      </c>
      <c r="J63" s="98">
        <v>0</v>
      </c>
      <c r="K63" s="98">
        <v>0</v>
      </c>
      <c r="L63" s="98">
        <v>0</v>
      </c>
      <c r="M63" s="98">
        <v>0</v>
      </c>
      <c r="N63" s="98">
        <v>0</v>
      </c>
      <c r="O63" s="98">
        <v>0</v>
      </c>
      <c r="P63" s="98">
        <v>0</v>
      </c>
      <c r="Q63" s="98">
        <v>0</v>
      </c>
      <c r="R63" s="98">
        <v>0</v>
      </c>
      <c r="S63" s="98">
        <v>0</v>
      </c>
      <c r="T63" s="98">
        <v>0</v>
      </c>
      <c r="U63" s="98">
        <v>0</v>
      </c>
      <c r="V63" s="98">
        <v>0</v>
      </c>
      <c r="W63" s="98">
        <v>0</v>
      </c>
      <c r="X63" s="118">
        <v>0</v>
      </c>
      <c r="Y63" s="20" t="s">
        <v>5</v>
      </c>
      <c r="Z63" s="20"/>
      <c r="AA63" s="20" t="s">
        <v>9</v>
      </c>
      <c r="AB63" s="195"/>
    </row>
    <row r="64" spans="1:30">
      <c r="A64" s="195"/>
      <c r="B64" s="119" t="s">
        <v>5</v>
      </c>
      <c r="C64" s="119" t="s">
        <v>29</v>
      </c>
      <c r="D64" s="119"/>
      <c r="E64" s="120">
        <v>1610.960850651793</v>
      </c>
      <c r="F64" s="150">
        <v>0</v>
      </c>
      <c r="G64" s="150">
        <v>0</v>
      </c>
      <c r="H64" s="150">
        <v>0</v>
      </c>
      <c r="I64" s="150">
        <v>0</v>
      </c>
      <c r="J64" s="150">
        <v>0</v>
      </c>
      <c r="K64" s="150">
        <v>0</v>
      </c>
      <c r="L64" s="150">
        <v>0</v>
      </c>
      <c r="M64" s="150">
        <v>1610.960850651793</v>
      </c>
      <c r="N64" s="150">
        <v>0</v>
      </c>
      <c r="O64" s="150">
        <v>0</v>
      </c>
      <c r="P64" s="150">
        <v>0</v>
      </c>
      <c r="Q64" s="150">
        <v>0</v>
      </c>
      <c r="R64" s="150">
        <v>0</v>
      </c>
      <c r="S64" s="150">
        <v>0</v>
      </c>
      <c r="T64" s="150">
        <v>0</v>
      </c>
      <c r="U64" s="150">
        <v>0</v>
      </c>
      <c r="V64" s="150">
        <v>0</v>
      </c>
      <c r="W64" s="150">
        <v>0</v>
      </c>
      <c r="X64" s="124">
        <v>0</v>
      </c>
      <c r="Y64" s="119" t="s">
        <v>5</v>
      </c>
      <c r="Z64" s="119" t="s">
        <v>29</v>
      </c>
      <c r="AA64" s="119"/>
      <c r="AB64" s="195"/>
    </row>
    <row r="65" spans="1:30">
      <c r="A65" s="195"/>
      <c r="B65" s="20" t="s">
        <v>5</v>
      </c>
      <c r="C65" s="20"/>
      <c r="D65" s="20" t="s">
        <v>8</v>
      </c>
      <c r="E65" s="99">
        <v>1610.960850651793</v>
      </c>
      <c r="F65" s="98">
        <v>0</v>
      </c>
      <c r="G65" s="98">
        <v>0</v>
      </c>
      <c r="H65" s="98">
        <v>0</v>
      </c>
      <c r="I65" s="98">
        <v>0</v>
      </c>
      <c r="J65" s="98">
        <v>0</v>
      </c>
      <c r="K65" s="98">
        <v>0</v>
      </c>
      <c r="L65" s="98">
        <v>0</v>
      </c>
      <c r="M65" s="98">
        <v>1610.960850651793</v>
      </c>
      <c r="N65" s="98">
        <v>0</v>
      </c>
      <c r="O65" s="98">
        <v>0</v>
      </c>
      <c r="P65" s="98">
        <v>0</v>
      </c>
      <c r="Q65" s="98">
        <v>0</v>
      </c>
      <c r="R65" s="98">
        <v>0</v>
      </c>
      <c r="S65" s="98">
        <v>0</v>
      </c>
      <c r="T65" s="98">
        <v>0</v>
      </c>
      <c r="U65" s="98">
        <v>0</v>
      </c>
      <c r="V65" s="98">
        <v>0</v>
      </c>
      <c r="W65" s="98">
        <v>0</v>
      </c>
      <c r="X65" s="118">
        <v>0</v>
      </c>
      <c r="Y65" s="20" t="s">
        <v>5</v>
      </c>
      <c r="Z65" s="20"/>
      <c r="AA65" s="20" t="s">
        <v>8</v>
      </c>
      <c r="AB65" s="195"/>
    </row>
    <row r="66" spans="1:30">
      <c r="A66" s="195"/>
      <c r="B66" s="20" t="s">
        <v>5</v>
      </c>
      <c r="C66" s="20"/>
      <c r="D66" s="20" t="s">
        <v>9</v>
      </c>
      <c r="E66" s="99">
        <v>0</v>
      </c>
      <c r="F66" s="98">
        <v>0</v>
      </c>
      <c r="G66" s="98">
        <v>0</v>
      </c>
      <c r="H66" s="98">
        <v>0</v>
      </c>
      <c r="I66" s="98">
        <v>0</v>
      </c>
      <c r="J66" s="98">
        <v>0</v>
      </c>
      <c r="K66" s="98">
        <v>0</v>
      </c>
      <c r="L66" s="98">
        <v>0</v>
      </c>
      <c r="M66" s="98">
        <v>0</v>
      </c>
      <c r="N66" s="98">
        <v>0</v>
      </c>
      <c r="O66" s="98">
        <v>0</v>
      </c>
      <c r="P66" s="98">
        <v>0</v>
      </c>
      <c r="Q66" s="98">
        <v>0</v>
      </c>
      <c r="R66" s="98">
        <v>0</v>
      </c>
      <c r="S66" s="98">
        <v>0</v>
      </c>
      <c r="T66" s="98">
        <v>0</v>
      </c>
      <c r="U66" s="98">
        <v>0</v>
      </c>
      <c r="V66" s="98">
        <v>0</v>
      </c>
      <c r="W66" s="98">
        <v>0</v>
      </c>
      <c r="X66" s="118">
        <v>0</v>
      </c>
      <c r="Y66" s="20" t="s">
        <v>5</v>
      </c>
      <c r="Z66" s="20"/>
      <c r="AA66" s="20" t="s">
        <v>9</v>
      </c>
      <c r="AB66" s="195"/>
    </row>
    <row r="67" spans="1:30">
      <c r="A67" s="195"/>
      <c r="B67" s="119" t="s">
        <v>5</v>
      </c>
      <c r="C67" s="119" t="s">
        <v>30</v>
      </c>
      <c r="D67" s="119"/>
      <c r="E67" s="120">
        <v>14099.90549019335</v>
      </c>
      <c r="F67" s="150">
        <v>0</v>
      </c>
      <c r="G67" s="150">
        <v>1684.72604741896</v>
      </c>
      <c r="H67" s="150">
        <v>0</v>
      </c>
      <c r="I67" s="150">
        <v>3734.4568001469461</v>
      </c>
      <c r="J67" s="150">
        <v>0</v>
      </c>
      <c r="K67" s="150">
        <v>5092.3359731181181</v>
      </c>
      <c r="L67" s="150">
        <v>712.01683707029031</v>
      </c>
      <c r="M67" s="150">
        <v>2816.9928989139012</v>
      </c>
      <c r="N67" s="150">
        <v>0</v>
      </c>
      <c r="O67" s="150">
        <v>0</v>
      </c>
      <c r="P67" s="150">
        <v>0</v>
      </c>
      <c r="Q67" s="150">
        <v>0</v>
      </c>
      <c r="R67" s="150">
        <v>0</v>
      </c>
      <c r="S67" s="150">
        <v>0</v>
      </c>
      <c r="T67" s="150">
        <v>0</v>
      </c>
      <c r="U67" s="150">
        <v>0</v>
      </c>
      <c r="V67" s="150">
        <v>59.376933525131903</v>
      </c>
      <c r="W67" s="150">
        <v>0</v>
      </c>
      <c r="X67" s="124">
        <v>0</v>
      </c>
      <c r="Y67" s="119" t="s">
        <v>5</v>
      </c>
      <c r="Z67" s="119" t="s">
        <v>30</v>
      </c>
      <c r="AA67" s="119"/>
      <c r="AB67" s="195"/>
    </row>
    <row r="68" spans="1:30">
      <c r="A68" s="195"/>
      <c r="B68" s="20" t="s">
        <v>5</v>
      </c>
      <c r="C68" s="20"/>
      <c r="D68" s="20" t="s">
        <v>8</v>
      </c>
      <c r="E68" s="99">
        <v>3303.1665196374338</v>
      </c>
      <c r="F68" s="98">
        <v>0</v>
      </c>
      <c r="G68" s="98">
        <v>0</v>
      </c>
      <c r="H68" s="98">
        <v>0</v>
      </c>
      <c r="I68" s="98">
        <v>0</v>
      </c>
      <c r="J68" s="98">
        <v>0</v>
      </c>
      <c r="K68" s="98">
        <v>0</v>
      </c>
      <c r="L68" s="98">
        <v>712.01683707029031</v>
      </c>
      <c r="M68" s="98">
        <v>2531.772749042012</v>
      </c>
      <c r="N68" s="98">
        <v>0</v>
      </c>
      <c r="O68" s="98">
        <v>0</v>
      </c>
      <c r="P68" s="98">
        <v>0</v>
      </c>
      <c r="Q68" s="98">
        <v>0</v>
      </c>
      <c r="R68" s="98">
        <v>0</v>
      </c>
      <c r="S68" s="98">
        <v>0</v>
      </c>
      <c r="T68" s="98">
        <v>0</v>
      </c>
      <c r="U68" s="98">
        <v>0</v>
      </c>
      <c r="V68" s="98">
        <v>59.376933525131903</v>
      </c>
      <c r="W68" s="98">
        <v>0</v>
      </c>
      <c r="X68" s="118">
        <v>0</v>
      </c>
      <c r="Y68" s="20" t="s">
        <v>5</v>
      </c>
      <c r="Z68" s="20"/>
      <c r="AA68" s="20" t="s">
        <v>8</v>
      </c>
      <c r="AB68" s="195"/>
    </row>
    <row r="69" spans="1:30">
      <c r="A69" s="195"/>
      <c r="B69" s="20" t="s">
        <v>5</v>
      </c>
      <c r="C69" s="20"/>
      <c r="D69" s="20" t="s">
        <v>9</v>
      </c>
      <c r="E69" s="99">
        <v>10796.738970555911</v>
      </c>
      <c r="F69" s="98">
        <v>0</v>
      </c>
      <c r="G69" s="98">
        <v>1684.72604741896</v>
      </c>
      <c r="H69" s="98">
        <v>0</v>
      </c>
      <c r="I69" s="98">
        <v>3734.4568001469461</v>
      </c>
      <c r="J69" s="98">
        <v>0</v>
      </c>
      <c r="K69" s="98">
        <v>5092.3359731181181</v>
      </c>
      <c r="L69" s="98">
        <v>0</v>
      </c>
      <c r="M69" s="98">
        <v>285.22014987188982</v>
      </c>
      <c r="N69" s="98">
        <v>0</v>
      </c>
      <c r="O69" s="98">
        <v>0</v>
      </c>
      <c r="P69" s="98">
        <v>0</v>
      </c>
      <c r="Q69" s="98">
        <v>0</v>
      </c>
      <c r="R69" s="98">
        <v>0</v>
      </c>
      <c r="S69" s="98">
        <v>0</v>
      </c>
      <c r="T69" s="98">
        <v>0</v>
      </c>
      <c r="U69" s="98">
        <v>0</v>
      </c>
      <c r="V69" s="98">
        <v>0</v>
      </c>
      <c r="W69" s="98">
        <v>0</v>
      </c>
      <c r="X69" s="118">
        <v>0</v>
      </c>
      <c r="Y69" s="20" t="s">
        <v>5</v>
      </c>
      <c r="Z69" s="20"/>
      <c r="AA69" s="20" t="s">
        <v>9</v>
      </c>
      <c r="AB69" s="195"/>
    </row>
    <row r="70" spans="1:30">
      <c r="A70" s="195"/>
      <c r="B70" s="119"/>
      <c r="C70" s="119" t="s">
        <v>32</v>
      </c>
      <c r="D70" s="119"/>
      <c r="E70" s="120">
        <v>0</v>
      </c>
      <c r="F70" s="150">
        <v>0</v>
      </c>
      <c r="G70" s="150">
        <v>0</v>
      </c>
      <c r="H70" s="150">
        <v>0</v>
      </c>
      <c r="I70" s="150">
        <v>0</v>
      </c>
      <c r="J70" s="150">
        <v>0</v>
      </c>
      <c r="K70" s="150">
        <v>0</v>
      </c>
      <c r="L70" s="150">
        <v>0</v>
      </c>
      <c r="M70" s="150">
        <v>0</v>
      </c>
      <c r="N70" s="150">
        <v>0</v>
      </c>
      <c r="O70" s="150">
        <v>0</v>
      </c>
      <c r="P70" s="150">
        <v>0</v>
      </c>
      <c r="Q70" s="150">
        <v>0</v>
      </c>
      <c r="R70" s="150">
        <v>0</v>
      </c>
      <c r="S70" s="150">
        <v>0</v>
      </c>
      <c r="T70" s="150">
        <v>0</v>
      </c>
      <c r="U70" s="150">
        <v>0</v>
      </c>
      <c r="V70" s="150">
        <v>0</v>
      </c>
      <c r="W70" s="150">
        <v>0</v>
      </c>
      <c r="X70" s="124">
        <v>0</v>
      </c>
      <c r="Y70" s="119"/>
      <c r="Z70" s="119" t="s">
        <v>32</v>
      </c>
      <c r="AA70" s="119"/>
      <c r="AB70" s="195"/>
    </row>
    <row r="71" spans="1:30">
      <c r="A71" s="195"/>
      <c r="B71" s="20"/>
      <c r="C71" s="20"/>
      <c r="D71" s="20" t="s">
        <v>8</v>
      </c>
      <c r="E71" s="99">
        <v>0</v>
      </c>
      <c r="F71" s="98">
        <v>0</v>
      </c>
      <c r="G71" s="98">
        <v>0</v>
      </c>
      <c r="H71" s="98">
        <v>0</v>
      </c>
      <c r="I71" s="98">
        <v>0</v>
      </c>
      <c r="J71" s="98">
        <v>0</v>
      </c>
      <c r="K71" s="98">
        <v>0</v>
      </c>
      <c r="L71" s="98">
        <v>0</v>
      </c>
      <c r="M71" s="98">
        <v>0</v>
      </c>
      <c r="N71" s="98">
        <v>0</v>
      </c>
      <c r="O71" s="98">
        <v>0</v>
      </c>
      <c r="P71" s="98">
        <v>0</v>
      </c>
      <c r="Q71" s="98">
        <v>0</v>
      </c>
      <c r="R71" s="98">
        <v>0</v>
      </c>
      <c r="S71" s="98">
        <v>0</v>
      </c>
      <c r="T71" s="98">
        <v>0</v>
      </c>
      <c r="U71" s="98">
        <v>0</v>
      </c>
      <c r="V71" s="98">
        <v>0</v>
      </c>
      <c r="W71" s="98">
        <v>0</v>
      </c>
      <c r="X71" s="118">
        <v>0</v>
      </c>
      <c r="Y71" s="20"/>
      <c r="Z71" s="20"/>
      <c r="AA71" s="20" t="s">
        <v>8</v>
      </c>
      <c r="AB71" s="195"/>
    </row>
    <row r="72" spans="1:30">
      <c r="A72" s="195"/>
      <c r="B72" s="20"/>
      <c r="C72" s="20"/>
      <c r="D72" s="20" t="s">
        <v>9</v>
      </c>
      <c r="E72" s="99">
        <v>0</v>
      </c>
      <c r="F72" s="98">
        <v>0</v>
      </c>
      <c r="G72" s="98">
        <v>0</v>
      </c>
      <c r="H72" s="98">
        <v>0</v>
      </c>
      <c r="I72" s="98">
        <v>0</v>
      </c>
      <c r="J72" s="98">
        <v>0</v>
      </c>
      <c r="K72" s="98">
        <v>0</v>
      </c>
      <c r="L72" s="98">
        <v>0</v>
      </c>
      <c r="M72" s="98">
        <v>0</v>
      </c>
      <c r="N72" s="98">
        <v>0</v>
      </c>
      <c r="O72" s="98">
        <v>0</v>
      </c>
      <c r="P72" s="98">
        <v>0</v>
      </c>
      <c r="Q72" s="98">
        <v>0</v>
      </c>
      <c r="R72" s="98">
        <v>0</v>
      </c>
      <c r="S72" s="98">
        <v>0</v>
      </c>
      <c r="T72" s="98">
        <v>0</v>
      </c>
      <c r="U72" s="98">
        <v>0</v>
      </c>
      <c r="V72" s="98">
        <v>0</v>
      </c>
      <c r="W72" s="98">
        <v>0</v>
      </c>
      <c r="X72" s="118">
        <v>0</v>
      </c>
      <c r="Y72" s="20"/>
      <c r="Z72" s="20"/>
      <c r="AA72" s="20" t="s">
        <v>9</v>
      </c>
      <c r="AB72" s="195"/>
    </row>
    <row r="73" spans="1:30">
      <c r="A73" s="195"/>
      <c r="B73" s="119"/>
      <c r="C73" s="119" t="s">
        <v>31</v>
      </c>
      <c r="D73" s="119"/>
      <c r="E73" s="120">
        <v>0</v>
      </c>
      <c r="F73" s="150">
        <v>0</v>
      </c>
      <c r="G73" s="150">
        <v>0</v>
      </c>
      <c r="H73" s="150">
        <v>0</v>
      </c>
      <c r="I73" s="150">
        <v>0</v>
      </c>
      <c r="J73" s="150">
        <v>0</v>
      </c>
      <c r="K73" s="150">
        <v>0</v>
      </c>
      <c r="L73" s="150">
        <v>0</v>
      </c>
      <c r="M73" s="150">
        <v>0</v>
      </c>
      <c r="N73" s="150">
        <v>0</v>
      </c>
      <c r="O73" s="150">
        <v>0</v>
      </c>
      <c r="P73" s="150">
        <v>0</v>
      </c>
      <c r="Q73" s="150">
        <v>0</v>
      </c>
      <c r="R73" s="150">
        <v>0</v>
      </c>
      <c r="S73" s="150">
        <v>0</v>
      </c>
      <c r="T73" s="150">
        <v>0</v>
      </c>
      <c r="U73" s="150">
        <v>0</v>
      </c>
      <c r="V73" s="150">
        <v>0</v>
      </c>
      <c r="W73" s="150">
        <v>0</v>
      </c>
      <c r="X73" s="124">
        <v>0</v>
      </c>
      <c r="Y73" s="119"/>
      <c r="Z73" s="119" t="s">
        <v>31</v>
      </c>
      <c r="AA73" s="119"/>
      <c r="AB73" s="195"/>
    </row>
    <row r="74" spans="1:30">
      <c r="A74" s="195"/>
      <c r="B74" s="20"/>
      <c r="C74" s="20"/>
      <c r="D74" s="20" t="s">
        <v>9</v>
      </c>
      <c r="E74" s="21">
        <v>0</v>
      </c>
      <c r="F74" s="82">
        <v>0</v>
      </c>
      <c r="G74" s="82">
        <v>0</v>
      </c>
      <c r="H74" s="82">
        <v>0</v>
      </c>
      <c r="I74" s="82">
        <v>0</v>
      </c>
      <c r="J74" s="82">
        <v>0</v>
      </c>
      <c r="K74" s="82">
        <v>0</v>
      </c>
      <c r="L74" s="82">
        <v>0</v>
      </c>
      <c r="M74" s="82">
        <v>0</v>
      </c>
      <c r="N74" s="82">
        <v>0</v>
      </c>
      <c r="O74" s="82">
        <v>0</v>
      </c>
      <c r="P74" s="82">
        <v>0</v>
      </c>
      <c r="Q74" s="82">
        <v>0</v>
      </c>
      <c r="R74" s="82">
        <v>0</v>
      </c>
      <c r="S74" s="82">
        <v>0</v>
      </c>
      <c r="T74" s="82">
        <v>0</v>
      </c>
      <c r="U74" s="82">
        <v>0</v>
      </c>
      <c r="V74" s="82">
        <v>0</v>
      </c>
      <c r="W74" s="82">
        <v>0</v>
      </c>
      <c r="X74" s="118">
        <v>0</v>
      </c>
      <c r="Y74" s="20"/>
      <c r="Z74" s="20"/>
      <c r="AA74" s="20" t="s">
        <v>9</v>
      </c>
      <c r="AB74" s="195"/>
    </row>
    <row r="75" spans="1:30">
      <c r="A75" s="195"/>
      <c r="B75" s="119"/>
      <c r="C75" s="119" t="s">
        <v>33</v>
      </c>
      <c r="D75" s="119"/>
      <c r="E75" s="120">
        <v>0</v>
      </c>
      <c r="F75" s="150">
        <v>0</v>
      </c>
      <c r="G75" s="150">
        <v>0</v>
      </c>
      <c r="H75" s="150">
        <v>0</v>
      </c>
      <c r="I75" s="150">
        <v>0</v>
      </c>
      <c r="J75" s="150">
        <v>0</v>
      </c>
      <c r="K75" s="150">
        <v>0</v>
      </c>
      <c r="L75" s="150">
        <v>0</v>
      </c>
      <c r="M75" s="150">
        <v>0</v>
      </c>
      <c r="N75" s="150">
        <v>0</v>
      </c>
      <c r="O75" s="150">
        <v>0</v>
      </c>
      <c r="P75" s="150">
        <v>0</v>
      </c>
      <c r="Q75" s="150">
        <v>0</v>
      </c>
      <c r="R75" s="150">
        <v>0</v>
      </c>
      <c r="S75" s="150">
        <v>0</v>
      </c>
      <c r="T75" s="150">
        <v>0</v>
      </c>
      <c r="U75" s="150">
        <v>0</v>
      </c>
      <c r="V75" s="150">
        <v>0</v>
      </c>
      <c r="W75" s="150">
        <v>0</v>
      </c>
      <c r="X75" s="124">
        <v>0</v>
      </c>
      <c r="Y75" s="119"/>
      <c r="Z75" s="119" t="s">
        <v>33</v>
      </c>
      <c r="AA75" s="119"/>
      <c r="AB75" s="195"/>
    </row>
    <row r="76" spans="1:30">
      <c r="A76" s="195"/>
      <c r="B76" s="20"/>
      <c r="C76" s="20"/>
      <c r="D76" s="20" t="s">
        <v>8</v>
      </c>
      <c r="E76" s="21">
        <v>0</v>
      </c>
      <c r="F76" s="82">
        <v>0</v>
      </c>
      <c r="G76" s="82">
        <v>0</v>
      </c>
      <c r="H76" s="82">
        <v>0</v>
      </c>
      <c r="I76" s="82">
        <v>0</v>
      </c>
      <c r="J76" s="82">
        <v>0</v>
      </c>
      <c r="K76" s="82">
        <v>0</v>
      </c>
      <c r="L76" s="82">
        <v>0</v>
      </c>
      <c r="M76" s="82">
        <v>0</v>
      </c>
      <c r="N76" s="82">
        <v>0</v>
      </c>
      <c r="O76" s="82">
        <v>0</v>
      </c>
      <c r="P76" s="82">
        <v>0</v>
      </c>
      <c r="Q76" s="82">
        <v>0</v>
      </c>
      <c r="R76" s="82">
        <v>0</v>
      </c>
      <c r="S76" s="82">
        <v>0</v>
      </c>
      <c r="T76" s="82">
        <v>0</v>
      </c>
      <c r="U76" s="82">
        <v>0</v>
      </c>
      <c r="V76" s="82">
        <v>0</v>
      </c>
      <c r="W76" s="82">
        <v>0</v>
      </c>
      <c r="X76" s="118">
        <v>0</v>
      </c>
      <c r="Y76" s="20"/>
      <c r="Z76" s="20"/>
      <c r="AA76" s="20" t="s">
        <v>8</v>
      </c>
      <c r="AB76" s="195"/>
    </row>
    <row r="77" spans="1:30">
      <c r="A77" s="196" t="s">
        <v>3</v>
      </c>
      <c r="B77" s="28" t="s">
        <v>34</v>
      </c>
      <c r="C77" s="28"/>
      <c r="D77" s="28"/>
      <c r="E77" s="47">
        <v>28593.24949322897</v>
      </c>
      <c r="F77" s="85">
        <v>523.49489555134539</v>
      </c>
      <c r="G77" s="85">
        <v>0</v>
      </c>
      <c r="H77" s="85">
        <v>0</v>
      </c>
      <c r="I77" s="85">
        <v>593.7198205643308</v>
      </c>
      <c r="J77" s="85">
        <v>0</v>
      </c>
      <c r="K77" s="85">
        <v>0</v>
      </c>
      <c r="L77" s="85">
        <v>919.30810926089919</v>
      </c>
      <c r="M77" s="85">
        <v>23729.801631432088</v>
      </c>
      <c r="N77" s="85">
        <v>114.9135136576124</v>
      </c>
      <c r="O77" s="85">
        <v>31.92042046044789</v>
      </c>
      <c r="P77" s="85">
        <v>0</v>
      </c>
      <c r="Q77" s="85">
        <v>0</v>
      </c>
      <c r="R77" s="85">
        <v>0</v>
      </c>
      <c r="S77" s="85">
        <v>0</v>
      </c>
      <c r="T77" s="85">
        <v>0</v>
      </c>
      <c r="U77" s="85">
        <v>0</v>
      </c>
      <c r="V77" s="85">
        <v>2648.170681841792</v>
      </c>
      <c r="W77" s="85">
        <v>0</v>
      </c>
      <c r="X77" s="125">
        <v>31.92042046044789</v>
      </c>
      <c r="Y77" s="28" t="s">
        <v>34</v>
      </c>
      <c r="Z77" s="28"/>
      <c r="AA77" s="28"/>
      <c r="AB77" s="196" t="s">
        <v>3</v>
      </c>
      <c r="AC77" s="5"/>
      <c r="AD77" s="5"/>
    </row>
    <row r="78" spans="1:30">
      <c r="A78" s="195"/>
      <c r="B78" s="20" t="s">
        <v>5</v>
      </c>
      <c r="C78" s="20"/>
      <c r="D78" s="20" t="s">
        <v>8</v>
      </c>
      <c r="E78" s="21">
        <v>25388.439278999998</v>
      </c>
      <c r="F78" s="82">
        <v>0</v>
      </c>
      <c r="G78" s="82">
        <v>0</v>
      </c>
      <c r="H78" s="82">
        <v>0</v>
      </c>
      <c r="I78" s="82">
        <v>0</v>
      </c>
      <c r="J78" s="82">
        <v>0</v>
      </c>
      <c r="K78" s="82">
        <v>0</v>
      </c>
      <c r="L78" s="82">
        <v>0</v>
      </c>
      <c r="M78" s="82">
        <v>22867.950279000001</v>
      </c>
      <c r="N78" s="82">
        <v>0</v>
      </c>
      <c r="O78" s="82">
        <v>0</v>
      </c>
      <c r="P78" s="82">
        <v>0</v>
      </c>
      <c r="Q78" s="82">
        <v>0</v>
      </c>
      <c r="R78" s="82">
        <v>0</v>
      </c>
      <c r="S78" s="82">
        <v>0</v>
      </c>
      <c r="T78" s="82">
        <v>0</v>
      </c>
      <c r="U78" s="82">
        <v>0</v>
      </c>
      <c r="V78" s="82">
        <v>2520.489</v>
      </c>
      <c r="W78" s="82">
        <v>0</v>
      </c>
      <c r="X78" s="118">
        <v>0</v>
      </c>
      <c r="Y78" s="20" t="s">
        <v>5</v>
      </c>
      <c r="Z78" s="20"/>
      <c r="AA78" s="20" t="s">
        <v>8</v>
      </c>
      <c r="AB78" s="195"/>
      <c r="AC78" s="5"/>
      <c r="AD78" s="5"/>
    </row>
    <row r="79" spans="1:30">
      <c r="A79" s="195"/>
      <c r="B79" s="20" t="s">
        <v>5</v>
      </c>
      <c r="C79" s="20"/>
      <c r="D79" s="20" t="s">
        <v>9</v>
      </c>
      <c r="E79" s="21">
        <v>3204.810214228969</v>
      </c>
      <c r="F79" s="82">
        <v>523.49489555134539</v>
      </c>
      <c r="G79" s="82">
        <v>0</v>
      </c>
      <c r="H79" s="82">
        <v>0</v>
      </c>
      <c r="I79" s="82">
        <v>593.7198205643308</v>
      </c>
      <c r="J79" s="82">
        <v>0</v>
      </c>
      <c r="K79" s="82">
        <v>0</v>
      </c>
      <c r="L79" s="82">
        <v>919.30810926089919</v>
      </c>
      <c r="M79" s="82">
        <v>861.85135243209299</v>
      </c>
      <c r="N79" s="82">
        <v>114.9135136576124</v>
      </c>
      <c r="O79" s="82">
        <v>31.92042046044789</v>
      </c>
      <c r="P79" s="82">
        <v>0</v>
      </c>
      <c r="Q79" s="82">
        <v>0</v>
      </c>
      <c r="R79" s="82">
        <v>0</v>
      </c>
      <c r="S79" s="82">
        <v>0</v>
      </c>
      <c r="T79" s="82">
        <v>0</v>
      </c>
      <c r="U79" s="82">
        <v>0</v>
      </c>
      <c r="V79" s="82">
        <v>127.6816818417916</v>
      </c>
      <c r="W79" s="82">
        <v>0</v>
      </c>
      <c r="X79" s="118">
        <v>31.92042046044789</v>
      </c>
      <c r="Y79" s="20" t="s">
        <v>5</v>
      </c>
      <c r="Z79" s="20"/>
      <c r="AA79" s="20" t="s">
        <v>9</v>
      </c>
      <c r="AB79" s="195"/>
      <c r="AC79" s="5"/>
      <c r="AD79" s="5"/>
    </row>
    <row r="80" spans="1:30">
      <c r="A80" s="195"/>
      <c r="B80" s="16" t="s">
        <v>35</v>
      </c>
      <c r="C80" s="16"/>
      <c r="D80" s="16"/>
      <c r="E80" s="17">
        <v>0</v>
      </c>
      <c r="F80" s="84">
        <v>0</v>
      </c>
      <c r="G80" s="84">
        <v>0</v>
      </c>
      <c r="H80" s="84">
        <v>0</v>
      </c>
      <c r="I80" s="84">
        <v>0</v>
      </c>
      <c r="J80" s="84">
        <v>0</v>
      </c>
      <c r="K80" s="84">
        <v>0</v>
      </c>
      <c r="L80" s="84">
        <v>0</v>
      </c>
      <c r="M80" s="84">
        <v>0</v>
      </c>
      <c r="N80" s="84">
        <v>0</v>
      </c>
      <c r="O80" s="84">
        <v>0</v>
      </c>
      <c r="P80" s="84">
        <v>0</v>
      </c>
      <c r="Q80" s="84">
        <v>0</v>
      </c>
      <c r="R80" s="84">
        <v>0</v>
      </c>
      <c r="S80" s="84">
        <v>0</v>
      </c>
      <c r="T80" s="84">
        <v>0</v>
      </c>
      <c r="U80" s="84">
        <v>0</v>
      </c>
      <c r="V80" s="84">
        <v>0</v>
      </c>
      <c r="W80" s="84">
        <v>0</v>
      </c>
      <c r="X80" s="117">
        <v>0</v>
      </c>
      <c r="Y80" s="16" t="s">
        <v>35</v>
      </c>
      <c r="Z80" s="16"/>
      <c r="AA80" s="16"/>
      <c r="AB80" s="195"/>
    </row>
    <row r="81" spans="1:28" ht="17.5" thickBot="1">
      <c r="A81" s="197"/>
      <c r="B81" s="126"/>
      <c r="C81" s="126"/>
      <c r="D81" s="126" t="s">
        <v>8</v>
      </c>
      <c r="E81" s="127">
        <v>0</v>
      </c>
      <c r="F81" s="151">
        <v>0</v>
      </c>
      <c r="G81" s="151">
        <v>0</v>
      </c>
      <c r="H81" s="151">
        <v>0</v>
      </c>
      <c r="I81" s="151">
        <v>0</v>
      </c>
      <c r="J81" s="151">
        <v>0</v>
      </c>
      <c r="K81" s="151">
        <v>0</v>
      </c>
      <c r="L81" s="151">
        <v>0</v>
      </c>
      <c r="M81" s="151">
        <v>0</v>
      </c>
      <c r="N81" s="151">
        <v>0</v>
      </c>
      <c r="O81" s="151">
        <v>0</v>
      </c>
      <c r="P81" s="151">
        <v>0</v>
      </c>
      <c r="Q81" s="151">
        <v>0</v>
      </c>
      <c r="R81" s="151">
        <v>0</v>
      </c>
      <c r="S81" s="151">
        <v>0</v>
      </c>
      <c r="T81" s="151">
        <v>0</v>
      </c>
      <c r="U81" s="151">
        <v>0</v>
      </c>
      <c r="V81" s="151">
        <v>0</v>
      </c>
      <c r="W81" s="151">
        <v>0</v>
      </c>
      <c r="X81" s="129">
        <v>0</v>
      </c>
      <c r="Y81" s="126"/>
      <c r="Z81" s="126"/>
      <c r="AA81" s="126" t="s">
        <v>8</v>
      </c>
      <c r="AB81" s="197"/>
    </row>
    <row r="83" spans="1:28">
      <c r="A83" s="37" t="s">
        <v>74</v>
      </c>
    </row>
    <row r="84" spans="1:28">
      <c r="A84" s="37" t="s">
        <v>73</v>
      </c>
    </row>
    <row r="85" spans="1:28">
      <c r="A85" s="37" t="s">
        <v>44</v>
      </c>
    </row>
    <row r="86" spans="1:28">
      <c r="A86" s="37" t="s">
        <v>65</v>
      </c>
    </row>
    <row r="87" spans="1:28">
      <c r="A87" s="37" t="s">
        <v>66</v>
      </c>
    </row>
    <row r="88" spans="1:28">
      <c r="A88" s="37" t="s">
        <v>67</v>
      </c>
    </row>
    <row r="89" spans="1:28">
      <c r="A89" s="37" t="s">
        <v>68</v>
      </c>
    </row>
    <row r="90" spans="1:28">
      <c r="A90" s="37" t="s">
        <v>274</v>
      </c>
    </row>
    <row r="91" spans="1:28">
      <c r="A91" s="185"/>
    </row>
  </sheetData>
  <mergeCells count="6">
    <mergeCell ref="A20:A76"/>
    <mergeCell ref="AB20:AB76"/>
    <mergeCell ref="A77:A81"/>
    <mergeCell ref="AB77:AB81"/>
    <mergeCell ref="A5:D6"/>
    <mergeCell ref="Y5:AB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7" max="25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91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" style="3" bestFit="1" customWidth="1"/>
    <col min="4" max="4" width="9" style="3"/>
    <col min="5" max="5" width="13.58203125" style="3" bestFit="1" customWidth="1"/>
    <col min="6" max="7" width="13.58203125" style="3" customWidth="1"/>
    <col min="8" max="8" width="11.58203125" style="3" customWidth="1"/>
    <col min="9" max="9" width="9" style="3"/>
    <col min="10" max="10" width="19.25" style="3" bestFit="1" customWidth="1"/>
    <col min="11" max="11" width="9" style="3"/>
    <col min="12" max="12" width="4.08203125" style="3" customWidth="1"/>
    <col min="13" max="13" width="11.5" style="3" bestFit="1" customWidth="1"/>
    <col min="14" max="14" width="12.58203125" style="3" bestFit="1" customWidth="1"/>
    <col min="15" max="16384" width="9" style="3"/>
  </cols>
  <sheetData>
    <row r="1" spans="1:12" ht="21">
      <c r="A1" s="4" t="s">
        <v>82</v>
      </c>
    </row>
    <row r="3" spans="1:12" ht="21">
      <c r="B3" s="4" t="s">
        <v>597</v>
      </c>
      <c r="L3" s="6"/>
    </row>
    <row r="4" spans="1:12" ht="21.5" thickBot="1">
      <c r="B4" s="4"/>
      <c r="K4" s="37"/>
      <c r="L4" s="6" t="s">
        <v>39</v>
      </c>
    </row>
    <row r="5" spans="1:12">
      <c r="A5" s="198" t="s">
        <v>75</v>
      </c>
      <c r="B5" s="198"/>
      <c r="C5" s="198"/>
      <c r="D5" s="199"/>
      <c r="E5" s="38" t="s">
        <v>272</v>
      </c>
      <c r="F5" s="7" t="s">
        <v>316</v>
      </c>
      <c r="G5" s="7" t="s">
        <v>315</v>
      </c>
      <c r="H5" s="9" t="s">
        <v>81</v>
      </c>
      <c r="I5" s="204" t="s">
        <v>75</v>
      </c>
      <c r="J5" s="198"/>
      <c r="K5" s="198"/>
      <c r="L5" s="198"/>
    </row>
    <row r="6" spans="1:12">
      <c r="A6" s="200"/>
      <c r="B6" s="200"/>
      <c r="C6" s="200"/>
      <c r="D6" s="201"/>
      <c r="E6" s="161" t="s">
        <v>542</v>
      </c>
      <c r="F6" s="162" t="s">
        <v>543</v>
      </c>
      <c r="G6" s="162" t="s">
        <v>544</v>
      </c>
      <c r="H6" s="14" t="s">
        <v>344</v>
      </c>
      <c r="I6" s="205"/>
      <c r="J6" s="200"/>
      <c r="K6" s="200"/>
      <c r="L6" s="200"/>
    </row>
    <row r="7" spans="1:12">
      <c r="A7" s="16"/>
      <c r="B7" s="16" t="s">
        <v>40</v>
      </c>
      <c r="C7" s="16"/>
      <c r="D7" s="16"/>
      <c r="E7" s="41">
        <v>2996072.4855206381</v>
      </c>
      <c r="F7" s="42">
        <v>1385673.6650832652</v>
      </c>
      <c r="G7" s="42">
        <v>1608849.0952832387</v>
      </c>
      <c r="H7" s="43">
        <v>1549.7251541338751</v>
      </c>
      <c r="I7" s="16" t="s">
        <v>40</v>
      </c>
      <c r="J7" s="16"/>
      <c r="K7" s="16"/>
      <c r="L7" s="16"/>
    </row>
    <row r="8" spans="1:12">
      <c r="A8" s="20"/>
      <c r="B8" s="20"/>
      <c r="C8" s="20"/>
      <c r="D8" s="20" t="s">
        <v>8</v>
      </c>
      <c r="E8" s="44">
        <v>2883863.2434110185</v>
      </c>
      <c r="F8" s="45">
        <v>1311345.8058233373</v>
      </c>
      <c r="G8" s="45">
        <v>1572517.437587681</v>
      </c>
      <c r="H8" s="46">
        <v>0</v>
      </c>
      <c r="I8" s="20"/>
      <c r="J8" s="20"/>
      <c r="K8" s="20" t="s">
        <v>8</v>
      </c>
      <c r="L8" s="20"/>
    </row>
    <row r="9" spans="1:12">
      <c r="A9" s="20"/>
      <c r="B9" s="20"/>
      <c r="C9" s="20"/>
      <c r="D9" s="20" t="s">
        <v>9</v>
      </c>
      <c r="E9" s="44">
        <v>112209.24210961949</v>
      </c>
      <c r="F9" s="45">
        <v>74327.859259927951</v>
      </c>
      <c r="G9" s="45">
        <v>36331.657695557646</v>
      </c>
      <c r="H9" s="46">
        <v>1549.7251541338751</v>
      </c>
      <c r="I9" s="20"/>
      <c r="J9" s="20"/>
      <c r="K9" s="20" t="s">
        <v>9</v>
      </c>
      <c r="L9" s="20"/>
    </row>
    <row r="10" spans="1:12">
      <c r="A10" s="20"/>
      <c r="B10" s="20"/>
      <c r="C10" s="20"/>
      <c r="D10" s="20"/>
      <c r="E10" s="44"/>
      <c r="F10" s="45"/>
      <c r="G10" s="45"/>
      <c r="H10" s="46"/>
      <c r="I10" s="20"/>
      <c r="J10" s="20"/>
      <c r="K10" s="20"/>
      <c r="L10" s="20"/>
    </row>
    <row r="11" spans="1:12">
      <c r="A11" s="16"/>
      <c r="B11" s="16"/>
      <c r="C11" s="16" t="s">
        <v>2</v>
      </c>
      <c r="D11" s="16" t="s">
        <v>41</v>
      </c>
      <c r="E11" s="41">
        <v>2995689.4404751128</v>
      </c>
      <c r="F11" s="42">
        <v>1385290.6200377399</v>
      </c>
      <c r="G11" s="42">
        <v>1608849.0952832387</v>
      </c>
      <c r="H11" s="43">
        <v>1549.7251541338751</v>
      </c>
      <c r="I11" s="16"/>
      <c r="J11" s="16" t="s">
        <v>2</v>
      </c>
      <c r="K11" s="16"/>
      <c r="L11" s="16"/>
    </row>
    <row r="12" spans="1:12">
      <c r="A12" s="20"/>
      <c r="B12" s="20"/>
      <c r="C12" s="20"/>
      <c r="D12" s="20" t="s">
        <v>8</v>
      </c>
      <c r="E12" s="44">
        <v>2883863.2434110185</v>
      </c>
      <c r="F12" s="45">
        <v>1311345.8058233373</v>
      </c>
      <c r="G12" s="45">
        <v>1572517.437587681</v>
      </c>
      <c r="H12" s="46">
        <v>0</v>
      </c>
      <c r="I12" s="20"/>
      <c r="J12" s="20"/>
      <c r="K12" s="20" t="s">
        <v>8</v>
      </c>
      <c r="L12" s="20"/>
    </row>
    <row r="13" spans="1:12">
      <c r="A13" s="20"/>
      <c r="B13" s="20"/>
      <c r="C13" s="20"/>
      <c r="D13" s="20" t="s">
        <v>9</v>
      </c>
      <c r="E13" s="44">
        <v>111826.19706409411</v>
      </c>
      <c r="F13" s="45">
        <v>73944.814214402577</v>
      </c>
      <c r="G13" s="45">
        <v>36331.657695557646</v>
      </c>
      <c r="H13" s="46">
        <v>1549.7251541338751</v>
      </c>
      <c r="I13" s="20"/>
      <c r="J13" s="20"/>
      <c r="K13" s="20" t="s">
        <v>9</v>
      </c>
      <c r="L13" s="20"/>
    </row>
    <row r="14" spans="1:12">
      <c r="A14" s="20"/>
      <c r="B14" s="20"/>
      <c r="C14" s="20"/>
      <c r="D14" s="20"/>
      <c r="E14" s="44"/>
      <c r="F14" s="45"/>
      <c r="G14" s="45"/>
      <c r="H14" s="46"/>
      <c r="I14" s="20"/>
      <c r="J14" s="20"/>
      <c r="K14" s="20"/>
      <c r="L14" s="20"/>
    </row>
    <row r="15" spans="1:12">
      <c r="A15" s="16"/>
      <c r="B15" s="16"/>
      <c r="C15" s="16" t="s">
        <v>3</v>
      </c>
      <c r="D15" s="16"/>
      <c r="E15" s="41">
        <v>383.04504552537469</v>
      </c>
      <c r="F15" s="42">
        <v>383.04504552537469</v>
      </c>
      <c r="G15" s="42">
        <v>0</v>
      </c>
      <c r="H15" s="43">
        <v>0</v>
      </c>
      <c r="I15" s="16"/>
      <c r="J15" s="16" t="s">
        <v>3</v>
      </c>
      <c r="K15" s="16"/>
      <c r="L15" s="16"/>
    </row>
    <row r="16" spans="1:12">
      <c r="A16" s="20"/>
      <c r="B16" s="20"/>
      <c r="C16" s="20"/>
      <c r="D16" s="20" t="s">
        <v>8</v>
      </c>
      <c r="E16" s="44">
        <v>0</v>
      </c>
      <c r="F16" s="45">
        <v>0</v>
      </c>
      <c r="G16" s="45">
        <v>0</v>
      </c>
      <c r="H16" s="46">
        <v>0</v>
      </c>
      <c r="I16" s="20"/>
      <c r="J16" s="20"/>
      <c r="K16" s="20" t="s">
        <v>8</v>
      </c>
      <c r="L16" s="20"/>
    </row>
    <row r="17" spans="1:14">
      <c r="A17" s="20"/>
      <c r="B17" s="20"/>
      <c r="C17" s="20"/>
      <c r="D17" s="20" t="s">
        <v>9</v>
      </c>
      <c r="E17" s="44">
        <v>383.04504552537469</v>
      </c>
      <c r="F17" s="45">
        <v>383.04504552537469</v>
      </c>
      <c r="G17" s="45">
        <v>0</v>
      </c>
      <c r="H17" s="46">
        <v>0</v>
      </c>
      <c r="I17" s="20"/>
      <c r="J17" s="20"/>
      <c r="K17" s="20" t="s">
        <v>9</v>
      </c>
      <c r="L17" s="20"/>
    </row>
    <row r="18" spans="1:14">
      <c r="A18" s="16"/>
      <c r="B18" s="16" t="s">
        <v>64</v>
      </c>
      <c r="C18" s="16"/>
      <c r="D18" s="16"/>
      <c r="E18" s="189">
        <v>1</v>
      </c>
      <c r="F18" s="191">
        <v>0.46249670920177077</v>
      </c>
      <c r="G18" s="191">
        <v>0.53698603857498572</v>
      </c>
      <c r="H18" s="192">
        <v>5.1725222324338184E-4</v>
      </c>
      <c r="I18" s="16" t="s">
        <v>64</v>
      </c>
      <c r="J18" s="16"/>
      <c r="K18" s="16"/>
      <c r="L18" s="16"/>
    </row>
    <row r="19" spans="1:14">
      <c r="A19" s="20"/>
      <c r="B19" s="20" t="s">
        <v>5</v>
      </c>
      <c r="C19" s="20"/>
      <c r="D19" s="20"/>
      <c r="E19" s="139"/>
      <c r="F19" s="140"/>
      <c r="G19" s="140"/>
      <c r="H19" s="141"/>
      <c r="I19" s="20" t="s">
        <v>5</v>
      </c>
      <c r="J19" s="20"/>
      <c r="K19" s="20"/>
      <c r="L19" s="20"/>
    </row>
    <row r="20" spans="1:14">
      <c r="A20" s="195" t="s">
        <v>2</v>
      </c>
      <c r="B20" s="16" t="s">
        <v>42</v>
      </c>
      <c r="C20" s="16"/>
      <c r="D20" s="16"/>
      <c r="E20" s="41">
        <v>787739.29430625471</v>
      </c>
      <c r="F20" s="42">
        <v>366771.62351585738</v>
      </c>
      <c r="G20" s="42">
        <v>419771.13713861449</v>
      </c>
      <c r="H20" s="43">
        <v>1196.5336517827179</v>
      </c>
      <c r="I20" s="16" t="s">
        <v>42</v>
      </c>
      <c r="J20" s="16"/>
      <c r="K20" s="16"/>
      <c r="L20" s="195" t="s">
        <v>2</v>
      </c>
    </row>
    <row r="21" spans="1:14">
      <c r="A21" s="195"/>
      <c r="B21" s="20" t="s">
        <v>5</v>
      </c>
      <c r="C21" s="20"/>
      <c r="D21" s="20" t="s">
        <v>8</v>
      </c>
      <c r="E21" s="44">
        <v>679703.08971500001</v>
      </c>
      <c r="F21" s="45">
        <v>294839.595776</v>
      </c>
      <c r="G21" s="45">
        <v>384863.49393900001</v>
      </c>
      <c r="H21" s="46">
        <v>0</v>
      </c>
      <c r="I21" s="20" t="s">
        <v>5</v>
      </c>
      <c r="J21" s="20"/>
      <c r="K21" s="20" t="s">
        <v>8</v>
      </c>
      <c r="L21" s="195"/>
    </row>
    <row r="22" spans="1:14">
      <c r="A22" s="195"/>
      <c r="B22" s="20" t="s">
        <v>5</v>
      </c>
      <c r="C22" s="20"/>
      <c r="D22" s="20" t="s">
        <v>9</v>
      </c>
      <c r="E22" s="44">
        <v>108036.2045912547</v>
      </c>
      <c r="F22" s="45">
        <v>71932.027739857396</v>
      </c>
      <c r="G22" s="45">
        <v>34907.643199614569</v>
      </c>
      <c r="H22" s="46">
        <v>1196.5336517827179</v>
      </c>
      <c r="I22" s="20" t="s">
        <v>5</v>
      </c>
      <c r="J22" s="20"/>
      <c r="K22" s="20" t="s">
        <v>9</v>
      </c>
      <c r="L22" s="195"/>
    </row>
    <row r="23" spans="1:14">
      <c r="A23" s="195"/>
      <c r="B23" s="16" t="s">
        <v>10</v>
      </c>
      <c r="C23" s="16"/>
      <c r="D23" s="16"/>
      <c r="E23" s="41">
        <v>573980.43164013384</v>
      </c>
      <c r="F23" s="42">
        <v>303941.11518740898</v>
      </c>
      <c r="G23" s="42">
        <v>269686.12495037372</v>
      </c>
      <c r="H23" s="43">
        <v>353.19150235115711</v>
      </c>
      <c r="I23" s="16" t="s">
        <v>10</v>
      </c>
      <c r="J23" s="115"/>
      <c r="K23" s="115"/>
      <c r="L23" s="195"/>
    </row>
    <row r="24" spans="1:14">
      <c r="A24" s="195"/>
      <c r="B24" s="20" t="s">
        <v>5</v>
      </c>
      <c r="C24" s="20"/>
      <c r="D24" s="20" t="s">
        <v>8</v>
      </c>
      <c r="E24" s="44">
        <v>572339.92466200003</v>
      </c>
      <c r="F24" s="45">
        <v>303640.80591</v>
      </c>
      <c r="G24" s="45">
        <v>268699.11875199998</v>
      </c>
      <c r="H24" s="46">
        <v>0</v>
      </c>
      <c r="I24" s="116" t="s">
        <v>5</v>
      </c>
      <c r="J24" s="116"/>
      <c r="K24" s="20" t="s">
        <v>8</v>
      </c>
      <c r="L24" s="195"/>
    </row>
    <row r="25" spans="1:14">
      <c r="A25" s="195"/>
      <c r="B25" s="20" t="s">
        <v>5</v>
      </c>
      <c r="C25" s="20"/>
      <c r="D25" s="20" t="s">
        <v>9</v>
      </c>
      <c r="E25" s="44">
        <v>1640.50697813379</v>
      </c>
      <c r="F25" s="45">
        <v>300.30927740896198</v>
      </c>
      <c r="G25" s="45">
        <v>987.00619837367071</v>
      </c>
      <c r="H25" s="46">
        <v>353.19150235115711</v>
      </c>
      <c r="I25" s="116" t="s">
        <v>5</v>
      </c>
      <c r="J25" s="116"/>
      <c r="K25" s="20" t="s">
        <v>9</v>
      </c>
      <c r="L25" s="195"/>
    </row>
    <row r="26" spans="1:14">
      <c r="A26" s="195"/>
      <c r="B26" s="16" t="s">
        <v>11</v>
      </c>
      <c r="C26" s="16"/>
      <c r="D26" s="16"/>
      <c r="E26" s="41">
        <v>2828.8020259999998</v>
      </c>
      <c r="F26" s="42">
        <v>2397.9524059999999</v>
      </c>
      <c r="G26" s="42">
        <v>430.84962000000002</v>
      </c>
      <c r="H26" s="43">
        <v>0</v>
      </c>
      <c r="I26" s="16" t="s">
        <v>11</v>
      </c>
      <c r="J26" s="16"/>
      <c r="K26" s="16"/>
      <c r="L26" s="195"/>
    </row>
    <row r="27" spans="1:14">
      <c r="A27" s="195"/>
      <c r="B27" s="20"/>
      <c r="C27" s="20"/>
      <c r="D27" s="20" t="s">
        <v>8</v>
      </c>
      <c r="E27" s="44">
        <v>2638.4250259999999</v>
      </c>
      <c r="F27" s="45">
        <v>2397.9524059999999</v>
      </c>
      <c r="G27" s="45">
        <v>240.47262000000001</v>
      </c>
      <c r="H27" s="46">
        <v>0</v>
      </c>
      <c r="I27" s="20"/>
      <c r="J27" s="20"/>
      <c r="K27" s="20" t="s">
        <v>8</v>
      </c>
      <c r="L27" s="195"/>
    </row>
    <row r="28" spans="1:14">
      <c r="A28" s="195"/>
      <c r="B28" s="20" t="s">
        <v>5</v>
      </c>
      <c r="C28" s="20"/>
      <c r="D28" s="20" t="s">
        <v>9</v>
      </c>
      <c r="E28" s="44">
        <v>190.37700000000001</v>
      </c>
      <c r="F28" s="45">
        <v>0</v>
      </c>
      <c r="G28" s="45">
        <v>190.37700000000001</v>
      </c>
      <c r="H28" s="46">
        <v>0</v>
      </c>
      <c r="I28" s="20" t="s">
        <v>5</v>
      </c>
      <c r="J28" s="20"/>
      <c r="K28" s="20" t="s">
        <v>9</v>
      </c>
      <c r="L28" s="195"/>
    </row>
    <row r="29" spans="1:14">
      <c r="A29" s="195"/>
      <c r="B29" s="16" t="s">
        <v>72</v>
      </c>
      <c r="C29" s="115"/>
      <c r="D29" s="115"/>
      <c r="E29" s="17">
        <v>0.93959999999999999</v>
      </c>
      <c r="F29" s="84">
        <v>0.93959999999999999</v>
      </c>
      <c r="G29" s="84">
        <v>0</v>
      </c>
      <c r="H29" s="117">
        <v>0</v>
      </c>
      <c r="I29" s="16" t="s">
        <v>72</v>
      </c>
      <c r="J29" s="115"/>
      <c r="K29" s="115"/>
      <c r="L29" s="195"/>
    </row>
    <row r="30" spans="1:14">
      <c r="A30" s="195"/>
      <c r="B30" s="116" t="s">
        <v>5</v>
      </c>
      <c r="C30" s="116"/>
      <c r="D30" s="116" t="s">
        <v>8</v>
      </c>
      <c r="E30" s="21">
        <v>0.93959999999999999</v>
      </c>
      <c r="F30" s="82">
        <v>0.93959999999999999</v>
      </c>
      <c r="G30" s="82">
        <v>0</v>
      </c>
      <c r="H30" s="118">
        <v>0</v>
      </c>
      <c r="I30" s="116" t="s">
        <v>5</v>
      </c>
      <c r="J30" s="116"/>
      <c r="K30" s="116" t="s">
        <v>8</v>
      </c>
      <c r="L30" s="195"/>
    </row>
    <row r="31" spans="1:14">
      <c r="A31" s="195"/>
      <c r="B31" s="16" t="s">
        <v>43</v>
      </c>
      <c r="C31" s="16"/>
      <c r="D31" s="16"/>
      <c r="E31" s="41">
        <v>1611652.78619628</v>
      </c>
      <c r="F31" s="42">
        <v>692938.4339195987</v>
      </c>
      <c r="G31" s="42">
        <v>918714.35227668099</v>
      </c>
      <c r="H31" s="43">
        <v>0</v>
      </c>
      <c r="I31" s="16" t="s">
        <v>43</v>
      </c>
      <c r="J31" s="16"/>
      <c r="K31" s="16"/>
      <c r="L31" s="195"/>
      <c r="M31" s="5"/>
      <c r="N31" s="5"/>
    </row>
    <row r="32" spans="1:14">
      <c r="A32" s="195"/>
      <c r="B32" s="20" t="s">
        <v>5</v>
      </c>
      <c r="C32" s="20"/>
      <c r="D32" s="20" t="s">
        <v>8</v>
      </c>
      <c r="E32" s="44">
        <v>1611652.78619628</v>
      </c>
      <c r="F32" s="45">
        <v>692938.4339195987</v>
      </c>
      <c r="G32" s="45">
        <v>918714.35227668099</v>
      </c>
      <c r="H32" s="46">
        <v>0</v>
      </c>
      <c r="I32" s="20" t="s">
        <v>5</v>
      </c>
      <c r="J32" s="20"/>
      <c r="K32" s="20" t="s">
        <v>8</v>
      </c>
      <c r="L32" s="195"/>
    </row>
    <row r="33" spans="1:12">
      <c r="A33" s="195"/>
      <c r="B33" s="20" t="s">
        <v>5</v>
      </c>
      <c r="C33" s="20"/>
      <c r="D33" s="20" t="s">
        <v>9</v>
      </c>
      <c r="E33" s="44">
        <v>0</v>
      </c>
      <c r="F33" s="45">
        <v>0</v>
      </c>
      <c r="G33" s="45">
        <v>0</v>
      </c>
      <c r="H33" s="46">
        <v>0</v>
      </c>
      <c r="I33" s="20" t="s">
        <v>5</v>
      </c>
      <c r="J33" s="20"/>
      <c r="K33" s="20" t="s">
        <v>9</v>
      </c>
      <c r="L33" s="195"/>
    </row>
    <row r="34" spans="1:12">
      <c r="A34" s="195"/>
      <c r="B34" s="119" t="s">
        <v>5</v>
      </c>
      <c r="C34" s="119" t="s">
        <v>16</v>
      </c>
      <c r="D34" s="119"/>
      <c r="E34" s="120">
        <v>2717.7181439772871</v>
      </c>
      <c r="F34" s="150">
        <v>0</v>
      </c>
      <c r="G34" s="150">
        <v>2717.7181439772871</v>
      </c>
      <c r="H34" s="124">
        <v>0</v>
      </c>
      <c r="I34" s="119" t="s">
        <v>5</v>
      </c>
      <c r="J34" s="119" t="s">
        <v>16</v>
      </c>
      <c r="K34" s="119"/>
      <c r="L34" s="195"/>
    </row>
    <row r="35" spans="1:12">
      <c r="A35" s="195"/>
      <c r="B35" s="20" t="s">
        <v>5</v>
      </c>
      <c r="C35" s="20"/>
      <c r="D35" s="20" t="s">
        <v>8</v>
      </c>
      <c r="E35" s="21">
        <v>2717.7181439772871</v>
      </c>
      <c r="F35" s="82">
        <v>0</v>
      </c>
      <c r="G35" s="82">
        <v>2717.7181439772871</v>
      </c>
      <c r="H35" s="118">
        <v>0</v>
      </c>
      <c r="I35" s="20" t="s">
        <v>5</v>
      </c>
      <c r="J35" s="20"/>
      <c r="K35" s="20" t="s">
        <v>8</v>
      </c>
      <c r="L35" s="195"/>
    </row>
    <row r="36" spans="1:12">
      <c r="A36" s="195"/>
      <c r="B36" s="20" t="s">
        <v>5</v>
      </c>
      <c r="C36" s="20"/>
      <c r="D36" s="20" t="s">
        <v>9</v>
      </c>
      <c r="E36" s="21">
        <v>0</v>
      </c>
      <c r="F36" s="82">
        <v>0</v>
      </c>
      <c r="G36" s="82">
        <v>0</v>
      </c>
      <c r="H36" s="118">
        <v>0</v>
      </c>
      <c r="I36" s="20" t="s">
        <v>5</v>
      </c>
      <c r="J36" s="20"/>
      <c r="K36" s="20" t="s">
        <v>9</v>
      </c>
      <c r="L36" s="195"/>
    </row>
    <row r="37" spans="1:12">
      <c r="A37" s="195"/>
      <c r="B37" s="119"/>
      <c r="C37" s="119" t="s">
        <v>17</v>
      </c>
      <c r="D37" s="119"/>
      <c r="E37" s="120">
        <v>1777.9644699999999</v>
      </c>
      <c r="F37" s="150">
        <v>1777.9644699999999</v>
      </c>
      <c r="G37" s="150">
        <v>0</v>
      </c>
      <c r="H37" s="124">
        <v>0</v>
      </c>
      <c r="I37" s="119"/>
      <c r="J37" s="119" t="s">
        <v>17</v>
      </c>
      <c r="K37" s="119"/>
      <c r="L37" s="195"/>
    </row>
    <row r="38" spans="1:12">
      <c r="A38" s="195"/>
      <c r="B38" s="20"/>
      <c r="C38" s="20"/>
      <c r="D38" s="20" t="s">
        <v>8</v>
      </c>
      <c r="E38" s="21">
        <v>1777.9644699999999</v>
      </c>
      <c r="F38" s="82">
        <v>1777.9644699999999</v>
      </c>
      <c r="G38" s="82">
        <v>0</v>
      </c>
      <c r="H38" s="118">
        <v>0</v>
      </c>
      <c r="I38" s="20"/>
      <c r="J38" s="20"/>
      <c r="K38" s="20" t="s">
        <v>8</v>
      </c>
      <c r="L38" s="195"/>
    </row>
    <row r="39" spans="1:12">
      <c r="A39" s="195"/>
      <c r="B39" s="20"/>
      <c r="C39" s="20"/>
      <c r="D39" s="20" t="s">
        <v>9</v>
      </c>
      <c r="E39" s="21">
        <v>0</v>
      </c>
      <c r="F39" s="82">
        <v>0</v>
      </c>
      <c r="G39" s="82">
        <v>0</v>
      </c>
      <c r="H39" s="118">
        <v>0</v>
      </c>
      <c r="I39" s="20"/>
      <c r="J39" s="20"/>
      <c r="K39" s="20" t="s">
        <v>9</v>
      </c>
      <c r="L39" s="195"/>
    </row>
    <row r="40" spans="1:12">
      <c r="A40" s="195"/>
      <c r="B40" s="119"/>
      <c r="C40" s="119" t="s">
        <v>19</v>
      </c>
      <c r="D40" s="119"/>
      <c r="E40" s="120">
        <v>0</v>
      </c>
      <c r="F40" s="150">
        <v>0</v>
      </c>
      <c r="G40" s="150">
        <v>0</v>
      </c>
      <c r="H40" s="124">
        <v>0</v>
      </c>
      <c r="I40" s="119"/>
      <c r="J40" s="119" t="s">
        <v>19</v>
      </c>
      <c r="K40" s="119"/>
      <c r="L40" s="195"/>
    </row>
    <row r="41" spans="1:12">
      <c r="A41" s="195"/>
      <c r="B41" s="20"/>
      <c r="C41" s="20"/>
      <c r="D41" s="20" t="s">
        <v>8</v>
      </c>
      <c r="E41" s="21">
        <v>0</v>
      </c>
      <c r="F41" s="82">
        <v>0</v>
      </c>
      <c r="G41" s="82">
        <v>0</v>
      </c>
      <c r="H41" s="118">
        <v>0</v>
      </c>
      <c r="I41" s="20"/>
      <c r="J41" s="20"/>
      <c r="K41" s="20" t="s">
        <v>8</v>
      </c>
      <c r="L41" s="195"/>
    </row>
    <row r="42" spans="1:12">
      <c r="A42" s="195"/>
      <c r="B42" s="20"/>
      <c r="C42" s="20"/>
      <c r="D42" s="20" t="s">
        <v>9</v>
      </c>
      <c r="E42" s="21">
        <v>0</v>
      </c>
      <c r="F42" s="82">
        <v>0</v>
      </c>
      <c r="G42" s="82">
        <v>0</v>
      </c>
      <c r="H42" s="118">
        <v>0</v>
      </c>
      <c r="I42" s="20"/>
      <c r="J42" s="20"/>
      <c r="K42" s="20" t="s">
        <v>9</v>
      </c>
      <c r="L42" s="195"/>
    </row>
    <row r="43" spans="1:12">
      <c r="A43" s="195"/>
      <c r="B43" s="119"/>
      <c r="C43" s="119" t="s">
        <v>22</v>
      </c>
      <c r="D43" s="119"/>
      <c r="E43" s="120">
        <v>0</v>
      </c>
      <c r="F43" s="150">
        <v>0</v>
      </c>
      <c r="G43" s="150">
        <v>0</v>
      </c>
      <c r="H43" s="124">
        <v>0</v>
      </c>
      <c r="I43" s="119"/>
      <c r="J43" s="119" t="s">
        <v>22</v>
      </c>
      <c r="K43" s="119"/>
      <c r="L43" s="195"/>
    </row>
    <row r="44" spans="1:12">
      <c r="A44" s="195"/>
      <c r="B44" s="20"/>
      <c r="C44" s="20"/>
      <c r="D44" s="20" t="s">
        <v>8</v>
      </c>
      <c r="E44" s="21">
        <v>0</v>
      </c>
      <c r="F44" s="82">
        <v>0</v>
      </c>
      <c r="G44" s="82">
        <v>0</v>
      </c>
      <c r="H44" s="118">
        <v>0</v>
      </c>
      <c r="I44" s="20"/>
      <c r="J44" s="20"/>
      <c r="K44" s="20" t="s">
        <v>8</v>
      </c>
      <c r="L44" s="195"/>
    </row>
    <row r="45" spans="1:12">
      <c r="A45" s="195"/>
      <c r="B45" s="20"/>
      <c r="C45" s="20"/>
      <c r="D45" s="20" t="s">
        <v>9</v>
      </c>
      <c r="E45" s="21">
        <v>0</v>
      </c>
      <c r="F45" s="82">
        <v>0</v>
      </c>
      <c r="G45" s="82">
        <v>0</v>
      </c>
      <c r="H45" s="118">
        <v>0</v>
      </c>
      <c r="I45" s="20"/>
      <c r="J45" s="20"/>
      <c r="K45" s="20" t="s">
        <v>9</v>
      </c>
      <c r="L45" s="195"/>
    </row>
    <row r="46" spans="1:12">
      <c r="A46" s="195"/>
      <c r="B46" s="123"/>
      <c r="C46" s="119" t="s">
        <v>63</v>
      </c>
      <c r="D46" s="123"/>
      <c r="E46" s="120">
        <v>0</v>
      </c>
      <c r="F46" s="150">
        <v>0</v>
      </c>
      <c r="G46" s="150">
        <v>0</v>
      </c>
      <c r="H46" s="124">
        <v>0</v>
      </c>
      <c r="I46" s="123"/>
      <c r="J46" s="119" t="s">
        <v>63</v>
      </c>
      <c r="K46" s="123"/>
      <c r="L46" s="195"/>
    </row>
    <row r="47" spans="1:12">
      <c r="A47" s="195"/>
      <c r="B47" s="20" t="s">
        <v>5</v>
      </c>
      <c r="C47" s="20"/>
      <c r="D47" s="20" t="s">
        <v>8</v>
      </c>
      <c r="E47" s="21">
        <v>0</v>
      </c>
      <c r="F47" s="82">
        <v>0</v>
      </c>
      <c r="G47" s="82">
        <v>0</v>
      </c>
      <c r="H47" s="118">
        <v>0</v>
      </c>
      <c r="I47" s="20" t="s">
        <v>5</v>
      </c>
      <c r="J47" s="20"/>
      <c r="K47" s="20" t="s">
        <v>8</v>
      </c>
      <c r="L47" s="195"/>
    </row>
    <row r="48" spans="1:12">
      <c r="A48" s="195"/>
      <c r="B48" s="20"/>
      <c r="C48" s="20"/>
      <c r="D48" s="20" t="s">
        <v>9</v>
      </c>
      <c r="E48" s="21">
        <v>0</v>
      </c>
      <c r="F48" s="82">
        <v>0</v>
      </c>
      <c r="G48" s="82">
        <v>0</v>
      </c>
      <c r="H48" s="118">
        <v>0</v>
      </c>
      <c r="I48" s="20"/>
      <c r="J48" s="20"/>
      <c r="K48" s="20" t="s">
        <v>9</v>
      </c>
      <c r="L48" s="195"/>
    </row>
    <row r="49" spans="1:14">
      <c r="A49" s="195"/>
      <c r="B49" s="119"/>
      <c r="C49" s="119" t="s">
        <v>24</v>
      </c>
      <c r="D49" s="119"/>
      <c r="E49" s="120">
        <v>0</v>
      </c>
      <c r="F49" s="150">
        <v>0</v>
      </c>
      <c r="G49" s="150">
        <v>0</v>
      </c>
      <c r="H49" s="124">
        <v>0</v>
      </c>
      <c r="I49" s="123"/>
      <c r="J49" s="119" t="s">
        <v>24</v>
      </c>
      <c r="K49" s="119"/>
      <c r="L49" s="195"/>
    </row>
    <row r="50" spans="1:14">
      <c r="A50" s="195"/>
      <c r="B50" s="20" t="s">
        <v>5</v>
      </c>
      <c r="C50" s="20"/>
      <c r="D50" s="20" t="s">
        <v>9</v>
      </c>
      <c r="E50" s="21">
        <v>0</v>
      </c>
      <c r="F50" s="82">
        <v>0</v>
      </c>
      <c r="G50" s="82">
        <v>0</v>
      </c>
      <c r="H50" s="118">
        <v>0</v>
      </c>
      <c r="I50" s="116" t="s">
        <v>5</v>
      </c>
      <c r="J50" s="20"/>
      <c r="K50" s="20" t="s">
        <v>9</v>
      </c>
      <c r="L50" s="195"/>
    </row>
    <row r="51" spans="1:14">
      <c r="A51" s="195"/>
      <c r="B51" s="119" t="s">
        <v>5</v>
      </c>
      <c r="C51" s="119" t="s">
        <v>60</v>
      </c>
      <c r="D51" s="119"/>
      <c r="E51" s="120">
        <v>0</v>
      </c>
      <c r="F51" s="150">
        <v>0</v>
      </c>
      <c r="G51" s="150">
        <v>0</v>
      </c>
      <c r="H51" s="124">
        <v>0</v>
      </c>
      <c r="I51" s="123" t="s">
        <v>5</v>
      </c>
      <c r="J51" s="119" t="s">
        <v>47</v>
      </c>
      <c r="K51" s="119"/>
      <c r="L51" s="195"/>
    </row>
    <row r="52" spans="1:14">
      <c r="A52" s="195"/>
      <c r="B52" s="20"/>
      <c r="C52" s="20"/>
      <c r="D52" s="20" t="s">
        <v>8</v>
      </c>
      <c r="E52" s="21">
        <v>0</v>
      </c>
      <c r="F52" s="82">
        <v>0</v>
      </c>
      <c r="G52" s="82">
        <v>0</v>
      </c>
      <c r="H52" s="118">
        <v>0</v>
      </c>
      <c r="I52" s="116"/>
      <c r="J52" s="20"/>
      <c r="K52" s="20" t="s">
        <v>8</v>
      </c>
      <c r="L52" s="195"/>
    </row>
    <row r="53" spans="1:14">
      <c r="A53" s="195"/>
      <c r="B53" s="119"/>
      <c r="C53" s="119" t="s">
        <v>25</v>
      </c>
      <c r="D53" s="119"/>
      <c r="E53" s="120">
        <v>8452.2295540021387</v>
      </c>
      <c r="F53" s="150">
        <v>0</v>
      </c>
      <c r="G53" s="150">
        <v>8452.2295540021387</v>
      </c>
      <c r="H53" s="124">
        <v>0</v>
      </c>
      <c r="I53" s="119"/>
      <c r="J53" s="119" t="s">
        <v>25</v>
      </c>
      <c r="K53" s="119"/>
      <c r="L53" s="195"/>
    </row>
    <row r="54" spans="1:14">
      <c r="A54" s="195"/>
      <c r="B54" s="20"/>
      <c r="C54" s="20"/>
      <c r="D54" s="20" t="s">
        <v>8</v>
      </c>
      <c r="E54" s="21">
        <v>8452.2295540021387</v>
      </c>
      <c r="F54" s="82">
        <v>0</v>
      </c>
      <c r="G54" s="82">
        <v>8452.2295540021387</v>
      </c>
      <c r="H54" s="118">
        <v>0</v>
      </c>
      <c r="I54" s="20"/>
      <c r="J54" s="20"/>
      <c r="K54" s="20" t="s">
        <v>8</v>
      </c>
      <c r="L54" s="195"/>
    </row>
    <row r="55" spans="1:14">
      <c r="A55" s="195"/>
      <c r="B55" s="20"/>
      <c r="C55" s="20"/>
      <c r="D55" s="20" t="s">
        <v>9</v>
      </c>
      <c r="E55" s="21">
        <v>0</v>
      </c>
      <c r="F55" s="82">
        <v>0</v>
      </c>
      <c r="G55" s="82">
        <v>0</v>
      </c>
      <c r="H55" s="118">
        <v>0</v>
      </c>
      <c r="I55" s="20"/>
      <c r="J55" s="20"/>
      <c r="K55" s="20" t="s">
        <v>9</v>
      </c>
      <c r="L55" s="195"/>
    </row>
    <row r="56" spans="1:14">
      <c r="A56" s="195"/>
      <c r="B56" s="119"/>
      <c r="C56" s="119" t="s">
        <v>26</v>
      </c>
      <c r="D56" s="119"/>
      <c r="E56" s="120">
        <v>1598704.8740282999</v>
      </c>
      <c r="F56" s="150">
        <v>691160.46944959869</v>
      </c>
      <c r="G56" s="150">
        <v>907544.40457870159</v>
      </c>
      <c r="H56" s="124">
        <v>0</v>
      </c>
      <c r="I56" s="119"/>
      <c r="J56" s="119" t="s">
        <v>26</v>
      </c>
      <c r="K56" s="119"/>
      <c r="L56" s="195"/>
    </row>
    <row r="57" spans="1:14">
      <c r="A57" s="195"/>
      <c r="B57" s="20"/>
      <c r="C57" s="20"/>
      <c r="D57" s="20" t="s">
        <v>8</v>
      </c>
      <c r="E57" s="21">
        <v>1598704.8740282999</v>
      </c>
      <c r="F57" s="82">
        <v>691160.46944959869</v>
      </c>
      <c r="G57" s="82">
        <v>907544.40457870159</v>
      </c>
      <c r="H57" s="118">
        <v>0</v>
      </c>
      <c r="I57" s="20"/>
      <c r="J57" s="20"/>
      <c r="K57" s="20" t="s">
        <v>8</v>
      </c>
      <c r="L57" s="195"/>
    </row>
    <row r="58" spans="1:14">
      <c r="A58" s="195"/>
      <c r="B58" s="16" t="s">
        <v>27</v>
      </c>
      <c r="C58" s="16"/>
      <c r="D58" s="16"/>
      <c r="E58" s="41">
        <v>19487.186706444321</v>
      </c>
      <c r="F58" s="42">
        <v>19240.55540887492</v>
      </c>
      <c r="G58" s="42">
        <v>246.63129756940259</v>
      </c>
      <c r="H58" s="43">
        <v>0</v>
      </c>
      <c r="I58" s="16" t="s">
        <v>27</v>
      </c>
      <c r="J58" s="16"/>
      <c r="K58" s="16"/>
      <c r="L58" s="195"/>
      <c r="M58" s="5"/>
      <c r="N58" s="5"/>
    </row>
    <row r="59" spans="1:14">
      <c r="A59" s="195"/>
      <c r="B59" s="20" t="s">
        <v>5</v>
      </c>
      <c r="C59" s="20"/>
      <c r="D59" s="20" t="s">
        <v>8</v>
      </c>
      <c r="E59" s="44">
        <v>17528.078211738692</v>
      </c>
      <c r="F59" s="45">
        <v>17528.078211738692</v>
      </c>
      <c r="G59" s="45">
        <v>0</v>
      </c>
      <c r="H59" s="46">
        <v>0</v>
      </c>
      <c r="I59" s="20" t="s">
        <v>5</v>
      </c>
      <c r="J59" s="20"/>
      <c r="K59" s="20" t="s">
        <v>8</v>
      </c>
      <c r="L59" s="195"/>
    </row>
    <row r="60" spans="1:14">
      <c r="A60" s="195"/>
      <c r="B60" s="20" t="s">
        <v>5</v>
      </c>
      <c r="C60" s="20"/>
      <c r="D60" s="20" t="s">
        <v>9</v>
      </c>
      <c r="E60" s="44">
        <v>1959.108494705627</v>
      </c>
      <c r="F60" s="45">
        <v>1712.477197136225</v>
      </c>
      <c r="G60" s="45">
        <v>246.63129756940259</v>
      </c>
      <c r="H60" s="46">
        <v>0</v>
      </c>
      <c r="I60" s="20" t="s">
        <v>5</v>
      </c>
      <c r="J60" s="20"/>
      <c r="K60" s="20" t="s">
        <v>9</v>
      </c>
      <c r="L60" s="195"/>
    </row>
    <row r="61" spans="1:14">
      <c r="A61" s="195"/>
      <c r="B61" s="119" t="s">
        <v>5</v>
      </c>
      <c r="C61" s="119" t="s">
        <v>28</v>
      </c>
      <c r="D61" s="119"/>
      <c r="E61" s="120">
        <v>0</v>
      </c>
      <c r="F61" s="150">
        <v>0</v>
      </c>
      <c r="G61" s="150">
        <v>0</v>
      </c>
      <c r="H61" s="124">
        <v>0</v>
      </c>
      <c r="I61" s="119" t="s">
        <v>5</v>
      </c>
      <c r="J61" s="119" t="s">
        <v>28</v>
      </c>
      <c r="K61" s="119"/>
      <c r="L61" s="195"/>
    </row>
    <row r="62" spans="1:14">
      <c r="A62" s="195"/>
      <c r="B62" s="20" t="s">
        <v>5</v>
      </c>
      <c r="C62" s="20"/>
      <c r="D62" s="20" t="s">
        <v>8</v>
      </c>
      <c r="E62" s="21">
        <v>0</v>
      </c>
      <c r="F62" s="82">
        <v>0</v>
      </c>
      <c r="G62" s="82">
        <v>0</v>
      </c>
      <c r="H62" s="118">
        <v>0</v>
      </c>
      <c r="I62" s="20" t="s">
        <v>5</v>
      </c>
      <c r="J62" s="20"/>
      <c r="K62" s="20" t="s">
        <v>8</v>
      </c>
      <c r="L62" s="195"/>
    </row>
    <row r="63" spans="1:14">
      <c r="A63" s="195"/>
      <c r="B63" s="20" t="s">
        <v>5</v>
      </c>
      <c r="C63" s="20"/>
      <c r="D63" s="20" t="s">
        <v>9</v>
      </c>
      <c r="E63" s="21">
        <v>0</v>
      </c>
      <c r="F63" s="82">
        <v>0</v>
      </c>
      <c r="G63" s="82">
        <v>0</v>
      </c>
      <c r="H63" s="118">
        <v>0</v>
      </c>
      <c r="I63" s="20" t="s">
        <v>5</v>
      </c>
      <c r="J63" s="20"/>
      <c r="K63" s="20" t="s">
        <v>9</v>
      </c>
      <c r="L63" s="195"/>
    </row>
    <row r="64" spans="1:14">
      <c r="A64" s="195"/>
      <c r="B64" s="119" t="s">
        <v>5</v>
      </c>
      <c r="C64" s="119" t="s">
        <v>29</v>
      </c>
      <c r="D64" s="119"/>
      <c r="E64" s="120">
        <v>0</v>
      </c>
      <c r="F64" s="150">
        <v>0</v>
      </c>
      <c r="G64" s="150">
        <v>0</v>
      </c>
      <c r="H64" s="124">
        <v>0</v>
      </c>
      <c r="I64" s="119" t="s">
        <v>5</v>
      </c>
      <c r="J64" s="119" t="s">
        <v>29</v>
      </c>
      <c r="K64" s="119"/>
      <c r="L64" s="195"/>
    </row>
    <row r="65" spans="1:14">
      <c r="A65" s="195"/>
      <c r="B65" s="20" t="s">
        <v>5</v>
      </c>
      <c r="C65" s="20"/>
      <c r="D65" s="20" t="s">
        <v>8</v>
      </c>
      <c r="E65" s="21">
        <v>0</v>
      </c>
      <c r="F65" s="82">
        <v>0</v>
      </c>
      <c r="G65" s="82">
        <v>0</v>
      </c>
      <c r="H65" s="118">
        <v>0</v>
      </c>
      <c r="I65" s="20" t="s">
        <v>5</v>
      </c>
      <c r="J65" s="20"/>
      <c r="K65" s="20" t="s">
        <v>8</v>
      </c>
      <c r="L65" s="195"/>
    </row>
    <row r="66" spans="1:14">
      <c r="A66" s="195"/>
      <c r="B66" s="20" t="s">
        <v>5</v>
      </c>
      <c r="C66" s="20"/>
      <c r="D66" s="20" t="s">
        <v>9</v>
      </c>
      <c r="E66" s="21">
        <v>0</v>
      </c>
      <c r="F66" s="82">
        <v>0</v>
      </c>
      <c r="G66" s="82">
        <v>0</v>
      </c>
      <c r="H66" s="118">
        <v>0</v>
      </c>
      <c r="I66" s="20" t="s">
        <v>5</v>
      </c>
      <c r="J66" s="20"/>
      <c r="K66" s="20" t="s">
        <v>9</v>
      </c>
      <c r="L66" s="195"/>
    </row>
    <row r="67" spans="1:14">
      <c r="A67" s="195"/>
      <c r="B67" s="119" t="s">
        <v>5</v>
      </c>
      <c r="C67" s="119" t="s">
        <v>30</v>
      </c>
      <c r="D67" s="119"/>
      <c r="E67" s="120">
        <v>19487.186706444321</v>
      </c>
      <c r="F67" s="150">
        <v>19240.55540887492</v>
      </c>
      <c r="G67" s="150">
        <v>246.63129756940259</v>
      </c>
      <c r="H67" s="124">
        <v>0</v>
      </c>
      <c r="I67" s="119" t="s">
        <v>5</v>
      </c>
      <c r="J67" s="119" t="s">
        <v>30</v>
      </c>
      <c r="K67" s="119"/>
      <c r="L67" s="195"/>
    </row>
    <row r="68" spans="1:14">
      <c r="A68" s="195"/>
      <c r="B68" s="20" t="s">
        <v>5</v>
      </c>
      <c r="C68" s="20"/>
      <c r="D68" s="20" t="s">
        <v>8</v>
      </c>
      <c r="E68" s="21">
        <v>17528.078211738692</v>
      </c>
      <c r="F68" s="82">
        <v>17528.078211738692</v>
      </c>
      <c r="G68" s="82">
        <v>0</v>
      </c>
      <c r="H68" s="118">
        <v>0</v>
      </c>
      <c r="I68" s="20" t="s">
        <v>5</v>
      </c>
      <c r="J68" s="20"/>
      <c r="K68" s="20" t="s">
        <v>8</v>
      </c>
      <c r="L68" s="195"/>
    </row>
    <row r="69" spans="1:14">
      <c r="A69" s="195"/>
      <c r="B69" s="20" t="s">
        <v>5</v>
      </c>
      <c r="C69" s="20"/>
      <c r="D69" s="20" t="s">
        <v>9</v>
      </c>
      <c r="E69" s="21">
        <v>1959.108494705627</v>
      </c>
      <c r="F69" s="82">
        <v>1712.477197136225</v>
      </c>
      <c r="G69" s="82">
        <v>246.63129756940259</v>
      </c>
      <c r="H69" s="118">
        <v>0</v>
      </c>
      <c r="I69" s="20" t="s">
        <v>5</v>
      </c>
      <c r="J69" s="20"/>
      <c r="K69" s="20" t="s">
        <v>9</v>
      </c>
      <c r="L69" s="195"/>
    </row>
    <row r="70" spans="1:14">
      <c r="A70" s="195"/>
      <c r="B70" s="119"/>
      <c r="C70" s="119" t="s">
        <v>32</v>
      </c>
      <c r="D70" s="119"/>
      <c r="E70" s="120">
        <v>0</v>
      </c>
      <c r="F70" s="150">
        <v>0</v>
      </c>
      <c r="G70" s="150">
        <v>0</v>
      </c>
      <c r="H70" s="124">
        <v>0</v>
      </c>
      <c r="I70" s="119"/>
      <c r="J70" s="119" t="s">
        <v>32</v>
      </c>
      <c r="K70" s="119"/>
      <c r="L70" s="195"/>
    </row>
    <row r="71" spans="1:14">
      <c r="A71" s="195"/>
      <c r="B71" s="20"/>
      <c r="C71" s="20"/>
      <c r="D71" s="20" t="s">
        <v>8</v>
      </c>
      <c r="E71" s="21">
        <v>0</v>
      </c>
      <c r="F71" s="82">
        <v>0</v>
      </c>
      <c r="G71" s="82">
        <v>0</v>
      </c>
      <c r="H71" s="118">
        <v>0</v>
      </c>
      <c r="I71" s="20"/>
      <c r="J71" s="20"/>
      <c r="K71" s="20" t="s">
        <v>8</v>
      </c>
      <c r="L71" s="195"/>
    </row>
    <row r="72" spans="1:14">
      <c r="A72" s="195"/>
      <c r="B72" s="20"/>
      <c r="C72" s="20"/>
      <c r="D72" s="20" t="s">
        <v>9</v>
      </c>
      <c r="E72" s="21">
        <v>0</v>
      </c>
      <c r="F72" s="82">
        <v>0</v>
      </c>
      <c r="G72" s="82">
        <v>0</v>
      </c>
      <c r="H72" s="118">
        <v>0</v>
      </c>
      <c r="I72" s="20"/>
      <c r="J72" s="20"/>
      <c r="K72" s="20" t="s">
        <v>9</v>
      </c>
      <c r="L72" s="195"/>
    </row>
    <row r="73" spans="1:14">
      <c r="A73" s="195"/>
      <c r="B73" s="119"/>
      <c r="C73" s="119" t="s">
        <v>31</v>
      </c>
      <c r="D73" s="119"/>
      <c r="E73" s="120">
        <v>0</v>
      </c>
      <c r="F73" s="150">
        <v>0</v>
      </c>
      <c r="G73" s="150">
        <v>0</v>
      </c>
      <c r="H73" s="124">
        <v>0</v>
      </c>
      <c r="I73" s="119"/>
      <c r="J73" s="119" t="s">
        <v>31</v>
      </c>
      <c r="K73" s="119"/>
      <c r="L73" s="195"/>
    </row>
    <row r="74" spans="1:14">
      <c r="A74" s="195"/>
      <c r="B74" s="20"/>
      <c r="C74" s="20"/>
      <c r="D74" s="20" t="s">
        <v>9</v>
      </c>
      <c r="E74" s="21">
        <v>0</v>
      </c>
      <c r="F74" s="82">
        <v>0</v>
      </c>
      <c r="G74" s="82">
        <v>0</v>
      </c>
      <c r="H74" s="118">
        <v>0</v>
      </c>
      <c r="I74" s="20"/>
      <c r="J74" s="20"/>
      <c r="K74" s="20" t="s">
        <v>9</v>
      </c>
      <c r="L74" s="195"/>
    </row>
    <row r="75" spans="1:14">
      <c r="A75" s="195"/>
      <c r="B75" s="119"/>
      <c r="C75" s="119" t="s">
        <v>33</v>
      </c>
      <c r="D75" s="119"/>
      <c r="E75" s="120">
        <v>0</v>
      </c>
      <c r="F75" s="150">
        <v>0</v>
      </c>
      <c r="G75" s="150">
        <v>0</v>
      </c>
      <c r="H75" s="124">
        <v>0</v>
      </c>
      <c r="I75" s="119"/>
      <c r="J75" s="119" t="s">
        <v>33</v>
      </c>
      <c r="K75" s="119"/>
      <c r="L75" s="195"/>
    </row>
    <row r="76" spans="1:14">
      <c r="A76" s="195"/>
      <c r="B76" s="20"/>
      <c r="C76" s="20"/>
      <c r="D76" s="20" t="s">
        <v>8</v>
      </c>
      <c r="E76" s="21">
        <v>0</v>
      </c>
      <c r="F76" s="82">
        <v>0</v>
      </c>
      <c r="G76" s="82">
        <v>0</v>
      </c>
      <c r="H76" s="118">
        <v>0</v>
      </c>
      <c r="I76" s="20"/>
      <c r="J76" s="20"/>
      <c r="K76" s="20" t="s">
        <v>8</v>
      </c>
      <c r="L76" s="195"/>
    </row>
    <row r="77" spans="1:14">
      <c r="A77" s="196" t="s">
        <v>3</v>
      </c>
      <c r="B77" s="28" t="s">
        <v>34</v>
      </c>
      <c r="C77" s="28"/>
      <c r="D77" s="28"/>
      <c r="E77" s="47">
        <v>383.04504552537469</v>
      </c>
      <c r="F77" s="85">
        <v>383.04504552537469</v>
      </c>
      <c r="G77" s="85">
        <v>0</v>
      </c>
      <c r="H77" s="125">
        <v>0</v>
      </c>
      <c r="I77" s="28" t="s">
        <v>34</v>
      </c>
      <c r="J77" s="28"/>
      <c r="K77" s="28"/>
      <c r="L77" s="196" t="s">
        <v>3</v>
      </c>
      <c r="M77" s="5"/>
      <c r="N77" s="5"/>
    </row>
    <row r="78" spans="1:14">
      <c r="A78" s="195"/>
      <c r="B78" s="20" t="s">
        <v>5</v>
      </c>
      <c r="C78" s="20"/>
      <c r="D78" s="20" t="s">
        <v>8</v>
      </c>
      <c r="E78" s="21">
        <v>0</v>
      </c>
      <c r="F78" s="82">
        <v>0</v>
      </c>
      <c r="G78" s="82">
        <v>0</v>
      </c>
      <c r="H78" s="118">
        <v>0</v>
      </c>
      <c r="I78" s="20" t="s">
        <v>5</v>
      </c>
      <c r="J78" s="20"/>
      <c r="K78" s="20" t="s">
        <v>8</v>
      </c>
      <c r="L78" s="195"/>
      <c r="M78" s="5"/>
      <c r="N78" s="5"/>
    </row>
    <row r="79" spans="1:14">
      <c r="A79" s="195"/>
      <c r="B79" s="20" t="s">
        <v>5</v>
      </c>
      <c r="C79" s="20"/>
      <c r="D79" s="20" t="s">
        <v>9</v>
      </c>
      <c r="E79" s="21">
        <v>383.04504552537469</v>
      </c>
      <c r="F79" s="82">
        <v>383.04504552537469</v>
      </c>
      <c r="G79" s="82">
        <v>0</v>
      </c>
      <c r="H79" s="118">
        <v>0</v>
      </c>
      <c r="I79" s="20" t="s">
        <v>5</v>
      </c>
      <c r="J79" s="20"/>
      <c r="K79" s="20" t="s">
        <v>9</v>
      </c>
      <c r="L79" s="195"/>
      <c r="M79" s="5"/>
      <c r="N79" s="5"/>
    </row>
    <row r="80" spans="1:14">
      <c r="A80" s="195"/>
      <c r="B80" s="16" t="s">
        <v>35</v>
      </c>
      <c r="C80" s="16"/>
      <c r="D80" s="16"/>
      <c r="E80" s="17">
        <v>0</v>
      </c>
      <c r="F80" s="84">
        <v>0</v>
      </c>
      <c r="G80" s="84">
        <v>0</v>
      </c>
      <c r="H80" s="117">
        <v>0</v>
      </c>
      <c r="I80" s="16" t="s">
        <v>35</v>
      </c>
      <c r="J80" s="16"/>
      <c r="K80" s="16"/>
      <c r="L80" s="195"/>
    </row>
    <row r="81" spans="1:12" ht="17.5" thickBot="1">
      <c r="A81" s="197"/>
      <c r="B81" s="126"/>
      <c r="C81" s="126"/>
      <c r="D81" s="126" t="s">
        <v>8</v>
      </c>
      <c r="E81" s="127">
        <v>0</v>
      </c>
      <c r="F81" s="151">
        <v>0</v>
      </c>
      <c r="G81" s="151">
        <v>0</v>
      </c>
      <c r="H81" s="129">
        <v>0</v>
      </c>
      <c r="I81" s="126"/>
      <c r="J81" s="126"/>
      <c r="K81" s="126" t="s">
        <v>8</v>
      </c>
      <c r="L81" s="197"/>
    </row>
    <row r="83" spans="1:12">
      <c r="A83" s="37" t="s">
        <v>74</v>
      </c>
    </row>
    <row r="84" spans="1:12">
      <c r="A84" s="37" t="s">
        <v>73</v>
      </c>
    </row>
    <row r="85" spans="1:12">
      <c r="A85" s="37" t="s">
        <v>44</v>
      </c>
    </row>
    <row r="86" spans="1:12">
      <c r="A86" s="37" t="s">
        <v>65</v>
      </c>
    </row>
    <row r="87" spans="1:12">
      <c r="A87" s="37" t="s">
        <v>66</v>
      </c>
    </row>
    <row r="88" spans="1:12">
      <c r="A88" s="37" t="s">
        <v>67</v>
      </c>
    </row>
    <row r="89" spans="1:12">
      <c r="A89" s="37" t="s">
        <v>68</v>
      </c>
    </row>
    <row r="90" spans="1:12">
      <c r="A90" s="37" t="s">
        <v>274</v>
      </c>
    </row>
    <row r="91" spans="1:12">
      <c r="A91" s="185"/>
    </row>
  </sheetData>
  <mergeCells count="6">
    <mergeCell ref="A20:A76"/>
    <mergeCell ref="L20:L76"/>
    <mergeCell ref="A77:A81"/>
    <mergeCell ref="L77:L81"/>
    <mergeCell ref="A5:D6"/>
    <mergeCell ref="I5:L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7" max="25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83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5" width="13.58203125" style="3" bestFit="1" customWidth="1"/>
    <col min="6" max="31" width="11.58203125" style="3" customWidth="1"/>
    <col min="32" max="34" width="9" style="3"/>
    <col min="35" max="35" width="4.08203125" style="3" customWidth="1"/>
    <col min="36" max="36" width="9.33203125" style="3" bestFit="1" customWidth="1"/>
    <col min="37" max="16384" width="9" style="3"/>
  </cols>
  <sheetData>
    <row r="1" spans="1:35" ht="21">
      <c r="A1" s="4" t="s">
        <v>83</v>
      </c>
    </row>
    <row r="3" spans="1:35" ht="21">
      <c r="B3" s="4" t="s">
        <v>598</v>
      </c>
    </row>
    <row r="4" spans="1:35" ht="17.5" thickBot="1">
      <c r="AI4" s="6" t="s">
        <v>45</v>
      </c>
    </row>
    <row r="5" spans="1:35">
      <c r="A5" s="198" t="s">
        <v>75</v>
      </c>
      <c r="B5" s="198"/>
      <c r="C5" s="198"/>
      <c r="D5" s="199"/>
      <c r="E5" s="38" t="s">
        <v>79</v>
      </c>
      <c r="F5" s="8" t="s">
        <v>299</v>
      </c>
      <c r="G5" s="8" t="s">
        <v>80</v>
      </c>
      <c r="H5" s="8" t="s">
        <v>297</v>
      </c>
      <c r="I5" s="8" t="s">
        <v>292</v>
      </c>
      <c r="J5" s="8" t="s">
        <v>282</v>
      </c>
      <c r="K5" s="8" t="s">
        <v>287</v>
      </c>
      <c r="L5" s="8" t="s">
        <v>300</v>
      </c>
      <c r="M5" s="8" t="s">
        <v>293</v>
      </c>
      <c r="N5" s="8" t="s">
        <v>279</v>
      </c>
      <c r="O5" s="8" t="s">
        <v>286</v>
      </c>
      <c r="P5" s="8" t="s">
        <v>285</v>
      </c>
      <c r="Q5" s="8" t="s">
        <v>298</v>
      </c>
      <c r="R5" s="8" t="s">
        <v>290</v>
      </c>
      <c r="S5" s="8" t="s">
        <v>289</v>
      </c>
      <c r="T5" s="8" t="s">
        <v>295</v>
      </c>
      <c r="U5" s="8" t="s">
        <v>280</v>
      </c>
      <c r="V5" s="9" t="s">
        <v>283</v>
      </c>
      <c r="W5" s="9" t="s">
        <v>284</v>
      </c>
      <c r="X5" s="9" t="s">
        <v>296</v>
      </c>
      <c r="Y5" s="9" t="s">
        <v>288</v>
      </c>
      <c r="Z5" s="9" t="s">
        <v>281</v>
      </c>
      <c r="AA5" s="9" t="s">
        <v>291</v>
      </c>
      <c r="AB5" s="9" t="s">
        <v>277</v>
      </c>
      <c r="AC5" s="9" t="s">
        <v>294</v>
      </c>
      <c r="AD5" s="9" t="s">
        <v>278</v>
      </c>
      <c r="AE5" s="9" t="s">
        <v>81</v>
      </c>
      <c r="AF5" s="204" t="s">
        <v>75</v>
      </c>
      <c r="AG5" s="198"/>
      <c r="AH5" s="198"/>
      <c r="AI5" s="198"/>
    </row>
    <row r="6" spans="1:35" s="37" customFormat="1" ht="16">
      <c r="A6" s="200"/>
      <c r="B6" s="200"/>
      <c r="C6" s="200"/>
      <c r="D6" s="201"/>
      <c r="E6" s="109" t="s">
        <v>318</v>
      </c>
      <c r="F6" s="13" t="s">
        <v>319</v>
      </c>
      <c r="G6" s="13" t="s">
        <v>320</v>
      </c>
      <c r="H6" s="13" t="s">
        <v>321</v>
      </c>
      <c r="I6" s="13" t="s">
        <v>322</v>
      </c>
      <c r="J6" s="13" t="s">
        <v>323</v>
      </c>
      <c r="K6" s="13" t="s">
        <v>324</v>
      </c>
      <c r="L6" s="13" t="s">
        <v>325</v>
      </c>
      <c r="M6" s="13" t="s">
        <v>326</v>
      </c>
      <c r="N6" s="13" t="s">
        <v>327</v>
      </c>
      <c r="O6" s="13" t="s">
        <v>328</v>
      </c>
      <c r="P6" s="13" t="s">
        <v>329</v>
      </c>
      <c r="Q6" s="13" t="s">
        <v>330</v>
      </c>
      <c r="R6" s="13" t="s">
        <v>331</v>
      </c>
      <c r="S6" s="13" t="s">
        <v>332</v>
      </c>
      <c r="T6" s="13" t="s">
        <v>333</v>
      </c>
      <c r="U6" s="13" t="s">
        <v>334</v>
      </c>
      <c r="V6" s="110" t="s">
        <v>335</v>
      </c>
      <c r="W6" s="110" t="s">
        <v>336</v>
      </c>
      <c r="X6" s="110" t="s">
        <v>337</v>
      </c>
      <c r="Y6" s="110" t="s">
        <v>338</v>
      </c>
      <c r="Z6" s="110" t="s">
        <v>339</v>
      </c>
      <c r="AA6" s="110" t="s">
        <v>340</v>
      </c>
      <c r="AB6" s="110" t="s">
        <v>341</v>
      </c>
      <c r="AC6" s="110" t="s">
        <v>342</v>
      </c>
      <c r="AD6" s="110" t="s">
        <v>343</v>
      </c>
      <c r="AE6" s="14" t="s">
        <v>344</v>
      </c>
      <c r="AF6" s="205"/>
      <c r="AG6" s="200"/>
      <c r="AH6" s="200"/>
      <c r="AI6" s="200"/>
    </row>
    <row r="7" spans="1:35">
      <c r="A7" s="163" t="s">
        <v>46</v>
      </c>
      <c r="B7" s="163"/>
      <c r="C7" s="163"/>
      <c r="D7" s="163"/>
      <c r="E7" s="41">
        <v>353994.45512000006</v>
      </c>
      <c r="F7" s="18">
        <v>6153.299</v>
      </c>
      <c r="G7" s="18">
        <v>2725.3810000000012</v>
      </c>
      <c r="H7" s="18">
        <v>2778.9850000000001</v>
      </c>
      <c r="I7" s="18">
        <v>8668.7220000000034</v>
      </c>
      <c r="J7" s="18">
        <v>10127.334999999999</v>
      </c>
      <c r="K7" s="18">
        <v>9041.9000000000015</v>
      </c>
      <c r="L7" s="18">
        <v>9789.592000000006</v>
      </c>
      <c r="M7" s="18">
        <v>9190.9300000000057</v>
      </c>
      <c r="N7" s="18">
        <v>6364.25</v>
      </c>
      <c r="O7" s="18">
        <v>7045.9190000000253</v>
      </c>
      <c r="P7" s="18">
        <v>23960.37700000003</v>
      </c>
      <c r="Q7" s="18">
        <v>11240.793999999991</v>
      </c>
      <c r="R7" s="18">
        <v>7505.3520000000044</v>
      </c>
      <c r="S7" s="18">
        <v>38909.394</v>
      </c>
      <c r="T7" s="18">
        <v>9223.4633699999977</v>
      </c>
      <c r="U7" s="18">
        <v>26974.416000000001</v>
      </c>
      <c r="V7" s="18">
        <v>9998.127000000004</v>
      </c>
      <c r="W7" s="18">
        <v>7624.997000000003</v>
      </c>
      <c r="X7" s="18">
        <v>8480.134</v>
      </c>
      <c r="Y7" s="18">
        <v>5942.9990000000034</v>
      </c>
      <c r="Z7" s="18">
        <v>11169.839000000009</v>
      </c>
      <c r="AA7" s="18">
        <v>9703.7680000000055</v>
      </c>
      <c r="AB7" s="18">
        <v>31274.69200000001</v>
      </c>
      <c r="AC7" s="18">
        <v>16417.232999999971</v>
      </c>
      <c r="AD7" s="18">
        <v>57193.246000000006</v>
      </c>
      <c r="AE7" s="117">
        <v>6489.3107500000006</v>
      </c>
      <c r="AF7" s="16" t="s">
        <v>46</v>
      </c>
      <c r="AG7" s="16"/>
      <c r="AH7" s="16"/>
      <c r="AI7" s="16"/>
    </row>
    <row r="8" spans="1:35">
      <c r="A8" s="20"/>
      <c r="B8" s="20"/>
      <c r="C8" s="20"/>
      <c r="D8" s="20" t="s">
        <v>8</v>
      </c>
      <c r="E8" s="44">
        <v>148274.72500000001</v>
      </c>
      <c r="F8" s="22">
        <v>205</v>
      </c>
      <c r="G8" s="22">
        <v>171</v>
      </c>
      <c r="H8" s="22">
        <v>103</v>
      </c>
      <c r="I8" s="22">
        <v>3468.88</v>
      </c>
      <c r="J8" s="22">
        <v>2417.9299999999998</v>
      </c>
      <c r="K8" s="22">
        <v>1746</v>
      </c>
      <c r="L8" s="22">
        <v>3001.19</v>
      </c>
      <c r="M8" s="22">
        <v>659.92</v>
      </c>
      <c r="N8" s="22">
        <v>581.66</v>
      </c>
      <c r="O8" s="22">
        <v>1045.3699999999999</v>
      </c>
      <c r="P8" s="22">
        <v>14492.33</v>
      </c>
      <c r="Q8" s="22">
        <v>993.19</v>
      </c>
      <c r="R8" s="22">
        <v>680.375</v>
      </c>
      <c r="S8" s="22">
        <v>26726.54</v>
      </c>
      <c r="T8" s="22">
        <v>876.85</v>
      </c>
      <c r="U8" s="22">
        <v>14115.01</v>
      </c>
      <c r="V8" s="22">
        <v>1000.52</v>
      </c>
      <c r="W8" s="22">
        <v>1318.2049999999999</v>
      </c>
      <c r="X8" s="22">
        <v>746.55</v>
      </c>
      <c r="Y8" s="22">
        <v>860.88499999999999</v>
      </c>
      <c r="Z8" s="22">
        <v>839.88</v>
      </c>
      <c r="AA8" s="22">
        <v>1631.49</v>
      </c>
      <c r="AB8" s="22">
        <v>20573.88</v>
      </c>
      <c r="AC8" s="22">
        <v>2560.52</v>
      </c>
      <c r="AD8" s="22">
        <v>47458.55</v>
      </c>
      <c r="AE8" s="164">
        <v>0</v>
      </c>
      <c r="AF8" s="20"/>
      <c r="AG8" s="20"/>
      <c r="AH8" s="20" t="s">
        <v>8</v>
      </c>
      <c r="AI8" s="20"/>
    </row>
    <row r="9" spans="1:35">
      <c r="A9" s="20"/>
      <c r="B9" s="20"/>
      <c r="C9" s="20"/>
      <c r="D9" s="20" t="s">
        <v>9</v>
      </c>
      <c r="E9" s="44">
        <v>205719.73012000008</v>
      </c>
      <c r="F9" s="22">
        <v>5948.299</v>
      </c>
      <c r="G9" s="22">
        <v>2554.3810000000012</v>
      </c>
      <c r="H9" s="22">
        <v>2675.9850000000001</v>
      </c>
      <c r="I9" s="22">
        <v>5199.8420000000033</v>
      </c>
      <c r="J9" s="22">
        <v>7709.4049999999997</v>
      </c>
      <c r="K9" s="22">
        <v>7295.9000000000024</v>
      </c>
      <c r="L9" s="22">
        <v>6788.4020000000064</v>
      </c>
      <c r="M9" s="22">
        <v>8531.0100000000057</v>
      </c>
      <c r="N9" s="22">
        <v>5782.59</v>
      </c>
      <c r="O9" s="22">
        <v>6000.5490000000254</v>
      </c>
      <c r="P9" s="22">
        <v>9468.0470000000314</v>
      </c>
      <c r="Q9" s="22">
        <v>10247.60399999999</v>
      </c>
      <c r="R9" s="22">
        <v>6824.9770000000044</v>
      </c>
      <c r="S9" s="22">
        <v>12182.853999999999</v>
      </c>
      <c r="T9" s="22">
        <v>8346.6133699999973</v>
      </c>
      <c r="U9" s="22">
        <v>12859.406000000001</v>
      </c>
      <c r="V9" s="22">
        <v>8997.6070000000036</v>
      </c>
      <c r="W9" s="22">
        <v>6306.7920000000031</v>
      </c>
      <c r="X9" s="22">
        <v>7733.5839999999998</v>
      </c>
      <c r="Y9" s="22">
        <v>5082.1140000000032</v>
      </c>
      <c r="Z9" s="22">
        <v>10329.95900000001</v>
      </c>
      <c r="AA9" s="22">
        <v>8072.2780000000048</v>
      </c>
      <c r="AB9" s="22">
        <v>10700.812000000009</v>
      </c>
      <c r="AC9" s="22">
        <v>13856.712999999971</v>
      </c>
      <c r="AD9" s="22">
        <v>9734.6960000000036</v>
      </c>
      <c r="AE9" s="164">
        <v>6489.3107500000006</v>
      </c>
      <c r="AF9" s="20"/>
      <c r="AG9" s="20"/>
      <c r="AH9" s="20" t="s">
        <v>9</v>
      </c>
      <c r="AI9" s="20"/>
    </row>
    <row r="10" spans="1:35">
      <c r="A10" s="20"/>
      <c r="B10" s="20" t="s">
        <v>5</v>
      </c>
      <c r="C10" s="20"/>
      <c r="D10" s="20"/>
      <c r="E10" s="147"/>
      <c r="F10" s="165"/>
      <c r="G10" s="165"/>
      <c r="H10" s="165"/>
      <c r="I10" s="165"/>
      <c r="J10" s="165"/>
      <c r="K10" s="165"/>
      <c r="L10" s="165"/>
      <c r="M10" s="165"/>
      <c r="N10" s="165"/>
      <c r="O10" s="165"/>
      <c r="P10" s="165"/>
      <c r="Q10" s="165"/>
      <c r="R10" s="165"/>
      <c r="S10" s="165"/>
      <c r="T10" s="165"/>
      <c r="U10" s="165"/>
      <c r="V10" s="165"/>
      <c r="W10" s="165"/>
      <c r="X10" s="165"/>
      <c r="Y10" s="165"/>
      <c r="Z10" s="165"/>
      <c r="AA10" s="165"/>
      <c r="AB10" s="165"/>
      <c r="AC10" s="165"/>
      <c r="AD10" s="165"/>
      <c r="AE10" s="166"/>
      <c r="AF10" s="20" t="s">
        <v>5</v>
      </c>
      <c r="AG10" s="20"/>
      <c r="AH10" s="20"/>
      <c r="AI10" s="20"/>
    </row>
    <row r="11" spans="1:35">
      <c r="A11" s="195" t="s">
        <v>69</v>
      </c>
      <c r="B11" s="16" t="s">
        <v>42</v>
      </c>
      <c r="C11" s="16"/>
      <c r="D11" s="16"/>
      <c r="E11" s="17">
        <v>239810.6551200001</v>
      </c>
      <c r="F11" s="18">
        <v>6107.799</v>
      </c>
      <c r="G11" s="18">
        <v>2725.3810000000012</v>
      </c>
      <c r="H11" s="18">
        <v>2665.9850000000001</v>
      </c>
      <c r="I11" s="18">
        <v>8638.7220000000034</v>
      </c>
      <c r="J11" s="18">
        <v>10087.334999999999</v>
      </c>
      <c r="K11" s="18">
        <v>7946.9000000000024</v>
      </c>
      <c r="L11" s="18">
        <v>9778.592000000006</v>
      </c>
      <c r="M11" s="18">
        <v>9142.9300000000057</v>
      </c>
      <c r="N11" s="18">
        <v>6364.25</v>
      </c>
      <c r="O11" s="18">
        <v>7029.9190000000244</v>
      </c>
      <c r="P11" s="18">
        <v>12059.37700000003</v>
      </c>
      <c r="Q11" s="18">
        <v>11191.793999999991</v>
      </c>
      <c r="R11" s="18">
        <v>7490.8520000000044</v>
      </c>
      <c r="S11" s="18">
        <v>7853.3939999999993</v>
      </c>
      <c r="T11" s="18">
        <v>6723.4633699999977</v>
      </c>
      <c r="U11" s="18">
        <v>21116.416000000001</v>
      </c>
      <c r="V11" s="18">
        <v>9958.127000000004</v>
      </c>
      <c r="W11" s="18">
        <v>7303.997000000003</v>
      </c>
      <c r="X11" s="18">
        <v>8321.134</v>
      </c>
      <c r="Y11" s="18">
        <v>5623.9990000000034</v>
      </c>
      <c r="Z11" s="18">
        <v>11148.839000000011</v>
      </c>
      <c r="AA11" s="18">
        <v>9674.7680000000055</v>
      </c>
      <c r="AB11" s="18">
        <v>10769.892000000011</v>
      </c>
      <c r="AC11" s="18">
        <v>16284.232999999969</v>
      </c>
      <c r="AD11" s="18">
        <v>17753.245999999999</v>
      </c>
      <c r="AE11" s="18">
        <v>6049.3107500000006</v>
      </c>
      <c r="AF11" s="16" t="s">
        <v>42</v>
      </c>
      <c r="AG11" s="16"/>
      <c r="AH11" s="16"/>
      <c r="AI11" s="195" t="s">
        <v>69</v>
      </c>
    </row>
    <row r="12" spans="1:35">
      <c r="A12" s="195"/>
      <c r="B12" s="20" t="s">
        <v>5</v>
      </c>
      <c r="C12" s="20"/>
      <c r="D12" s="20" t="s">
        <v>8</v>
      </c>
      <c r="E12" s="21">
        <v>44743.725000000013</v>
      </c>
      <c r="F12" s="24">
        <v>205</v>
      </c>
      <c r="G12" s="24">
        <v>171</v>
      </c>
      <c r="H12" s="24">
        <v>103</v>
      </c>
      <c r="I12" s="24">
        <v>3452.88</v>
      </c>
      <c r="J12" s="24">
        <v>2417.9299999999998</v>
      </c>
      <c r="K12" s="24">
        <v>681</v>
      </c>
      <c r="L12" s="24">
        <v>3001.19</v>
      </c>
      <c r="M12" s="24">
        <v>659.92</v>
      </c>
      <c r="N12" s="24">
        <v>581.66</v>
      </c>
      <c r="O12" s="24">
        <v>1045.3699999999999</v>
      </c>
      <c r="P12" s="24">
        <v>2592.33</v>
      </c>
      <c r="Q12" s="24">
        <v>993.19</v>
      </c>
      <c r="R12" s="24">
        <v>680.375</v>
      </c>
      <c r="S12" s="24">
        <v>726.54</v>
      </c>
      <c r="T12" s="24">
        <v>576.85</v>
      </c>
      <c r="U12" s="24">
        <v>8315.01</v>
      </c>
      <c r="V12" s="24">
        <v>1000.52</v>
      </c>
      <c r="W12" s="24">
        <v>1018.205</v>
      </c>
      <c r="X12" s="24">
        <v>746.55</v>
      </c>
      <c r="Y12" s="24">
        <v>560.88499999999999</v>
      </c>
      <c r="Z12" s="24">
        <v>839.88</v>
      </c>
      <c r="AA12" s="24">
        <v>1631.49</v>
      </c>
      <c r="AB12" s="24">
        <v>2123.88</v>
      </c>
      <c r="AC12" s="24">
        <v>2560.52</v>
      </c>
      <c r="AD12" s="24">
        <v>8058.55</v>
      </c>
      <c r="AE12" s="118">
        <v>0</v>
      </c>
      <c r="AF12" s="20" t="s">
        <v>5</v>
      </c>
      <c r="AG12" s="20"/>
      <c r="AH12" s="20" t="s">
        <v>8</v>
      </c>
      <c r="AI12" s="195"/>
    </row>
    <row r="13" spans="1:35">
      <c r="A13" s="195"/>
      <c r="B13" s="20" t="s">
        <v>5</v>
      </c>
      <c r="C13" s="20"/>
      <c r="D13" s="20" t="s">
        <v>9</v>
      </c>
      <c r="E13" s="21">
        <v>195066.93012000009</v>
      </c>
      <c r="F13" s="24">
        <v>5902.799</v>
      </c>
      <c r="G13" s="24">
        <v>2554.3810000000012</v>
      </c>
      <c r="H13" s="24">
        <v>2562.9850000000001</v>
      </c>
      <c r="I13" s="24">
        <v>5185.8420000000033</v>
      </c>
      <c r="J13" s="24">
        <v>7669.4049999999997</v>
      </c>
      <c r="K13" s="24">
        <v>7265.9000000000024</v>
      </c>
      <c r="L13" s="24">
        <v>6777.4020000000064</v>
      </c>
      <c r="M13" s="24">
        <v>8483.0100000000057</v>
      </c>
      <c r="N13" s="24">
        <v>5782.59</v>
      </c>
      <c r="O13" s="24">
        <v>5984.5490000000254</v>
      </c>
      <c r="P13" s="24">
        <v>9467.0470000000314</v>
      </c>
      <c r="Q13" s="24">
        <v>10198.60399999999</v>
      </c>
      <c r="R13" s="24">
        <v>6810.4770000000044</v>
      </c>
      <c r="S13" s="24">
        <v>7126.8539999999994</v>
      </c>
      <c r="T13" s="24">
        <v>6146.6133699999973</v>
      </c>
      <c r="U13" s="24">
        <v>12801.406000000001</v>
      </c>
      <c r="V13" s="24">
        <v>8957.6070000000036</v>
      </c>
      <c r="W13" s="24">
        <v>6285.7920000000031</v>
      </c>
      <c r="X13" s="24">
        <v>7574.5839999999998</v>
      </c>
      <c r="Y13" s="24">
        <v>5063.1140000000032</v>
      </c>
      <c r="Z13" s="24">
        <v>10308.95900000001</v>
      </c>
      <c r="AA13" s="24">
        <v>8043.2780000000048</v>
      </c>
      <c r="AB13" s="24">
        <v>8646.0120000000097</v>
      </c>
      <c r="AC13" s="24">
        <v>13723.712999999971</v>
      </c>
      <c r="AD13" s="24">
        <v>9694.6960000000036</v>
      </c>
      <c r="AE13" s="118">
        <v>6049.3107500000006</v>
      </c>
      <c r="AF13" s="20" t="s">
        <v>5</v>
      </c>
      <c r="AG13" s="20"/>
      <c r="AH13" s="20" t="s">
        <v>9</v>
      </c>
      <c r="AI13" s="195"/>
    </row>
    <row r="14" spans="1:35">
      <c r="A14" s="195"/>
      <c r="B14" s="16" t="s">
        <v>10</v>
      </c>
      <c r="C14" s="16"/>
      <c r="D14" s="16"/>
      <c r="E14" s="17">
        <v>104.8</v>
      </c>
      <c r="F14" s="18">
        <v>0</v>
      </c>
      <c r="G14" s="18">
        <v>0</v>
      </c>
      <c r="H14" s="18">
        <v>0</v>
      </c>
      <c r="I14" s="18">
        <v>0</v>
      </c>
      <c r="J14" s="18">
        <v>0</v>
      </c>
      <c r="K14" s="18">
        <v>0</v>
      </c>
      <c r="L14" s="18">
        <v>0</v>
      </c>
      <c r="M14" s="18">
        <v>0</v>
      </c>
      <c r="N14" s="18">
        <v>0</v>
      </c>
      <c r="O14" s="18">
        <v>0</v>
      </c>
      <c r="P14" s="18">
        <v>0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0</v>
      </c>
      <c r="W14" s="18">
        <v>0</v>
      </c>
      <c r="X14" s="18">
        <v>0</v>
      </c>
      <c r="Y14" s="18">
        <v>0</v>
      </c>
      <c r="Z14" s="18">
        <v>3</v>
      </c>
      <c r="AA14" s="18">
        <v>0</v>
      </c>
      <c r="AB14" s="18">
        <v>0.8</v>
      </c>
      <c r="AC14" s="18">
        <v>0</v>
      </c>
      <c r="AD14" s="18">
        <v>0</v>
      </c>
      <c r="AE14" s="117">
        <v>101</v>
      </c>
      <c r="AF14" s="16" t="s">
        <v>10</v>
      </c>
      <c r="AG14" s="16"/>
      <c r="AH14" s="16"/>
      <c r="AI14" s="195"/>
    </row>
    <row r="15" spans="1:35">
      <c r="A15" s="195"/>
      <c r="B15" s="20" t="s">
        <v>5</v>
      </c>
      <c r="C15" s="20"/>
      <c r="D15" s="20" t="s">
        <v>8</v>
      </c>
      <c r="E15" s="21">
        <v>0</v>
      </c>
      <c r="F15" s="24">
        <v>0</v>
      </c>
      <c r="G15" s="24">
        <v>0</v>
      </c>
      <c r="H15" s="24">
        <v>0</v>
      </c>
      <c r="I15" s="24">
        <v>0</v>
      </c>
      <c r="J15" s="24">
        <v>0</v>
      </c>
      <c r="K15" s="24">
        <v>0</v>
      </c>
      <c r="L15" s="24">
        <v>0</v>
      </c>
      <c r="M15" s="24">
        <v>0</v>
      </c>
      <c r="N15" s="24">
        <v>0</v>
      </c>
      <c r="O15" s="24">
        <v>0</v>
      </c>
      <c r="P15" s="24">
        <v>0</v>
      </c>
      <c r="Q15" s="24">
        <v>0</v>
      </c>
      <c r="R15" s="24">
        <v>0</v>
      </c>
      <c r="S15" s="24">
        <v>0</v>
      </c>
      <c r="T15" s="24">
        <v>0</v>
      </c>
      <c r="U15" s="24">
        <v>0</v>
      </c>
      <c r="V15" s="25">
        <v>0</v>
      </c>
      <c r="W15" s="25">
        <v>0</v>
      </c>
      <c r="X15" s="25">
        <v>0</v>
      </c>
      <c r="Y15" s="25">
        <v>0</v>
      </c>
      <c r="Z15" s="25">
        <v>0</v>
      </c>
      <c r="AA15" s="25">
        <v>0</v>
      </c>
      <c r="AB15" s="25">
        <v>0</v>
      </c>
      <c r="AC15" s="25">
        <v>0</v>
      </c>
      <c r="AD15" s="25">
        <v>0</v>
      </c>
      <c r="AE15" s="1">
        <v>0</v>
      </c>
      <c r="AF15" s="20" t="s">
        <v>5</v>
      </c>
      <c r="AG15" s="20"/>
      <c r="AH15" s="20" t="s">
        <v>8</v>
      </c>
      <c r="AI15" s="195"/>
    </row>
    <row r="16" spans="1:35">
      <c r="A16" s="195"/>
      <c r="B16" s="20" t="s">
        <v>5</v>
      </c>
      <c r="C16" s="20"/>
      <c r="D16" s="20" t="s">
        <v>9</v>
      </c>
      <c r="E16" s="21">
        <v>104.8</v>
      </c>
      <c r="F16" s="24">
        <v>0</v>
      </c>
      <c r="G16" s="24">
        <v>0</v>
      </c>
      <c r="H16" s="24">
        <v>0</v>
      </c>
      <c r="I16" s="24">
        <v>0</v>
      </c>
      <c r="J16" s="24">
        <v>0</v>
      </c>
      <c r="K16" s="24">
        <v>0</v>
      </c>
      <c r="L16" s="24">
        <v>0</v>
      </c>
      <c r="M16" s="24">
        <v>0</v>
      </c>
      <c r="N16" s="24">
        <v>0</v>
      </c>
      <c r="O16" s="24">
        <v>0</v>
      </c>
      <c r="P16" s="24">
        <v>0</v>
      </c>
      <c r="Q16" s="24">
        <v>0</v>
      </c>
      <c r="R16" s="24">
        <v>0</v>
      </c>
      <c r="S16" s="24">
        <v>0</v>
      </c>
      <c r="T16" s="24">
        <v>0</v>
      </c>
      <c r="U16" s="24">
        <v>0</v>
      </c>
      <c r="V16" s="24">
        <v>0</v>
      </c>
      <c r="W16" s="24">
        <v>0</v>
      </c>
      <c r="X16" s="24">
        <v>0</v>
      </c>
      <c r="Y16" s="24">
        <v>0</v>
      </c>
      <c r="Z16" s="24">
        <v>3</v>
      </c>
      <c r="AA16" s="24">
        <v>0</v>
      </c>
      <c r="AB16" s="24">
        <v>0.8</v>
      </c>
      <c r="AC16" s="24">
        <v>0</v>
      </c>
      <c r="AD16" s="24">
        <v>0</v>
      </c>
      <c r="AE16" s="118">
        <v>101</v>
      </c>
      <c r="AF16" s="20" t="s">
        <v>5</v>
      </c>
      <c r="AG16" s="20"/>
      <c r="AH16" s="20" t="s">
        <v>9</v>
      </c>
      <c r="AI16" s="195"/>
    </row>
    <row r="17" spans="1:36">
      <c r="A17" s="195"/>
      <c r="B17" s="16" t="s">
        <v>11</v>
      </c>
      <c r="C17" s="16"/>
      <c r="D17" s="16"/>
      <c r="E17" s="17">
        <v>316</v>
      </c>
      <c r="F17" s="18">
        <v>0</v>
      </c>
      <c r="G17" s="18">
        <v>0</v>
      </c>
      <c r="H17" s="18">
        <v>0</v>
      </c>
      <c r="I17" s="18">
        <v>16</v>
      </c>
      <c r="J17" s="18">
        <v>0</v>
      </c>
      <c r="K17" s="18">
        <v>0</v>
      </c>
      <c r="L17" s="18">
        <v>0</v>
      </c>
      <c r="M17" s="18">
        <v>0</v>
      </c>
      <c r="N17" s="18">
        <v>0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300</v>
      </c>
      <c r="Z17" s="18">
        <v>0</v>
      </c>
      <c r="AA17" s="18">
        <v>0</v>
      </c>
      <c r="AB17" s="18">
        <v>0</v>
      </c>
      <c r="AC17" s="18">
        <v>0</v>
      </c>
      <c r="AD17" s="18">
        <v>0</v>
      </c>
      <c r="AE17" s="117">
        <v>0</v>
      </c>
      <c r="AF17" s="16" t="s">
        <v>11</v>
      </c>
      <c r="AG17" s="16"/>
      <c r="AH17" s="16"/>
      <c r="AI17" s="195"/>
    </row>
    <row r="18" spans="1:36">
      <c r="A18" s="195"/>
      <c r="B18" s="20"/>
      <c r="C18" s="20"/>
      <c r="D18" s="20" t="s">
        <v>8</v>
      </c>
      <c r="E18" s="21">
        <v>316</v>
      </c>
      <c r="F18" s="24">
        <v>0</v>
      </c>
      <c r="G18" s="24">
        <v>0</v>
      </c>
      <c r="H18" s="24">
        <v>0</v>
      </c>
      <c r="I18" s="24">
        <v>16</v>
      </c>
      <c r="J18" s="24">
        <v>0</v>
      </c>
      <c r="K18" s="24">
        <v>0</v>
      </c>
      <c r="L18" s="24">
        <v>0</v>
      </c>
      <c r="M18" s="24">
        <v>0</v>
      </c>
      <c r="N18" s="24">
        <v>0</v>
      </c>
      <c r="O18" s="24">
        <v>0</v>
      </c>
      <c r="P18" s="24">
        <v>0</v>
      </c>
      <c r="Q18" s="24">
        <v>0</v>
      </c>
      <c r="R18" s="24">
        <v>0</v>
      </c>
      <c r="S18" s="24">
        <v>0</v>
      </c>
      <c r="T18" s="24">
        <v>0</v>
      </c>
      <c r="U18" s="24">
        <v>0</v>
      </c>
      <c r="V18" s="24">
        <v>0</v>
      </c>
      <c r="W18" s="24">
        <v>0</v>
      </c>
      <c r="X18" s="24">
        <v>0</v>
      </c>
      <c r="Y18" s="24">
        <v>300</v>
      </c>
      <c r="Z18" s="24">
        <v>0</v>
      </c>
      <c r="AA18" s="24">
        <v>0</v>
      </c>
      <c r="AB18" s="24">
        <v>0</v>
      </c>
      <c r="AC18" s="24">
        <v>0</v>
      </c>
      <c r="AD18" s="24">
        <v>0</v>
      </c>
      <c r="AE18" s="118">
        <v>0</v>
      </c>
      <c r="AF18" s="20"/>
      <c r="AG18" s="20"/>
      <c r="AH18" s="20" t="s">
        <v>8</v>
      </c>
      <c r="AI18" s="195"/>
    </row>
    <row r="19" spans="1:36">
      <c r="A19" s="195"/>
      <c r="B19" s="20" t="s">
        <v>5</v>
      </c>
      <c r="C19" s="20"/>
      <c r="D19" s="20" t="s">
        <v>9</v>
      </c>
      <c r="E19" s="21">
        <v>0</v>
      </c>
      <c r="F19" s="24">
        <v>0</v>
      </c>
      <c r="G19" s="24">
        <v>0</v>
      </c>
      <c r="H19" s="24">
        <v>0</v>
      </c>
      <c r="I19" s="24">
        <v>0</v>
      </c>
      <c r="J19" s="24">
        <v>0</v>
      </c>
      <c r="K19" s="24">
        <v>0</v>
      </c>
      <c r="L19" s="24">
        <v>0</v>
      </c>
      <c r="M19" s="24">
        <v>0</v>
      </c>
      <c r="N19" s="24">
        <v>0</v>
      </c>
      <c r="O19" s="24">
        <v>0</v>
      </c>
      <c r="P19" s="24">
        <v>0</v>
      </c>
      <c r="Q19" s="24">
        <v>0</v>
      </c>
      <c r="R19" s="24">
        <v>0</v>
      </c>
      <c r="S19" s="24">
        <v>0</v>
      </c>
      <c r="T19" s="24">
        <v>0</v>
      </c>
      <c r="U19" s="24">
        <v>0</v>
      </c>
      <c r="V19" s="24">
        <v>0</v>
      </c>
      <c r="W19" s="24">
        <v>0</v>
      </c>
      <c r="X19" s="24">
        <v>0</v>
      </c>
      <c r="Y19" s="24">
        <v>0</v>
      </c>
      <c r="Z19" s="24">
        <v>0</v>
      </c>
      <c r="AA19" s="24">
        <v>0</v>
      </c>
      <c r="AB19" s="24">
        <v>0</v>
      </c>
      <c r="AC19" s="24">
        <v>0</v>
      </c>
      <c r="AD19" s="24">
        <v>0</v>
      </c>
      <c r="AE19" s="118">
        <v>0</v>
      </c>
      <c r="AF19" s="20" t="s">
        <v>5</v>
      </c>
      <c r="AG19" s="20"/>
      <c r="AH19" s="20" t="s">
        <v>9</v>
      </c>
      <c r="AI19" s="195"/>
    </row>
    <row r="20" spans="1:36">
      <c r="A20" s="195"/>
      <c r="B20" s="16" t="s">
        <v>12</v>
      </c>
      <c r="C20" s="16"/>
      <c r="D20" s="16"/>
      <c r="E20" s="17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8">
        <v>0</v>
      </c>
      <c r="L20" s="18">
        <v>0</v>
      </c>
      <c r="M20" s="18">
        <v>0</v>
      </c>
      <c r="N20" s="18">
        <v>0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0</v>
      </c>
      <c r="AA20" s="18">
        <v>0</v>
      </c>
      <c r="AB20" s="18">
        <v>0</v>
      </c>
      <c r="AC20" s="18">
        <v>0</v>
      </c>
      <c r="AD20" s="18">
        <v>0</v>
      </c>
      <c r="AE20" s="117">
        <v>0</v>
      </c>
      <c r="AF20" s="16" t="s">
        <v>12</v>
      </c>
      <c r="AG20" s="16"/>
      <c r="AH20" s="16"/>
      <c r="AI20" s="195"/>
    </row>
    <row r="21" spans="1:36">
      <c r="A21" s="195"/>
      <c r="B21" s="20" t="s">
        <v>5</v>
      </c>
      <c r="C21" s="20"/>
      <c r="D21" s="20" t="s">
        <v>8</v>
      </c>
      <c r="E21" s="21">
        <v>0</v>
      </c>
      <c r="F21" s="24">
        <v>0</v>
      </c>
      <c r="G21" s="24">
        <v>0</v>
      </c>
      <c r="H21" s="24">
        <v>0</v>
      </c>
      <c r="I21" s="24">
        <v>0</v>
      </c>
      <c r="J21" s="24">
        <v>0</v>
      </c>
      <c r="K21" s="24">
        <v>0</v>
      </c>
      <c r="L21" s="24">
        <v>0</v>
      </c>
      <c r="M21" s="24">
        <v>0</v>
      </c>
      <c r="N21" s="24">
        <v>0</v>
      </c>
      <c r="O21" s="24">
        <v>0</v>
      </c>
      <c r="P21" s="24">
        <v>0</v>
      </c>
      <c r="Q21" s="24">
        <v>0</v>
      </c>
      <c r="R21" s="24">
        <v>0</v>
      </c>
      <c r="S21" s="24">
        <v>0</v>
      </c>
      <c r="T21" s="24">
        <v>0</v>
      </c>
      <c r="U21" s="24">
        <v>0</v>
      </c>
      <c r="V21" s="24">
        <v>0</v>
      </c>
      <c r="W21" s="24">
        <v>0</v>
      </c>
      <c r="X21" s="24">
        <v>0</v>
      </c>
      <c r="Y21" s="24">
        <v>0</v>
      </c>
      <c r="Z21" s="24">
        <v>0</v>
      </c>
      <c r="AA21" s="24">
        <v>0</v>
      </c>
      <c r="AB21" s="24">
        <v>0</v>
      </c>
      <c r="AC21" s="24">
        <v>0</v>
      </c>
      <c r="AD21" s="24">
        <v>0</v>
      </c>
      <c r="AE21" s="118">
        <v>0</v>
      </c>
      <c r="AF21" s="20" t="s">
        <v>5</v>
      </c>
      <c r="AG21" s="20"/>
      <c r="AH21" s="20" t="s">
        <v>8</v>
      </c>
      <c r="AI21" s="195"/>
    </row>
    <row r="22" spans="1:36">
      <c r="A22" s="195"/>
      <c r="B22" s="16" t="s">
        <v>43</v>
      </c>
      <c r="C22" s="16"/>
      <c r="D22" s="16"/>
      <c r="E22" s="17">
        <v>8865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1065</v>
      </c>
      <c r="L22" s="18">
        <v>0</v>
      </c>
      <c r="M22" s="18">
        <v>0</v>
      </c>
      <c r="N22" s="18">
        <v>0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5800</v>
      </c>
      <c r="V22" s="18">
        <v>0</v>
      </c>
      <c r="W22" s="18">
        <v>0</v>
      </c>
      <c r="X22" s="18">
        <v>0</v>
      </c>
      <c r="Y22" s="18">
        <v>0</v>
      </c>
      <c r="Z22" s="18">
        <v>0</v>
      </c>
      <c r="AA22" s="18">
        <v>0</v>
      </c>
      <c r="AB22" s="18">
        <v>2000</v>
      </c>
      <c r="AC22" s="18">
        <v>0</v>
      </c>
      <c r="AD22" s="18">
        <v>0</v>
      </c>
      <c r="AE22" s="117">
        <v>0</v>
      </c>
      <c r="AF22" s="16" t="s">
        <v>43</v>
      </c>
      <c r="AG22" s="16"/>
      <c r="AH22" s="16"/>
      <c r="AI22" s="195"/>
      <c r="AJ22" s="5"/>
    </row>
    <row r="23" spans="1:36">
      <c r="A23" s="195"/>
      <c r="B23" s="20" t="s">
        <v>5</v>
      </c>
      <c r="C23" s="20"/>
      <c r="D23" s="20" t="s">
        <v>8</v>
      </c>
      <c r="E23" s="21">
        <v>6865</v>
      </c>
      <c r="F23" s="24">
        <v>0</v>
      </c>
      <c r="G23" s="24">
        <v>0</v>
      </c>
      <c r="H23" s="24">
        <v>0</v>
      </c>
      <c r="I23" s="24">
        <v>0</v>
      </c>
      <c r="J23" s="24">
        <v>0</v>
      </c>
      <c r="K23" s="24">
        <v>1065</v>
      </c>
      <c r="L23" s="24">
        <v>0</v>
      </c>
      <c r="M23" s="24">
        <v>0</v>
      </c>
      <c r="N23" s="24">
        <v>0</v>
      </c>
      <c r="O23" s="24">
        <v>0</v>
      </c>
      <c r="P23" s="24">
        <v>0</v>
      </c>
      <c r="Q23" s="24">
        <v>0</v>
      </c>
      <c r="R23" s="24">
        <v>0</v>
      </c>
      <c r="S23" s="24">
        <v>0</v>
      </c>
      <c r="T23" s="24">
        <v>0</v>
      </c>
      <c r="U23" s="24">
        <v>5800</v>
      </c>
      <c r="V23" s="24">
        <v>0</v>
      </c>
      <c r="W23" s="24">
        <v>0</v>
      </c>
      <c r="X23" s="24">
        <v>0</v>
      </c>
      <c r="Y23" s="24">
        <v>0</v>
      </c>
      <c r="Z23" s="24">
        <v>0</v>
      </c>
      <c r="AA23" s="24">
        <v>0</v>
      </c>
      <c r="AB23" s="24">
        <v>0</v>
      </c>
      <c r="AC23" s="24">
        <v>0</v>
      </c>
      <c r="AD23" s="24">
        <v>0</v>
      </c>
      <c r="AE23" s="118">
        <v>0</v>
      </c>
      <c r="AF23" s="20" t="s">
        <v>5</v>
      </c>
      <c r="AG23" s="20"/>
      <c r="AH23" s="20" t="s">
        <v>8</v>
      </c>
      <c r="AI23" s="195"/>
    </row>
    <row r="24" spans="1:36">
      <c r="A24" s="195"/>
      <c r="B24" s="20" t="s">
        <v>5</v>
      </c>
      <c r="C24" s="20"/>
      <c r="D24" s="20" t="s">
        <v>9</v>
      </c>
      <c r="E24" s="21">
        <v>2000</v>
      </c>
      <c r="F24" s="24">
        <v>0</v>
      </c>
      <c r="G24" s="24">
        <v>0</v>
      </c>
      <c r="H24" s="24">
        <v>0</v>
      </c>
      <c r="I24" s="24">
        <v>0</v>
      </c>
      <c r="J24" s="24">
        <v>0</v>
      </c>
      <c r="K24" s="24">
        <v>0</v>
      </c>
      <c r="L24" s="24">
        <v>0</v>
      </c>
      <c r="M24" s="24">
        <v>0</v>
      </c>
      <c r="N24" s="24">
        <v>0</v>
      </c>
      <c r="O24" s="24">
        <v>0</v>
      </c>
      <c r="P24" s="24">
        <v>0</v>
      </c>
      <c r="Q24" s="24">
        <v>0</v>
      </c>
      <c r="R24" s="24">
        <v>0</v>
      </c>
      <c r="S24" s="24">
        <v>0</v>
      </c>
      <c r="T24" s="24">
        <v>0</v>
      </c>
      <c r="U24" s="24">
        <v>0</v>
      </c>
      <c r="V24" s="24">
        <v>0</v>
      </c>
      <c r="W24" s="24">
        <v>0</v>
      </c>
      <c r="X24" s="24">
        <v>0</v>
      </c>
      <c r="Y24" s="24">
        <v>0</v>
      </c>
      <c r="Z24" s="24">
        <v>0</v>
      </c>
      <c r="AA24" s="24">
        <v>0</v>
      </c>
      <c r="AB24" s="24">
        <v>2000</v>
      </c>
      <c r="AC24" s="24">
        <v>0</v>
      </c>
      <c r="AD24" s="24">
        <v>0</v>
      </c>
      <c r="AE24" s="118">
        <v>0</v>
      </c>
      <c r="AF24" s="20" t="s">
        <v>5</v>
      </c>
      <c r="AG24" s="20"/>
      <c r="AH24" s="20" t="s">
        <v>9</v>
      </c>
      <c r="AI24" s="195"/>
    </row>
    <row r="25" spans="1:36">
      <c r="A25" s="195"/>
      <c r="B25" s="119" t="s">
        <v>5</v>
      </c>
      <c r="C25" s="119" t="s">
        <v>16</v>
      </c>
      <c r="D25" s="119"/>
      <c r="E25" s="120">
        <v>8865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1065</v>
      </c>
      <c r="L25" s="121">
        <v>0</v>
      </c>
      <c r="M25" s="121">
        <v>0</v>
      </c>
      <c r="N25" s="121">
        <v>0</v>
      </c>
      <c r="O25" s="121">
        <v>0</v>
      </c>
      <c r="P25" s="121">
        <v>0</v>
      </c>
      <c r="Q25" s="121">
        <v>0</v>
      </c>
      <c r="R25" s="121">
        <v>0</v>
      </c>
      <c r="S25" s="121">
        <v>0</v>
      </c>
      <c r="T25" s="121">
        <v>0</v>
      </c>
      <c r="U25" s="121">
        <v>5800</v>
      </c>
      <c r="V25" s="121">
        <v>0</v>
      </c>
      <c r="W25" s="121">
        <v>0</v>
      </c>
      <c r="X25" s="121">
        <v>0</v>
      </c>
      <c r="Y25" s="121">
        <v>0</v>
      </c>
      <c r="Z25" s="121">
        <v>0</v>
      </c>
      <c r="AA25" s="121">
        <v>0</v>
      </c>
      <c r="AB25" s="121">
        <v>2000</v>
      </c>
      <c r="AC25" s="121">
        <v>0</v>
      </c>
      <c r="AD25" s="121">
        <v>0</v>
      </c>
      <c r="AE25" s="124">
        <v>0</v>
      </c>
      <c r="AF25" s="119" t="s">
        <v>5</v>
      </c>
      <c r="AG25" s="119" t="s">
        <v>16</v>
      </c>
      <c r="AH25" s="119"/>
      <c r="AI25" s="195"/>
    </row>
    <row r="26" spans="1:36">
      <c r="A26" s="195"/>
      <c r="B26" s="20" t="s">
        <v>5</v>
      </c>
      <c r="C26" s="20"/>
      <c r="D26" s="20" t="s">
        <v>8</v>
      </c>
      <c r="E26" s="21">
        <v>6865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1065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5800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118">
        <v>0</v>
      </c>
      <c r="AF26" s="20" t="s">
        <v>5</v>
      </c>
      <c r="AG26" s="20"/>
      <c r="AH26" s="20" t="s">
        <v>8</v>
      </c>
      <c r="AI26" s="195"/>
    </row>
    <row r="27" spans="1:36">
      <c r="A27" s="195"/>
      <c r="B27" s="20" t="s">
        <v>5</v>
      </c>
      <c r="C27" s="20"/>
      <c r="D27" s="20" t="s">
        <v>9</v>
      </c>
      <c r="E27" s="21">
        <v>2000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2000</v>
      </c>
      <c r="AC27" s="24">
        <v>0</v>
      </c>
      <c r="AD27" s="24">
        <v>0</v>
      </c>
      <c r="AE27" s="118">
        <v>0</v>
      </c>
      <c r="AF27" s="20" t="s">
        <v>5</v>
      </c>
      <c r="AG27" s="20"/>
      <c r="AH27" s="20" t="s">
        <v>9</v>
      </c>
      <c r="AI27" s="195"/>
    </row>
    <row r="28" spans="1:36">
      <c r="A28" s="195"/>
      <c r="B28" s="119"/>
      <c r="C28" s="119" t="s">
        <v>17</v>
      </c>
      <c r="D28" s="119"/>
      <c r="E28" s="120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0</v>
      </c>
      <c r="T28" s="121">
        <v>0</v>
      </c>
      <c r="U28" s="121">
        <v>0</v>
      </c>
      <c r="V28" s="121">
        <v>0</v>
      </c>
      <c r="W28" s="121">
        <v>0</v>
      </c>
      <c r="X28" s="121">
        <v>0</v>
      </c>
      <c r="Y28" s="121">
        <v>0</v>
      </c>
      <c r="Z28" s="121">
        <v>0</v>
      </c>
      <c r="AA28" s="121">
        <v>0</v>
      </c>
      <c r="AB28" s="121">
        <v>0</v>
      </c>
      <c r="AC28" s="121">
        <v>0</v>
      </c>
      <c r="AD28" s="121">
        <v>0</v>
      </c>
      <c r="AE28" s="124">
        <v>0</v>
      </c>
      <c r="AF28" s="119"/>
      <c r="AG28" s="119" t="s">
        <v>17</v>
      </c>
      <c r="AH28" s="119"/>
      <c r="AI28" s="195"/>
    </row>
    <row r="29" spans="1:36">
      <c r="A29" s="195"/>
      <c r="B29" s="20"/>
      <c r="C29" s="20"/>
      <c r="D29" s="20" t="s">
        <v>8</v>
      </c>
      <c r="E29" s="21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118">
        <v>0</v>
      </c>
      <c r="AF29" s="20"/>
      <c r="AG29" s="20"/>
      <c r="AH29" s="20" t="s">
        <v>8</v>
      </c>
      <c r="AI29" s="195"/>
    </row>
    <row r="30" spans="1:36">
      <c r="A30" s="195"/>
      <c r="B30" s="20"/>
      <c r="C30" s="20"/>
      <c r="D30" s="20" t="s">
        <v>9</v>
      </c>
      <c r="E30" s="21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118">
        <v>0</v>
      </c>
      <c r="AF30" s="20"/>
      <c r="AG30" s="20"/>
      <c r="AH30" s="20" t="s">
        <v>9</v>
      </c>
      <c r="AI30" s="195"/>
    </row>
    <row r="31" spans="1:36">
      <c r="A31" s="195"/>
      <c r="B31" s="119"/>
      <c r="C31" s="119" t="s">
        <v>19</v>
      </c>
      <c r="D31" s="119"/>
      <c r="E31" s="120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</v>
      </c>
      <c r="T31" s="121">
        <v>0</v>
      </c>
      <c r="U31" s="121">
        <v>0</v>
      </c>
      <c r="V31" s="121">
        <v>0</v>
      </c>
      <c r="W31" s="121">
        <v>0</v>
      </c>
      <c r="X31" s="121">
        <v>0</v>
      </c>
      <c r="Y31" s="121">
        <v>0</v>
      </c>
      <c r="Z31" s="121">
        <v>0</v>
      </c>
      <c r="AA31" s="121">
        <v>0</v>
      </c>
      <c r="AB31" s="121">
        <v>0</v>
      </c>
      <c r="AC31" s="121">
        <v>0</v>
      </c>
      <c r="AD31" s="121">
        <v>0</v>
      </c>
      <c r="AE31" s="124">
        <v>0</v>
      </c>
      <c r="AF31" s="119"/>
      <c r="AG31" s="119" t="s">
        <v>19</v>
      </c>
      <c r="AH31" s="119"/>
      <c r="AI31" s="195"/>
    </row>
    <row r="32" spans="1:36">
      <c r="A32" s="195"/>
      <c r="B32" s="20"/>
      <c r="C32" s="20"/>
      <c r="D32" s="20" t="s">
        <v>8</v>
      </c>
      <c r="E32" s="21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118">
        <v>0</v>
      </c>
      <c r="AF32" s="20"/>
      <c r="AG32" s="20"/>
      <c r="AH32" s="20" t="s">
        <v>8</v>
      </c>
      <c r="AI32" s="195"/>
    </row>
    <row r="33" spans="1:35">
      <c r="A33" s="195"/>
      <c r="B33" s="20"/>
      <c r="C33" s="20"/>
      <c r="D33" s="20" t="s">
        <v>9</v>
      </c>
      <c r="E33" s="21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118">
        <v>0</v>
      </c>
      <c r="AF33" s="20"/>
      <c r="AG33" s="20"/>
      <c r="AH33" s="20" t="s">
        <v>9</v>
      </c>
      <c r="AI33" s="195"/>
    </row>
    <row r="34" spans="1:35">
      <c r="A34" s="195"/>
      <c r="B34" s="119"/>
      <c r="C34" s="119" t="s">
        <v>22</v>
      </c>
      <c r="D34" s="119"/>
      <c r="E34" s="120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0</v>
      </c>
      <c r="AE34" s="124">
        <v>0</v>
      </c>
      <c r="AF34" s="119"/>
      <c r="AG34" s="119" t="s">
        <v>22</v>
      </c>
      <c r="AH34" s="119"/>
      <c r="AI34" s="195"/>
    </row>
    <row r="35" spans="1:35">
      <c r="A35" s="195"/>
      <c r="B35" s="20"/>
      <c r="C35" s="20"/>
      <c r="D35" s="20" t="s">
        <v>8</v>
      </c>
      <c r="E35" s="21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118">
        <v>0</v>
      </c>
      <c r="AF35" s="20"/>
      <c r="AG35" s="20"/>
      <c r="AH35" s="20" t="s">
        <v>8</v>
      </c>
      <c r="AI35" s="195"/>
    </row>
    <row r="36" spans="1:35">
      <c r="A36" s="195"/>
      <c r="B36" s="20"/>
      <c r="C36" s="20"/>
      <c r="D36" s="20" t="s">
        <v>9</v>
      </c>
      <c r="E36" s="21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118">
        <v>0</v>
      </c>
      <c r="AF36" s="20"/>
      <c r="AG36" s="20"/>
      <c r="AH36" s="20" t="s">
        <v>9</v>
      </c>
      <c r="AI36" s="195"/>
    </row>
    <row r="37" spans="1:35">
      <c r="A37" s="195"/>
      <c r="B37" s="119"/>
      <c r="C37" s="119" t="s">
        <v>23</v>
      </c>
      <c r="D37" s="119"/>
      <c r="E37" s="120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0</v>
      </c>
      <c r="W37" s="121">
        <v>0</v>
      </c>
      <c r="X37" s="121">
        <v>0</v>
      </c>
      <c r="Y37" s="121">
        <v>0</v>
      </c>
      <c r="Z37" s="121">
        <v>0</v>
      </c>
      <c r="AA37" s="121">
        <v>0</v>
      </c>
      <c r="AB37" s="121">
        <v>0</v>
      </c>
      <c r="AC37" s="121">
        <v>0</v>
      </c>
      <c r="AD37" s="121">
        <v>0</v>
      </c>
      <c r="AE37" s="124">
        <v>0</v>
      </c>
      <c r="AF37" s="119"/>
      <c r="AG37" s="119" t="s">
        <v>23</v>
      </c>
      <c r="AH37" s="119"/>
      <c r="AI37" s="195"/>
    </row>
    <row r="38" spans="1:35">
      <c r="A38" s="195"/>
      <c r="B38" s="20"/>
      <c r="C38" s="20"/>
      <c r="D38" s="20" t="s">
        <v>8</v>
      </c>
      <c r="E38" s="21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118">
        <v>0</v>
      </c>
      <c r="AF38" s="20"/>
      <c r="AG38" s="20"/>
      <c r="AH38" s="20" t="s">
        <v>8</v>
      </c>
      <c r="AI38" s="195"/>
    </row>
    <row r="39" spans="1:35">
      <c r="A39" s="195"/>
      <c r="B39" s="20" t="s">
        <v>5</v>
      </c>
      <c r="C39" s="20"/>
      <c r="D39" s="20" t="s">
        <v>9</v>
      </c>
      <c r="E39" s="21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118">
        <v>0</v>
      </c>
      <c r="AF39" s="20" t="s">
        <v>5</v>
      </c>
      <c r="AG39" s="20"/>
      <c r="AH39" s="20" t="s">
        <v>9</v>
      </c>
      <c r="AI39" s="195"/>
    </row>
    <row r="40" spans="1:35">
      <c r="A40" s="195"/>
      <c r="B40" s="119"/>
      <c r="C40" s="119" t="s">
        <v>24</v>
      </c>
      <c r="D40" s="119"/>
      <c r="E40" s="120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0</v>
      </c>
      <c r="M40" s="121">
        <v>0</v>
      </c>
      <c r="N40" s="121">
        <v>0</v>
      </c>
      <c r="O40" s="121">
        <v>0</v>
      </c>
      <c r="P40" s="121">
        <v>0</v>
      </c>
      <c r="Q40" s="121">
        <v>0</v>
      </c>
      <c r="R40" s="121">
        <v>0</v>
      </c>
      <c r="S40" s="121">
        <v>0</v>
      </c>
      <c r="T40" s="121">
        <v>0</v>
      </c>
      <c r="U40" s="121">
        <v>0</v>
      </c>
      <c r="V40" s="121">
        <v>0</v>
      </c>
      <c r="W40" s="121">
        <v>0</v>
      </c>
      <c r="X40" s="121">
        <v>0</v>
      </c>
      <c r="Y40" s="121">
        <v>0</v>
      </c>
      <c r="Z40" s="121">
        <v>0</v>
      </c>
      <c r="AA40" s="121">
        <v>0</v>
      </c>
      <c r="AB40" s="121">
        <v>0</v>
      </c>
      <c r="AC40" s="121">
        <v>0</v>
      </c>
      <c r="AD40" s="121">
        <v>0</v>
      </c>
      <c r="AE40" s="124">
        <v>0</v>
      </c>
      <c r="AF40" s="119"/>
      <c r="AG40" s="119" t="s">
        <v>24</v>
      </c>
      <c r="AH40" s="119"/>
      <c r="AI40" s="195"/>
    </row>
    <row r="41" spans="1:35">
      <c r="A41" s="195"/>
      <c r="B41" s="20" t="s">
        <v>5</v>
      </c>
      <c r="C41" s="20"/>
      <c r="D41" s="20" t="s">
        <v>9</v>
      </c>
      <c r="E41" s="21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118">
        <v>0</v>
      </c>
      <c r="AF41" s="20" t="s">
        <v>5</v>
      </c>
      <c r="AG41" s="20"/>
      <c r="AH41" s="20" t="s">
        <v>9</v>
      </c>
      <c r="AI41" s="195"/>
    </row>
    <row r="42" spans="1:35">
      <c r="A42" s="195"/>
      <c r="B42" s="119" t="s">
        <v>5</v>
      </c>
      <c r="C42" s="119" t="s">
        <v>47</v>
      </c>
      <c r="D42" s="119"/>
      <c r="E42" s="120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0</v>
      </c>
      <c r="O42" s="121">
        <v>0</v>
      </c>
      <c r="P42" s="121">
        <v>0</v>
      </c>
      <c r="Q42" s="121">
        <v>0</v>
      </c>
      <c r="R42" s="121">
        <v>0</v>
      </c>
      <c r="S42" s="121">
        <v>0</v>
      </c>
      <c r="T42" s="121">
        <v>0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0</v>
      </c>
      <c r="AE42" s="124">
        <v>0</v>
      </c>
      <c r="AF42" s="119" t="s">
        <v>5</v>
      </c>
      <c r="AG42" s="119" t="s">
        <v>47</v>
      </c>
      <c r="AH42" s="119"/>
      <c r="AI42" s="195"/>
    </row>
    <row r="43" spans="1:35">
      <c r="A43" s="195"/>
      <c r="B43" s="20" t="s">
        <v>5</v>
      </c>
      <c r="C43" s="20"/>
      <c r="D43" s="20" t="s">
        <v>8</v>
      </c>
      <c r="E43" s="21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118">
        <v>0</v>
      </c>
      <c r="AF43" s="20" t="s">
        <v>5</v>
      </c>
      <c r="AG43" s="20"/>
      <c r="AH43" s="20" t="s">
        <v>8</v>
      </c>
      <c r="AI43" s="195"/>
    </row>
    <row r="44" spans="1:35">
      <c r="A44" s="195"/>
      <c r="B44" s="119"/>
      <c r="C44" s="119" t="s">
        <v>25</v>
      </c>
      <c r="D44" s="119"/>
      <c r="E44" s="120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0</v>
      </c>
      <c r="O44" s="121">
        <v>0</v>
      </c>
      <c r="P44" s="121">
        <v>0</v>
      </c>
      <c r="Q44" s="121">
        <v>0</v>
      </c>
      <c r="R44" s="121">
        <v>0</v>
      </c>
      <c r="S44" s="121">
        <v>0</v>
      </c>
      <c r="T44" s="121">
        <v>0</v>
      </c>
      <c r="U44" s="121">
        <v>0</v>
      </c>
      <c r="V44" s="121">
        <v>0</v>
      </c>
      <c r="W44" s="121">
        <v>0</v>
      </c>
      <c r="X44" s="121">
        <v>0</v>
      </c>
      <c r="Y44" s="121">
        <v>0</v>
      </c>
      <c r="Z44" s="121">
        <v>0</v>
      </c>
      <c r="AA44" s="121">
        <v>0</v>
      </c>
      <c r="AB44" s="121">
        <v>0</v>
      </c>
      <c r="AC44" s="121">
        <v>0</v>
      </c>
      <c r="AD44" s="121">
        <v>0</v>
      </c>
      <c r="AE44" s="124">
        <v>0</v>
      </c>
      <c r="AF44" s="119"/>
      <c r="AG44" s="119" t="s">
        <v>25</v>
      </c>
      <c r="AH44" s="119"/>
      <c r="AI44" s="195"/>
    </row>
    <row r="45" spans="1:35">
      <c r="A45" s="195"/>
      <c r="B45" s="20"/>
      <c r="C45" s="20"/>
      <c r="D45" s="20" t="s">
        <v>8</v>
      </c>
      <c r="E45" s="21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118">
        <v>0</v>
      </c>
      <c r="AF45" s="20"/>
      <c r="AG45" s="20"/>
      <c r="AH45" s="20" t="s">
        <v>8</v>
      </c>
      <c r="AI45" s="195"/>
    </row>
    <row r="46" spans="1:35">
      <c r="A46" s="195"/>
      <c r="B46" s="20"/>
      <c r="C46" s="20"/>
      <c r="D46" s="20" t="s">
        <v>9</v>
      </c>
      <c r="E46" s="21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118">
        <v>0</v>
      </c>
      <c r="AF46" s="20"/>
      <c r="AG46" s="20"/>
      <c r="AH46" s="20" t="s">
        <v>9</v>
      </c>
      <c r="AI46" s="195"/>
    </row>
    <row r="47" spans="1:35">
      <c r="A47" s="195"/>
      <c r="B47" s="119"/>
      <c r="C47" s="119" t="s">
        <v>26</v>
      </c>
      <c r="D47" s="119"/>
      <c r="E47" s="120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0</v>
      </c>
      <c r="R47" s="121">
        <v>0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0</v>
      </c>
      <c r="Y47" s="121">
        <v>0</v>
      </c>
      <c r="Z47" s="121">
        <v>0</v>
      </c>
      <c r="AA47" s="121">
        <v>0</v>
      </c>
      <c r="AB47" s="121">
        <v>0</v>
      </c>
      <c r="AC47" s="121">
        <v>0</v>
      </c>
      <c r="AD47" s="121">
        <v>0</v>
      </c>
      <c r="AE47" s="124">
        <v>0</v>
      </c>
      <c r="AF47" s="119"/>
      <c r="AG47" s="119" t="s">
        <v>26</v>
      </c>
      <c r="AH47" s="119"/>
      <c r="AI47" s="195"/>
    </row>
    <row r="48" spans="1:35">
      <c r="A48" s="195"/>
      <c r="B48" s="20"/>
      <c r="C48" s="20"/>
      <c r="D48" s="20" t="s">
        <v>8</v>
      </c>
      <c r="E48" s="21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118">
        <v>0</v>
      </c>
      <c r="AF48" s="20"/>
      <c r="AG48" s="20"/>
      <c r="AH48" s="20" t="s">
        <v>8</v>
      </c>
      <c r="AI48" s="195"/>
    </row>
    <row r="49" spans="1:35">
      <c r="A49" s="195"/>
      <c r="B49" s="16" t="s">
        <v>27</v>
      </c>
      <c r="C49" s="16"/>
      <c r="D49" s="16"/>
      <c r="E49" s="17">
        <v>35150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8">
        <v>0</v>
      </c>
      <c r="O49" s="18">
        <v>0</v>
      </c>
      <c r="P49" s="18">
        <v>9500</v>
      </c>
      <c r="Q49" s="18">
        <v>0</v>
      </c>
      <c r="R49" s="18">
        <v>0</v>
      </c>
      <c r="S49" s="18">
        <v>5000</v>
      </c>
      <c r="T49" s="18">
        <v>2200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0</v>
      </c>
      <c r="AA49" s="18">
        <v>0</v>
      </c>
      <c r="AB49" s="18">
        <v>18450</v>
      </c>
      <c r="AC49" s="18">
        <v>0</v>
      </c>
      <c r="AD49" s="18">
        <v>0</v>
      </c>
      <c r="AE49" s="117">
        <v>0</v>
      </c>
      <c r="AF49" s="16" t="s">
        <v>27</v>
      </c>
      <c r="AG49" s="16"/>
      <c r="AH49" s="16"/>
      <c r="AI49" s="195"/>
    </row>
    <row r="50" spans="1:35">
      <c r="A50" s="195"/>
      <c r="B50" s="20" t="s">
        <v>5</v>
      </c>
      <c r="C50" s="20"/>
      <c r="D50" s="20" t="s">
        <v>8</v>
      </c>
      <c r="E50" s="21">
        <v>27950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9500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18450</v>
      </c>
      <c r="AC50" s="24">
        <v>0</v>
      </c>
      <c r="AD50" s="24">
        <v>0</v>
      </c>
      <c r="AE50" s="118">
        <v>0</v>
      </c>
      <c r="AF50" s="20" t="s">
        <v>5</v>
      </c>
      <c r="AG50" s="20"/>
      <c r="AH50" s="20" t="s">
        <v>8</v>
      </c>
      <c r="AI50" s="195"/>
    </row>
    <row r="51" spans="1:35">
      <c r="A51" s="195"/>
      <c r="B51" s="20" t="s">
        <v>5</v>
      </c>
      <c r="C51" s="20"/>
      <c r="D51" s="20" t="s">
        <v>9</v>
      </c>
      <c r="E51" s="21">
        <v>7200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5000</v>
      </c>
      <c r="T51" s="24">
        <v>2200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118">
        <v>0</v>
      </c>
      <c r="AF51" s="20" t="s">
        <v>5</v>
      </c>
      <c r="AG51" s="20"/>
      <c r="AH51" s="20" t="s">
        <v>9</v>
      </c>
      <c r="AI51" s="195"/>
    </row>
    <row r="52" spans="1:35">
      <c r="A52" s="195"/>
      <c r="B52" s="119" t="s">
        <v>5</v>
      </c>
      <c r="C52" s="119" t="s">
        <v>28</v>
      </c>
      <c r="D52" s="119"/>
      <c r="E52" s="120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0</v>
      </c>
      <c r="V52" s="121">
        <v>0</v>
      </c>
      <c r="W52" s="121">
        <v>0</v>
      </c>
      <c r="X52" s="121">
        <v>0</v>
      </c>
      <c r="Y52" s="121">
        <v>0</v>
      </c>
      <c r="Z52" s="121">
        <v>0</v>
      </c>
      <c r="AA52" s="121">
        <v>0</v>
      </c>
      <c r="AB52" s="121">
        <v>0</v>
      </c>
      <c r="AC52" s="121">
        <v>0</v>
      </c>
      <c r="AD52" s="121">
        <v>0</v>
      </c>
      <c r="AE52" s="124">
        <v>0</v>
      </c>
      <c r="AF52" s="119"/>
      <c r="AG52" s="119" t="s">
        <v>28</v>
      </c>
      <c r="AH52" s="119"/>
      <c r="AI52" s="195"/>
    </row>
    <row r="53" spans="1:35">
      <c r="A53" s="195"/>
      <c r="B53" s="20" t="s">
        <v>5</v>
      </c>
      <c r="C53" s="20"/>
      <c r="D53" s="20" t="s">
        <v>8</v>
      </c>
      <c r="E53" s="21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118">
        <v>0</v>
      </c>
      <c r="AF53" s="20"/>
      <c r="AG53" s="20"/>
      <c r="AH53" s="20" t="s">
        <v>8</v>
      </c>
      <c r="AI53" s="195"/>
    </row>
    <row r="54" spans="1:35">
      <c r="A54" s="195"/>
      <c r="B54" s="20" t="s">
        <v>5</v>
      </c>
      <c r="C54" s="20"/>
      <c r="D54" s="20" t="s">
        <v>9</v>
      </c>
      <c r="E54" s="21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118">
        <v>0</v>
      </c>
      <c r="AF54" s="20"/>
      <c r="AG54" s="20"/>
      <c r="AH54" s="20" t="s">
        <v>9</v>
      </c>
      <c r="AI54" s="195"/>
    </row>
    <row r="55" spans="1:35">
      <c r="A55" s="195"/>
      <c r="B55" s="119" t="s">
        <v>5</v>
      </c>
      <c r="C55" s="119" t="s">
        <v>29</v>
      </c>
      <c r="D55" s="119"/>
      <c r="E55" s="120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0</v>
      </c>
      <c r="U55" s="121">
        <v>0</v>
      </c>
      <c r="V55" s="121">
        <v>0</v>
      </c>
      <c r="W55" s="121">
        <v>0</v>
      </c>
      <c r="X55" s="121">
        <v>0</v>
      </c>
      <c r="Y55" s="121">
        <v>0</v>
      </c>
      <c r="Z55" s="121">
        <v>0</v>
      </c>
      <c r="AA55" s="121">
        <v>0</v>
      </c>
      <c r="AB55" s="121">
        <v>0</v>
      </c>
      <c r="AC55" s="121">
        <v>0</v>
      </c>
      <c r="AD55" s="121">
        <v>0</v>
      </c>
      <c r="AE55" s="124">
        <v>0</v>
      </c>
      <c r="AF55" s="119"/>
      <c r="AG55" s="119" t="s">
        <v>29</v>
      </c>
      <c r="AH55" s="119"/>
      <c r="AI55" s="195"/>
    </row>
    <row r="56" spans="1:35">
      <c r="A56" s="195"/>
      <c r="B56" s="20" t="s">
        <v>5</v>
      </c>
      <c r="C56" s="20"/>
      <c r="D56" s="20" t="s">
        <v>8</v>
      </c>
      <c r="E56" s="21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118">
        <v>0</v>
      </c>
      <c r="AF56" s="20"/>
      <c r="AG56" s="20"/>
      <c r="AH56" s="20" t="s">
        <v>8</v>
      </c>
      <c r="AI56" s="195"/>
    </row>
    <row r="57" spans="1:35">
      <c r="A57" s="195"/>
      <c r="B57" s="20" t="s">
        <v>5</v>
      </c>
      <c r="C57" s="20"/>
      <c r="D57" s="20" t="s">
        <v>9</v>
      </c>
      <c r="E57" s="21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118">
        <v>0</v>
      </c>
      <c r="AF57" s="20"/>
      <c r="AG57" s="20"/>
      <c r="AH57" s="20" t="s">
        <v>9</v>
      </c>
      <c r="AI57" s="195"/>
    </row>
    <row r="58" spans="1:35">
      <c r="A58" s="195"/>
      <c r="B58" s="119" t="s">
        <v>5</v>
      </c>
      <c r="C58" s="119" t="s">
        <v>30</v>
      </c>
      <c r="D58" s="119"/>
      <c r="E58" s="120">
        <v>35150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0</v>
      </c>
      <c r="O58" s="121">
        <v>0</v>
      </c>
      <c r="P58" s="121">
        <v>9500</v>
      </c>
      <c r="Q58" s="121">
        <v>0</v>
      </c>
      <c r="R58" s="121">
        <v>0</v>
      </c>
      <c r="S58" s="121">
        <v>5000</v>
      </c>
      <c r="T58" s="121">
        <v>2200</v>
      </c>
      <c r="U58" s="121">
        <v>0</v>
      </c>
      <c r="V58" s="121">
        <v>0</v>
      </c>
      <c r="W58" s="121">
        <v>0</v>
      </c>
      <c r="X58" s="121">
        <v>0</v>
      </c>
      <c r="Y58" s="121">
        <v>0</v>
      </c>
      <c r="Z58" s="121">
        <v>0</v>
      </c>
      <c r="AA58" s="121">
        <v>0</v>
      </c>
      <c r="AB58" s="121">
        <v>18450</v>
      </c>
      <c r="AC58" s="121">
        <v>0</v>
      </c>
      <c r="AD58" s="121">
        <v>0</v>
      </c>
      <c r="AE58" s="124">
        <v>0</v>
      </c>
      <c r="AF58" s="119"/>
      <c r="AG58" s="119" t="s">
        <v>30</v>
      </c>
      <c r="AH58" s="119"/>
      <c r="AI58" s="195"/>
    </row>
    <row r="59" spans="1:35">
      <c r="A59" s="195"/>
      <c r="B59" s="20" t="s">
        <v>5</v>
      </c>
      <c r="C59" s="20"/>
      <c r="D59" s="20" t="s">
        <v>8</v>
      </c>
      <c r="E59" s="21">
        <v>27950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9500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18450</v>
      </c>
      <c r="AC59" s="24">
        <v>0</v>
      </c>
      <c r="AD59" s="24">
        <v>0</v>
      </c>
      <c r="AE59" s="118">
        <v>0</v>
      </c>
      <c r="AF59" s="20"/>
      <c r="AG59" s="20"/>
      <c r="AH59" s="20" t="s">
        <v>8</v>
      </c>
      <c r="AI59" s="195"/>
    </row>
    <row r="60" spans="1:35">
      <c r="A60" s="195"/>
      <c r="B60" s="20" t="s">
        <v>5</v>
      </c>
      <c r="C60" s="20"/>
      <c r="D60" s="20" t="s">
        <v>9</v>
      </c>
      <c r="E60" s="21">
        <v>7200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5000</v>
      </c>
      <c r="T60" s="24">
        <v>2200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118">
        <v>0</v>
      </c>
      <c r="AF60" s="20"/>
      <c r="AG60" s="20"/>
      <c r="AH60" s="20" t="s">
        <v>9</v>
      </c>
      <c r="AI60" s="195"/>
    </row>
    <row r="61" spans="1:35">
      <c r="A61" s="195"/>
      <c r="B61" s="119"/>
      <c r="C61" s="119" t="s">
        <v>32</v>
      </c>
      <c r="D61" s="119"/>
      <c r="E61" s="120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1">
        <v>0</v>
      </c>
      <c r="W61" s="121">
        <v>0</v>
      </c>
      <c r="X61" s="121">
        <v>0</v>
      </c>
      <c r="Y61" s="121">
        <v>0</v>
      </c>
      <c r="Z61" s="121">
        <v>0</v>
      </c>
      <c r="AA61" s="121">
        <v>0</v>
      </c>
      <c r="AB61" s="121">
        <v>0</v>
      </c>
      <c r="AC61" s="121">
        <v>0</v>
      </c>
      <c r="AD61" s="121">
        <v>0</v>
      </c>
      <c r="AE61" s="124">
        <v>0</v>
      </c>
      <c r="AF61" s="119"/>
      <c r="AG61" s="119" t="s">
        <v>32</v>
      </c>
      <c r="AH61" s="119"/>
      <c r="AI61" s="195"/>
    </row>
    <row r="62" spans="1:35">
      <c r="A62" s="195"/>
      <c r="B62" s="20"/>
      <c r="C62" s="20"/>
      <c r="D62" s="20" t="s">
        <v>8</v>
      </c>
      <c r="E62" s="21">
        <v>0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24">
        <v>0</v>
      </c>
      <c r="L62" s="24">
        <v>0</v>
      </c>
      <c r="M62" s="24">
        <v>0</v>
      </c>
      <c r="N62" s="24">
        <v>0</v>
      </c>
      <c r="O62" s="24">
        <v>0</v>
      </c>
      <c r="P62" s="24">
        <v>0</v>
      </c>
      <c r="Q62" s="24">
        <v>0</v>
      </c>
      <c r="R62" s="24">
        <v>0</v>
      </c>
      <c r="S62" s="24">
        <v>0</v>
      </c>
      <c r="T62" s="24">
        <v>0</v>
      </c>
      <c r="U62" s="24">
        <v>0</v>
      </c>
      <c r="V62" s="24">
        <v>0</v>
      </c>
      <c r="W62" s="24">
        <v>0</v>
      </c>
      <c r="X62" s="24">
        <v>0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>
        <v>0</v>
      </c>
      <c r="AE62" s="118">
        <v>0</v>
      </c>
      <c r="AF62" s="20"/>
      <c r="AG62" s="20"/>
      <c r="AH62" s="20" t="s">
        <v>8</v>
      </c>
      <c r="AI62" s="195"/>
    </row>
    <row r="63" spans="1:35">
      <c r="A63" s="195"/>
      <c r="B63" s="20"/>
      <c r="C63" s="20"/>
      <c r="D63" s="159" t="s">
        <v>71</v>
      </c>
      <c r="E63" s="21">
        <v>0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0</v>
      </c>
      <c r="Q63" s="24">
        <v>0</v>
      </c>
      <c r="R63" s="24">
        <v>0</v>
      </c>
      <c r="S63" s="24">
        <v>0</v>
      </c>
      <c r="T63" s="24">
        <v>0</v>
      </c>
      <c r="U63" s="24">
        <v>0</v>
      </c>
      <c r="V63" s="24">
        <v>0</v>
      </c>
      <c r="W63" s="24">
        <v>0</v>
      </c>
      <c r="X63" s="24">
        <v>0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>
        <v>0</v>
      </c>
      <c r="AE63" s="118">
        <v>0</v>
      </c>
      <c r="AF63" s="20"/>
      <c r="AG63" s="20"/>
      <c r="AH63" s="159" t="s">
        <v>71</v>
      </c>
      <c r="AI63" s="195"/>
    </row>
    <row r="64" spans="1:35">
      <c r="A64" s="195"/>
      <c r="B64" s="119"/>
      <c r="C64" s="119" t="s">
        <v>61</v>
      </c>
      <c r="D64" s="119"/>
      <c r="E64" s="120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1">
        <v>0</v>
      </c>
      <c r="W64" s="121">
        <v>0</v>
      </c>
      <c r="X64" s="121">
        <v>0</v>
      </c>
      <c r="Y64" s="121">
        <v>0</v>
      </c>
      <c r="Z64" s="121">
        <v>0</v>
      </c>
      <c r="AA64" s="121">
        <v>0</v>
      </c>
      <c r="AB64" s="121">
        <v>0</v>
      </c>
      <c r="AC64" s="121">
        <v>0</v>
      </c>
      <c r="AD64" s="121">
        <v>0</v>
      </c>
      <c r="AE64" s="124">
        <v>0</v>
      </c>
      <c r="AF64" s="119"/>
      <c r="AG64" s="119" t="s">
        <v>61</v>
      </c>
      <c r="AH64" s="119"/>
      <c r="AI64" s="195"/>
    </row>
    <row r="65" spans="1:35">
      <c r="A65" s="195"/>
      <c r="B65" s="20"/>
      <c r="C65" s="20"/>
      <c r="D65" s="20" t="s">
        <v>9</v>
      </c>
      <c r="E65" s="21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118">
        <v>0</v>
      </c>
      <c r="AF65" s="20"/>
      <c r="AG65" s="20"/>
      <c r="AH65" s="20" t="s">
        <v>9</v>
      </c>
      <c r="AI65" s="195"/>
    </row>
    <row r="66" spans="1:35">
      <c r="A66" s="195"/>
      <c r="B66" s="119"/>
      <c r="C66" s="119" t="s">
        <v>33</v>
      </c>
      <c r="D66" s="119"/>
      <c r="E66" s="120">
        <v>0</v>
      </c>
      <c r="F66" s="121">
        <v>0</v>
      </c>
      <c r="G66" s="121">
        <v>0</v>
      </c>
      <c r="H66" s="121">
        <v>0</v>
      </c>
      <c r="I66" s="121">
        <v>0</v>
      </c>
      <c r="J66" s="121">
        <v>0</v>
      </c>
      <c r="K66" s="121">
        <v>0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0</v>
      </c>
      <c r="W66" s="121">
        <v>0</v>
      </c>
      <c r="X66" s="121">
        <v>0</v>
      </c>
      <c r="Y66" s="121">
        <v>0</v>
      </c>
      <c r="Z66" s="121">
        <v>0</v>
      </c>
      <c r="AA66" s="121">
        <v>0</v>
      </c>
      <c r="AB66" s="121">
        <v>0</v>
      </c>
      <c r="AC66" s="121">
        <v>0</v>
      </c>
      <c r="AD66" s="121">
        <v>0</v>
      </c>
      <c r="AE66" s="124">
        <v>0</v>
      </c>
      <c r="AF66" s="119"/>
      <c r="AG66" s="119" t="s">
        <v>33</v>
      </c>
      <c r="AH66" s="119"/>
      <c r="AI66" s="195"/>
    </row>
    <row r="67" spans="1:35">
      <c r="A67" s="195"/>
      <c r="B67" s="20"/>
      <c r="C67" s="20"/>
      <c r="D67" s="20" t="s">
        <v>8</v>
      </c>
      <c r="E67" s="21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118">
        <v>0</v>
      </c>
      <c r="AF67" s="20"/>
      <c r="AG67" s="20"/>
      <c r="AH67" s="20" t="s">
        <v>8</v>
      </c>
      <c r="AI67" s="195"/>
    </row>
    <row r="68" spans="1:35">
      <c r="A68" s="196" t="s">
        <v>70</v>
      </c>
      <c r="B68" s="28" t="s">
        <v>34</v>
      </c>
      <c r="C68" s="28"/>
      <c r="D68" s="28"/>
      <c r="E68" s="47">
        <v>69748</v>
      </c>
      <c r="F68" s="48">
        <v>45.5</v>
      </c>
      <c r="G68" s="48">
        <v>0</v>
      </c>
      <c r="H68" s="48">
        <v>113</v>
      </c>
      <c r="I68" s="48">
        <v>14</v>
      </c>
      <c r="J68" s="48">
        <v>40</v>
      </c>
      <c r="K68" s="48">
        <v>30</v>
      </c>
      <c r="L68" s="48">
        <v>11</v>
      </c>
      <c r="M68" s="48">
        <v>48</v>
      </c>
      <c r="N68" s="48">
        <v>0</v>
      </c>
      <c r="O68" s="48">
        <v>16</v>
      </c>
      <c r="P68" s="48">
        <v>2401</v>
      </c>
      <c r="Q68" s="48">
        <v>49</v>
      </c>
      <c r="R68" s="48">
        <v>14.5</v>
      </c>
      <c r="S68" s="48">
        <v>26056</v>
      </c>
      <c r="T68" s="48">
        <v>300</v>
      </c>
      <c r="U68" s="48">
        <v>58</v>
      </c>
      <c r="V68" s="48">
        <v>40</v>
      </c>
      <c r="W68" s="48">
        <v>321</v>
      </c>
      <c r="X68" s="48">
        <v>159</v>
      </c>
      <c r="Y68" s="48">
        <v>19</v>
      </c>
      <c r="Z68" s="48">
        <v>18</v>
      </c>
      <c r="AA68" s="48">
        <v>29</v>
      </c>
      <c r="AB68" s="48">
        <v>54</v>
      </c>
      <c r="AC68" s="48">
        <v>133</v>
      </c>
      <c r="AD68" s="48">
        <v>39440</v>
      </c>
      <c r="AE68" s="125">
        <v>339</v>
      </c>
      <c r="AF68" s="28" t="s">
        <v>34</v>
      </c>
      <c r="AG68" s="28"/>
      <c r="AH68" s="28"/>
      <c r="AI68" s="196" t="s">
        <v>70</v>
      </c>
    </row>
    <row r="69" spans="1:35">
      <c r="A69" s="195"/>
      <c r="B69" s="20" t="s">
        <v>5</v>
      </c>
      <c r="C69" s="20"/>
      <c r="D69" s="20" t="s">
        <v>8</v>
      </c>
      <c r="E69" s="21">
        <v>68400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2400</v>
      </c>
      <c r="Q69" s="24">
        <v>0</v>
      </c>
      <c r="R69" s="24">
        <v>0</v>
      </c>
      <c r="S69" s="24">
        <v>26000</v>
      </c>
      <c r="T69" s="24">
        <v>300</v>
      </c>
      <c r="U69" s="24">
        <v>0</v>
      </c>
      <c r="V69" s="24">
        <v>0</v>
      </c>
      <c r="W69" s="24">
        <v>300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39400</v>
      </c>
      <c r="AE69" s="118">
        <v>0</v>
      </c>
      <c r="AF69" s="20" t="s">
        <v>5</v>
      </c>
      <c r="AG69" s="20"/>
      <c r="AH69" s="20" t="s">
        <v>8</v>
      </c>
      <c r="AI69" s="195"/>
    </row>
    <row r="70" spans="1:35">
      <c r="A70" s="195"/>
      <c r="B70" s="20"/>
      <c r="C70" s="20"/>
      <c r="D70" s="20" t="s">
        <v>9</v>
      </c>
      <c r="E70" s="21">
        <v>1348</v>
      </c>
      <c r="F70" s="24">
        <v>45.5</v>
      </c>
      <c r="G70" s="24">
        <v>0</v>
      </c>
      <c r="H70" s="24">
        <v>113</v>
      </c>
      <c r="I70" s="24">
        <v>14</v>
      </c>
      <c r="J70" s="24">
        <v>40</v>
      </c>
      <c r="K70" s="24">
        <v>30</v>
      </c>
      <c r="L70" s="24">
        <v>11</v>
      </c>
      <c r="M70" s="24">
        <v>48</v>
      </c>
      <c r="N70" s="24">
        <v>0</v>
      </c>
      <c r="O70" s="24">
        <v>16</v>
      </c>
      <c r="P70" s="24">
        <v>1</v>
      </c>
      <c r="Q70" s="24">
        <v>49</v>
      </c>
      <c r="R70" s="24">
        <v>14.5</v>
      </c>
      <c r="S70" s="24">
        <v>56</v>
      </c>
      <c r="T70" s="24">
        <v>0</v>
      </c>
      <c r="U70" s="24">
        <v>58</v>
      </c>
      <c r="V70" s="24">
        <v>40</v>
      </c>
      <c r="W70" s="24">
        <v>21</v>
      </c>
      <c r="X70" s="24">
        <v>159</v>
      </c>
      <c r="Y70" s="24">
        <v>19</v>
      </c>
      <c r="Z70" s="24">
        <v>18</v>
      </c>
      <c r="AA70" s="24">
        <v>29</v>
      </c>
      <c r="AB70" s="24">
        <v>54</v>
      </c>
      <c r="AC70" s="24">
        <v>133</v>
      </c>
      <c r="AD70" s="24">
        <v>40</v>
      </c>
      <c r="AE70" s="118">
        <v>339</v>
      </c>
      <c r="AF70" s="20"/>
      <c r="AG70" s="20"/>
      <c r="AH70" s="20" t="s">
        <v>9</v>
      </c>
      <c r="AI70" s="195"/>
    </row>
    <row r="71" spans="1:35">
      <c r="A71" s="195"/>
      <c r="B71" s="16" t="s">
        <v>35</v>
      </c>
      <c r="C71" s="16"/>
      <c r="D71" s="16"/>
      <c r="E71" s="17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17">
        <v>0</v>
      </c>
      <c r="AF71" s="16" t="s">
        <v>35</v>
      </c>
      <c r="AG71" s="16"/>
      <c r="AH71" s="16"/>
      <c r="AI71" s="195"/>
    </row>
    <row r="72" spans="1:35" ht="17.5" thickBot="1">
      <c r="A72" s="197"/>
      <c r="B72" s="126" t="s">
        <v>5</v>
      </c>
      <c r="C72" s="126"/>
      <c r="D72" s="126" t="s">
        <v>8</v>
      </c>
      <c r="E72" s="127">
        <v>0</v>
      </c>
      <c r="F72" s="128">
        <v>0</v>
      </c>
      <c r="G72" s="128">
        <v>0</v>
      </c>
      <c r="H72" s="128">
        <v>0</v>
      </c>
      <c r="I72" s="128">
        <v>0</v>
      </c>
      <c r="J72" s="128">
        <v>0</v>
      </c>
      <c r="K72" s="128">
        <v>0</v>
      </c>
      <c r="L72" s="128">
        <v>0</v>
      </c>
      <c r="M72" s="128">
        <v>0</v>
      </c>
      <c r="N72" s="128">
        <v>0</v>
      </c>
      <c r="O72" s="128">
        <v>0</v>
      </c>
      <c r="P72" s="128">
        <v>0</v>
      </c>
      <c r="Q72" s="128">
        <v>0</v>
      </c>
      <c r="R72" s="128">
        <v>0</v>
      </c>
      <c r="S72" s="128">
        <v>0</v>
      </c>
      <c r="T72" s="128">
        <v>0</v>
      </c>
      <c r="U72" s="128">
        <v>0</v>
      </c>
      <c r="V72" s="128">
        <v>0</v>
      </c>
      <c r="W72" s="128">
        <v>0</v>
      </c>
      <c r="X72" s="128">
        <v>0</v>
      </c>
      <c r="Y72" s="128">
        <v>0</v>
      </c>
      <c r="Z72" s="128">
        <v>0</v>
      </c>
      <c r="AA72" s="128">
        <v>0</v>
      </c>
      <c r="AB72" s="128">
        <v>0</v>
      </c>
      <c r="AC72" s="128">
        <v>0</v>
      </c>
      <c r="AD72" s="128">
        <v>0</v>
      </c>
      <c r="AE72" s="129">
        <v>0</v>
      </c>
      <c r="AF72" s="126"/>
      <c r="AG72" s="126"/>
      <c r="AH72" s="126" t="s">
        <v>8</v>
      </c>
      <c r="AI72" s="197"/>
    </row>
    <row r="74" spans="1:35">
      <c r="A74" s="184" t="s">
        <v>48</v>
      </c>
    </row>
    <row r="75" spans="1:35">
      <c r="A75" s="184" t="s">
        <v>559</v>
      </c>
    </row>
    <row r="76" spans="1:35">
      <c r="A76" s="187" t="s">
        <v>560</v>
      </c>
    </row>
    <row r="77" spans="1:35">
      <c r="A77" s="187" t="s">
        <v>49</v>
      </c>
    </row>
    <row r="78" spans="1:35">
      <c r="A78" s="187" t="s">
        <v>50</v>
      </c>
    </row>
    <row r="79" spans="1:35">
      <c r="A79" s="187" t="s">
        <v>51</v>
      </c>
    </row>
    <row r="80" spans="1:35">
      <c r="A80" s="187" t="s">
        <v>52</v>
      </c>
    </row>
    <row r="81" spans="1:1">
      <c r="A81" s="187" t="s">
        <v>53</v>
      </c>
    </row>
    <row r="82" spans="1:1">
      <c r="A82" s="187" t="s">
        <v>561</v>
      </c>
    </row>
    <row r="83" spans="1:1">
      <c r="A83" s="188"/>
    </row>
  </sheetData>
  <mergeCells count="6">
    <mergeCell ref="A11:A67"/>
    <mergeCell ref="AI11:AI67"/>
    <mergeCell ref="A68:A72"/>
    <mergeCell ref="AI68:AI72"/>
    <mergeCell ref="A5:D6"/>
    <mergeCell ref="AF5:AI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25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A84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5" width="13.58203125" style="3" bestFit="1" customWidth="1"/>
    <col min="6" max="22" width="11.58203125" style="3" customWidth="1"/>
    <col min="23" max="25" width="9" style="3"/>
    <col min="26" max="26" width="4.08203125" style="3" customWidth="1"/>
    <col min="27" max="27" width="9.33203125" style="3" bestFit="1" customWidth="1"/>
    <col min="28" max="16384" width="9" style="3"/>
  </cols>
  <sheetData>
    <row r="1" spans="1:26" ht="21">
      <c r="A1" s="4" t="s">
        <v>83</v>
      </c>
    </row>
    <row r="3" spans="1:26" ht="21">
      <c r="B3" s="4" t="s">
        <v>599</v>
      </c>
    </row>
    <row r="4" spans="1:26" ht="17.5" thickBot="1">
      <c r="Z4" s="6" t="s">
        <v>45</v>
      </c>
    </row>
    <row r="5" spans="1:26">
      <c r="A5" s="198" t="s">
        <v>75</v>
      </c>
      <c r="B5" s="198"/>
      <c r="C5" s="198"/>
      <c r="D5" s="199"/>
      <c r="E5" s="38" t="s">
        <v>85</v>
      </c>
      <c r="F5" s="8" t="s">
        <v>80</v>
      </c>
      <c r="G5" s="8" t="s">
        <v>86</v>
      </c>
      <c r="H5" s="8" t="s">
        <v>87</v>
      </c>
      <c r="I5" s="8" t="s">
        <v>308</v>
      </c>
      <c r="J5" s="8" t="s">
        <v>303</v>
      </c>
      <c r="K5" s="8" t="s">
        <v>310</v>
      </c>
      <c r="L5" s="8" t="s">
        <v>88</v>
      </c>
      <c r="M5" s="8" t="s">
        <v>89</v>
      </c>
      <c r="N5" s="8" t="s">
        <v>309</v>
      </c>
      <c r="O5" s="8" t="s">
        <v>305</v>
      </c>
      <c r="P5" s="8" t="s">
        <v>301</v>
      </c>
      <c r="Q5" s="8" t="s">
        <v>280</v>
      </c>
      <c r="R5" s="8" t="s">
        <v>307</v>
      </c>
      <c r="S5" s="8" t="s">
        <v>306</v>
      </c>
      <c r="T5" s="8" t="s">
        <v>304</v>
      </c>
      <c r="U5" s="8" t="s">
        <v>302</v>
      </c>
      <c r="V5" s="100" t="s">
        <v>81</v>
      </c>
      <c r="W5" s="198" t="s">
        <v>75</v>
      </c>
      <c r="X5" s="198"/>
      <c r="Y5" s="198"/>
      <c r="Z5" s="198"/>
    </row>
    <row r="6" spans="1:26" s="37" customFormat="1" ht="16">
      <c r="A6" s="200"/>
      <c r="B6" s="200"/>
      <c r="C6" s="200"/>
      <c r="D6" s="201"/>
      <c r="E6" s="39" t="s">
        <v>345</v>
      </c>
      <c r="F6" s="40" t="s">
        <v>320</v>
      </c>
      <c r="G6" s="40" t="s">
        <v>346</v>
      </c>
      <c r="H6" s="40" t="s">
        <v>347</v>
      </c>
      <c r="I6" s="40" t="s">
        <v>348</v>
      </c>
      <c r="J6" s="40" t="s">
        <v>349</v>
      </c>
      <c r="K6" s="40" t="s">
        <v>350</v>
      </c>
      <c r="L6" s="40" t="s">
        <v>351</v>
      </c>
      <c r="M6" s="40" t="s">
        <v>352</v>
      </c>
      <c r="N6" s="40" t="s">
        <v>353</v>
      </c>
      <c r="O6" s="40" t="s">
        <v>354</v>
      </c>
      <c r="P6" s="40" t="s">
        <v>355</v>
      </c>
      <c r="Q6" s="40" t="s">
        <v>334</v>
      </c>
      <c r="R6" s="40" t="s">
        <v>356</v>
      </c>
      <c r="S6" s="40" t="s">
        <v>357</v>
      </c>
      <c r="T6" s="40" t="s">
        <v>358</v>
      </c>
      <c r="U6" s="40" t="s">
        <v>359</v>
      </c>
      <c r="V6" s="14" t="s">
        <v>344</v>
      </c>
      <c r="W6" s="200"/>
      <c r="X6" s="200"/>
      <c r="Y6" s="200"/>
      <c r="Z6" s="200"/>
    </row>
    <row r="7" spans="1:26">
      <c r="A7" s="163" t="s">
        <v>46</v>
      </c>
      <c r="B7" s="163"/>
      <c r="C7" s="163"/>
      <c r="D7" s="163"/>
      <c r="E7" s="41">
        <v>361474.28275000001</v>
      </c>
      <c r="F7" s="42">
        <v>1101.355</v>
      </c>
      <c r="G7" s="42">
        <v>3111.2089999999998</v>
      </c>
      <c r="H7" s="42">
        <v>3857.3450000000003</v>
      </c>
      <c r="I7" s="42">
        <v>5773.33</v>
      </c>
      <c r="J7" s="42">
        <v>5129.55</v>
      </c>
      <c r="K7" s="42">
        <v>5791.8649999999998</v>
      </c>
      <c r="L7" s="42">
        <v>9533.0830000000005</v>
      </c>
      <c r="M7" s="42">
        <v>6974.665</v>
      </c>
      <c r="N7" s="42">
        <v>39966.97</v>
      </c>
      <c r="O7" s="42">
        <v>20566.851999999999</v>
      </c>
      <c r="P7" s="42">
        <v>14989.842000000001</v>
      </c>
      <c r="Q7" s="42">
        <v>194142.16899999999</v>
      </c>
      <c r="R7" s="42">
        <v>3821.6190000000001</v>
      </c>
      <c r="S7" s="42">
        <v>3413.5149999999999</v>
      </c>
      <c r="T7" s="42">
        <v>8177.0400000000009</v>
      </c>
      <c r="U7" s="42">
        <v>34416.364999999998</v>
      </c>
      <c r="V7" s="43">
        <v>707.50874999999996</v>
      </c>
      <c r="W7" s="16" t="s">
        <v>46</v>
      </c>
      <c r="X7" s="16"/>
      <c r="Y7" s="16"/>
      <c r="Z7" s="16"/>
    </row>
    <row r="8" spans="1:26">
      <c r="A8" s="20"/>
      <c r="B8" s="20"/>
      <c r="C8" s="20"/>
      <c r="D8" s="20" t="s">
        <v>8</v>
      </c>
      <c r="E8" s="44">
        <v>256835.44</v>
      </c>
      <c r="F8" s="45">
        <v>170.28</v>
      </c>
      <c r="G8" s="45">
        <v>88.52</v>
      </c>
      <c r="H8" s="45">
        <v>954.4</v>
      </c>
      <c r="I8" s="45">
        <v>365.25</v>
      </c>
      <c r="J8" s="45">
        <v>480.5</v>
      </c>
      <c r="K8" s="45">
        <v>780.48</v>
      </c>
      <c r="L8" s="45">
        <v>3375.85</v>
      </c>
      <c r="M8" s="45">
        <v>1669.68</v>
      </c>
      <c r="N8" s="45">
        <v>32068.35</v>
      </c>
      <c r="O8" s="45">
        <v>14341.205</v>
      </c>
      <c r="P8" s="45">
        <v>7302.46</v>
      </c>
      <c r="Q8" s="45">
        <v>170510.41999999998</v>
      </c>
      <c r="R8" s="45">
        <v>246.23</v>
      </c>
      <c r="S8" s="45">
        <v>188</v>
      </c>
      <c r="T8" s="45">
        <v>2562.44</v>
      </c>
      <c r="U8" s="45">
        <v>21731.375</v>
      </c>
      <c r="V8" s="46">
        <v>0</v>
      </c>
      <c r="W8" s="20"/>
      <c r="X8" s="20"/>
      <c r="Y8" s="20" t="s">
        <v>8</v>
      </c>
      <c r="Z8" s="20"/>
    </row>
    <row r="9" spans="1:26">
      <c r="A9" s="20"/>
      <c r="B9" s="20"/>
      <c r="C9" s="20"/>
      <c r="D9" s="20" t="s">
        <v>9</v>
      </c>
      <c r="E9" s="44">
        <v>104638.84275</v>
      </c>
      <c r="F9" s="45">
        <v>931.07500000000005</v>
      </c>
      <c r="G9" s="45">
        <v>3022.6889999999999</v>
      </c>
      <c r="H9" s="45">
        <v>2902.9450000000002</v>
      </c>
      <c r="I9" s="45">
        <v>5408.08</v>
      </c>
      <c r="J9" s="45">
        <v>4649.05</v>
      </c>
      <c r="K9" s="45">
        <v>5011.3850000000002</v>
      </c>
      <c r="L9" s="45">
        <v>6157.2330000000002</v>
      </c>
      <c r="M9" s="45">
        <v>5304.9849999999997</v>
      </c>
      <c r="N9" s="45">
        <v>7898.62</v>
      </c>
      <c r="O9" s="45">
        <v>6225.6469999999999</v>
      </c>
      <c r="P9" s="45">
        <v>7687.3819999999996</v>
      </c>
      <c r="Q9" s="45">
        <v>23631.749</v>
      </c>
      <c r="R9" s="45">
        <v>3575.3890000000001</v>
      </c>
      <c r="S9" s="45">
        <v>3225.5149999999999</v>
      </c>
      <c r="T9" s="45">
        <v>5614.6</v>
      </c>
      <c r="U9" s="45">
        <v>12684.99</v>
      </c>
      <c r="V9" s="46">
        <v>707.50874999999996</v>
      </c>
      <c r="W9" s="20"/>
      <c r="X9" s="20"/>
      <c r="Y9" s="20" t="s">
        <v>9</v>
      </c>
      <c r="Z9" s="20"/>
    </row>
    <row r="10" spans="1:26">
      <c r="A10" s="20"/>
      <c r="B10" s="20" t="s">
        <v>5</v>
      </c>
      <c r="C10" s="20"/>
      <c r="D10" s="20"/>
      <c r="E10" s="147"/>
      <c r="F10" s="148"/>
      <c r="G10" s="148"/>
      <c r="H10" s="148"/>
      <c r="I10" s="148"/>
      <c r="J10" s="148"/>
      <c r="K10" s="148"/>
      <c r="L10" s="148"/>
      <c r="M10" s="148"/>
      <c r="N10" s="148"/>
      <c r="O10" s="148"/>
      <c r="P10" s="148"/>
      <c r="Q10" s="148"/>
      <c r="R10" s="148"/>
      <c r="S10" s="148"/>
      <c r="T10" s="148"/>
      <c r="U10" s="148"/>
      <c r="V10" s="149"/>
      <c r="W10" s="20" t="s">
        <v>5</v>
      </c>
      <c r="X10" s="20"/>
      <c r="Y10" s="20"/>
      <c r="Z10" s="20"/>
    </row>
    <row r="11" spans="1:26">
      <c r="A11" s="195" t="s">
        <v>69</v>
      </c>
      <c r="B11" s="16" t="s">
        <v>42</v>
      </c>
      <c r="C11" s="16"/>
      <c r="D11" s="16"/>
      <c r="E11" s="17">
        <v>270881.38274999999</v>
      </c>
      <c r="F11" s="18">
        <v>1098.7550000000001</v>
      </c>
      <c r="G11" s="18">
        <v>3101.2089999999998</v>
      </c>
      <c r="H11" s="18">
        <v>3845.3449999999998</v>
      </c>
      <c r="I11" s="18">
        <v>5768.33</v>
      </c>
      <c r="J11" s="18">
        <v>5082.55</v>
      </c>
      <c r="K11" s="18">
        <v>5755.8649999999998</v>
      </c>
      <c r="L11" s="18">
        <v>8863.0830000000005</v>
      </c>
      <c r="M11" s="18">
        <v>6939.665</v>
      </c>
      <c r="N11" s="18">
        <v>6281.9699999999993</v>
      </c>
      <c r="O11" s="18">
        <v>17921.851999999999</v>
      </c>
      <c r="P11" s="18">
        <v>14904.842000000001</v>
      </c>
      <c r="Q11" s="18">
        <v>141627.269</v>
      </c>
      <c r="R11" s="18">
        <v>3773.6190000000001</v>
      </c>
      <c r="S11" s="18">
        <v>3410.5149999999999</v>
      </c>
      <c r="T11" s="18">
        <v>8164.0400000000009</v>
      </c>
      <c r="U11" s="18">
        <v>33637.964999999997</v>
      </c>
      <c r="V11" s="117">
        <v>704.50874999999996</v>
      </c>
      <c r="W11" s="16" t="s">
        <v>42</v>
      </c>
      <c r="X11" s="16"/>
      <c r="Y11" s="16"/>
      <c r="Z11" s="195" t="s">
        <v>69</v>
      </c>
    </row>
    <row r="12" spans="1:26">
      <c r="A12" s="195"/>
      <c r="B12" s="20" t="s">
        <v>5</v>
      </c>
      <c r="C12" s="20"/>
      <c r="D12" s="20" t="s">
        <v>8</v>
      </c>
      <c r="E12" s="21">
        <v>173302.44</v>
      </c>
      <c r="F12" s="24">
        <v>170.28</v>
      </c>
      <c r="G12" s="24">
        <v>88.52</v>
      </c>
      <c r="H12" s="24">
        <v>954.4</v>
      </c>
      <c r="I12" s="24">
        <v>365.25</v>
      </c>
      <c r="J12" s="24">
        <v>480.5</v>
      </c>
      <c r="K12" s="24">
        <v>770.48</v>
      </c>
      <c r="L12" s="24">
        <v>3375.85</v>
      </c>
      <c r="M12" s="24">
        <v>1669.68</v>
      </c>
      <c r="N12" s="24">
        <v>1268.3499999999999</v>
      </c>
      <c r="O12" s="24">
        <v>11741.205</v>
      </c>
      <c r="P12" s="24">
        <v>7302.46</v>
      </c>
      <c r="Q12" s="24">
        <v>121145.42</v>
      </c>
      <c r="R12" s="24">
        <v>246.23</v>
      </c>
      <c r="S12" s="24">
        <v>188</v>
      </c>
      <c r="T12" s="24">
        <v>2562.44</v>
      </c>
      <c r="U12" s="24">
        <v>20973.375</v>
      </c>
      <c r="V12" s="118">
        <v>0</v>
      </c>
      <c r="W12" s="20" t="s">
        <v>5</v>
      </c>
      <c r="X12" s="20"/>
      <c r="Y12" s="20" t="s">
        <v>8</v>
      </c>
      <c r="Z12" s="195"/>
    </row>
    <row r="13" spans="1:26">
      <c r="A13" s="195"/>
      <c r="B13" s="20" t="s">
        <v>5</v>
      </c>
      <c r="C13" s="20"/>
      <c r="D13" s="20" t="s">
        <v>9</v>
      </c>
      <c r="E13" s="21">
        <v>97578.942750000002</v>
      </c>
      <c r="F13" s="24">
        <v>928.47500000000002</v>
      </c>
      <c r="G13" s="24">
        <v>3012.6889999999999</v>
      </c>
      <c r="H13" s="24">
        <v>2890.9450000000002</v>
      </c>
      <c r="I13" s="24">
        <v>5403.08</v>
      </c>
      <c r="J13" s="24">
        <v>4602.05</v>
      </c>
      <c r="K13" s="24">
        <v>4985.3850000000002</v>
      </c>
      <c r="L13" s="24">
        <v>5487.2330000000002</v>
      </c>
      <c r="M13" s="24">
        <v>5269.9849999999997</v>
      </c>
      <c r="N13" s="24">
        <v>5013.62</v>
      </c>
      <c r="O13" s="24">
        <v>6180.6469999999999</v>
      </c>
      <c r="P13" s="24">
        <v>7602.3819999999996</v>
      </c>
      <c r="Q13" s="24">
        <v>20481.848999999998</v>
      </c>
      <c r="R13" s="24">
        <v>3527.3890000000001</v>
      </c>
      <c r="S13" s="24">
        <v>3222.5149999999999</v>
      </c>
      <c r="T13" s="24">
        <v>5601.6</v>
      </c>
      <c r="U13" s="24">
        <v>12664.59</v>
      </c>
      <c r="V13" s="118">
        <v>704.50874999999996</v>
      </c>
      <c r="W13" s="20" t="s">
        <v>5</v>
      </c>
      <c r="X13" s="20"/>
      <c r="Y13" s="20" t="s">
        <v>9</v>
      </c>
      <c r="Z13" s="195"/>
    </row>
    <row r="14" spans="1:26">
      <c r="A14" s="195"/>
      <c r="B14" s="16" t="s">
        <v>10</v>
      </c>
      <c r="C14" s="16"/>
      <c r="D14" s="16"/>
      <c r="E14" s="17">
        <v>790.9</v>
      </c>
      <c r="F14" s="18">
        <v>2.6</v>
      </c>
      <c r="G14" s="18">
        <v>0</v>
      </c>
      <c r="H14" s="18">
        <v>0</v>
      </c>
      <c r="I14" s="18">
        <v>0</v>
      </c>
      <c r="J14" s="18">
        <v>0</v>
      </c>
      <c r="K14" s="18">
        <v>0</v>
      </c>
      <c r="L14" s="18">
        <v>0</v>
      </c>
      <c r="M14" s="18">
        <v>0</v>
      </c>
      <c r="N14" s="18">
        <v>0</v>
      </c>
      <c r="O14" s="18">
        <v>3</v>
      </c>
      <c r="P14" s="18">
        <v>0</v>
      </c>
      <c r="Q14" s="18">
        <v>3.9</v>
      </c>
      <c r="R14" s="18">
        <v>0</v>
      </c>
      <c r="S14" s="18">
        <v>3</v>
      </c>
      <c r="T14" s="18">
        <v>0</v>
      </c>
      <c r="U14" s="18">
        <v>778.4</v>
      </c>
      <c r="V14" s="117">
        <v>0</v>
      </c>
      <c r="W14" s="16" t="s">
        <v>10</v>
      </c>
      <c r="X14" s="16"/>
      <c r="Y14" s="16"/>
      <c r="Z14" s="195"/>
    </row>
    <row r="15" spans="1:26">
      <c r="A15" s="195"/>
      <c r="B15" s="20" t="s">
        <v>5</v>
      </c>
      <c r="C15" s="20"/>
      <c r="D15" s="20" t="s">
        <v>8</v>
      </c>
      <c r="E15" s="21">
        <v>758</v>
      </c>
      <c r="F15" s="24">
        <v>0</v>
      </c>
      <c r="G15" s="24">
        <v>0</v>
      </c>
      <c r="H15" s="24">
        <v>0</v>
      </c>
      <c r="I15" s="24">
        <v>0</v>
      </c>
      <c r="J15" s="24">
        <v>0</v>
      </c>
      <c r="K15" s="24">
        <v>0</v>
      </c>
      <c r="L15" s="24">
        <v>0</v>
      </c>
      <c r="M15" s="24">
        <v>0</v>
      </c>
      <c r="N15" s="24">
        <v>0</v>
      </c>
      <c r="O15" s="24">
        <v>0</v>
      </c>
      <c r="P15" s="24">
        <v>0</v>
      </c>
      <c r="Q15" s="24">
        <v>0</v>
      </c>
      <c r="R15" s="24">
        <v>0</v>
      </c>
      <c r="S15" s="24">
        <v>0</v>
      </c>
      <c r="T15" s="24">
        <v>0</v>
      </c>
      <c r="U15" s="22">
        <v>758</v>
      </c>
      <c r="V15" s="118">
        <v>0</v>
      </c>
      <c r="W15" s="20" t="s">
        <v>5</v>
      </c>
      <c r="X15" s="20"/>
      <c r="Y15" s="20" t="s">
        <v>8</v>
      </c>
      <c r="Z15" s="195"/>
    </row>
    <row r="16" spans="1:26">
      <c r="A16" s="195"/>
      <c r="B16" s="20" t="s">
        <v>5</v>
      </c>
      <c r="C16" s="20"/>
      <c r="D16" s="20" t="s">
        <v>9</v>
      </c>
      <c r="E16" s="21">
        <v>32.9</v>
      </c>
      <c r="F16" s="24">
        <v>2.6</v>
      </c>
      <c r="G16" s="24">
        <v>0</v>
      </c>
      <c r="H16" s="24">
        <v>0</v>
      </c>
      <c r="I16" s="24">
        <v>0</v>
      </c>
      <c r="J16" s="24">
        <v>0</v>
      </c>
      <c r="K16" s="24">
        <v>0</v>
      </c>
      <c r="L16" s="24">
        <v>0</v>
      </c>
      <c r="M16" s="24">
        <v>0</v>
      </c>
      <c r="N16" s="24">
        <v>0</v>
      </c>
      <c r="O16" s="24">
        <v>3</v>
      </c>
      <c r="P16" s="24">
        <v>0</v>
      </c>
      <c r="Q16" s="24">
        <v>3.9</v>
      </c>
      <c r="R16" s="24">
        <v>0</v>
      </c>
      <c r="S16" s="24">
        <v>3</v>
      </c>
      <c r="T16" s="24">
        <v>0</v>
      </c>
      <c r="U16" s="24">
        <v>20.399999999999999</v>
      </c>
      <c r="V16" s="118">
        <v>0</v>
      </c>
      <c r="W16" s="20" t="s">
        <v>5</v>
      </c>
      <c r="X16" s="20"/>
      <c r="Y16" s="20" t="s">
        <v>9</v>
      </c>
      <c r="Z16" s="195"/>
    </row>
    <row r="17" spans="1:27">
      <c r="A17" s="195"/>
      <c r="B17" s="16" t="s">
        <v>11</v>
      </c>
      <c r="C17" s="16"/>
      <c r="D17" s="16"/>
      <c r="E17" s="17">
        <v>120</v>
      </c>
      <c r="F17" s="18">
        <v>0</v>
      </c>
      <c r="G17" s="18">
        <v>0</v>
      </c>
      <c r="H17" s="18">
        <v>0</v>
      </c>
      <c r="I17" s="18">
        <v>0</v>
      </c>
      <c r="J17" s="18">
        <v>0</v>
      </c>
      <c r="K17" s="18">
        <v>10</v>
      </c>
      <c r="L17" s="18">
        <v>0</v>
      </c>
      <c r="M17" s="18">
        <v>0</v>
      </c>
      <c r="N17" s="18">
        <v>0</v>
      </c>
      <c r="O17" s="18">
        <v>0</v>
      </c>
      <c r="P17" s="18">
        <v>55</v>
      </c>
      <c r="Q17" s="18">
        <v>55</v>
      </c>
      <c r="R17" s="18">
        <v>0</v>
      </c>
      <c r="S17" s="18">
        <v>0</v>
      </c>
      <c r="T17" s="18">
        <v>0</v>
      </c>
      <c r="U17" s="18">
        <v>0</v>
      </c>
      <c r="V17" s="117">
        <v>0</v>
      </c>
      <c r="W17" s="16" t="s">
        <v>11</v>
      </c>
      <c r="X17" s="16"/>
      <c r="Y17" s="16"/>
      <c r="Z17" s="195"/>
    </row>
    <row r="18" spans="1:27">
      <c r="A18" s="195"/>
      <c r="B18" s="20"/>
      <c r="C18" s="20"/>
      <c r="D18" s="20" t="s">
        <v>8</v>
      </c>
      <c r="E18" s="21">
        <v>10</v>
      </c>
      <c r="F18" s="24">
        <v>0</v>
      </c>
      <c r="G18" s="24">
        <v>0</v>
      </c>
      <c r="H18" s="24">
        <v>0</v>
      </c>
      <c r="I18" s="24">
        <v>0</v>
      </c>
      <c r="J18" s="24">
        <v>0</v>
      </c>
      <c r="K18" s="24">
        <v>10</v>
      </c>
      <c r="L18" s="24">
        <v>0</v>
      </c>
      <c r="M18" s="24">
        <v>0</v>
      </c>
      <c r="N18" s="24">
        <v>0</v>
      </c>
      <c r="O18" s="24">
        <v>0</v>
      </c>
      <c r="P18" s="24">
        <v>0</v>
      </c>
      <c r="Q18" s="24">
        <v>0</v>
      </c>
      <c r="R18" s="24">
        <v>0</v>
      </c>
      <c r="S18" s="24">
        <v>0</v>
      </c>
      <c r="T18" s="24">
        <v>0</v>
      </c>
      <c r="U18" s="24">
        <v>0</v>
      </c>
      <c r="V18" s="118">
        <v>0</v>
      </c>
      <c r="W18" s="20"/>
      <c r="X18" s="20"/>
      <c r="Y18" s="20" t="s">
        <v>8</v>
      </c>
      <c r="Z18" s="195"/>
    </row>
    <row r="19" spans="1:27">
      <c r="A19" s="195"/>
      <c r="B19" s="20" t="s">
        <v>5</v>
      </c>
      <c r="C19" s="20"/>
      <c r="D19" s="20" t="s">
        <v>9</v>
      </c>
      <c r="E19" s="21">
        <v>110</v>
      </c>
      <c r="F19" s="24">
        <v>0</v>
      </c>
      <c r="G19" s="24">
        <v>0</v>
      </c>
      <c r="H19" s="24">
        <v>0</v>
      </c>
      <c r="I19" s="24">
        <v>0</v>
      </c>
      <c r="J19" s="24">
        <v>0</v>
      </c>
      <c r="K19" s="24">
        <v>0</v>
      </c>
      <c r="L19" s="24">
        <v>0</v>
      </c>
      <c r="M19" s="24">
        <v>0</v>
      </c>
      <c r="N19" s="24">
        <v>0</v>
      </c>
      <c r="O19" s="24">
        <v>0</v>
      </c>
      <c r="P19" s="24">
        <v>55</v>
      </c>
      <c r="Q19" s="24">
        <v>55</v>
      </c>
      <c r="R19" s="24">
        <v>0</v>
      </c>
      <c r="S19" s="24">
        <v>0</v>
      </c>
      <c r="T19" s="24">
        <v>0</v>
      </c>
      <c r="U19" s="24">
        <v>0</v>
      </c>
      <c r="V19" s="118">
        <v>0</v>
      </c>
      <c r="W19" s="20" t="s">
        <v>5</v>
      </c>
      <c r="X19" s="20"/>
      <c r="Y19" s="20" t="s">
        <v>9</v>
      </c>
      <c r="Z19" s="195"/>
    </row>
    <row r="20" spans="1:27">
      <c r="A20" s="195"/>
      <c r="B20" s="16" t="s">
        <v>12</v>
      </c>
      <c r="C20" s="16"/>
      <c r="D20" s="16"/>
      <c r="E20" s="17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8">
        <v>0</v>
      </c>
      <c r="L20" s="18">
        <v>0</v>
      </c>
      <c r="M20" s="18">
        <v>0</v>
      </c>
      <c r="N20" s="18">
        <v>0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17">
        <v>0</v>
      </c>
      <c r="W20" s="16" t="s">
        <v>12</v>
      </c>
      <c r="X20" s="16"/>
      <c r="Y20" s="16"/>
      <c r="Z20" s="195"/>
    </row>
    <row r="21" spans="1:27">
      <c r="A21" s="195"/>
      <c r="B21" s="20" t="s">
        <v>5</v>
      </c>
      <c r="C21" s="20"/>
      <c r="D21" s="20" t="s">
        <v>8</v>
      </c>
      <c r="E21" s="21">
        <v>0</v>
      </c>
      <c r="F21" s="24">
        <v>0</v>
      </c>
      <c r="G21" s="24">
        <v>0</v>
      </c>
      <c r="H21" s="24">
        <v>0</v>
      </c>
      <c r="I21" s="24">
        <v>0</v>
      </c>
      <c r="J21" s="24">
        <v>0</v>
      </c>
      <c r="K21" s="24">
        <v>0</v>
      </c>
      <c r="L21" s="24">
        <v>0</v>
      </c>
      <c r="M21" s="24">
        <v>0</v>
      </c>
      <c r="N21" s="24">
        <v>0</v>
      </c>
      <c r="O21" s="24">
        <v>0</v>
      </c>
      <c r="P21" s="24">
        <v>0</v>
      </c>
      <c r="Q21" s="24">
        <v>0</v>
      </c>
      <c r="R21" s="24">
        <v>0</v>
      </c>
      <c r="S21" s="24">
        <v>0</v>
      </c>
      <c r="T21" s="24">
        <v>0</v>
      </c>
      <c r="U21" s="24">
        <v>0</v>
      </c>
      <c r="V21" s="118">
        <v>0</v>
      </c>
      <c r="W21" s="20" t="s">
        <v>5</v>
      </c>
      <c r="X21" s="20"/>
      <c r="Y21" s="20" t="s">
        <v>8</v>
      </c>
      <c r="Z21" s="195"/>
    </row>
    <row r="22" spans="1:27">
      <c r="A22" s="195"/>
      <c r="B22" s="16" t="s">
        <v>43</v>
      </c>
      <c r="C22" s="16"/>
      <c r="D22" s="16"/>
      <c r="E22" s="17">
        <v>7290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600</v>
      </c>
      <c r="M22" s="18">
        <v>0</v>
      </c>
      <c r="N22" s="18">
        <v>0</v>
      </c>
      <c r="O22" s="18">
        <v>1400</v>
      </c>
      <c r="P22" s="18">
        <v>0</v>
      </c>
      <c r="Q22" s="18">
        <v>5290</v>
      </c>
      <c r="R22" s="18">
        <v>0</v>
      </c>
      <c r="S22" s="18">
        <v>0</v>
      </c>
      <c r="T22" s="18">
        <v>0</v>
      </c>
      <c r="U22" s="18">
        <v>0</v>
      </c>
      <c r="V22" s="117">
        <v>0</v>
      </c>
      <c r="W22" s="16" t="s">
        <v>43</v>
      </c>
      <c r="X22" s="16"/>
      <c r="Y22" s="16"/>
      <c r="Z22" s="195"/>
      <c r="AA22" s="5"/>
    </row>
    <row r="23" spans="1:27">
      <c r="A23" s="195"/>
      <c r="B23" s="20" t="s">
        <v>5</v>
      </c>
      <c r="C23" s="20"/>
      <c r="D23" s="20" t="s">
        <v>8</v>
      </c>
      <c r="E23" s="24">
        <v>6690</v>
      </c>
      <c r="F23" s="24">
        <v>0</v>
      </c>
      <c r="G23" s="24">
        <v>0</v>
      </c>
      <c r="H23" s="24">
        <v>0</v>
      </c>
      <c r="I23" s="24">
        <v>0</v>
      </c>
      <c r="J23" s="24">
        <v>0</v>
      </c>
      <c r="K23" s="24">
        <v>0</v>
      </c>
      <c r="L23" s="24">
        <v>0</v>
      </c>
      <c r="M23" s="24">
        <v>0</v>
      </c>
      <c r="N23" s="24">
        <v>0</v>
      </c>
      <c r="O23" s="24">
        <v>1400</v>
      </c>
      <c r="P23" s="24">
        <v>0</v>
      </c>
      <c r="Q23" s="24">
        <v>5290</v>
      </c>
      <c r="R23" s="24">
        <v>0</v>
      </c>
      <c r="S23" s="24">
        <v>0</v>
      </c>
      <c r="T23" s="24">
        <v>0</v>
      </c>
      <c r="U23" s="24">
        <v>0</v>
      </c>
      <c r="V23" s="118">
        <v>0</v>
      </c>
      <c r="W23" s="20" t="s">
        <v>5</v>
      </c>
      <c r="X23" s="20"/>
      <c r="Y23" s="20" t="s">
        <v>8</v>
      </c>
      <c r="Z23" s="195"/>
    </row>
    <row r="24" spans="1:27">
      <c r="A24" s="195"/>
      <c r="B24" s="20" t="s">
        <v>5</v>
      </c>
      <c r="C24" s="20"/>
      <c r="D24" s="20" t="s">
        <v>9</v>
      </c>
      <c r="E24" s="24">
        <v>600</v>
      </c>
      <c r="F24" s="24">
        <v>0</v>
      </c>
      <c r="G24" s="24">
        <v>0</v>
      </c>
      <c r="H24" s="24">
        <v>0</v>
      </c>
      <c r="I24" s="24">
        <v>0</v>
      </c>
      <c r="J24" s="24">
        <v>0</v>
      </c>
      <c r="K24" s="24">
        <v>0</v>
      </c>
      <c r="L24" s="24">
        <v>600</v>
      </c>
      <c r="M24" s="24">
        <v>0</v>
      </c>
      <c r="N24" s="24">
        <v>0</v>
      </c>
      <c r="O24" s="24">
        <v>0</v>
      </c>
      <c r="P24" s="24">
        <v>0</v>
      </c>
      <c r="Q24" s="24">
        <v>0</v>
      </c>
      <c r="R24" s="24">
        <v>0</v>
      </c>
      <c r="S24" s="24">
        <v>0</v>
      </c>
      <c r="T24" s="24">
        <v>0</v>
      </c>
      <c r="U24" s="24">
        <v>0</v>
      </c>
      <c r="V24" s="118">
        <v>0</v>
      </c>
      <c r="W24" s="20" t="s">
        <v>5</v>
      </c>
      <c r="X24" s="20"/>
      <c r="Y24" s="20" t="s">
        <v>9</v>
      </c>
      <c r="Z24" s="195"/>
    </row>
    <row r="25" spans="1:27">
      <c r="A25" s="195"/>
      <c r="B25" s="119" t="s">
        <v>5</v>
      </c>
      <c r="C25" s="119" t="s">
        <v>16</v>
      </c>
      <c r="D25" s="119"/>
      <c r="E25" s="120">
        <v>4116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600</v>
      </c>
      <c r="M25" s="121">
        <v>0</v>
      </c>
      <c r="N25" s="121">
        <v>0</v>
      </c>
      <c r="O25" s="121">
        <v>1400</v>
      </c>
      <c r="P25" s="121">
        <v>0</v>
      </c>
      <c r="Q25" s="121">
        <v>2116</v>
      </c>
      <c r="R25" s="121">
        <v>0</v>
      </c>
      <c r="S25" s="121">
        <v>0</v>
      </c>
      <c r="T25" s="121">
        <v>0</v>
      </c>
      <c r="U25" s="121">
        <v>0</v>
      </c>
      <c r="V25" s="124">
        <v>0</v>
      </c>
      <c r="W25" s="119" t="s">
        <v>5</v>
      </c>
      <c r="X25" s="119" t="s">
        <v>16</v>
      </c>
      <c r="Y25" s="119"/>
      <c r="Z25" s="195"/>
    </row>
    <row r="26" spans="1:27">
      <c r="A26" s="195"/>
      <c r="B26" s="20" t="s">
        <v>5</v>
      </c>
      <c r="C26" s="20"/>
      <c r="D26" s="20" t="s">
        <v>8</v>
      </c>
      <c r="E26" s="21">
        <v>3516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1400</v>
      </c>
      <c r="P26" s="24">
        <v>0</v>
      </c>
      <c r="Q26" s="24">
        <v>2116</v>
      </c>
      <c r="R26" s="24">
        <v>0</v>
      </c>
      <c r="S26" s="24">
        <v>0</v>
      </c>
      <c r="T26" s="24">
        <v>0</v>
      </c>
      <c r="U26" s="24">
        <v>0</v>
      </c>
      <c r="V26" s="118">
        <v>0</v>
      </c>
      <c r="W26" s="20" t="s">
        <v>5</v>
      </c>
      <c r="X26" s="20"/>
      <c r="Y26" s="20" t="s">
        <v>8</v>
      </c>
      <c r="Z26" s="195"/>
    </row>
    <row r="27" spans="1:27">
      <c r="A27" s="195"/>
      <c r="B27" s="20" t="s">
        <v>5</v>
      </c>
      <c r="C27" s="20"/>
      <c r="D27" s="20" t="s">
        <v>9</v>
      </c>
      <c r="E27" s="21">
        <v>600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600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118">
        <v>0</v>
      </c>
      <c r="W27" s="20" t="s">
        <v>5</v>
      </c>
      <c r="X27" s="20"/>
      <c r="Y27" s="20" t="s">
        <v>9</v>
      </c>
      <c r="Z27" s="195"/>
    </row>
    <row r="28" spans="1:27">
      <c r="A28" s="195"/>
      <c r="B28" s="119"/>
      <c r="C28" s="119" t="s">
        <v>17</v>
      </c>
      <c r="D28" s="119"/>
      <c r="E28" s="120">
        <v>3174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3174</v>
      </c>
      <c r="R28" s="121">
        <v>0</v>
      </c>
      <c r="S28" s="121">
        <v>0</v>
      </c>
      <c r="T28" s="121">
        <v>0</v>
      </c>
      <c r="U28" s="121">
        <v>0</v>
      </c>
      <c r="V28" s="124">
        <v>0</v>
      </c>
      <c r="W28" s="119"/>
      <c r="X28" s="119" t="s">
        <v>17</v>
      </c>
      <c r="Y28" s="119"/>
      <c r="Z28" s="195"/>
    </row>
    <row r="29" spans="1:27">
      <c r="A29" s="195"/>
      <c r="B29" s="20"/>
      <c r="C29" s="20"/>
      <c r="D29" s="20" t="s">
        <v>8</v>
      </c>
      <c r="E29" s="21">
        <v>3174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3174</v>
      </c>
      <c r="R29" s="24">
        <v>0</v>
      </c>
      <c r="S29" s="24">
        <v>0</v>
      </c>
      <c r="T29" s="24">
        <v>0</v>
      </c>
      <c r="U29" s="24">
        <v>0</v>
      </c>
      <c r="V29" s="118">
        <v>0</v>
      </c>
      <c r="W29" s="20"/>
      <c r="X29" s="20"/>
      <c r="Y29" s="20" t="s">
        <v>8</v>
      </c>
      <c r="Z29" s="195"/>
    </row>
    <row r="30" spans="1:27">
      <c r="A30" s="195"/>
      <c r="B30" s="20"/>
      <c r="C30" s="20"/>
      <c r="D30" s="20" t="s">
        <v>9</v>
      </c>
      <c r="E30" s="21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118">
        <v>0</v>
      </c>
      <c r="W30" s="20"/>
      <c r="X30" s="20"/>
      <c r="Y30" s="20" t="s">
        <v>9</v>
      </c>
      <c r="Z30" s="195"/>
    </row>
    <row r="31" spans="1:27">
      <c r="A31" s="195"/>
      <c r="B31" s="119"/>
      <c r="C31" s="119" t="s">
        <v>19</v>
      </c>
      <c r="D31" s="119"/>
      <c r="E31" s="120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</v>
      </c>
      <c r="T31" s="121">
        <v>0</v>
      </c>
      <c r="U31" s="121">
        <v>0</v>
      </c>
      <c r="V31" s="124">
        <v>0</v>
      </c>
      <c r="W31" s="119"/>
      <c r="X31" s="119" t="s">
        <v>19</v>
      </c>
      <c r="Y31" s="119"/>
      <c r="Z31" s="195"/>
    </row>
    <row r="32" spans="1:27">
      <c r="A32" s="195"/>
      <c r="B32" s="20"/>
      <c r="C32" s="20"/>
      <c r="D32" s="20" t="s">
        <v>8</v>
      </c>
      <c r="E32" s="21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118">
        <v>0</v>
      </c>
      <c r="W32" s="20"/>
      <c r="X32" s="20"/>
      <c r="Y32" s="20" t="s">
        <v>8</v>
      </c>
      <c r="Z32" s="195"/>
    </row>
    <row r="33" spans="1:26">
      <c r="A33" s="195"/>
      <c r="B33" s="20"/>
      <c r="C33" s="20"/>
      <c r="D33" s="20" t="s">
        <v>9</v>
      </c>
      <c r="E33" s="21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118">
        <v>0</v>
      </c>
      <c r="W33" s="20"/>
      <c r="X33" s="20"/>
      <c r="Y33" s="20" t="s">
        <v>9</v>
      </c>
      <c r="Z33" s="195"/>
    </row>
    <row r="34" spans="1:26">
      <c r="A34" s="195"/>
      <c r="B34" s="119"/>
      <c r="C34" s="119" t="s">
        <v>22</v>
      </c>
      <c r="D34" s="119"/>
      <c r="E34" s="120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4">
        <v>0</v>
      </c>
      <c r="W34" s="119"/>
      <c r="X34" s="119" t="s">
        <v>22</v>
      </c>
      <c r="Y34" s="119"/>
      <c r="Z34" s="195"/>
    </row>
    <row r="35" spans="1:26">
      <c r="A35" s="195"/>
      <c r="B35" s="20"/>
      <c r="C35" s="20"/>
      <c r="D35" s="20" t="s">
        <v>8</v>
      </c>
      <c r="E35" s="21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118">
        <v>0</v>
      </c>
      <c r="W35" s="20"/>
      <c r="X35" s="20"/>
      <c r="Y35" s="20" t="s">
        <v>8</v>
      </c>
      <c r="Z35" s="195"/>
    </row>
    <row r="36" spans="1:26">
      <c r="A36" s="195"/>
      <c r="B36" s="20"/>
      <c r="C36" s="20"/>
      <c r="D36" s="20" t="s">
        <v>9</v>
      </c>
      <c r="E36" s="21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118">
        <v>0</v>
      </c>
      <c r="W36" s="20"/>
      <c r="X36" s="20"/>
      <c r="Y36" s="20" t="s">
        <v>9</v>
      </c>
      <c r="Z36" s="195"/>
    </row>
    <row r="37" spans="1:26">
      <c r="A37" s="195"/>
      <c r="B37" s="119"/>
      <c r="C37" s="119" t="s">
        <v>23</v>
      </c>
      <c r="D37" s="119"/>
      <c r="E37" s="120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4">
        <v>0</v>
      </c>
      <c r="W37" s="119"/>
      <c r="X37" s="119" t="s">
        <v>23</v>
      </c>
      <c r="Y37" s="119"/>
      <c r="Z37" s="195"/>
    </row>
    <row r="38" spans="1:26">
      <c r="A38" s="195"/>
      <c r="B38" s="20"/>
      <c r="C38" s="20"/>
      <c r="D38" s="20" t="s">
        <v>8</v>
      </c>
      <c r="E38" s="21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118">
        <v>0</v>
      </c>
      <c r="W38" s="20"/>
      <c r="X38" s="20"/>
      <c r="Y38" s="20" t="s">
        <v>8</v>
      </c>
      <c r="Z38" s="195"/>
    </row>
    <row r="39" spans="1:26">
      <c r="A39" s="195"/>
      <c r="B39" s="20" t="s">
        <v>5</v>
      </c>
      <c r="C39" s="20"/>
      <c r="D39" s="20" t="s">
        <v>9</v>
      </c>
      <c r="E39" s="21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118">
        <v>0</v>
      </c>
      <c r="W39" s="20" t="s">
        <v>5</v>
      </c>
      <c r="X39" s="20"/>
      <c r="Y39" s="20" t="s">
        <v>9</v>
      </c>
      <c r="Z39" s="195"/>
    </row>
    <row r="40" spans="1:26">
      <c r="A40" s="195"/>
      <c r="B40" s="119"/>
      <c r="C40" s="119" t="s">
        <v>24</v>
      </c>
      <c r="D40" s="119"/>
      <c r="E40" s="120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0</v>
      </c>
      <c r="M40" s="121">
        <v>0</v>
      </c>
      <c r="N40" s="121">
        <v>0</v>
      </c>
      <c r="O40" s="121">
        <v>0</v>
      </c>
      <c r="P40" s="121">
        <v>0</v>
      </c>
      <c r="Q40" s="121">
        <v>0</v>
      </c>
      <c r="R40" s="121">
        <v>0</v>
      </c>
      <c r="S40" s="121">
        <v>0</v>
      </c>
      <c r="T40" s="121">
        <v>0</v>
      </c>
      <c r="U40" s="121">
        <v>0</v>
      </c>
      <c r="V40" s="124">
        <v>0</v>
      </c>
      <c r="W40" s="119"/>
      <c r="X40" s="119" t="s">
        <v>24</v>
      </c>
      <c r="Y40" s="119"/>
      <c r="Z40" s="195"/>
    </row>
    <row r="41" spans="1:26">
      <c r="A41" s="195"/>
      <c r="B41" s="20" t="s">
        <v>5</v>
      </c>
      <c r="C41" s="20"/>
      <c r="D41" s="20" t="s">
        <v>9</v>
      </c>
      <c r="E41" s="21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118">
        <v>0</v>
      </c>
      <c r="W41" s="20" t="s">
        <v>5</v>
      </c>
      <c r="X41" s="20"/>
      <c r="Y41" s="20" t="s">
        <v>9</v>
      </c>
      <c r="Z41" s="195"/>
    </row>
    <row r="42" spans="1:26">
      <c r="A42" s="195"/>
      <c r="B42" s="119" t="s">
        <v>5</v>
      </c>
      <c r="C42" s="119" t="s">
        <v>47</v>
      </c>
      <c r="D42" s="119"/>
      <c r="E42" s="120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0</v>
      </c>
      <c r="O42" s="121">
        <v>0</v>
      </c>
      <c r="P42" s="121">
        <v>0</v>
      </c>
      <c r="Q42" s="121">
        <v>0</v>
      </c>
      <c r="R42" s="121">
        <v>0</v>
      </c>
      <c r="S42" s="121">
        <v>0</v>
      </c>
      <c r="T42" s="121">
        <v>0</v>
      </c>
      <c r="U42" s="121">
        <v>0</v>
      </c>
      <c r="V42" s="124">
        <v>0</v>
      </c>
      <c r="W42" s="119" t="s">
        <v>5</v>
      </c>
      <c r="X42" s="119" t="s">
        <v>47</v>
      </c>
      <c r="Y42" s="119"/>
      <c r="Z42" s="195"/>
    </row>
    <row r="43" spans="1:26">
      <c r="A43" s="195"/>
      <c r="B43" s="20" t="s">
        <v>5</v>
      </c>
      <c r="C43" s="20"/>
      <c r="D43" s="20" t="s">
        <v>8</v>
      </c>
      <c r="E43" s="21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118">
        <v>0</v>
      </c>
      <c r="W43" s="20" t="s">
        <v>5</v>
      </c>
      <c r="X43" s="20"/>
      <c r="Y43" s="20" t="s">
        <v>8</v>
      </c>
      <c r="Z43" s="195"/>
    </row>
    <row r="44" spans="1:26">
      <c r="A44" s="195"/>
      <c r="B44" s="119"/>
      <c r="C44" s="119" t="s">
        <v>25</v>
      </c>
      <c r="D44" s="119"/>
      <c r="E44" s="120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0</v>
      </c>
      <c r="O44" s="121">
        <v>0</v>
      </c>
      <c r="P44" s="121">
        <v>0</v>
      </c>
      <c r="Q44" s="121">
        <v>0</v>
      </c>
      <c r="R44" s="121">
        <v>0</v>
      </c>
      <c r="S44" s="121">
        <v>0</v>
      </c>
      <c r="T44" s="121">
        <v>0</v>
      </c>
      <c r="U44" s="121">
        <v>0</v>
      </c>
      <c r="V44" s="124">
        <v>0</v>
      </c>
      <c r="W44" s="119"/>
      <c r="X44" s="119" t="s">
        <v>25</v>
      </c>
      <c r="Y44" s="119"/>
      <c r="Z44" s="195"/>
    </row>
    <row r="45" spans="1:26">
      <c r="A45" s="195"/>
      <c r="B45" s="20"/>
      <c r="C45" s="20"/>
      <c r="D45" s="20" t="s">
        <v>8</v>
      </c>
      <c r="E45" s="21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118">
        <v>0</v>
      </c>
      <c r="W45" s="20"/>
      <c r="X45" s="20"/>
      <c r="Y45" s="20" t="s">
        <v>8</v>
      </c>
      <c r="Z45" s="195"/>
    </row>
    <row r="46" spans="1:26">
      <c r="A46" s="195"/>
      <c r="B46" s="20"/>
      <c r="C46" s="20"/>
      <c r="D46" s="20" t="s">
        <v>9</v>
      </c>
      <c r="E46" s="21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118">
        <v>0</v>
      </c>
      <c r="W46" s="20"/>
      <c r="X46" s="20"/>
      <c r="Y46" s="20" t="s">
        <v>9</v>
      </c>
      <c r="Z46" s="195"/>
    </row>
    <row r="47" spans="1:26">
      <c r="A47" s="195"/>
      <c r="B47" s="119"/>
      <c r="C47" s="119" t="s">
        <v>26</v>
      </c>
      <c r="D47" s="119"/>
      <c r="E47" s="120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0</v>
      </c>
      <c r="R47" s="121">
        <v>0</v>
      </c>
      <c r="S47" s="121">
        <v>0</v>
      </c>
      <c r="T47" s="121">
        <v>0</v>
      </c>
      <c r="U47" s="121">
        <v>0</v>
      </c>
      <c r="V47" s="124">
        <v>0</v>
      </c>
      <c r="W47" s="119"/>
      <c r="X47" s="119" t="s">
        <v>26</v>
      </c>
      <c r="Y47" s="119"/>
      <c r="Z47" s="195"/>
    </row>
    <row r="48" spans="1:26">
      <c r="A48" s="195"/>
      <c r="B48" s="20"/>
      <c r="C48" s="20"/>
      <c r="D48" s="20" t="s">
        <v>8</v>
      </c>
      <c r="E48" s="21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118">
        <v>0</v>
      </c>
      <c r="W48" s="20"/>
      <c r="X48" s="20"/>
      <c r="Y48" s="20" t="s">
        <v>8</v>
      </c>
      <c r="Z48" s="195"/>
    </row>
    <row r="49" spans="1:26">
      <c r="A49" s="195"/>
      <c r="B49" s="16" t="s">
        <v>27</v>
      </c>
      <c r="C49" s="16"/>
      <c r="D49" s="16"/>
      <c r="E49" s="17">
        <v>40195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8">
        <v>2800</v>
      </c>
      <c r="O49" s="18">
        <v>0</v>
      </c>
      <c r="P49" s="18">
        <v>0</v>
      </c>
      <c r="Q49" s="18">
        <v>37395</v>
      </c>
      <c r="R49" s="18">
        <v>0</v>
      </c>
      <c r="S49" s="18">
        <v>0</v>
      </c>
      <c r="T49" s="18">
        <v>0</v>
      </c>
      <c r="U49" s="18">
        <v>0</v>
      </c>
      <c r="V49" s="117">
        <v>0</v>
      </c>
      <c r="W49" s="16" t="s">
        <v>27</v>
      </c>
      <c r="X49" s="16"/>
      <c r="Y49" s="16"/>
      <c r="Z49" s="195"/>
    </row>
    <row r="50" spans="1:26">
      <c r="A50" s="195"/>
      <c r="B50" s="20" t="s">
        <v>5</v>
      </c>
      <c r="C50" s="20"/>
      <c r="D50" s="20" t="s">
        <v>8</v>
      </c>
      <c r="E50" s="21">
        <v>34395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34395</v>
      </c>
      <c r="R50" s="24">
        <v>0</v>
      </c>
      <c r="S50" s="24">
        <v>0</v>
      </c>
      <c r="T50" s="24">
        <v>0</v>
      </c>
      <c r="U50" s="24">
        <v>0</v>
      </c>
      <c r="V50" s="118">
        <v>0</v>
      </c>
      <c r="W50" s="20" t="s">
        <v>5</v>
      </c>
      <c r="X50" s="20"/>
      <c r="Y50" s="20" t="s">
        <v>8</v>
      </c>
      <c r="Z50" s="195"/>
    </row>
    <row r="51" spans="1:26">
      <c r="A51" s="195"/>
      <c r="B51" s="20" t="s">
        <v>5</v>
      </c>
      <c r="C51" s="20"/>
      <c r="D51" s="20" t="s">
        <v>9</v>
      </c>
      <c r="E51" s="21">
        <v>5800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2800</v>
      </c>
      <c r="O51" s="24">
        <v>0</v>
      </c>
      <c r="P51" s="24">
        <v>0</v>
      </c>
      <c r="Q51" s="24">
        <v>3000</v>
      </c>
      <c r="R51" s="24">
        <v>0</v>
      </c>
      <c r="S51" s="24">
        <v>0</v>
      </c>
      <c r="T51" s="24">
        <v>0</v>
      </c>
      <c r="U51" s="24">
        <v>0</v>
      </c>
      <c r="V51" s="118">
        <v>0</v>
      </c>
      <c r="W51" s="20" t="s">
        <v>5</v>
      </c>
      <c r="X51" s="20"/>
      <c r="Y51" s="20" t="s">
        <v>9</v>
      </c>
      <c r="Z51" s="195"/>
    </row>
    <row r="52" spans="1:26">
      <c r="A52" s="195"/>
      <c r="B52" s="119" t="s">
        <v>5</v>
      </c>
      <c r="C52" s="119" t="s">
        <v>28</v>
      </c>
      <c r="D52" s="119"/>
      <c r="E52" s="120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0</v>
      </c>
      <c r="V52" s="124">
        <v>0</v>
      </c>
      <c r="W52" s="119"/>
      <c r="X52" s="119" t="s">
        <v>28</v>
      </c>
      <c r="Y52" s="119"/>
      <c r="Z52" s="195"/>
    </row>
    <row r="53" spans="1:26">
      <c r="A53" s="195"/>
      <c r="B53" s="20" t="s">
        <v>5</v>
      </c>
      <c r="C53" s="20"/>
      <c r="D53" s="20" t="s">
        <v>8</v>
      </c>
      <c r="E53" s="21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118">
        <v>0</v>
      </c>
      <c r="W53" s="20"/>
      <c r="X53" s="20"/>
      <c r="Y53" s="20" t="s">
        <v>8</v>
      </c>
      <c r="Z53" s="195"/>
    </row>
    <row r="54" spans="1:26">
      <c r="A54" s="195"/>
      <c r="B54" s="20" t="s">
        <v>5</v>
      </c>
      <c r="C54" s="20"/>
      <c r="D54" s="20" t="s">
        <v>9</v>
      </c>
      <c r="E54" s="21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118">
        <v>0</v>
      </c>
      <c r="W54" s="20"/>
      <c r="X54" s="20"/>
      <c r="Y54" s="20" t="s">
        <v>9</v>
      </c>
      <c r="Z54" s="195"/>
    </row>
    <row r="55" spans="1:26">
      <c r="A55" s="195"/>
      <c r="B55" s="119" t="s">
        <v>5</v>
      </c>
      <c r="C55" s="119" t="s">
        <v>29</v>
      </c>
      <c r="D55" s="119"/>
      <c r="E55" s="120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0</v>
      </c>
      <c r="U55" s="121">
        <v>0</v>
      </c>
      <c r="V55" s="124">
        <v>0</v>
      </c>
      <c r="W55" s="119"/>
      <c r="X55" s="119" t="s">
        <v>29</v>
      </c>
      <c r="Y55" s="119"/>
      <c r="Z55" s="195"/>
    </row>
    <row r="56" spans="1:26">
      <c r="A56" s="195"/>
      <c r="B56" s="20" t="s">
        <v>5</v>
      </c>
      <c r="C56" s="20"/>
      <c r="D56" s="20" t="s">
        <v>8</v>
      </c>
      <c r="E56" s="21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118">
        <v>0</v>
      </c>
      <c r="W56" s="20"/>
      <c r="X56" s="20"/>
      <c r="Y56" s="20" t="s">
        <v>8</v>
      </c>
      <c r="Z56" s="195"/>
    </row>
    <row r="57" spans="1:26">
      <c r="A57" s="195"/>
      <c r="B57" s="20" t="s">
        <v>5</v>
      </c>
      <c r="C57" s="20"/>
      <c r="D57" s="20" t="s">
        <v>9</v>
      </c>
      <c r="E57" s="21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118">
        <v>0</v>
      </c>
      <c r="W57" s="20"/>
      <c r="X57" s="20"/>
      <c r="Y57" s="20" t="s">
        <v>9</v>
      </c>
      <c r="Z57" s="195"/>
    </row>
    <row r="58" spans="1:26">
      <c r="A58" s="195"/>
      <c r="B58" s="119" t="s">
        <v>5</v>
      </c>
      <c r="C58" s="119" t="s">
        <v>30</v>
      </c>
      <c r="D58" s="119"/>
      <c r="E58" s="120">
        <v>5800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2800</v>
      </c>
      <c r="O58" s="121">
        <v>0</v>
      </c>
      <c r="P58" s="121">
        <v>0</v>
      </c>
      <c r="Q58" s="121">
        <v>3000</v>
      </c>
      <c r="R58" s="121">
        <v>0</v>
      </c>
      <c r="S58" s="121">
        <v>0</v>
      </c>
      <c r="T58" s="121">
        <v>0</v>
      </c>
      <c r="U58" s="121">
        <v>0</v>
      </c>
      <c r="V58" s="124">
        <v>0</v>
      </c>
      <c r="W58" s="119"/>
      <c r="X58" s="119" t="s">
        <v>30</v>
      </c>
      <c r="Y58" s="119"/>
      <c r="Z58" s="195"/>
    </row>
    <row r="59" spans="1:26">
      <c r="A59" s="195"/>
      <c r="B59" s="20" t="s">
        <v>5</v>
      </c>
      <c r="C59" s="20"/>
      <c r="D59" s="20" t="s">
        <v>8</v>
      </c>
      <c r="E59" s="21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118">
        <v>0</v>
      </c>
      <c r="W59" s="20"/>
      <c r="X59" s="20"/>
      <c r="Y59" s="20" t="s">
        <v>8</v>
      </c>
      <c r="Z59" s="195"/>
    </row>
    <row r="60" spans="1:26">
      <c r="A60" s="195"/>
      <c r="B60" s="20" t="s">
        <v>5</v>
      </c>
      <c r="C60" s="20"/>
      <c r="D60" s="20" t="s">
        <v>9</v>
      </c>
      <c r="E60" s="21">
        <v>5800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2800</v>
      </c>
      <c r="O60" s="24">
        <v>0</v>
      </c>
      <c r="P60" s="24">
        <v>0</v>
      </c>
      <c r="Q60" s="24">
        <v>3000</v>
      </c>
      <c r="R60" s="24">
        <v>0</v>
      </c>
      <c r="S60" s="24">
        <v>0</v>
      </c>
      <c r="T60" s="24">
        <v>0</v>
      </c>
      <c r="U60" s="24">
        <v>0</v>
      </c>
      <c r="V60" s="118">
        <v>0</v>
      </c>
      <c r="W60" s="20"/>
      <c r="X60" s="20"/>
      <c r="Y60" s="20" t="s">
        <v>9</v>
      </c>
      <c r="Z60" s="195"/>
    </row>
    <row r="61" spans="1:26">
      <c r="A61" s="195"/>
      <c r="B61" s="119"/>
      <c r="C61" s="119" t="s">
        <v>32</v>
      </c>
      <c r="D61" s="119"/>
      <c r="E61" s="120">
        <v>34395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34395</v>
      </c>
      <c r="R61" s="121">
        <v>0</v>
      </c>
      <c r="S61" s="121">
        <v>0</v>
      </c>
      <c r="T61" s="121">
        <v>0</v>
      </c>
      <c r="U61" s="121">
        <v>0</v>
      </c>
      <c r="V61" s="124">
        <v>0</v>
      </c>
      <c r="W61" s="119"/>
      <c r="X61" s="119" t="s">
        <v>32</v>
      </c>
      <c r="Y61" s="119"/>
      <c r="Z61" s="195"/>
    </row>
    <row r="62" spans="1:26">
      <c r="A62" s="195"/>
      <c r="B62" s="20"/>
      <c r="C62" s="20"/>
      <c r="D62" s="20" t="s">
        <v>8</v>
      </c>
      <c r="E62" s="21">
        <v>34395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24">
        <v>0</v>
      </c>
      <c r="L62" s="24">
        <v>0</v>
      </c>
      <c r="M62" s="24">
        <v>0</v>
      </c>
      <c r="N62" s="24">
        <v>0</v>
      </c>
      <c r="O62" s="24">
        <v>0</v>
      </c>
      <c r="P62" s="24">
        <v>0</v>
      </c>
      <c r="Q62" s="24">
        <v>34395</v>
      </c>
      <c r="R62" s="24">
        <v>0</v>
      </c>
      <c r="S62" s="24">
        <v>0</v>
      </c>
      <c r="T62" s="24">
        <v>0</v>
      </c>
      <c r="U62" s="24">
        <v>0</v>
      </c>
      <c r="V62" s="118">
        <v>0</v>
      </c>
      <c r="W62" s="20"/>
      <c r="X62" s="20"/>
      <c r="Y62" s="20" t="s">
        <v>8</v>
      </c>
      <c r="Z62" s="195"/>
    </row>
    <row r="63" spans="1:26">
      <c r="A63" s="195"/>
      <c r="B63" s="20"/>
      <c r="C63" s="20"/>
      <c r="D63" s="159" t="s">
        <v>71</v>
      </c>
      <c r="E63" s="21">
        <v>0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0</v>
      </c>
      <c r="Q63" s="24">
        <v>0</v>
      </c>
      <c r="R63" s="24">
        <v>0</v>
      </c>
      <c r="S63" s="24">
        <v>0</v>
      </c>
      <c r="T63" s="24">
        <v>0</v>
      </c>
      <c r="U63" s="24">
        <v>0</v>
      </c>
      <c r="V63" s="118">
        <v>0</v>
      </c>
      <c r="W63" s="20"/>
      <c r="X63" s="20"/>
      <c r="Y63" s="159" t="s">
        <v>71</v>
      </c>
      <c r="Z63" s="195"/>
    </row>
    <row r="64" spans="1:26">
      <c r="A64" s="195"/>
      <c r="B64" s="119"/>
      <c r="C64" s="119" t="s">
        <v>61</v>
      </c>
      <c r="D64" s="119"/>
      <c r="E64" s="120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4">
        <v>0</v>
      </c>
      <c r="W64" s="119"/>
      <c r="X64" s="119" t="s">
        <v>61</v>
      </c>
      <c r="Y64" s="119"/>
      <c r="Z64" s="195"/>
    </row>
    <row r="65" spans="1:26">
      <c r="A65" s="195"/>
      <c r="B65" s="20"/>
      <c r="C65" s="20"/>
      <c r="D65" s="20" t="s">
        <v>9</v>
      </c>
      <c r="E65" s="21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  <c r="T65" s="24">
        <v>0</v>
      </c>
      <c r="U65" s="24">
        <v>0</v>
      </c>
      <c r="V65" s="118">
        <v>0</v>
      </c>
      <c r="W65" s="20"/>
      <c r="X65" s="20"/>
      <c r="Y65" s="20" t="s">
        <v>9</v>
      </c>
      <c r="Z65" s="195"/>
    </row>
    <row r="66" spans="1:26">
      <c r="A66" s="195"/>
      <c r="B66" s="119"/>
      <c r="C66" s="119" t="s">
        <v>33</v>
      </c>
      <c r="D66" s="119"/>
      <c r="E66" s="120">
        <v>0</v>
      </c>
      <c r="F66" s="121">
        <v>0</v>
      </c>
      <c r="G66" s="121">
        <v>0</v>
      </c>
      <c r="H66" s="121">
        <v>0</v>
      </c>
      <c r="I66" s="121">
        <v>0</v>
      </c>
      <c r="J66" s="121">
        <v>0</v>
      </c>
      <c r="K66" s="121">
        <v>0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4">
        <v>0</v>
      </c>
      <c r="W66" s="119"/>
      <c r="X66" s="119" t="s">
        <v>33</v>
      </c>
      <c r="Y66" s="119"/>
      <c r="Z66" s="195"/>
    </row>
    <row r="67" spans="1:26">
      <c r="A67" s="195"/>
      <c r="B67" s="20"/>
      <c r="C67" s="20"/>
      <c r="D67" s="20" t="s">
        <v>8</v>
      </c>
      <c r="E67" s="21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118">
        <v>0</v>
      </c>
      <c r="W67" s="20"/>
      <c r="X67" s="20"/>
      <c r="Y67" s="20" t="s">
        <v>8</v>
      </c>
      <c r="Z67" s="195"/>
    </row>
    <row r="68" spans="1:26">
      <c r="A68" s="196" t="s">
        <v>70</v>
      </c>
      <c r="B68" s="28" t="s">
        <v>34</v>
      </c>
      <c r="C68" s="28"/>
      <c r="D68" s="28"/>
      <c r="E68" s="47">
        <v>42197</v>
      </c>
      <c r="F68" s="48">
        <v>0</v>
      </c>
      <c r="G68" s="48">
        <v>10</v>
      </c>
      <c r="H68" s="48">
        <v>12</v>
      </c>
      <c r="I68" s="48">
        <v>5</v>
      </c>
      <c r="J68" s="48">
        <v>47</v>
      </c>
      <c r="K68" s="48">
        <v>26</v>
      </c>
      <c r="L68" s="48">
        <v>70</v>
      </c>
      <c r="M68" s="48">
        <v>35</v>
      </c>
      <c r="N68" s="48">
        <v>30885</v>
      </c>
      <c r="O68" s="48">
        <v>1242</v>
      </c>
      <c r="P68" s="48">
        <v>30</v>
      </c>
      <c r="Q68" s="48">
        <v>9771</v>
      </c>
      <c r="R68" s="48">
        <v>48</v>
      </c>
      <c r="S68" s="48">
        <v>0</v>
      </c>
      <c r="T68" s="48">
        <v>13</v>
      </c>
      <c r="U68" s="48">
        <v>0</v>
      </c>
      <c r="V68" s="125">
        <v>3</v>
      </c>
      <c r="W68" s="28" t="s">
        <v>34</v>
      </c>
      <c r="X68" s="28"/>
      <c r="Y68" s="28"/>
      <c r="Z68" s="196" t="s">
        <v>70</v>
      </c>
    </row>
    <row r="69" spans="1:26">
      <c r="A69" s="195"/>
      <c r="B69" s="20" t="s">
        <v>5</v>
      </c>
      <c r="C69" s="20"/>
      <c r="D69" s="20" t="s">
        <v>8</v>
      </c>
      <c r="E69" s="21">
        <v>41680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30800</v>
      </c>
      <c r="O69" s="24">
        <v>1200</v>
      </c>
      <c r="P69" s="24">
        <v>0</v>
      </c>
      <c r="Q69" s="24">
        <v>9680</v>
      </c>
      <c r="R69" s="24">
        <v>0</v>
      </c>
      <c r="S69" s="24">
        <v>0</v>
      </c>
      <c r="T69" s="24">
        <v>0</v>
      </c>
      <c r="U69" s="24">
        <v>0</v>
      </c>
      <c r="V69" s="118">
        <v>0</v>
      </c>
      <c r="W69" s="20" t="s">
        <v>5</v>
      </c>
      <c r="X69" s="20"/>
      <c r="Y69" s="20" t="s">
        <v>8</v>
      </c>
      <c r="Z69" s="195"/>
    </row>
    <row r="70" spans="1:26">
      <c r="A70" s="195"/>
      <c r="B70" s="20"/>
      <c r="C70" s="20"/>
      <c r="D70" s="20" t="s">
        <v>9</v>
      </c>
      <c r="E70" s="21">
        <v>517</v>
      </c>
      <c r="F70" s="24">
        <v>0</v>
      </c>
      <c r="G70" s="24">
        <v>10</v>
      </c>
      <c r="H70" s="24">
        <v>12</v>
      </c>
      <c r="I70" s="24">
        <v>5</v>
      </c>
      <c r="J70" s="24">
        <v>47</v>
      </c>
      <c r="K70" s="24">
        <v>26</v>
      </c>
      <c r="L70" s="24">
        <v>70</v>
      </c>
      <c r="M70" s="24">
        <v>35</v>
      </c>
      <c r="N70" s="24">
        <v>85</v>
      </c>
      <c r="O70" s="24">
        <v>42</v>
      </c>
      <c r="P70" s="24">
        <v>30</v>
      </c>
      <c r="Q70" s="24">
        <v>91</v>
      </c>
      <c r="R70" s="24">
        <v>48</v>
      </c>
      <c r="S70" s="24">
        <v>0</v>
      </c>
      <c r="T70" s="24">
        <v>13</v>
      </c>
      <c r="U70" s="24">
        <v>0</v>
      </c>
      <c r="V70" s="118">
        <v>3</v>
      </c>
      <c r="W70" s="20"/>
      <c r="X70" s="20"/>
      <c r="Y70" s="20" t="s">
        <v>9</v>
      </c>
      <c r="Z70" s="195"/>
    </row>
    <row r="71" spans="1:26">
      <c r="A71" s="195"/>
      <c r="B71" s="16" t="s">
        <v>35</v>
      </c>
      <c r="C71" s="16"/>
      <c r="D71" s="16"/>
      <c r="E71" s="17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17">
        <v>0</v>
      </c>
      <c r="W71" s="16" t="s">
        <v>35</v>
      </c>
      <c r="X71" s="16"/>
      <c r="Y71" s="16"/>
      <c r="Z71" s="195"/>
    </row>
    <row r="72" spans="1:26" ht="17.5" thickBot="1">
      <c r="A72" s="197"/>
      <c r="B72" s="126" t="s">
        <v>5</v>
      </c>
      <c r="C72" s="126"/>
      <c r="D72" s="126" t="s">
        <v>8</v>
      </c>
      <c r="E72" s="127">
        <v>0</v>
      </c>
      <c r="F72" s="128">
        <v>0</v>
      </c>
      <c r="G72" s="128">
        <v>0</v>
      </c>
      <c r="H72" s="128">
        <v>0</v>
      </c>
      <c r="I72" s="128">
        <v>0</v>
      </c>
      <c r="J72" s="128">
        <v>0</v>
      </c>
      <c r="K72" s="128">
        <v>0</v>
      </c>
      <c r="L72" s="128">
        <v>0</v>
      </c>
      <c r="M72" s="128">
        <v>0</v>
      </c>
      <c r="N72" s="128">
        <v>0</v>
      </c>
      <c r="O72" s="128">
        <v>0</v>
      </c>
      <c r="P72" s="128">
        <v>0</v>
      </c>
      <c r="Q72" s="128">
        <v>0</v>
      </c>
      <c r="R72" s="128">
        <v>0</v>
      </c>
      <c r="S72" s="128">
        <v>0</v>
      </c>
      <c r="T72" s="128">
        <v>0</v>
      </c>
      <c r="U72" s="128">
        <v>0</v>
      </c>
      <c r="V72" s="129">
        <v>0</v>
      </c>
      <c r="W72" s="126"/>
      <c r="X72" s="126"/>
      <c r="Y72" s="126" t="s">
        <v>8</v>
      </c>
      <c r="Z72" s="197"/>
    </row>
    <row r="74" spans="1:26">
      <c r="A74" s="184" t="s">
        <v>48</v>
      </c>
    </row>
    <row r="75" spans="1:26">
      <c r="A75" s="184" t="s">
        <v>559</v>
      </c>
    </row>
    <row r="76" spans="1:26">
      <c r="A76" s="187" t="s">
        <v>560</v>
      </c>
    </row>
    <row r="77" spans="1:26">
      <c r="A77" s="187" t="s">
        <v>49</v>
      </c>
    </row>
    <row r="78" spans="1:26">
      <c r="A78" s="187" t="s">
        <v>50</v>
      </c>
    </row>
    <row r="79" spans="1:26">
      <c r="A79" s="187" t="s">
        <v>51</v>
      </c>
    </row>
    <row r="80" spans="1:26">
      <c r="A80" s="187" t="s">
        <v>52</v>
      </c>
    </row>
    <row r="81" spans="1:1">
      <c r="A81" s="187" t="s">
        <v>53</v>
      </c>
    </row>
    <row r="82" spans="1:1">
      <c r="A82" s="187" t="s">
        <v>561</v>
      </c>
    </row>
    <row r="83" spans="1:1">
      <c r="A83" s="188"/>
    </row>
    <row r="84" spans="1:1">
      <c r="A84" s="188"/>
    </row>
  </sheetData>
  <mergeCells count="6">
    <mergeCell ref="A11:A67"/>
    <mergeCell ref="Z11:Z67"/>
    <mergeCell ref="A68:A72"/>
    <mergeCell ref="Z68:Z72"/>
    <mergeCell ref="A5:D6"/>
    <mergeCell ref="W5:Z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25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84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5" width="13.58203125" style="3" bestFit="1" customWidth="1"/>
    <col min="6" max="14" width="11.58203125" style="3" customWidth="1"/>
    <col min="15" max="17" width="9" style="3"/>
    <col min="18" max="18" width="4.08203125" style="3" customWidth="1"/>
    <col min="19" max="19" width="9.33203125" style="3" bestFit="1" customWidth="1"/>
    <col min="20" max="16384" width="9" style="3"/>
  </cols>
  <sheetData>
    <row r="1" spans="1:18" ht="21">
      <c r="A1" s="4" t="s">
        <v>83</v>
      </c>
    </row>
    <row r="3" spans="1:18" ht="21">
      <c r="B3" s="4" t="s">
        <v>600</v>
      </c>
    </row>
    <row r="4" spans="1:18" ht="17.5" thickBot="1">
      <c r="R4" s="6" t="s">
        <v>45</v>
      </c>
    </row>
    <row r="5" spans="1:18">
      <c r="A5" s="198" t="s">
        <v>75</v>
      </c>
      <c r="B5" s="198"/>
      <c r="C5" s="198"/>
      <c r="D5" s="199"/>
      <c r="E5" s="38" t="s">
        <v>90</v>
      </c>
      <c r="F5" s="8" t="s">
        <v>80</v>
      </c>
      <c r="G5" s="8" t="s">
        <v>87</v>
      </c>
      <c r="H5" s="8" t="s">
        <v>86</v>
      </c>
      <c r="I5" s="8" t="s">
        <v>88</v>
      </c>
      <c r="J5" s="8" t="s">
        <v>89</v>
      </c>
      <c r="K5" s="8" t="s">
        <v>313</v>
      </c>
      <c r="L5" s="8" t="s">
        <v>311</v>
      </c>
      <c r="M5" s="8" t="s">
        <v>312</v>
      </c>
      <c r="N5" s="10" t="s">
        <v>81</v>
      </c>
      <c r="O5" s="198" t="s">
        <v>75</v>
      </c>
      <c r="P5" s="198"/>
      <c r="Q5" s="198"/>
      <c r="R5" s="198"/>
    </row>
    <row r="6" spans="1:18" s="37" customFormat="1" ht="17.25" customHeight="1">
      <c r="A6" s="200"/>
      <c r="B6" s="200"/>
      <c r="C6" s="200"/>
      <c r="D6" s="201"/>
      <c r="E6" s="39" t="s">
        <v>360</v>
      </c>
      <c r="F6" s="40" t="s">
        <v>320</v>
      </c>
      <c r="G6" s="40" t="s">
        <v>347</v>
      </c>
      <c r="H6" s="40" t="s">
        <v>346</v>
      </c>
      <c r="I6" s="40" t="s">
        <v>361</v>
      </c>
      <c r="J6" s="40" t="s">
        <v>362</v>
      </c>
      <c r="K6" s="40" t="s">
        <v>363</v>
      </c>
      <c r="L6" s="40" t="s">
        <v>364</v>
      </c>
      <c r="M6" s="40" t="s">
        <v>365</v>
      </c>
      <c r="N6" s="14" t="s">
        <v>344</v>
      </c>
      <c r="O6" s="200"/>
      <c r="P6" s="200"/>
      <c r="Q6" s="200"/>
      <c r="R6" s="200"/>
    </row>
    <row r="7" spans="1:18">
      <c r="A7" s="163" t="s">
        <v>46</v>
      </c>
      <c r="B7" s="163"/>
      <c r="C7" s="163"/>
      <c r="D7" s="163"/>
      <c r="E7" s="41">
        <v>246994.76274999999</v>
      </c>
      <c r="F7" s="42">
        <v>1320.9</v>
      </c>
      <c r="G7" s="42">
        <v>24511.275000000001</v>
      </c>
      <c r="H7" s="42">
        <v>9694.81</v>
      </c>
      <c r="I7" s="42">
        <v>4881.183</v>
      </c>
      <c r="J7" s="42">
        <v>26846.535</v>
      </c>
      <c r="K7" s="42">
        <v>11244.793</v>
      </c>
      <c r="L7" s="42">
        <v>59136.133000000002</v>
      </c>
      <c r="M7" s="42">
        <v>107964.94500000001</v>
      </c>
      <c r="N7" s="43">
        <v>1394.18875</v>
      </c>
      <c r="O7" s="16" t="s">
        <v>46</v>
      </c>
      <c r="P7" s="16"/>
      <c r="Q7" s="16"/>
      <c r="R7" s="16"/>
    </row>
    <row r="8" spans="1:18">
      <c r="A8" s="20"/>
      <c r="B8" s="20"/>
      <c r="C8" s="20"/>
      <c r="D8" s="20" t="s">
        <v>8</v>
      </c>
      <c r="E8" s="44">
        <v>157737.73499999999</v>
      </c>
      <c r="F8" s="45">
        <v>99</v>
      </c>
      <c r="G8" s="45">
        <v>10394.129999999999</v>
      </c>
      <c r="H8" s="45">
        <v>5968.5</v>
      </c>
      <c r="I8" s="45">
        <v>460.59</v>
      </c>
      <c r="J8" s="45">
        <v>11768.1</v>
      </c>
      <c r="K8" s="45">
        <v>2792.2950000000001</v>
      </c>
      <c r="L8" s="45">
        <v>43650.12</v>
      </c>
      <c r="M8" s="45">
        <v>82605</v>
      </c>
      <c r="N8" s="46">
        <v>0</v>
      </c>
      <c r="O8" s="20"/>
      <c r="P8" s="20"/>
      <c r="Q8" s="20" t="s">
        <v>8</v>
      </c>
      <c r="R8" s="20"/>
    </row>
    <row r="9" spans="1:18">
      <c r="A9" s="20"/>
      <c r="B9" s="20"/>
      <c r="C9" s="20"/>
      <c r="D9" s="20" t="s">
        <v>9</v>
      </c>
      <c r="E9" s="44">
        <v>89257.027750000008</v>
      </c>
      <c r="F9" s="45">
        <v>1221.9000000000001</v>
      </c>
      <c r="G9" s="45">
        <v>14117.145</v>
      </c>
      <c r="H9" s="45">
        <v>3726.31</v>
      </c>
      <c r="I9" s="45">
        <v>4420.5929999999998</v>
      </c>
      <c r="J9" s="45">
        <v>15078.434999999999</v>
      </c>
      <c r="K9" s="45">
        <v>8452.4979999999996</v>
      </c>
      <c r="L9" s="45">
        <v>15486.013000000001</v>
      </c>
      <c r="M9" s="45">
        <v>25359.945</v>
      </c>
      <c r="N9" s="46">
        <v>1394.18875</v>
      </c>
      <c r="O9" s="20"/>
      <c r="P9" s="20"/>
      <c r="Q9" s="20" t="s">
        <v>9</v>
      </c>
      <c r="R9" s="20"/>
    </row>
    <row r="10" spans="1:18">
      <c r="A10" s="20"/>
      <c r="B10" s="20" t="s">
        <v>5</v>
      </c>
      <c r="C10" s="20"/>
      <c r="D10" s="20"/>
      <c r="E10" s="139"/>
      <c r="F10" s="140"/>
      <c r="G10" s="140"/>
      <c r="H10" s="140"/>
      <c r="I10" s="140"/>
      <c r="J10" s="140"/>
      <c r="K10" s="140"/>
      <c r="L10" s="140"/>
      <c r="M10" s="140"/>
      <c r="N10" s="141"/>
      <c r="O10" s="20" t="s">
        <v>5</v>
      </c>
      <c r="P10" s="20"/>
      <c r="Q10" s="20"/>
      <c r="R10" s="20"/>
    </row>
    <row r="11" spans="1:18">
      <c r="A11" s="195" t="s">
        <v>69</v>
      </c>
      <c r="B11" s="16" t="s">
        <v>42</v>
      </c>
      <c r="C11" s="16"/>
      <c r="D11" s="16"/>
      <c r="E11" s="41">
        <v>216476.44274999999</v>
      </c>
      <c r="F11" s="42">
        <v>1320.9</v>
      </c>
      <c r="G11" s="42">
        <v>24084.275000000001</v>
      </c>
      <c r="H11" s="42">
        <v>8144.8099999999986</v>
      </c>
      <c r="I11" s="42">
        <v>4859.183</v>
      </c>
      <c r="J11" s="42">
        <v>25780.535</v>
      </c>
      <c r="K11" s="42">
        <v>10655.793</v>
      </c>
      <c r="L11" s="42">
        <v>48286.133000000002</v>
      </c>
      <c r="M11" s="42">
        <v>91965.625</v>
      </c>
      <c r="N11" s="43">
        <v>1379.18875</v>
      </c>
      <c r="O11" s="16" t="s">
        <v>42</v>
      </c>
      <c r="P11" s="16"/>
      <c r="Q11" s="16"/>
      <c r="R11" s="195" t="s">
        <v>69</v>
      </c>
    </row>
    <row r="12" spans="1:18">
      <c r="A12" s="195"/>
      <c r="B12" s="20" t="s">
        <v>5</v>
      </c>
      <c r="C12" s="20"/>
      <c r="D12" s="20" t="s">
        <v>8</v>
      </c>
      <c r="E12" s="21">
        <v>134020.73499999999</v>
      </c>
      <c r="F12" s="24">
        <v>99</v>
      </c>
      <c r="G12" s="24">
        <v>10097.129999999999</v>
      </c>
      <c r="H12" s="24">
        <v>4468.5</v>
      </c>
      <c r="I12" s="24">
        <v>460.59</v>
      </c>
      <c r="J12" s="24">
        <v>11768.1</v>
      </c>
      <c r="K12" s="24">
        <v>2232.2950000000001</v>
      </c>
      <c r="L12" s="24">
        <v>35190.120000000003</v>
      </c>
      <c r="M12" s="24">
        <v>69705</v>
      </c>
      <c r="N12" s="118">
        <v>0</v>
      </c>
      <c r="O12" s="20" t="s">
        <v>5</v>
      </c>
      <c r="P12" s="20"/>
      <c r="Q12" s="20" t="s">
        <v>8</v>
      </c>
      <c r="R12" s="195"/>
    </row>
    <row r="13" spans="1:18">
      <c r="A13" s="195"/>
      <c r="B13" s="20" t="s">
        <v>5</v>
      </c>
      <c r="C13" s="20"/>
      <c r="D13" s="20" t="s">
        <v>9</v>
      </c>
      <c r="E13" s="21">
        <v>82455.707750000001</v>
      </c>
      <c r="F13" s="24">
        <v>1221.9000000000001</v>
      </c>
      <c r="G13" s="24">
        <v>13987.145</v>
      </c>
      <c r="H13" s="24">
        <v>3676.31</v>
      </c>
      <c r="I13" s="24">
        <v>4398.5929999999998</v>
      </c>
      <c r="J13" s="24">
        <v>14012.434999999999</v>
      </c>
      <c r="K13" s="24">
        <v>8423.4979999999996</v>
      </c>
      <c r="L13" s="24">
        <v>13096.013000000001</v>
      </c>
      <c r="M13" s="24">
        <v>22260.625</v>
      </c>
      <c r="N13" s="118">
        <v>1379.18875</v>
      </c>
      <c r="O13" s="20" t="s">
        <v>5</v>
      </c>
      <c r="P13" s="20"/>
      <c r="Q13" s="20" t="s">
        <v>9</v>
      </c>
      <c r="R13" s="195"/>
    </row>
    <row r="14" spans="1:18">
      <c r="A14" s="195"/>
      <c r="B14" s="16" t="s">
        <v>10</v>
      </c>
      <c r="C14" s="16"/>
      <c r="D14" s="16"/>
      <c r="E14" s="17">
        <v>13.32</v>
      </c>
      <c r="F14" s="18">
        <v>0</v>
      </c>
      <c r="G14" s="18">
        <v>0</v>
      </c>
      <c r="H14" s="18">
        <v>0</v>
      </c>
      <c r="I14" s="18">
        <v>0</v>
      </c>
      <c r="J14" s="18">
        <v>0</v>
      </c>
      <c r="K14" s="18">
        <v>0</v>
      </c>
      <c r="L14" s="18">
        <v>0</v>
      </c>
      <c r="M14" s="18">
        <v>6.32</v>
      </c>
      <c r="N14" s="117">
        <v>7</v>
      </c>
      <c r="O14" s="16" t="s">
        <v>10</v>
      </c>
      <c r="P14" s="16"/>
      <c r="Q14" s="16"/>
      <c r="R14" s="195"/>
    </row>
    <row r="15" spans="1:18">
      <c r="A15" s="195"/>
      <c r="B15" s="20" t="s">
        <v>5</v>
      </c>
      <c r="C15" s="20"/>
      <c r="D15" s="20" t="s">
        <v>8</v>
      </c>
      <c r="E15" s="21">
        <v>0</v>
      </c>
      <c r="F15" s="24">
        <v>0</v>
      </c>
      <c r="G15" s="24">
        <v>0</v>
      </c>
      <c r="H15" s="24">
        <v>0</v>
      </c>
      <c r="I15" s="24">
        <v>0</v>
      </c>
      <c r="J15" s="24">
        <v>0</v>
      </c>
      <c r="K15" s="24">
        <v>0</v>
      </c>
      <c r="L15" s="24">
        <v>0</v>
      </c>
      <c r="M15" s="24">
        <v>0</v>
      </c>
      <c r="N15" s="118">
        <v>0</v>
      </c>
      <c r="O15" s="20" t="s">
        <v>5</v>
      </c>
      <c r="P15" s="20"/>
      <c r="Q15" s="20" t="s">
        <v>8</v>
      </c>
      <c r="R15" s="195"/>
    </row>
    <row r="16" spans="1:18">
      <c r="A16" s="195"/>
      <c r="B16" s="20" t="s">
        <v>5</v>
      </c>
      <c r="C16" s="20"/>
      <c r="D16" s="20" t="s">
        <v>9</v>
      </c>
      <c r="E16" s="21">
        <v>13.32</v>
      </c>
      <c r="F16" s="24">
        <v>0</v>
      </c>
      <c r="G16" s="24">
        <v>0</v>
      </c>
      <c r="H16" s="24">
        <v>0</v>
      </c>
      <c r="I16" s="24">
        <v>0</v>
      </c>
      <c r="J16" s="24">
        <v>0</v>
      </c>
      <c r="K16" s="24">
        <v>0</v>
      </c>
      <c r="L16" s="24">
        <v>0</v>
      </c>
      <c r="M16" s="24">
        <v>6.32</v>
      </c>
      <c r="N16" s="118">
        <v>7</v>
      </c>
      <c r="O16" s="20" t="s">
        <v>5</v>
      </c>
      <c r="P16" s="20"/>
      <c r="Q16" s="20" t="s">
        <v>9</v>
      </c>
      <c r="R16" s="195"/>
    </row>
    <row r="17" spans="1:19">
      <c r="A17" s="195"/>
      <c r="B17" s="16" t="s">
        <v>11</v>
      </c>
      <c r="C17" s="16"/>
      <c r="D17" s="16"/>
      <c r="E17" s="17">
        <v>3560</v>
      </c>
      <c r="F17" s="18">
        <v>0</v>
      </c>
      <c r="G17" s="18">
        <v>0</v>
      </c>
      <c r="H17" s="18">
        <v>0</v>
      </c>
      <c r="I17" s="18">
        <v>0</v>
      </c>
      <c r="J17" s="18">
        <v>0</v>
      </c>
      <c r="K17" s="18">
        <v>560</v>
      </c>
      <c r="L17" s="18">
        <v>0</v>
      </c>
      <c r="M17" s="18">
        <v>3000</v>
      </c>
      <c r="N17" s="117">
        <v>0</v>
      </c>
      <c r="O17" s="16" t="s">
        <v>11</v>
      </c>
      <c r="P17" s="16"/>
      <c r="Q17" s="16"/>
      <c r="R17" s="195"/>
    </row>
    <row r="18" spans="1:19">
      <c r="A18" s="195"/>
      <c r="B18" s="20"/>
      <c r="C18" s="20"/>
      <c r="D18" s="20" t="s">
        <v>8</v>
      </c>
      <c r="E18" s="21">
        <v>3560</v>
      </c>
      <c r="F18" s="24">
        <v>0</v>
      </c>
      <c r="G18" s="24">
        <v>0</v>
      </c>
      <c r="H18" s="24">
        <v>0</v>
      </c>
      <c r="I18" s="24">
        <v>0</v>
      </c>
      <c r="J18" s="24">
        <v>0</v>
      </c>
      <c r="K18" s="24">
        <v>560</v>
      </c>
      <c r="L18" s="24">
        <v>0</v>
      </c>
      <c r="M18" s="24">
        <v>3000</v>
      </c>
      <c r="N18" s="118">
        <v>0</v>
      </c>
      <c r="O18" s="20"/>
      <c r="P18" s="20"/>
      <c r="Q18" s="20" t="s">
        <v>8</v>
      </c>
      <c r="R18" s="195"/>
    </row>
    <row r="19" spans="1:19">
      <c r="A19" s="195"/>
      <c r="B19" s="20" t="s">
        <v>5</v>
      </c>
      <c r="C19" s="20"/>
      <c r="D19" s="20" t="s">
        <v>9</v>
      </c>
      <c r="E19" s="21">
        <v>0</v>
      </c>
      <c r="F19" s="24">
        <v>0</v>
      </c>
      <c r="G19" s="24">
        <v>0</v>
      </c>
      <c r="H19" s="24">
        <v>0</v>
      </c>
      <c r="I19" s="24">
        <v>0</v>
      </c>
      <c r="J19" s="24">
        <v>0</v>
      </c>
      <c r="K19" s="24">
        <v>0</v>
      </c>
      <c r="L19" s="24">
        <v>0</v>
      </c>
      <c r="M19" s="24">
        <v>0</v>
      </c>
      <c r="N19" s="118">
        <v>0</v>
      </c>
      <c r="O19" s="20" t="s">
        <v>5</v>
      </c>
      <c r="P19" s="20"/>
      <c r="Q19" s="20" t="s">
        <v>9</v>
      </c>
      <c r="R19" s="195"/>
    </row>
    <row r="20" spans="1:19">
      <c r="A20" s="195"/>
      <c r="B20" s="16" t="s">
        <v>12</v>
      </c>
      <c r="C20" s="16"/>
      <c r="D20" s="16"/>
      <c r="E20" s="17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8">
        <v>0</v>
      </c>
      <c r="L20" s="18">
        <v>0</v>
      </c>
      <c r="M20" s="18">
        <v>0</v>
      </c>
      <c r="N20" s="117">
        <v>0</v>
      </c>
      <c r="O20" s="16" t="s">
        <v>12</v>
      </c>
      <c r="P20" s="16"/>
      <c r="Q20" s="16"/>
      <c r="R20" s="195"/>
    </row>
    <row r="21" spans="1:19">
      <c r="A21" s="195"/>
      <c r="B21" s="20" t="s">
        <v>5</v>
      </c>
      <c r="C21" s="20"/>
      <c r="D21" s="20" t="s">
        <v>8</v>
      </c>
      <c r="E21" s="21">
        <v>0</v>
      </c>
      <c r="F21" s="24">
        <v>0</v>
      </c>
      <c r="G21" s="24">
        <v>0</v>
      </c>
      <c r="H21" s="24">
        <v>0</v>
      </c>
      <c r="I21" s="24">
        <v>0</v>
      </c>
      <c r="J21" s="24">
        <v>0</v>
      </c>
      <c r="K21" s="24">
        <v>0</v>
      </c>
      <c r="L21" s="24">
        <v>0</v>
      </c>
      <c r="M21" s="24">
        <v>0</v>
      </c>
      <c r="N21" s="118">
        <v>0</v>
      </c>
      <c r="O21" s="20" t="s">
        <v>5</v>
      </c>
      <c r="P21" s="20"/>
      <c r="Q21" s="20" t="s">
        <v>8</v>
      </c>
      <c r="R21" s="195"/>
    </row>
    <row r="22" spans="1:19">
      <c r="A22" s="195"/>
      <c r="B22" s="16" t="s">
        <v>43</v>
      </c>
      <c r="C22" s="16"/>
      <c r="D22" s="16"/>
      <c r="E22" s="17">
        <v>10060</v>
      </c>
      <c r="F22" s="18">
        <v>0</v>
      </c>
      <c r="G22" s="18">
        <v>0</v>
      </c>
      <c r="H22" s="18">
        <v>1500</v>
      </c>
      <c r="I22" s="18">
        <v>0</v>
      </c>
      <c r="J22" s="18">
        <v>950</v>
      </c>
      <c r="K22" s="18">
        <v>0</v>
      </c>
      <c r="L22" s="18">
        <v>7610</v>
      </c>
      <c r="M22" s="18">
        <v>0</v>
      </c>
      <c r="N22" s="117">
        <v>0</v>
      </c>
      <c r="O22" s="16" t="s">
        <v>43</v>
      </c>
      <c r="P22" s="16"/>
      <c r="Q22" s="16"/>
      <c r="R22" s="195"/>
      <c r="S22" s="5"/>
    </row>
    <row r="23" spans="1:19">
      <c r="A23" s="195"/>
      <c r="B23" s="20" t="s">
        <v>5</v>
      </c>
      <c r="C23" s="20"/>
      <c r="D23" s="20" t="s">
        <v>8</v>
      </c>
      <c r="E23" s="21">
        <v>8850</v>
      </c>
      <c r="F23" s="24">
        <v>0</v>
      </c>
      <c r="G23" s="24">
        <v>0</v>
      </c>
      <c r="H23" s="24">
        <v>1500</v>
      </c>
      <c r="I23" s="24">
        <v>0</v>
      </c>
      <c r="J23" s="24">
        <v>0</v>
      </c>
      <c r="K23" s="24">
        <v>0</v>
      </c>
      <c r="L23" s="24">
        <v>7350</v>
      </c>
      <c r="M23" s="24">
        <v>0</v>
      </c>
      <c r="N23" s="118">
        <v>0</v>
      </c>
      <c r="O23" s="20" t="s">
        <v>5</v>
      </c>
      <c r="P23" s="20"/>
      <c r="Q23" s="20" t="s">
        <v>8</v>
      </c>
      <c r="R23" s="195"/>
    </row>
    <row r="24" spans="1:19">
      <c r="A24" s="195"/>
      <c r="B24" s="20" t="s">
        <v>5</v>
      </c>
      <c r="C24" s="20"/>
      <c r="D24" s="20" t="s">
        <v>9</v>
      </c>
      <c r="E24" s="21">
        <v>1210</v>
      </c>
      <c r="F24" s="24">
        <v>0</v>
      </c>
      <c r="G24" s="24">
        <v>0</v>
      </c>
      <c r="H24" s="24">
        <v>0</v>
      </c>
      <c r="I24" s="24">
        <v>0</v>
      </c>
      <c r="J24" s="24">
        <v>950</v>
      </c>
      <c r="K24" s="24">
        <v>0</v>
      </c>
      <c r="L24" s="24">
        <v>260</v>
      </c>
      <c r="M24" s="24">
        <v>0</v>
      </c>
      <c r="N24" s="118">
        <v>0</v>
      </c>
      <c r="O24" s="20" t="s">
        <v>5</v>
      </c>
      <c r="P24" s="20"/>
      <c r="Q24" s="20" t="s">
        <v>9</v>
      </c>
      <c r="R24" s="195"/>
    </row>
    <row r="25" spans="1:19">
      <c r="A25" s="195"/>
      <c r="B25" s="119" t="s">
        <v>5</v>
      </c>
      <c r="C25" s="119" t="s">
        <v>16</v>
      </c>
      <c r="D25" s="119"/>
      <c r="E25" s="120">
        <v>1210</v>
      </c>
      <c r="F25" s="121">
        <v>0</v>
      </c>
      <c r="G25" s="121">
        <v>0</v>
      </c>
      <c r="H25" s="121">
        <v>0</v>
      </c>
      <c r="I25" s="121">
        <v>0</v>
      </c>
      <c r="J25" s="121">
        <v>950</v>
      </c>
      <c r="K25" s="121">
        <v>0</v>
      </c>
      <c r="L25" s="121">
        <v>260</v>
      </c>
      <c r="M25" s="121">
        <v>0</v>
      </c>
      <c r="N25" s="124">
        <v>0</v>
      </c>
      <c r="O25" s="119" t="s">
        <v>5</v>
      </c>
      <c r="P25" s="119" t="s">
        <v>16</v>
      </c>
      <c r="Q25" s="119"/>
      <c r="R25" s="195"/>
    </row>
    <row r="26" spans="1:19">
      <c r="A26" s="195"/>
      <c r="B26" s="20" t="s">
        <v>5</v>
      </c>
      <c r="C26" s="20"/>
      <c r="D26" s="20" t="s">
        <v>8</v>
      </c>
      <c r="E26" s="21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118">
        <v>0</v>
      </c>
      <c r="O26" s="20" t="s">
        <v>5</v>
      </c>
      <c r="P26" s="20"/>
      <c r="Q26" s="20" t="s">
        <v>8</v>
      </c>
      <c r="R26" s="195"/>
    </row>
    <row r="27" spans="1:19">
      <c r="A27" s="195"/>
      <c r="B27" s="20" t="s">
        <v>5</v>
      </c>
      <c r="C27" s="20"/>
      <c r="D27" s="20" t="s">
        <v>9</v>
      </c>
      <c r="E27" s="21">
        <v>1210</v>
      </c>
      <c r="F27" s="24">
        <v>0</v>
      </c>
      <c r="G27" s="24">
        <v>0</v>
      </c>
      <c r="H27" s="24">
        <v>0</v>
      </c>
      <c r="I27" s="24">
        <v>0</v>
      </c>
      <c r="J27" s="24">
        <v>950</v>
      </c>
      <c r="K27" s="24">
        <v>0</v>
      </c>
      <c r="L27" s="24">
        <v>260</v>
      </c>
      <c r="M27" s="24">
        <v>0</v>
      </c>
      <c r="N27" s="118">
        <v>0</v>
      </c>
      <c r="O27" s="20" t="s">
        <v>5</v>
      </c>
      <c r="P27" s="20"/>
      <c r="Q27" s="20" t="s">
        <v>9</v>
      </c>
      <c r="R27" s="195"/>
    </row>
    <row r="28" spans="1:19">
      <c r="A28" s="195"/>
      <c r="B28" s="119"/>
      <c r="C28" s="119" t="s">
        <v>17</v>
      </c>
      <c r="D28" s="119"/>
      <c r="E28" s="120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4">
        <v>0</v>
      </c>
      <c r="O28" s="119"/>
      <c r="P28" s="119" t="s">
        <v>17</v>
      </c>
      <c r="Q28" s="119"/>
      <c r="R28" s="195"/>
    </row>
    <row r="29" spans="1:19">
      <c r="A29" s="195"/>
      <c r="B29" s="20"/>
      <c r="C29" s="20"/>
      <c r="D29" s="20" t="s">
        <v>8</v>
      </c>
      <c r="E29" s="21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118">
        <v>0</v>
      </c>
      <c r="O29" s="20"/>
      <c r="P29" s="20"/>
      <c r="Q29" s="20" t="s">
        <v>8</v>
      </c>
      <c r="R29" s="195"/>
    </row>
    <row r="30" spans="1:19">
      <c r="A30" s="195"/>
      <c r="B30" s="20"/>
      <c r="C30" s="20"/>
      <c r="D30" s="20" t="s">
        <v>9</v>
      </c>
      <c r="E30" s="21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118">
        <v>0</v>
      </c>
      <c r="O30" s="20"/>
      <c r="P30" s="20"/>
      <c r="Q30" s="20" t="s">
        <v>9</v>
      </c>
      <c r="R30" s="195"/>
    </row>
    <row r="31" spans="1:19">
      <c r="A31" s="195"/>
      <c r="B31" s="119"/>
      <c r="C31" s="119" t="s">
        <v>19</v>
      </c>
      <c r="D31" s="119"/>
      <c r="E31" s="120">
        <v>4500</v>
      </c>
      <c r="F31" s="121">
        <v>0</v>
      </c>
      <c r="G31" s="121">
        <v>0</v>
      </c>
      <c r="H31" s="121">
        <v>1500</v>
      </c>
      <c r="I31" s="121">
        <v>0</v>
      </c>
      <c r="J31" s="121">
        <v>0</v>
      </c>
      <c r="K31" s="121">
        <v>0</v>
      </c>
      <c r="L31" s="121">
        <v>3000</v>
      </c>
      <c r="M31" s="121">
        <v>0</v>
      </c>
      <c r="N31" s="124">
        <v>0</v>
      </c>
      <c r="O31" s="119"/>
      <c r="P31" s="119" t="s">
        <v>19</v>
      </c>
      <c r="Q31" s="119"/>
      <c r="R31" s="195"/>
    </row>
    <row r="32" spans="1:19">
      <c r="A32" s="195"/>
      <c r="B32" s="20"/>
      <c r="C32" s="20"/>
      <c r="D32" s="20" t="s">
        <v>8</v>
      </c>
      <c r="E32" s="21">
        <v>4500</v>
      </c>
      <c r="F32" s="24">
        <v>0</v>
      </c>
      <c r="G32" s="24">
        <v>0</v>
      </c>
      <c r="H32" s="24">
        <v>1500</v>
      </c>
      <c r="I32" s="24">
        <v>0</v>
      </c>
      <c r="J32" s="24">
        <v>0</v>
      </c>
      <c r="K32" s="24">
        <v>0</v>
      </c>
      <c r="L32" s="24">
        <v>3000</v>
      </c>
      <c r="M32" s="24">
        <v>0</v>
      </c>
      <c r="N32" s="118">
        <v>0</v>
      </c>
      <c r="O32" s="20"/>
      <c r="P32" s="20"/>
      <c r="Q32" s="20" t="s">
        <v>8</v>
      </c>
      <c r="R32" s="195"/>
    </row>
    <row r="33" spans="1:18">
      <c r="A33" s="195"/>
      <c r="B33" s="20"/>
      <c r="C33" s="20"/>
      <c r="D33" s="20" t="s">
        <v>9</v>
      </c>
      <c r="E33" s="21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118">
        <v>0</v>
      </c>
      <c r="O33" s="20"/>
      <c r="P33" s="20"/>
      <c r="Q33" s="20" t="s">
        <v>9</v>
      </c>
      <c r="R33" s="195"/>
    </row>
    <row r="34" spans="1:18">
      <c r="A34" s="195"/>
      <c r="B34" s="119"/>
      <c r="C34" s="119" t="s">
        <v>22</v>
      </c>
      <c r="D34" s="119"/>
      <c r="E34" s="120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4">
        <v>0</v>
      </c>
      <c r="O34" s="119"/>
      <c r="P34" s="119" t="s">
        <v>22</v>
      </c>
      <c r="Q34" s="119"/>
      <c r="R34" s="195"/>
    </row>
    <row r="35" spans="1:18">
      <c r="A35" s="195"/>
      <c r="B35" s="20"/>
      <c r="C35" s="20"/>
      <c r="D35" s="20" t="s">
        <v>8</v>
      </c>
      <c r="E35" s="21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118">
        <v>0</v>
      </c>
      <c r="O35" s="20"/>
      <c r="P35" s="20"/>
      <c r="Q35" s="20" t="s">
        <v>8</v>
      </c>
      <c r="R35" s="195"/>
    </row>
    <row r="36" spans="1:18">
      <c r="A36" s="195"/>
      <c r="B36" s="20"/>
      <c r="C36" s="20"/>
      <c r="D36" s="20" t="s">
        <v>9</v>
      </c>
      <c r="E36" s="21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118">
        <v>0</v>
      </c>
      <c r="O36" s="20"/>
      <c r="P36" s="20"/>
      <c r="Q36" s="20" t="s">
        <v>9</v>
      </c>
      <c r="R36" s="195"/>
    </row>
    <row r="37" spans="1:18">
      <c r="A37" s="195"/>
      <c r="B37" s="119"/>
      <c r="C37" s="119" t="s">
        <v>23</v>
      </c>
      <c r="D37" s="119"/>
      <c r="E37" s="120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4">
        <v>0</v>
      </c>
      <c r="O37" s="119"/>
      <c r="P37" s="119" t="s">
        <v>23</v>
      </c>
      <c r="Q37" s="119"/>
      <c r="R37" s="195"/>
    </row>
    <row r="38" spans="1:18">
      <c r="A38" s="195"/>
      <c r="B38" s="20"/>
      <c r="C38" s="20"/>
      <c r="D38" s="20" t="s">
        <v>8</v>
      </c>
      <c r="E38" s="21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118">
        <v>0</v>
      </c>
      <c r="O38" s="20"/>
      <c r="P38" s="20"/>
      <c r="Q38" s="20" t="s">
        <v>8</v>
      </c>
      <c r="R38" s="195"/>
    </row>
    <row r="39" spans="1:18">
      <c r="A39" s="195"/>
      <c r="B39" s="20" t="s">
        <v>5</v>
      </c>
      <c r="C39" s="20"/>
      <c r="D39" s="20" t="s">
        <v>9</v>
      </c>
      <c r="E39" s="21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118">
        <v>0</v>
      </c>
      <c r="O39" s="20" t="s">
        <v>5</v>
      </c>
      <c r="P39" s="20"/>
      <c r="Q39" s="20" t="s">
        <v>9</v>
      </c>
      <c r="R39" s="195"/>
    </row>
    <row r="40" spans="1:18">
      <c r="A40" s="195"/>
      <c r="B40" s="119"/>
      <c r="C40" s="119" t="s">
        <v>24</v>
      </c>
      <c r="D40" s="119"/>
      <c r="E40" s="120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0</v>
      </c>
      <c r="M40" s="121">
        <v>0</v>
      </c>
      <c r="N40" s="124">
        <v>0</v>
      </c>
      <c r="O40" s="119"/>
      <c r="P40" s="119" t="s">
        <v>24</v>
      </c>
      <c r="Q40" s="119"/>
      <c r="R40" s="195"/>
    </row>
    <row r="41" spans="1:18">
      <c r="A41" s="195"/>
      <c r="B41" s="20" t="s">
        <v>5</v>
      </c>
      <c r="C41" s="20"/>
      <c r="D41" s="20" t="s">
        <v>9</v>
      </c>
      <c r="E41" s="21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118">
        <v>0</v>
      </c>
      <c r="O41" s="20" t="s">
        <v>5</v>
      </c>
      <c r="P41" s="20"/>
      <c r="Q41" s="20" t="s">
        <v>9</v>
      </c>
      <c r="R41" s="195"/>
    </row>
    <row r="42" spans="1:18">
      <c r="A42" s="195"/>
      <c r="B42" s="119" t="s">
        <v>5</v>
      </c>
      <c r="C42" s="119" t="s">
        <v>47</v>
      </c>
      <c r="D42" s="119"/>
      <c r="E42" s="120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4">
        <v>0</v>
      </c>
      <c r="O42" s="119" t="s">
        <v>5</v>
      </c>
      <c r="P42" s="119" t="s">
        <v>47</v>
      </c>
      <c r="Q42" s="119"/>
      <c r="R42" s="195"/>
    </row>
    <row r="43" spans="1:18">
      <c r="A43" s="195"/>
      <c r="B43" s="20" t="s">
        <v>5</v>
      </c>
      <c r="C43" s="20"/>
      <c r="D43" s="20" t="s">
        <v>8</v>
      </c>
      <c r="E43" s="21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118">
        <v>0</v>
      </c>
      <c r="O43" s="20" t="s">
        <v>5</v>
      </c>
      <c r="P43" s="20"/>
      <c r="Q43" s="20" t="s">
        <v>8</v>
      </c>
      <c r="R43" s="195"/>
    </row>
    <row r="44" spans="1:18">
      <c r="A44" s="195"/>
      <c r="B44" s="119"/>
      <c r="C44" s="119" t="s">
        <v>25</v>
      </c>
      <c r="D44" s="119"/>
      <c r="E44" s="120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4">
        <v>0</v>
      </c>
      <c r="O44" s="119"/>
      <c r="P44" s="119" t="s">
        <v>25</v>
      </c>
      <c r="Q44" s="119"/>
      <c r="R44" s="195"/>
    </row>
    <row r="45" spans="1:18">
      <c r="A45" s="195"/>
      <c r="B45" s="20"/>
      <c r="C45" s="20"/>
      <c r="D45" s="20" t="s">
        <v>8</v>
      </c>
      <c r="E45" s="21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118">
        <v>0</v>
      </c>
      <c r="O45" s="20"/>
      <c r="P45" s="20"/>
      <c r="Q45" s="20" t="s">
        <v>8</v>
      </c>
      <c r="R45" s="195"/>
    </row>
    <row r="46" spans="1:18">
      <c r="A46" s="195"/>
      <c r="B46" s="20"/>
      <c r="C46" s="20"/>
      <c r="D46" s="20" t="s">
        <v>9</v>
      </c>
      <c r="E46" s="21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118">
        <v>0</v>
      </c>
      <c r="O46" s="20"/>
      <c r="P46" s="20"/>
      <c r="Q46" s="20" t="s">
        <v>9</v>
      </c>
      <c r="R46" s="195"/>
    </row>
    <row r="47" spans="1:18">
      <c r="A47" s="195"/>
      <c r="B47" s="119"/>
      <c r="C47" s="119" t="s">
        <v>26</v>
      </c>
      <c r="D47" s="119"/>
      <c r="E47" s="120">
        <v>4350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4350</v>
      </c>
      <c r="M47" s="121">
        <v>0</v>
      </c>
      <c r="N47" s="124">
        <v>0</v>
      </c>
      <c r="O47" s="119"/>
      <c r="P47" s="119" t="s">
        <v>26</v>
      </c>
      <c r="Q47" s="119"/>
      <c r="R47" s="195"/>
    </row>
    <row r="48" spans="1:18">
      <c r="A48" s="195"/>
      <c r="B48" s="20"/>
      <c r="C48" s="20"/>
      <c r="D48" s="20" t="s">
        <v>8</v>
      </c>
      <c r="E48" s="21">
        <v>4350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4350</v>
      </c>
      <c r="M48" s="24">
        <v>0</v>
      </c>
      <c r="N48" s="118">
        <v>0</v>
      </c>
      <c r="O48" s="20"/>
      <c r="P48" s="20"/>
      <c r="Q48" s="20" t="s">
        <v>8</v>
      </c>
      <c r="R48" s="195"/>
    </row>
    <row r="49" spans="1:18">
      <c r="A49" s="195"/>
      <c r="B49" s="16" t="s">
        <v>27</v>
      </c>
      <c r="C49" s="16"/>
      <c r="D49" s="16"/>
      <c r="E49" s="17">
        <v>14900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2000</v>
      </c>
      <c r="M49" s="18">
        <v>12900</v>
      </c>
      <c r="N49" s="117">
        <v>0</v>
      </c>
      <c r="O49" s="16" t="s">
        <v>27</v>
      </c>
      <c r="P49" s="16"/>
      <c r="Q49" s="16"/>
      <c r="R49" s="195"/>
    </row>
    <row r="50" spans="1:18">
      <c r="A50" s="195"/>
      <c r="B50" s="20" t="s">
        <v>5</v>
      </c>
      <c r="C50" s="20"/>
      <c r="D50" s="20" t="s">
        <v>8</v>
      </c>
      <c r="E50" s="21">
        <v>9900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9900</v>
      </c>
      <c r="N50" s="118">
        <v>0</v>
      </c>
      <c r="O50" s="20" t="s">
        <v>5</v>
      </c>
      <c r="P50" s="20"/>
      <c r="Q50" s="20" t="s">
        <v>8</v>
      </c>
      <c r="R50" s="195"/>
    </row>
    <row r="51" spans="1:18">
      <c r="A51" s="195"/>
      <c r="B51" s="20" t="s">
        <v>5</v>
      </c>
      <c r="C51" s="20"/>
      <c r="D51" s="20" t="s">
        <v>9</v>
      </c>
      <c r="E51" s="21">
        <v>5000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2000</v>
      </c>
      <c r="M51" s="24">
        <v>3000</v>
      </c>
      <c r="N51" s="118">
        <v>0</v>
      </c>
      <c r="O51" s="20" t="s">
        <v>5</v>
      </c>
      <c r="P51" s="20"/>
      <c r="Q51" s="20" t="s">
        <v>9</v>
      </c>
      <c r="R51" s="195"/>
    </row>
    <row r="52" spans="1:18">
      <c r="A52" s="195"/>
      <c r="B52" s="119" t="s">
        <v>5</v>
      </c>
      <c r="C52" s="119" t="s">
        <v>28</v>
      </c>
      <c r="D52" s="119"/>
      <c r="E52" s="120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4">
        <v>0</v>
      </c>
      <c r="O52" s="119"/>
      <c r="P52" s="119" t="s">
        <v>28</v>
      </c>
      <c r="Q52" s="119"/>
      <c r="R52" s="195"/>
    </row>
    <row r="53" spans="1:18">
      <c r="A53" s="195"/>
      <c r="B53" s="20" t="s">
        <v>5</v>
      </c>
      <c r="C53" s="20"/>
      <c r="D53" s="20" t="s">
        <v>8</v>
      </c>
      <c r="E53" s="21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118">
        <v>0</v>
      </c>
      <c r="O53" s="20"/>
      <c r="P53" s="20"/>
      <c r="Q53" s="20" t="s">
        <v>8</v>
      </c>
      <c r="R53" s="195"/>
    </row>
    <row r="54" spans="1:18">
      <c r="A54" s="195"/>
      <c r="B54" s="20" t="s">
        <v>5</v>
      </c>
      <c r="C54" s="20"/>
      <c r="D54" s="20" t="s">
        <v>9</v>
      </c>
      <c r="E54" s="21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118">
        <v>0</v>
      </c>
      <c r="O54" s="20"/>
      <c r="P54" s="20"/>
      <c r="Q54" s="20" t="s">
        <v>9</v>
      </c>
      <c r="R54" s="195"/>
    </row>
    <row r="55" spans="1:18">
      <c r="A55" s="195"/>
      <c r="B55" s="119" t="s">
        <v>5</v>
      </c>
      <c r="C55" s="119" t="s">
        <v>29</v>
      </c>
      <c r="D55" s="119"/>
      <c r="E55" s="120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4">
        <v>0</v>
      </c>
      <c r="O55" s="119"/>
      <c r="P55" s="119" t="s">
        <v>29</v>
      </c>
      <c r="Q55" s="119"/>
      <c r="R55" s="195"/>
    </row>
    <row r="56" spans="1:18">
      <c r="A56" s="195"/>
      <c r="B56" s="20" t="s">
        <v>5</v>
      </c>
      <c r="C56" s="20"/>
      <c r="D56" s="20" t="s">
        <v>8</v>
      </c>
      <c r="E56" s="21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118">
        <v>0</v>
      </c>
      <c r="O56" s="20"/>
      <c r="P56" s="20"/>
      <c r="Q56" s="20" t="s">
        <v>8</v>
      </c>
      <c r="R56" s="195"/>
    </row>
    <row r="57" spans="1:18">
      <c r="A57" s="195"/>
      <c r="B57" s="20" t="s">
        <v>5</v>
      </c>
      <c r="C57" s="20"/>
      <c r="D57" s="20" t="s">
        <v>9</v>
      </c>
      <c r="E57" s="21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118">
        <v>0</v>
      </c>
      <c r="O57" s="20"/>
      <c r="P57" s="20"/>
      <c r="Q57" s="20" t="s">
        <v>9</v>
      </c>
      <c r="R57" s="195"/>
    </row>
    <row r="58" spans="1:18">
      <c r="A58" s="195"/>
      <c r="B58" s="119" t="s">
        <v>5</v>
      </c>
      <c r="C58" s="119" t="s">
        <v>30</v>
      </c>
      <c r="D58" s="119"/>
      <c r="E58" s="120">
        <v>5000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2000</v>
      </c>
      <c r="M58" s="121">
        <v>3000</v>
      </c>
      <c r="N58" s="124">
        <v>0</v>
      </c>
      <c r="O58" s="119"/>
      <c r="P58" s="119" t="s">
        <v>30</v>
      </c>
      <c r="Q58" s="119"/>
      <c r="R58" s="195"/>
    </row>
    <row r="59" spans="1:18">
      <c r="A59" s="195"/>
      <c r="B59" s="20" t="s">
        <v>5</v>
      </c>
      <c r="C59" s="20"/>
      <c r="D59" s="20" t="s">
        <v>8</v>
      </c>
      <c r="E59" s="21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118">
        <v>0</v>
      </c>
      <c r="O59" s="20"/>
      <c r="P59" s="20"/>
      <c r="Q59" s="20" t="s">
        <v>8</v>
      </c>
      <c r="R59" s="195"/>
    </row>
    <row r="60" spans="1:18">
      <c r="A60" s="195"/>
      <c r="B60" s="20" t="s">
        <v>5</v>
      </c>
      <c r="C60" s="20"/>
      <c r="D60" s="20" t="s">
        <v>9</v>
      </c>
      <c r="E60" s="21">
        <v>5000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2000</v>
      </c>
      <c r="M60" s="24">
        <v>3000</v>
      </c>
      <c r="N60" s="118">
        <v>0</v>
      </c>
      <c r="O60" s="20"/>
      <c r="P60" s="20"/>
      <c r="Q60" s="20" t="s">
        <v>9</v>
      </c>
      <c r="R60" s="195"/>
    </row>
    <row r="61" spans="1:18">
      <c r="A61" s="195"/>
      <c r="B61" s="119"/>
      <c r="C61" s="119" t="s">
        <v>32</v>
      </c>
      <c r="D61" s="119"/>
      <c r="E61" s="120">
        <v>9900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9900</v>
      </c>
      <c r="N61" s="124">
        <v>0</v>
      </c>
      <c r="O61" s="119"/>
      <c r="P61" s="119" t="s">
        <v>32</v>
      </c>
      <c r="Q61" s="119"/>
      <c r="R61" s="195"/>
    </row>
    <row r="62" spans="1:18">
      <c r="A62" s="195"/>
      <c r="B62" s="20"/>
      <c r="C62" s="20"/>
      <c r="D62" s="20" t="s">
        <v>8</v>
      </c>
      <c r="E62" s="21">
        <v>9900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24">
        <v>0</v>
      </c>
      <c r="L62" s="24">
        <v>0</v>
      </c>
      <c r="M62" s="24">
        <v>9900</v>
      </c>
      <c r="N62" s="118">
        <v>0</v>
      </c>
      <c r="O62" s="20"/>
      <c r="P62" s="20"/>
      <c r="Q62" s="20" t="s">
        <v>8</v>
      </c>
      <c r="R62" s="195"/>
    </row>
    <row r="63" spans="1:18">
      <c r="A63" s="195"/>
      <c r="B63" s="20"/>
      <c r="C63" s="20"/>
      <c r="D63" s="159" t="s">
        <v>71</v>
      </c>
      <c r="E63" s="21">
        <v>0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118">
        <v>0</v>
      </c>
      <c r="O63" s="20"/>
      <c r="P63" s="20"/>
      <c r="Q63" s="159" t="s">
        <v>71</v>
      </c>
      <c r="R63" s="195"/>
    </row>
    <row r="64" spans="1:18">
      <c r="A64" s="195"/>
      <c r="B64" s="119"/>
      <c r="C64" s="119" t="s">
        <v>61</v>
      </c>
      <c r="D64" s="119"/>
      <c r="E64" s="120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4">
        <v>0</v>
      </c>
      <c r="O64" s="119"/>
      <c r="P64" s="119" t="s">
        <v>61</v>
      </c>
      <c r="Q64" s="119"/>
      <c r="R64" s="195"/>
    </row>
    <row r="65" spans="1:18">
      <c r="A65" s="195"/>
      <c r="B65" s="20"/>
      <c r="C65" s="20"/>
      <c r="D65" s="20" t="s">
        <v>9</v>
      </c>
      <c r="E65" s="21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118">
        <v>0</v>
      </c>
      <c r="O65" s="20"/>
      <c r="P65" s="20"/>
      <c r="Q65" s="20" t="s">
        <v>9</v>
      </c>
      <c r="R65" s="195"/>
    </row>
    <row r="66" spans="1:18">
      <c r="A66" s="195"/>
      <c r="B66" s="119"/>
      <c r="C66" s="119" t="s">
        <v>33</v>
      </c>
      <c r="D66" s="119"/>
      <c r="E66" s="120">
        <v>0</v>
      </c>
      <c r="F66" s="121">
        <v>0</v>
      </c>
      <c r="G66" s="121">
        <v>0</v>
      </c>
      <c r="H66" s="121">
        <v>0</v>
      </c>
      <c r="I66" s="121">
        <v>0</v>
      </c>
      <c r="J66" s="121">
        <v>0</v>
      </c>
      <c r="K66" s="121">
        <v>0</v>
      </c>
      <c r="L66" s="121">
        <v>0</v>
      </c>
      <c r="M66" s="121">
        <v>0</v>
      </c>
      <c r="N66" s="124">
        <v>0</v>
      </c>
      <c r="O66" s="119"/>
      <c r="P66" s="119" t="s">
        <v>33</v>
      </c>
      <c r="Q66" s="119"/>
      <c r="R66" s="195"/>
    </row>
    <row r="67" spans="1:18">
      <c r="A67" s="195"/>
      <c r="B67" s="20"/>
      <c r="C67" s="20"/>
      <c r="D67" s="20" t="s">
        <v>8</v>
      </c>
      <c r="E67" s="21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118">
        <v>0</v>
      </c>
      <c r="O67" s="20"/>
      <c r="P67" s="20"/>
      <c r="Q67" s="20" t="s">
        <v>8</v>
      </c>
      <c r="R67" s="195"/>
    </row>
    <row r="68" spans="1:18">
      <c r="A68" s="196" t="s">
        <v>70</v>
      </c>
      <c r="B68" s="28" t="s">
        <v>34</v>
      </c>
      <c r="C68" s="28"/>
      <c r="D68" s="28"/>
      <c r="E68" s="47">
        <v>1985</v>
      </c>
      <c r="F68" s="48">
        <v>0</v>
      </c>
      <c r="G68" s="48">
        <v>427</v>
      </c>
      <c r="H68" s="48">
        <v>50</v>
      </c>
      <c r="I68" s="48">
        <v>22</v>
      </c>
      <c r="J68" s="48">
        <v>116</v>
      </c>
      <c r="K68" s="48">
        <v>29</v>
      </c>
      <c r="L68" s="48">
        <v>1240</v>
      </c>
      <c r="M68" s="48">
        <v>93</v>
      </c>
      <c r="N68" s="125">
        <v>8</v>
      </c>
      <c r="O68" s="28" t="s">
        <v>34</v>
      </c>
      <c r="P68" s="28"/>
      <c r="Q68" s="28"/>
      <c r="R68" s="196" t="s">
        <v>70</v>
      </c>
    </row>
    <row r="69" spans="1:18">
      <c r="A69" s="195"/>
      <c r="B69" s="20" t="s">
        <v>5</v>
      </c>
      <c r="C69" s="20"/>
      <c r="D69" s="20" t="s">
        <v>8</v>
      </c>
      <c r="E69" s="21">
        <v>1407</v>
      </c>
      <c r="F69" s="24">
        <v>0</v>
      </c>
      <c r="G69" s="24">
        <v>297</v>
      </c>
      <c r="H69" s="24">
        <v>0</v>
      </c>
      <c r="I69" s="24">
        <v>0</v>
      </c>
      <c r="J69" s="24">
        <v>0</v>
      </c>
      <c r="K69" s="24">
        <v>0</v>
      </c>
      <c r="L69" s="24">
        <v>1110</v>
      </c>
      <c r="M69" s="24">
        <v>0</v>
      </c>
      <c r="N69" s="118">
        <v>0</v>
      </c>
      <c r="O69" s="20" t="s">
        <v>5</v>
      </c>
      <c r="P69" s="20"/>
      <c r="Q69" s="20" t="s">
        <v>8</v>
      </c>
      <c r="R69" s="195"/>
    </row>
    <row r="70" spans="1:18">
      <c r="A70" s="195"/>
      <c r="B70" s="20"/>
      <c r="C70" s="20"/>
      <c r="D70" s="20" t="s">
        <v>9</v>
      </c>
      <c r="E70" s="21">
        <v>578</v>
      </c>
      <c r="F70" s="24">
        <v>0</v>
      </c>
      <c r="G70" s="24">
        <v>130</v>
      </c>
      <c r="H70" s="24">
        <v>50</v>
      </c>
      <c r="I70" s="24">
        <v>22</v>
      </c>
      <c r="J70" s="24">
        <v>116</v>
      </c>
      <c r="K70" s="24">
        <v>29</v>
      </c>
      <c r="L70" s="24">
        <v>130</v>
      </c>
      <c r="M70" s="24">
        <v>93</v>
      </c>
      <c r="N70" s="118">
        <v>8</v>
      </c>
      <c r="O70" s="20"/>
      <c r="P70" s="20"/>
      <c r="Q70" s="20" t="s">
        <v>9</v>
      </c>
      <c r="R70" s="195"/>
    </row>
    <row r="71" spans="1:18">
      <c r="A71" s="195"/>
      <c r="B71" s="16" t="s">
        <v>35</v>
      </c>
      <c r="C71" s="16"/>
      <c r="D71" s="16"/>
      <c r="E71" s="17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17">
        <v>0</v>
      </c>
      <c r="O71" s="16" t="s">
        <v>35</v>
      </c>
      <c r="P71" s="16"/>
      <c r="Q71" s="16"/>
      <c r="R71" s="195"/>
    </row>
    <row r="72" spans="1:18" ht="17.5" thickBot="1">
      <c r="A72" s="197"/>
      <c r="B72" s="126" t="s">
        <v>5</v>
      </c>
      <c r="C72" s="126"/>
      <c r="D72" s="126" t="s">
        <v>8</v>
      </c>
      <c r="E72" s="127">
        <v>0</v>
      </c>
      <c r="F72" s="128">
        <v>0</v>
      </c>
      <c r="G72" s="128">
        <v>0</v>
      </c>
      <c r="H72" s="128">
        <v>0</v>
      </c>
      <c r="I72" s="128">
        <v>0</v>
      </c>
      <c r="J72" s="128">
        <v>0</v>
      </c>
      <c r="K72" s="128">
        <v>0</v>
      </c>
      <c r="L72" s="128">
        <v>0</v>
      </c>
      <c r="M72" s="128">
        <v>0</v>
      </c>
      <c r="N72" s="129">
        <v>0</v>
      </c>
      <c r="O72" s="126"/>
      <c r="P72" s="126"/>
      <c r="Q72" s="126" t="s">
        <v>8</v>
      </c>
      <c r="R72" s="197"/>
    </row>
    <row r="74" spans="1:18">
      <c r="A74" s="184" t="s">
        <v>48</v>
      </c>
    </row>
    <row r="75" spans="1:18">
      <c r="A75" s="184" t="s">
        <v>559</v>
      </c>
    </row>
    <row r="76" spans="1:18">
      <c r="A76" s="187" t="s">
        <v>560</v>
      </c>
    </row>
    <row r="77" spans="1:18">
      <c r="A77" s="187" t="s">
        <v>49</v>
      </c>
    </row>
    <row r="78" spans="1:18">
      <c r="A78" s="187" t="s">
        <v>50</v>
      </c>
    </row>
    <row r="79" spans="1:18">
      <c r="A79" s="187" t="s">
        <v>51</v>
      </c>
    </row>
    <row r="80" spans="1:18">
      <c r="A80" s="187" t="s">
        <v>52</v>
      </c>
    </row>
    <row r="81" spans="1:1">
      <c r="A81" s="187" t="s">
        <v>53</v>
      </c>
    </row>
    <row r="82" spans="1:1">
      <c r="A82" s="187" t="s">
        <v>561</v>
      </c>
    </row>
    <row r="83" spans="1:1">
      <c r="A83" s="188"/>
    </row>
    <row r="84" spans="1:1">
      <c r="A84" s="188"/>
    </row>
  </sheetData>
  <mergeCells count="6">
    <mergeCell ref="A11:A67"/>
    <mergeCell ref="R11:R67"/>
    <mergeCell ref="A68:A72"/>
    <mergeCell ref="R68:R72"/>
    <mergeCell ref="A5:D6"/>
    <mergeCell ref="O5:R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25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83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5" width="13.58203125" style="3" bestFit="1" customWidth="1"/>
    <col min="6" max="16" width="11.58203125" style="3" customWidth="1"/>
    <col min="17" max="19" width="9" style="3"/>
    <col min="20" max="20" width="4.08203125" style="3" customWidth="1"/>
    <col min="21" max="21" width="9.33203125" style="3" bestFit="1" customWidth="1"/>
    <col min="22" max="16384" width="9" style="3"/>
  </cols>
  <sheetData>
    <row r="1" spans="1:20" ht="21">
      <c r="A1" s="4" t="s">
        <v>83</v>
      </c>
    </row>
    <row r="3" spans="1:20" ht="21">
      <c r="B3" s="4" t="s">
        <v>601</v>
      </c>
    </row>
    <row r="4" spans="1:20" ht="17.5" thickBot="1">
      <c r="T4" s="6" t="s">
        <v>45</v>
      </c>
    </row>
    <row r="5" spans="1:20">
      <c r="A5" s="198" t="s">
        <v>75</v>
      </c>
      <c r="B5" s="198"/>
      <c r="C5" s="198"/>
      <c r="D5" s="199"/>
      <c r="E5" s="38" t="s">
        <v>56</v>
      </c>
      <c r="F5" s="8" t="s">
        <v>80</v>
      </c>
      <c r="G5" s="8" t="s">
        <v>87</v>
      </c>
      <c r="H5" s="8" t="s">
        <v>92</v>
      </c>
      <c r="I5" s="8" t="s">
        <v>93</v>
      </c>
      <c r="J5" s="8" t="s">
        <v>94</v>
      </c>
      <c r="K5" s="8" t="s">
        <v>95</v>
      </c>
      <c r="L5" s="8" t="s">
        <v>96</v>
      </c>
      <c r="M5" s="8" t="s">
        <v>86</v>
      </c>
      <c r="N5" s="8" t="s">
        <v>97</v>
      </c>
      <c r="O5" s="8" t="s">
        <v>98</v>
      </c>
      <c r="P5" s="100" t="s">
        <v>81</v>
      </c>
      <c r="Q5" s="198" t="s">
        <v>75</v>
      </c>
      <c r="R5" s="198"/>
      <c r="S5" s="198"/>
      <c r="T5" s="198"/>
    </row>
    <row r="6" spans="1:20" s="37" customFormat="1" ht="16">
      <c r="A6" s="200"/>
      <c r="B6" s="200"/>
      <c r="C6" s="200"/>
      <c r="D6" s="201"/>
      <c r="E6" s="39" t="s">
        <v>366</v>
      </c>
      <c r="F6" s="40" t="s">
        <v>320</v>
      </c>
      <c r="G6" s="40" t="s">
        <v>347</v>
      </c>
      <c r="H6" s="40" t="s">
        <v>367</v>
      </c>
      <c r="I6" s="40" t="s">
        <v>368</v>
      </c>
      <c r="J6" s="40" t="s">
        <v>369</v>
      </c>
      <c r="K6" s="40" t="s">
        <v>370</v>
      </c>
      <c r="L6" s="40" t="s">
        <v>371</v>
      </c>
      <c r="M6" s="40" t="s">
        <v>346</v>
      </c>
      <c r="N6" s="40" t="s">
        <v>372</v>
      </c>
      <c r="O6" s="40" t="s">
        <v>373</v>
      </c>
      <c r="P6" s="14" t="s">
        <v>344</v>
      </c>
      <c r="Q6" s="200"/>
      <c r="R6" s="200"/>
      <c r="S6" s="200"/>
      <c r="T6" s="200"/>
    </row>
    <row r="7" spans="1:20">
      <c r="A7" s="163" t="s">
        <v>46</v>
      </c>
      <c r="B7" s="163"/>
      <c r="C7" s="163"/>
      <c r="D7" s="163"/>
      <c r="E7" s="41">
        <v>757735.55174999998</v>
      </c>
      <c r="F7" s="42">
        <v>54009.195999999996</v>
      </c>
      <c r="G7" s="42">
        <v>41260.875</v>
      </c>
      <c r="H7" s="42">
        <v>16912.62</v>
      </c>
      <c r="I7" s="42">
        <v>17553.911</v>
      </c>
      <c r="J7" s="42">
        <v>23936.781999999999</v>
      </c>
      <c r="K7" s="42">
        <v>6831.2300000000005</v>
      </c>
      <c r="L7" s="42">
        <v>7253.7729999999992</v>
      </c>
      <c r="M7" s="42">
        <v>303862.62099999998</v>
      </c>
      <c r="N7" s="42">
        <v>40788.915000000001</v>
      </c>
      <c r="O7" s="42">
        <v>244129.07</v>
      </c>
      <c r="P7" s="43">
        <v>1196.5587499999999</v>
      </c>
      <c r="Q7" s="16" t="s">
        <v>46</v>
      </c>
      <c r="R7" s="16"/>
      <c r="S7" s="16"/>
      <c r="T7" s="16"/>
    </row>
    <row r="8" spans="1:20">
      <c r="A8" s="20"/>
      <c r="B8" s="20"/>
      <c r="C8" s="20"/>
      <c r="D8" s="20" t="s">
        <v>8</v>
      </c>
      <c r="E8" s="44">
        <v>643991.65500000003</v>
      </c>
      <c r="F8" s="45">
        <v>34522.85</v>
      </c>
      <c r="G8" s="45">
        <v>40279</v>
      </c>
      <c r="H8" s="45">
        <v>9372.26</v>
      </c>
      <c r="I8" s="45">
        <v>5045.3</v>
      </c>
      <c r="J8" s="45">
        <v>8744.8350000000009</v>
      </c>
      <c r="K8" s="45">
        <v>1546.51</v>
      </c>
      <c r="L8" s="45">
        <v>2652.81</v>
      </c>
      <c r="M8" s="45">
        <v>281325.17</v>
      </c>
      <c r="N8" s="45">
        <v>20810.400000000001</v>
      </c>
      <c r="O8" s="45">
        <v>239692.52000000002</v>
      </c>
      <c r="P8" s="46">
        <v>0</v>
      </c>
      <c r="Q8" s="20"/>
      <c r="R8" s="20"/>
      <c r="S8" s="20" t="s">
        <v>8</v>
      </c>
      <c r="T8" s="20"/>
    </row>
    <row r="9" spans="1:20">
      <c r="A9" s="20"/>
      <c r="B9" s="20"/>
      <c r="C9" s="20"/>
      <c r="D9" s="20" t="s">
        <v>9</v>
      </c>
      <c r="E9" s="44">
        <v>113743.89675</v>
      </c>
      <c r="F9" s="45">
        <v>19486.346000000001</v>
      </c>
      <c r="G9" s="45">
        <v>981.875</v>
      </c>
      <c r="H9" s="45">
        <v>7540.36</v>
      </c>
      <c r="I9" s="45">
        <v>12508.611000000001</v>
      </c>
      <c r="J9" s="45">
        <v>15191.947</v>
      </c>
      <c r="K9" s="45">
        <v>5284.72</v>
      </c>
      <c r="L9" s="45">
        <v>4600.9629999999997</v>
      </c>
      <c r="M9" s="45">
        <v>22537.451000000001</v>
      </c>
      <c r="N9" s="45">
        <v>19978.514999999999</v>
      </c>
      <c r="O9" s="45">
        <v>4436.55</v>
      </c>
      <c r="P9" s="46">
        <v>1196.5587499999999</v>
      </c>
      <c r="Q9" s="20"/>
      <c r="R9" s="20"/>
      <c r="S9" s="20" t="s">
        <v>9</v>
      </c>
      <c r="T9" s="20"/>
    </row>
    <row r="10" spans="1:20">
      <c r="A10" s="20"/>
      <c r="B10" s="20" t="s">
        <v>5</v>
      </c>
      <c r="C10" s="20"/>
      <c r="D10" s="20"/>
      <c r="E10" s="167"/>
      <c r="F10" s="165"/>
      <c r="G10" s="165"/>
      <c r="H10" s="165"/>
      <c r="I10" s="165"/>
      <c r="J10" s="165"/>
      <c r="K10" s="165"/>
      <c r="L10" s="165"/>
      <c r="M10" s="165"/>
      <c r="N10" s="165"/>
      <c r="O10" s="165"/>
      <c r="P10" s="166"/>
      <c r="Q10" s="20" t="s">
        <v>5</v>
      </c>
      <c r="R10" s="20"/>
      <c r="S10" s="20"/>
      <c r="T10" s="20"/>
    </row>
    <row r="11" spans="1:20">
      <c r="A11" s="195" t="s">
        <v>69</v>
      </c>
      <c r="B11" s="16" t="s">
        <v>42</v>
      </c>
      <c r="C11" s="16"/>
      <c r="D11" s="16"/>
      <c r="E11" s="17">
        <v>216497.80175000001</v>
      </c>
      <c r="F11" s="18">
        <v>37952.196000000004</v>
      </c>
      <c r="G11" s="18">
        <v>1635.875</v>
      </c>
      <c r="H11" s="18">
        <v>8724.619999999999</v>
      </c>
      <c r="I11" s="18">
        <v>14416.911</v>
      </c>
      <c r="J11" s="18">
        <v>23479.781999999999</v>
      </c>
      <c r="K11" s="18">
        <v>6831.23</v>
      </c>
      <c r="L11" s="18">
        <v>7211.7729999999992</v>
      </c>
      <c r="M11" s="18">
        <v>55915.620999999999</v>
      </c>
      <c r="N11" s="18">
        <v>40752.165000000001</v>
      </c>
      <c r="O11" s="18">
        <v>18387.07</v>
      </c>
      <c r="P11" s="117">
        <v>1190.5587499999999</v>
      </c>
      <c r="Q11" s="16" t="s">
        <v>42</v>
      </c>
      <c r="R11" s="16"/>
      <c r="S11" s="16"/>
      <c r="T11" s="195" t="s">
        <v>69</v>
      </c>
    </row>
    <row r="12" spans="1:20">
      <c r="A12" s="195"/>
      <c r="B12" s="20" t="s">
        <v>5</v>
      </c>
      <c r="C12" s="20"/>
      <c r="D12" s="20" t="s">
        <v>8</v>
      </c>
      <c r="E12" s="21">
        <v>105117.655</v>
      </c>
      <c r="F12" s="24">
        <v>18547.849999999999</v>
      </c>
      <c r="G12" s="24">
        <v>679</v>
      </c>
      <c r="H12" s="24">
        <v>1312.26</v>
      </c>
      <c r="I12" s="24">
        <v>2065.3000000000002</v>
      </c>
      <c r="J12" s="24">
        <v>8744.8350000000009</v>
      </c>
      <c r="K12" s="24">
        <v>1546.51</v>
      </c>
      <c r="L12" s="24">
        <v>2652.81</v>
      </c>
      <c r="M12" s="24">
        <v>34665.17</v>
      </c>
      <c r="N12" s="24">
        <v>20810.400000000001</v>
      </c>
      <c r="O12" s="24">
        <v>14093.52</v>
      </c>
      <c r="P12" s="118">
        <v>0</v>
      </c>
      <c r="Q12" s="20" t="s">
        <v>5</v>
      </c>
      <c r="R12" s="20"/>
      <c r="S12" s="20" t="s">
        <v>8</v>
      </c>
      <c r="T12" s="195"/>
    </row>
    <row r="13" spans="1:20">
      <c r="A13" s="195"/>
      <c r="B13" s="20" t="s">
        <v>5</v>
      </c>
      <c r="C13" s="20"/>
      <c r="D13" s="20" t="s">
        <v>9</v>
      </c>
      <c r="E13" s="21">
        <v>111380.14675</v>
      </c>
      <c r="F13" s="24">
        <v>19404.346000000001</v>
      </c>
      <c r="G13" s="24">
        <v>956.875</v>
      </c>
      <c r="H13" s="24">
        <v>7412.36</v>
      </c>
      <c r="I13" s="24">
        <v>12351.611000000001</v>
      </c>
      <c r="J13" s="24">
        <v>14734.947</v>
      </c>
      <c r="K13" s="24">
        <v>5284.72</v>
      </c>
      <c r="L13" s="24">
        <v>4558.9629999999997</v>
      </c>
      <c r="M13" s="24">
        <v>21250.451000000001</v>
      </c>
      <c r="N13" s="24">
        <v>19941.764999999999</v>
      </c>
      <c r="O13" s="24">
        <v>4293.55</v>
      </c>
      <c r="P13" s="118">
        <v>1190.5587499999999</v>
      </c>
      <c r="Q13" s="20" t="s">
        <v>5</v>
      </c>
      <c r="R13" s="20"/>
      <c r="S13" s="20" t="s">
        <v>9</v>
      </c>
      <c r="T13" s="195"/>
    </row>
    <row r="14" spans="1:20">
      <c r="A14" s="195"/>
      <c r="B14" s="16" t="s">
        <v>10</v>
      </c>
      <c r="C14" s="16"/>
      <c r="D14" s="16"/>
      <c r="E14" s="17">
        <v>49138</v>
      </c>
      <c r="F14" s="18">
        <v>0</v>
      </c>
      <c r="G14" s="18">
        <v>0</v>
      </c>
      <c r="H14" s="18">
        <v>0</v>
      </c>
      <c r="I14" s="18">
        <v>0</v>
      </c>
      <c r="J14" s="18">
        <v>0</v>
      </c>
      <c r="K14" s="18">
        <v>0</v>
      </c>
      <c r="L14" s="18">
        <v>0</v>
      </c>
      <c r="M14" s="18">
        <v>3003</v>
      </c>
      <c r="N14" s="18">
        <v>0</v>
      </c>
      <c r="O14" s="18">
        <v>46133</v>
      </c>
      <c r="P14" s="117">
        <v>2</v>
      </c>
      <c r="Q14" s="16" t="s">
        <v>10</v>
      </c>
      <c r="R14" s="16"/>
      <c r="S14" s="16"/>
      <c r="T14" s="195"/>
    </row>
    <row r="15" spans="1:20">
      <c r="A15" s="195"/>
      <c r="B15" s="20" t="s">
        <v>5</v>
      </c>
      <c r="C15" s="20"/>
      <c r="D15" s="20" t="s">
        <v>8</v>
      </c>
      <c r="E15" s="21">
        <v>49000</v>
      </c>
      <c r="F15" s="24">
        <v>0</v>
      </c>
      <c r="G15" s="24">
        <v>0</v>
      </c>
      <c r="H15" s="24">
        <v>0</v>
      </c>
      <c r="I15" s="24">
        <v>0</v>
      </c>
      <c r="J15" s="24">
        <v>0</v>
      </c>
      <c r="K15" s="24">
        <v>0</v>
      </c>
      <c r="L15" s="24">
        <v>0</v>
      </c>
      <c r="M15" s="24">
        <v>3000</v>
      </c>
      <c r="N15" s="24">
        <v>0</v>
      </c>
      <c r="O15" s="24">
        <v>46000</v>
      </c>
      <c r="P15" s="118">
        <v>0</v>
      </c>
      <c r="Q15" s="20" t="s">
        <v>5</v>
      </c>
      <c r="R15" s="20"/>
      <c r="S15" s="20" t="s">
        <v>8</v>
      </c>
      <c r="T15" s="195"/>
    </row>
    <row r="16" spans="1:20">
      <c r="A16" s="195"/>
      <c r="B16" s="20" t="s">
        <v>5</v>
      </c>
      <c r="C16" s="20"/>
      <c r="D16" s="20" t="s">
        <v>9</v>
      </c>
      <c r="E16" s="21">
        <v>138</v>
      </c>
      <c r="F16" s="24">
        <v>0</v>
      </c>
      <c r="G16" s="24">
        <v>0</v>
      </c>
      <c r="H16" s="24">
        <v>0</v>
      </c>
      <c r="I16" s="24">
        <v>0</v>
      </c>
      <c r="J16" s="24">
        <v>0</v>
      </c>
      <c r="K16" s="24">
        <v>0</v>
      </c>
      <c r="L16" s="24">
        <v>0</v>
      </c>
      <c r="M16" s="24">
        <v>3</v>
      </c>
      <c r="N16" s="24">
        <v>0</v>
      </c>
      <c r="O16" s="24">
        <v>133</v>
      </c>
      <c r="P16" s="118">
        <v>2</v>
      </c>
      <c r="Q16" s="20" t="s">
        <v>5</v>
      </c>
      <c r="R16" s="20"/>
      <c r="S16" s="20" t="s">
        <v>9</v>
      </c>
      <c r="T16" s="195"/>
    </row>
    <row r="17" spans="1:21">
      <c r="A17" s="195"/>
      <c r="B17" s="16" t="s">
        <v>11</v>
      </c>
      <c r="C17" s="16"/>
      <c r="D17" s="16"/>
      <c r="E17" s="17">
        <v>12919</v>
      </c>
      <c r="F17" s="18">
        <v>0</v>
      </c>
      <c r="G17" s="18">
        <v>0</v>
      </c>
      <c r="H17" s="18">
        <v>0</v>
      </c>
      <c r="I17" s="18">
        <v>0</v>
      </c>
      <c r="J17" s="18">
        <v>320</v>
      </c>
      <c r="K17" s="18">
        <v>0</v>
      </c>
      <c r="L17" s="18">
        <v>0</v>
      </c>
      <c r="M17" s="18">
        <v>0</v>
      </c>
      <c r="N17" s="18">
        <v>0</v>
      </c>
      <c r="O17" s="18">
        <v>12599</v>
      </c>
      <c r="P17" s="117">
        <v>0</v>
      </c>
      <c r="Q17" s="16" t="s">
        <v>11</v>
      </c>
      <c r="R17" s="16"/>
      <c r="S17" s="16"/>
      <c r="T17" s="195"/>
    </row>
    <row r="18" spans="1:21">
      <c r="A18" s="195"/>
      <c r="B18" s="20"/>
      <c r="C18" s="20"/>
      <c r="D18" s="20" t="s">
        <v>8</v>
      </c>
      <c r="E18" s="21">
        <v>12599</v>
      </c>
      <c r="F18" s="24">
        <v>0</v>
      </c>
      <c r="G18" s="24">
        <v>0</v>
      </c>
      <c r="H18" s="24">
        <v>0</v>
      </c>
      <c r="I18" s="24">
        <v>0</v>
      </c>
      <c r="J18" s="24">
        <v>0</v>
      </c>
      <c r="K18" s="24">
        <v>0</v>
      </c>
      <c r="L18" s="24">
        <v>0</v>
      </c>
      <c r="M18" s="24">
        <v>0</v>
      </c>
      <c r="N18" s="24">
        <v>0</v>
      </c>
      <c r="O18" s="24">
        <v>12599</v>
      </c>
      <c r="P18" s="118">
        <v>0</v>
      </c>
      <c r="Q18" s="20"/>
      <c r="R18" s="20"/>
      <c r="S18" s="20" t="s">
        <v>8</v>
      </c>
      <c r="T18" s="195"/>
    </row>
    <row r="19" spans="1:21">
      <c r="A19" s="195"/>
      <c r="B19" s="20" t="s">
        <v>5</v>
      </c>
      <c r="C19" s="20"/>
      <c r="D19" s="20" t="s">
        <v>9</v>
      </c>
      <c r="E19" s="21">
        <v>320</v>
      </c>
      <c r="F19" s="24">
        <v>0</v>
      </c>
      <c r="G19" s="24">
        <v>0</v>
      </c>
      <c r="H19" s="24">
        <v>0</v>
      </c>
      <c r="I19" s="24">
        <v>0</v>
      </c>
      <c r="J19" s="24">
        <v>320</v>
      </c>
      <c r="K19" s="24">
        <v>0</v>
      </c>
      <c r="L19" s="24">
        <v>0</v>
      </c>
      <c r="M19" s="24">
        <v>0</v>
      </c>
      <c r="N19" s="24">
        <v>0</v>
      </c>
      <c r="O19" s="24">
        <v>0</v>
      </c>
      <c r="P19" s="118">
        <v>0</v>
      </c>
      <c r="Q19" s="20" t="s">
        <v>5</v>
      </c>
      <c r="R19" s="20"/>
      <c r="S19" s="20" t="s">
        <v>9</v>
      </c>
      <c r="T19" s="195"/>
    </row>
    <row r="20" spans="1:21">
      <c r="A20" s="195"/>
      <c r="B20" s="16" t="s">
        <v>12</v>
      </c>
      <c r="C20" s="16"/>
      <c r="D20" s="16"/>
      <c r="E20" s="17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8">
        <v>0</v>
      </c>
      <c r="L20" s="18">
        <v>0</v>
      </c>
      <c r="M20" s="18">
        <v>0</v>
      </c>
      <c r="N20" s="18">
        <v>0</v>
      </c>
      <c r="O20" s="18">
        <v>0</v>
      </c>
      <c r="P20" s="117">
        <v>0</v>
      </c>
      <c r="Q20" s="16" t="s">
        <v>12</v>
      </c>
      <c r="R20" s="16"/>
      <c r="S20" s="16"/>
      <c r="T20" s="195"/>
    </row>
    <row r="21" spans="1:21">
      <c r="A21" s="195"/>
      <c r="B21" s="20" t="s">
        <v>5</v>
      </c>
      <c r="C21" s="20"/>
      <c r="D21" s="20" t="s">
        <v>8</v>
      </c>
      <c r="E21" s="21">
        <v>0</v>
      </c>
      <c r="F21" s="24">
        <v>0</v>
      </c>
      <c r="G21" s="24">
        <v>0</v>
      </c>
      <c r="H21" s="24">
        <v>0</v>
      </c>
      <c r="I21" s="24">
        <v>0</v>
      </c>
      <c r="J21" s="24">
        <v>0</v>
      </c>
      <c r="K21" s="24">
        <v>0</v>
      </c>
      <c r="L21" s="24">
        <v>0</v>
      </c>
      <c r="M21" s="24">
        <v>0</v>
      </c>
      <c r="N21" s="24">
        <v>0</v>
      </c>
      <c r="O21" s="24">
        <v>0</v>
      </c>
      <c r="P21" s="118">
        <v>0</v>
      </c>
      <c r="Q21" s="20" t="s">
        <v>5</v>
      </c>
      <c r="R21" s="20"/>
      <c r="S21" s="20" t="s">
        <v>8</v>
      </c>
      <c r="T21" s="195"/>
    </row>
    <row r="22" spans="1:21">
      <c r="A22" s="195"/>
      <c r="B22" s="16" t="s">
        <v>43</v>
      </c>
      <c r="C22" s="16"/>
      <c r="D22" s="16"/>
      <c r="E22" s="17">
        <v>245230</v>
      </c>
      <c r="F22" s="18">
        <v>15870</v>
      </c>
      <c r="G22" s="18">
        <v>0</v>
      </c>
      <c r="H22" s="18">
        <v>8060</v>
      </c>
      <c r="I22" s="18">
        <v>0</v>
      </c>
      <c r="J22" s="18">
        <v>0</v>
      </c>
      <c r="K22" s="18">
        <v>0</v>
      </c>
      <c r="L22" s="18">
        <v>0</v>
      </c>
      <c r="M22" s="18">
        <v>54300</v>
      </c>
      <c r="N22" s="18">
        <v>0</v>
      </c>
      <c r="O22" s="18">
        <v>167000</v>
      </c>
      <c r="P22" s="117">
        <v>0</v>
      </c>
      <c r="Q22" s="16" t="s">
        <v>43</v>
      </c>
      <c r="R22" s="16"/>
      <c r="S22" s="16"/>
      <c r="T22" s="195"/>
      <c r="U22" s="5"/>
    </row>
    <row r="23" spans="1:21">
      <c r="A23" s="195"/>
      <c r="B23" s="20" t="s">
        <v>5</v>
      </c>
      <c r="C23" s="20"/>
      <c r="D23" s="20" t="s">
        <v>8</v>
      </c>
      <c r="E23" s="21">
        <v>245230</v>
      </c>
      <c r="F23" s="24">
        <v>15870</v>
      </c>
      <c r="G23" s="24">
        <v>0</v>
      </c>
      <c r="H23" s="24">
        <v>8060</v>
      </c>
      <c r="I23" s="24">
        <v>0</v>
      </c>
      <c r="J23" s="24">
        <v>0</v>
      </c>
      <c r="K23" s="24">
        <v>0</v>
      </c>
      <c r="L23" s="24">
        <v>0</v>
      </c>
      <c r="M23" s="24">
        <v>54300</v>
      </c>
      <c r="N23" s="24">
        <v>0</v>
      </c>
      <c r="O23" s="24">
        <v>167000</v>
      </c>
      <c r="P23" s="118">
        <v>0</v>
      </c>
      <c r="Q23" s="20" t="s">
        <v>5</v>
      </c>
      <c r="R23" s="20"/>
      <c r="S23" s="20" t="s">
        <v>8</v>
      </c>
      <c r="T23" s="195"/>
    </row>
    <row r="24" spans="1:21">
      <c r="A24" s="195"/>
      <c r="B24" s="20" t="s">
        <v>5</v>
      </c>
      <c r="C24" s="20"/>
      <c r="D24" s="20" t="s">
        <v>9</v>
      </c>
      <c r="E24" s="21">
        <v>0</v>
      </c>
      <c r="F24" s="24">
        <v>0</v>
      </c>
      <c r="G24" s="24">
        <v>0</v>
      </c>
      <c r="H24" s="24">
        <v>0</v>
      </c>
      <c r="I24" s="24">
        <v>0</v>
      </c>
      <c r="J24" s="24">
        <v>0</v>
      </c>
      <c r="K24" s="24">
        <v>0</v>
      </c>
      <c r="L24" s="24">
        <v>0</v>
      </c>
      <c r="M24" s="24">
        <v>0</v>
      </c>
      <c r="N24" s="24">
        <v>0</v>
      </c>
      <c r="O24" s="24">
        <v>0</v>
      </c>
      <c r="P24" s="118">
        <v>0</v>
      </c>
      <c r="Q24" s="20" t="s">
        <v>5</v>
      </c>
      <c r="R24" s="20"/>
      <c r="S24" s="20" t="s">
        <v>9</v>
      </c>
      <c r="T24" s="195"/>
    </row>
    <row r="25" spans="1:21">
      <c r="A25" s="195"/>
      <c r="B25" s="119" t="s">
        <v>5</v>
      </c>
      <c r="C25" s="119" t="s">
        <v>16</v>
      </c>
      <c r="D25" s="119"/>
      <c r="E25" s="120">
        <v>4300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0</v>
      </c>
      <c r="M25" s="121">
        <v>4300</v>
      </c>
      <c r="N25" s="121">
        <v>0</v>
      </c>
      <c r="O25" s="121">
        <v>0</v>
      </c>
      <c r="P25" s="124">
        <v>0</v>
      </c>
      <c r="Q25" s="119" t="s">
        <v>5</v>
      </c>
      <c r="R25" s="119" t="s">
        <v>16</v>
      </c>
      <c r="S25" s="119"/>
      <c r="T25" s="195"/>
    </row>
    <row r="26" spans="1:21">
      <c r="A26" s="195"/>
      <c r="B26" s="20" t="s">
        <v>5</v>
      </c>
      <c r="C26" s="20"/>
      <c r="D26" s="20" t="s">
        <v>8</v>
      </c>
      <c r="E26" s="21">
        <v>4300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4300</v>
      </c>
      <c r="N26" s="24">
        <v>0</v>
      </c>
      <c r="O26" s="24">
        <v>0</v>
      </c>
      <c r="P26" s="118">
        <v>0</v>
      </c>
      <c r="Q26" s="20" t="s">
        <v>5</v>
      </c>
      <c r="R26" s="20"/>
      <c r="S26" s="20" t="s">
        <v>8</v>
      </c>
      <c r="T26" s="195"/>
    </row>
    <row r="27" spans="1:21">
      <c r="A27" s="195"/>
      <c r="B27" s="20" t="s">
        <v>5</v>
      </c>
      <c r="C27" s="20"/>
      <c r="D27" s="20" t="s">
        <v>9</v>
      </c>
      <c r="E27" s="21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118">
        <v>0</v>
      </c>
      <c r="Q27" s="20" t="s">
        <v>5</v>
      </c>
      <c r="R27" s="20"/>
      <c r="S27" s="20" t="s">
        <v>9</v>
      </c>
      <c r="T27" s="195"/>
    </row>
    <row r="28" spans="1:21">
      <c r="A28" s="195"/>
      <c r="B28" s="119"/>
      <c r="C28" s="119" t="s">
        <v>17</v>
      </c>
      <c r="D28" s="119"/>
      <c r="E28" s="120">
        <v>50000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50000</v>
      </c>
      <c r="N28" s="121">
        <v>0</v>
      </c>
      <c r="O28" s="121">
        <v>0</v>
      </c>
      <c r="P28" s="124">
        <v>0</v>
      </c>
      <c r="Q28" s="119"/>
      <c r="R28" s="119" t="s">
        <v>17</v>
      </c>
      <c r="S28" s="119"/>
      <c r="T28" s="195"/>
    </row>
    <row r="29" spans="1:21">
      <c r="A29" s="195"/>
      <c r="B29" s="20"/>
      <c r="C29" s="20"/>
      <c r="D29" s="20" t="s">
        <v>8</v>
      </c>
      <c r="E29" s="21">
        <v>50000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50000</v>
      </c>
      <c r="N29" s="24">
        <v>0</v>
      </c>
      <c r="O29" s="24">
        <v>0</v>
      </c>
      <c r="P29" s="118">
        <v>0</v>
      </c>
      <c r="Q29" s="20"/>
      <c r="R29" s="20"/>
      <c r="S29" s="20" t="s">
        <v>8</v>
      </c>
      <c r="T29" s="195"/>
    </row>
    <row r="30" spans="1:21">
      <c r="A30" s="195"/>
      <c r="B30" s="20"/>
      <c r="C30" s="20"/>
      <c r="D30" s="20" t="s">
        <v>9</v>
      </c>
      <c r="E30" s="21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118">
        <v>0</v>
      </c>
      <c r="Q30" s="20"/>
      <c r="R30" s="20"/>
      <c r="S30" s="20" t="s">
        <v>9</v>
      </c>
      <c r="T30" s="195"/>
    </row>
    <row r="31" spans="1:21">
      <c r="A31" s="195"/>
      <c r="B31" s="119"/>
      <c r="C31" s="119" t="s">
        <v>19</v>
      </c>
      <c r="D31" s="119"/>
      <c r="E31" s="120">
        <v>12600</v>
      </c>
      <c r="F31" s="121">
        <v>7900</v>
      </c>
      <c r="G31" s="121">
        <v>0</v>
      </c>
      <c r="H31" s="121">
        <v>4700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4">
        <v>0</v>
      </c>
      <c r="Q31" s="119"/>
      <c r="R31" s="119" t="s">
        <v>19</v>
      </c>
      <c r="S31" s="119"/>
      <c r="T31" s="195"/>
    </row>
    <row r="32" spans="1:21">
      <c r="A32" s="195"/>
      <c r="B32" s="20"/>
      <c r="C32" s="20"/>
      <c r="D32" s="20" t="s">
        <v>8</v>
      </c>
      <c r="E32" s="21">
        <v>12600</v>
      </c>
      <c r="F32" s="24">
        <v>7900</v>
      </c>
      <c r="G32" s="24">
        <v>0</v>
      </c>
      <c r="H32" s="24">
        <v>4700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118">
        <v>0</v>
      </c>
      <c r="Q32" s="20"/>
      <c r="R32" s="20"/>
      <c r="S32" s="20" t="s">
        <v>8</v>
      </c>
      <c r="T32" s="195"/>
    </row>
    <row r="33" spans="1:20">
      <c r="A33" s="195"/>
      <c r="B33" s="20"/>
      <c r="C33" s="20"/>
      <c r="D33" s="20" t="s">
        <v>9</v>
      </c>
      <c r="E33" s="21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118">
        <v>0</v>
      </c>
      <c r="Q33" s="20"/>
      <c r="R33" s="20"/>
      <c r="S33" s="20" t="s">
        <v>9</v>
      </c>
      <c r="T33" s="195"/>
    </row>
    <row r="34" spans="1:20">
      <c r="A34" s="195"/>
      <c r="B34" s="119"/>
      <c r="C34" s="119" t="s">
        <v>22</v>
      </c>
      <c r="D34" s="119"/>
      <c r="E34" s="120">
        <v>167000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167000</v>
      </c>
      <c r="P34" s="124">
        <v>0</v>
      </c>
      <c r="Q34" s="119"/>
      <c r="R34" s="119" t="s">
        <v>22</v>
      </c>
      <c r="S34" s="119"/>
      <c r="T34" s="195"/>
    </row>
    <row r="35" spans="1:20">
      <c r="A35" s="195"/>
      <c r="B35" s="20"/>
      <c r="C35" s="20"/>
      <c r="D35" s="20" t="s">
        <v>8</v>
      </c>
      <c r="E35" s="21">
        <v>167000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167000</v>
      </c>
      <c r="P35" s="118">
        <v>0</v>
      </c>
      <c r="Q35" s="20"/>
      <c r="R35" s="20"/>
      <c r="S35" s="20" t="s">
        <v>8</v>
      </c>
      <c r="T35" s="195"/>
    </row>
    <row r="36" spans="1:20">
      <c r="A36" s="195"/>
      <c r="B36" s="20"/>
      <c r="C36" s="20"/>
      <c r="D36" s="20" t="s">
        <v>9</v>
      </c>
      <c r="E36" s="21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118">
        <v>0</v>
      </c>
      <c r="Q36" s="20"/>
      <c r="R36" s="20"/>
      <c r="S36" s="20" t="s">
        <v>9</v>
      </c>
      <c r="T36" s="195"/>
    </row>
    <row r="37" spans="1:20">
      <c r="A37" s="195"/>
      <c r="B37" s="119"/>
      <c r="C37" s="119" t="s">
        <v>23</v>
      </c>
      <c r="D37" s="119"/>
      <c r="E37" s="120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4">
        <v>0</v>
      </c>
      <c r="Q37" s="119"/>
      <c r="R37" s="119" t="s">
        <v>23</v>
      </c>
      <c r="S37" s="119"/>
      <c r="T37" s="195"/>
    </row>
    <row r="38" spans="1:20">
      <c r="A38" s="195"/>
      <c r="B38" s="20"/>
      <c r="C38" s="20"/>
      <c r="D38" s="20" t="s">
        <v>8</v>
      </c>
      <c r="E38" s="21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118">
        <v>0</v>
      </c>
      <c r="Q38" s="20"/>
      <c r="R38" s="20"/>
      <c r="S38" s="20" t="s">
        <v>8</v>
      </c>
      <c r="T38" s="195"/>
    </row>
    <row r="39" spans="1:20">
      <c r="A39" s="195"/>
      <c r="B39" s="20" t="s">
        <v>5</v>
      </c>
      <c r="C39" s="20"/>
      <c r="D39" s="20" t="s">
        <v>9</v>
      </c>
      <c r="E39" s="21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118">
        <v>0</v>
      </c>
      <c r="Q39" s="20" t="s">
        <v>5</v>
      </c>
      <c r="R39" s="20"/>
      <c r="S39" s="20" t="s">
        <v>9</v>
      </c>
      <c r="T39" s="195"/>
    </row>
    <row r="40" spans="1:20">
      <c r="A40" s="195"/>
      <c r="B40" s="119"/>
      <c r="C40" s="119" t="s">
        <v>24</v>
      </c>
      <c r="D40" s="119"/>
      <c r="E40" s="120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0</v>
      </c>
      <c r="M40" s="121">
        <v>0</v>
      </c>
      <c r="N40" s="121">
        <v>0</v>
      </c>
      <c r="O40" s="121">
        <v>0</v>
      </c>
      <c r="P40" s="124">
        <v>0</v>
      </c>
      <c r="Q40" s="119"/>
      <c r="R40" s="119" t="s">
        <v>24</v>
      </c>
      <c r="S40" s="119"/>
      <c r="T40" s="195"/>
    </row>
    <row r="41" spans="1:20">
      <c r="A41" s="195"/>
      <c r="B41" s="20" t="s">
        <v>5</v>
      </c>
      <c r="C41" s="20"/>
      <c r="D41" s="20" t="s">
        <v>9</v>
      </c>
      <c r="E41" s="21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118">
        <v>0</v>
      </c>
      <c r="Q41" s="20" t="s">
        <v>5</v>
      </c>
      <c r="R41" s="20"/>
      <c r="S41" s="20" t="s">
        <v>9</v>
      </c>
      <c r="T41" s="195"/>
    </row>
    <row r="42" spans="1:20">
      <c r="A42" s="195"/>
      <c r="B42" s="119" t="s">
        <v>5</v>
      </c>
      <c r="C42" s="119" t="s">
        <v>47</v>
      </c>
      <c r="D42" s="119"/>
      <c r="E42" s="120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0</v>
      </c>
      <c r="O42" s="121">
        <v>0</v>
      </c>
      <c r="P42" s="124">
        <v>0</v>
      </c>
      <c r="Q42" s="119" t="s">
        <v>5</v>
      </c>
      <c r="R42" s="119" t="s">
        <v>47</v>
      </c>
      <c r="S42" s="119"/>
      <c r="T42" s="195"/>
    </row>
    <row r="43" spans="1:20">
      <c r="A43" s="195"/>
      <c r="B43" s="20" t="s">
        <v>5</v>
      </c>
      <c r="C43" s="20"/>
      <c r="D43" s="20" t="s">
        <v>8</v>
      </c>
      <c r="E43" s="21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118">
        <v>0</v>
      </c>
      <c r="Q43" s="20" t="s">
        <v>5</v>
      </c>
      <c r="R43" s="20"/>
      <c r="S43" s="20" t="s">
        <v>8</v>
      </c>
      <c r="T43" s="195"/>
    </row>
    <row r="44" spans="1:20">
      <c r="A44" s="195"/>
      <c r="B44" s="119"/>
      <c r="C44" s="119" t="s">
        <v>25</v>
      </c>
      <c r="D44" s="119"/>
      <c r="E44" s="120">
        <v>11330</v>
      </c>
      <c r="F44" s="121">
        <v>7970</v>
      </c>
      <c r="G44" s="121">
        <v>0</v>
      </c>
      <c r="H44" s="121">
        <v>3360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0</v>
      </c>
      <c r="O44" s="121">
        <v>0</v>
      </c>
      <c r="P44" s="124">
        <v>0</v>
      </c>
      <c r="Q44" s="119"/>
      <c r="R44" s="119" t="s">
        <v>25</v>
      </c>
      <c r="S44" s="119"/>
      <c r="T44" s="195"/>
    </row>
    <row r="45" spans="1:20">
      <c r="A45" s="195"/>
      <c r="B45" s="20"/>
      <c r="C45" s="20"/>
      <c r="D45" s="20" t="s">
        <v>8</v>
      </c>
      <c r="E45" s="21">
        <v>11330</v>
      </c>
      <c r="F45" s="24">
        <v>7970</v>
      </c>
      <c r="G45" s="24">
        <v>0</v>
      </c>
      <c r="H45" s="24">
        <v>3360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118">
        <v>0</v>
      </c>
      <c r="Q45" s="20"/>
      <c r="R45" s="20"/>
      <c r="S45" s="20" t="s">
        <v>8</v>
      </c>
      <c r="T45" s="195"/>
    </row>
    <row r="46" spans="1:20">
      <c r="A46" s="195"/>
      <c r="B46" s="20"/>
      <c r="C46" s="20"/>
      <c r="D46" s="20" t="s">
        <v>9</v>
      </c>
      <c r="E46" s="21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118">
        <v>0</v>
      </c>
      <c r="Q46" s="20"/>
      <c r="R46" s="20"/>
      <c r="S46" s="20" t="s">
        <v>9</v>
      </c>
      <c r="T46" s="195"/>
    </row>
    <row r="47" spans="1:20">
      <c r="A47" s="195"/>
      <c r="B47" s="119"/>
      <c r="C47" s="119" t="s">
        <v>26</v>
      </c>
      <c r="D47" s="119"/>
      <c r="E47" s="120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4">
        <v>0</v>
      </c>
      <c r="Q47" s="119"/>
      <c r="R47" s="119" t="s">
        <v>26</v>
      </c>
      <c r="S47" s="119"/>
      <c r="T47" s="195"/>
    </row>
    <row r="48" spans="1:20">
      <c r="A48" s="195"/>
      <c r="B48" s="20"/>
      <c r="C48" s="20"/>
      <c r="D48" s="20" t="s">
        <v>8</v>
      </c>
      <c r="E48" s="21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118">
        <v>0</v>
      </c>
      <c r="Q48" s="20"/>
      <c r="R48" s="20"/>
      <c r="S48" s="20" t="s">
        <v>8</v>
      </c>
      <c r="T48" s="195"/>
    </row>
    <row r="49" spans="1:20">
      <c r="A49" s="195"/>
      <c r="B49" s="16" t="s">
        <v>27</v>
      </c>
      <c r="C49" s="16"/>
      <c r="D49" s="16"/>
      <c r="E49" s="17">
        <v>5880</v>
      </c>
      <c r="F49" s="18">
        <v>0</v>
      </c>
      <c r="G49" s="18">
        <v>0</v>
      </c>
      <c r="H49" s="18">
        <v>0</v>
      </c>
      <c r="I49" s="18">
        <v>2980</v>
      </c>
      <c r="J49" s="18">
        <v>0</v>
      </c>
      <c r="K49" s="18">
        <v>0</v>
      </c>
      <c r="L49" s="18">
        <v>0</v>
      </c>
      <c r="M49" s="18">
        <v>2900</v>
      </c>
      <c r="N49" s="18">
        <v>0</v>
      </c>
      <c r="O49" s="18">
        <v>0</v>
      </c>
      <c r="P49" s="117">
        <v>0</v>
      </c>
      <c r="Q49" s="16" t="s">
        <v>27</v>
      </c>
      <c r="R49" s="16"/>
      <c r="S49" s="16"/>
      <c r="T49" s="195"/>
    </row>
    <row r="50" spans="1:20">
      <c r="A50" s="195"/>
      <c r="B50" s="20" t="s">
        <v>5</v>
      </c>
      <c r="C50" s="20"/>
      <c r="D50" s="20" t="s">
        <v>8</v>
      </c>
      <c r="E50" s="21">
        <v>4780</v>
      </c>
      <c r="F50" s="24">
        <v>0</v>
      </c>
      <c r="G50" s="24">
        <v>0</v>
      </c>
      <c r="H50" s="24">
        <v>0</v>
      </c>
      <c r="I50" s="24">
        <v>2980</v>
      </c>
      <c r="J50" s="24">
        <v>0</v>
      </c>
      <c r="K50" s="24">
        <v>0</v>
      </c>
      <c r="L50" s="24">
        <v>0</v>
      </c>
      <c r="M50" s="24">
        <v>1800</v>
      </c>
      <c r="N50" s="24">
        <v>0</v>
      </c>
      <c r="O50" s="24">
        <v>0</v>
      </c>
      <c r="P50" s="118">
        <v>0</v>
      </c>
      <c r="Q50" s="20" t="s">
        <v>5</v>
      </c>
      <c r="R50" s="20"/>
      <c r="S50" s="20" t="s">
        <v>8</v>
      </c>
      <c r="T50" s="195"/>
    </row>
    <row r="51" spans="1:20">
      <c r="A51" s="195"/>
      <c r="B51" s="20" t="s">
        <v>5</v>
      </c>
      <c r="C51" s="20"/>
      <c r="D51" s="20" t="s">
        <v>9</v>
      </c>
      <c r="E51" s="21">
        <v>1100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1100</v>
      </c>
      <c r="N51" s="24">
        <v>0</v>
      </c>
      <c r="O51" s="24">
        <v>0</v>
      </c>
      <c r="P51" s="118">
        <v>0</v>
      </c>
      <c r="Q51" s="20" t="s">
        <v>5</v>
      </c>
      <c r="R51" s="20"/>
      <c r="S51" s="20" t="s">
        <v>9</v>
      </c>
      <c r="T51" s="195"/>
    </row>
    <row r="52" spans="1:20">
      <c r="A52" s="195"/>
      <c r="B52" s="119" t="s">
        <v>5</v>
      </c>
      <c r="C52" s="119" t="s">
        <v>28</v>
      </c>
      <c r="D52" s="119"/>
      <c r="E52" s="120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4">
        <v>0</v>
      </c>
      <c r="Q52" s="119"/>
      <c r="R52" s="119" t="s">
        <v>28</v>
      </c>
      <c r="S52" s="119"/>
      <c r="T52" s="195"/>
    </row>
    <row r="53" spans="1:20">
      <c r="A53" s="195"/>
      <c r="B53" s="20" t="s">
        <v>5</v>
      </c>
      <c r="C53" s="20"/>
      <c r="D53" s="20" t="s">
        <v>8</v>
      </c>
      <c r="E53" s="21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118">
        <v>0</v>
      </c>
      <c r="Q53" s="20"/>
      <c r="R53" s="20"/>
      <c r="S53" s="20" t="s">
        <v>8</v>
      </c>
      <c r="T53" s="195"/>
    </row>
    <row r="54" spans="1:20">
      <c r="A54" s="195"/>
      <c r="B54" s="20" t="s">
        <v>5</v>
      </c>
      <c r="C54" s="20"/>
      <c r="D54" s="20" t="s">
        <v>9</v>
      </c>
      <c r="E54" s="21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118">
        <v>0</v>
      </c>
      <c r="Q54" s="20"/>
      <c r="R54" s="20"/>
      <c r="S54" s="20" t="s">
        <v>9</v>
      </c>
      <c r="T54" s="195"/>
    </row>
    <row r="55" spans="1:20">
      <c r="A55" s="195"/>
      <c r="B55" s="119" t="s">
        <v>5</v>
      </c>
      <c r="C55" s="119" t="s">
        <v>29</v>
      </c>
      <c r="D55" s="119"/>
      <c r="E55" s="120">
        <v>4080</v>
      </c>
      <c r="F55" s="121">
        <v>0</v>
      </c>
      <c r="G55" s="121">
        <v>0</v>
      </c>
      <c r="H55" s="121">
        <v>0</v>
      </c>
      <c r="I55" s="121">
        <v>2980</v>
      </c>
      <c r="J55" s="121">
        <v>0</v>
      </c>
      <c r="K55" s="121">
        <v>0</v>
      </c>
      <c r="L55" s="121">
        <v>0</v>
      </c>
      <c r="M55" s="121">
        <v>1100</v>
      </c>
      <c r="N55" s="121">
        <v>0</v>
      </c>
      <c r="O55" s="121">
        <v>0</v>
      </c>
      <c r="P55" s="124">
        <v>0</v>
      </c>
      <c r="Q55" s="119"/>
      <c r="R55" s="119" t="s">
        <v>29</v>
      </c>
      <c r="S55" s="119"/>
      <c r="T55" s="195"/>
    </row>
    <row r="56" spans="1:20">
      <c r="A56" s="195"/>
      <c r="B56" s="20" t="s">
        <v>5</v>
      </c>
      <c r="C56" s="20"/>
      <c r="D56" s="20" t="s">
        <v>8</v>
      </c>
      <c r="E56" s="21">
        <v>2980</v>
      </c>
      <c r="F56" s="24">
        <v>0</v>
      </c>
      <c r="G56" s="24">
        <v>0</v>
      </c>
      <c r="H56" s="24">
        <v>0</v>
      </c>
      <c r="I56" s="24">
        <v>2980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118">
        <v>0</v>
      </c>
      <c r="Q56" s="20"/>
      <c r="R56" s="20"/>
      <c r="S56" s="20" t="s">
        <v>8</v>
      </c>
      <c r="T56" s="195"/>
    </row>
    <row r="57" spans="1:20">
      <c r="A57" s="195"/>
      <c r="B57" s="20" t="s">
        <v>5</v>
      </c>
      <c r="C57" s="20"/>
      <c r="D57" s="20" t="s">
        <v>9</v>
      </c>
      <c r="E57" s="21">
        <v>1100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1100</v>
      </c>
      <c r="N57" s="24">
        <v>0</v>
      </c>
      <c r="O57" s="24">
        <v>0</v>
      </c>
      <c r="P57" s="118">
        <v>0</v>
      </c>
      <c r="Q57" s="20"/>
      <c r="R57" s="20"/>
      <c r="S57" s="20" t="s">
        <v>9</v>
      </c>
      <c r="T57" s="195"/>
    </row>
    <row r="58" spans="1:20">
      <c r="A58" s="195"/>
      <c r="B58" s="119" t="s">
        <v>5</v>
      </c>
      <c r="C58" s="119" t="s">
        <v>30</v>
      </c>
      <c r="D58" s="119"/>
      <c r="E58" s="120">
        <v>1800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1800</v>
      </c>
      <c r="N58" s="121">
        <v>0</v>
      </c>
      <c r="O58" s="121">
        <v>0</v>
      </c>
      <c r="P58" s="124">
        <v>0</v>
      </c>
      <c r="Q58" s="119"/>
      <c r="R58" s="119" t="s">
        <v>30</v>
      </c>
      <c r="S58" s="119"/>
      <c r="T58" s="195"/>
    </row>
    <row r="59" spans="1:20">
      <c r="A59" s="195"/>
      <c r="B59" s="20" t="s">
        <v>5</v>
      </c>
      <c r="C59" s="20"/>
      <c r="D59" s="20" t="s">
        <v>8</v>
      </c>
      <c r="E59" s="21">
        <v>1800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1800</v>
      </c>
      <c r="N59" s="24">
        <v>0</v>
      </c>
      <c r="O59" s="24">
        <v>0</v>
      </c>
      <c r="P59" s="118">
        <v>0</v>
      </c>
      <c r="Q59" s="20"/>
      <c r="R59" s="20"/>
      <c r="S59" s="20" t="s">
        <v>8</v>
      </c>
      <c r="T59" s="195"/>
    </row>
    <row r="60" spans="1:20">
      <c r="A60" s="195"/>
      <c r="B60" s="20" t="s">
        <v>5</v>
      </c>
      <c r="C60" s="20"/>
      <c r="D60" s="20" t="s">
        <v>9</v>
      </c>
      <c r="E60" s="21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118">
        <v>0</v>
      </c>
      <c r="Q60" s="20"/>
      <c r="R60" s="20"/>
      <c r="S60" s="20" t="s">
        <v>9</v>
      </c>
      <c r="T60" s="195"/>
    </row>
    <row r="61" spans="1:20">
      <c r="A61" s="195"/>
      <c r="B61" s="119"/>
      <c r="C61" s="119" t="s">
        <v>32</v>
      </c>
      <c r="D61" s="119"/>
      <c r="E61" s="120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4">
        <v>0</v>
      </c>
      <c r="Q61" s="119"/>
      <c r="R61" s="119" t="s">
        <v>32</v>
      </c>
      <c r="S61" s="119"/>
      <c r="T61" s="195"/>
    </row>
    <row r="62" spans="1:20">
      <c r="A62" s="195"/>
      <c r="B62" s="20"/>
      <c r="C62" s="20"/>
      <c r="D62" s="20" t="s">
        <v>8</v>
      </c>
      <c r="E62" s="21">
        <v>0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24">
        <v>0</v>
      </c>
      <c r="L62" s="24">
        <v>0</v>
      </c>
      <c r="M62" s="24">
        <v>0</v>
      </c>
      <c r="N62" s="24">
        <v>0</v>
      </c>
      <c r="O62" s="24">
        <v>0</v>
      </c>
      <c r="P62" s="118">
        <v>0</v>
      </c>
      <c r="Q62" s="20"/>
      <c r="R62" s="20"/>
      <c r="S62" s="20" t="s">
        <v>8</v>
      </c>
      <c r="T62" s="195"/>
    </row>
    <row r="63" spans="1:20">
      <c r="A63" s="195"/>
      <c r="B63" s="20"/>
      <c r="C63" s="20"/>
      <c r="D63" s="159" t="s">
        <v>71</v>
      </c>
      <c r="E63" s="21">
        <v>0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118">
        <v>0</v>
      </c>
      <c r="Q63" s="20"/>
      <c r="R63" s="20"/>
      <c r="S63" s="159" t="s">
        <v>71</v>
      </c>
      <c r="T63" s="195"/>
    </row>
    <row r="64" spans="1:20">
      <c r="A64" s="195"/>
      <c r="B64" s="119"/>
      <c r="C64" s="119" t="s">
        <v>61</v>
      </c>
      <c r="D64" s="119"/>
      <c r="E64" s="120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4">
        <v>0</v>
      </c>
      <c r="Q64" s="119"/>
      <c r="R64" s="119" t="s">
        <v>61</v>
      </c>
      <c r="S64" s="119"/>
      <c r="T64" s="195"/>
    </row>
    <row r="65" spans="1:20">
      <c r="A65" s="195"/>
      <c r="B65" s="20"/>
      <c r="C65" s="20"/>
      <c r="D65" s="20" t="s">
        <v>9</v>
      </c>
      <c r="E65" s="21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118">
        <v>0</v>
      </c>
      <c r="Q65" s="20"/>
      <c r="R65" s="20"/>
      <c r="S65" s="20" t="s">
        <v>9</v>
      </c>
      <c r="T65" s="195"/>
    </row>
    <row r="66" spans="1:20">
      <c r="A66" s="195"/>
      <c r="B66" s="119"/>
      <c r="C66" s="119" t="s">
        <v>33</v>
      </c>
      <c r="D66" s="119"/>
      <c r="E66" s="120">
        <v>0</v>
      </c>
      <c r="F66" s="121">
        <v>0</v>
      </c>
      <c r="G66" s="121">
        <v>0</v>
      </c>
      <c r="H66" s="121">
        <v>0</v>
      </c>
      <c r="I66" s="121">
        <v>0</v>
      </c>
      <c r="J66" s="121">
        <v>0</v>
      </c>
      <c r="K66" s="121">
        <v>0</v>
      </c>
      <c r="L66" s="121">
        <v>0</v>
      </c>
      <c r="M66" s="121">
        <v>0</v>
      </c>
      <c r="N66" s="121">
        <v>0</v>
      </c>
      <c r="O66" s="121">
        <v>0</v>
      </c>
      <c r="P66" s="124">
        <v>0</v>
      </c>
      <c r="Q66" s="119"/>
      <c r="R66" s="119" t="s">
        <v>33</v>
      </c>
      <c r="S66" s="119"/>
      <c r="T66" s="195"/>
    </row>
    <row r="67" spans="1:20">
      <c r="A67" s="195"/>
      <c r="B67" s="20"/>
      <c r="C67" s="20"/>
      <c r="D67" s="20" t="s">
        <v>8</v>
      </c>
      <c r="E67" s="21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118">
        <v>0</v>
      </c>
      <c r="Q67" s="20"/>
      <c r="R67" s="20"/>
      <c r="S67" s="20" t="s">
        <v>8</v>
      </c>
      <c r="T67" s="195"/>
    </row>
    <row r="68" spans="1:20">
      <c r="A68" s="196" t="s">
        <v>70</v>
      </c>
      <c r="B68" s="28" t="s">
        <v>34</v>
      </c>
      <c r="C68" s="28"/>
      <c r="D68" s="28"/>
      <c r="E68" s="47">
        <v>228070.75</v>
      </c>
      <c r="F68" s="48">
        <v>187</v>
      </c>
      <c r="G68" s="48">
        <v>39625</v>
      </c>
      <c r="H68" s="48">
        <v>128</v>
      </c>
      <c r="I68" s="48">
        <v>157</v>
      </c>
      <c r="J68" s="48">
        <v>137</v>
      </c>
      <c r="K68" s="48">
        <v>0</v>
      </c>
      <c r="L68" s="48">
        <v>42</v>
      </c>
      <c r="M68" s="48">
        <v>187744</v>
      </c>
      <c r="N68" s="48">
        <v>36.75</v>
      </c>
      <c r="O68" s="48">
        <v>10</v>
      </c>
      <c r="P68" s="125">
        <v>4</v>
      </c>
      <c r="Q68" s="28" t="s">
        <v>34</v>
      </c>
      <c r="R68" s="28"/>
      <c r="S68" s="28"/>
      <c r="T68" s="196" t="s">
        <v>70</v>
      </c>
    </row>
    <row r="69" spans="1:20">
      <c r="A69" s="195"/>
      <c r="B69" s="20" t="s">
        <v>5</v>
      </c>
      <c r="C69" s="20"/>
      <c r="D69" s="20" t="s">
        <v>8</v>
      </c>
      <c r="E69" s="21">
        <v>227265</v>
      </c>
      <c r="F69" s="24">
        <v>105</v>
      </c>
      <c r="G69" s="24">
        <v>39600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187560</v>
      </c>
      <c r="N69" s="24">
        <v>0</v>
      </c>
      <c r="O69" s="24">
        <v>0</v>
      </c>
      <c r="P69" s="118">
        <v>0</v>
      </c>
      <c r="Q69" s="20" t="s">
        <v>5</v>
      </c>
      <c r="R69" s="20"/>
      <c r="S69" s="20" t="s">
        <v>8</v>
      </c>
      <c r="T69" s="195"/>
    </row>
    <row r="70" spans="1:20">
      <c r="A70" s="195"/>
      <c r="B70" s="20"/>
      <c r="C70" s="20"/>
      <c r="D70" s="20" t="s">
        <v>9</v>
      </c>
      <c r="E70" s="21">
        <v>805.75</v>
      </c>
      <c r="F70" s="24">
        <v>82</v>
      </c>
      <c r="G70" s="24">
        <v>25</v>
      </c>
      <c r="H70" s="24">
        <v>128</v>
      </c>
      <c r="I70" s="24">
        <v>157</v>
      </c>
      <c r="J70" s="24">
        <v>137</v>
      </c>
      <c r="K70" s="24">
        <v>0</v>
      </c>
      <c r="L70" s="24">
        <v>42</v>
      </c>
      <c r="M70" s="24">
        <v>184</v>
      </c>
      <c r="N70" s="24">
        <v>36.75</v>
      </c>
      <c r="O70" s="24">
        <v>10</v>
      </c>
      <c r="P70" s="118">
        <v>4</v>
      </c>
      <c r="Q70" s="20"/>
      <c r="R70" s="20"/>
      <c r="S70" s="20" t="s">
        <v>9</v>
      </c>
      <c r="T70" s="195"/>
    </row>
    <row r="71" spans="1:20">
      <c r="A71" s="195"/>
      <c r="B71" s="16" t="s">
        <v>35</v>
      </c>
      <c r="C71" s="16"/>
      <c r="D71" s="16"/>
      <c r="E71" s="17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17">
        <v>0</v>
      </c>
      <c r="Q71" s="16" t="s">
        <v>35</v>
      </c>
      <c r="R71" s="16"/>
      <c r="S71" s="16"/>
      <c r="T71" s="195"/>
    </row>
    <row r="72" spans="1:20" ht="17.5" thickBot="1">
      <c r="A72" s="197"/>
      <c r="B72" s="126" t="s">
        <v>5</v>
      </c>
      <c r="C72" s="126"/>
      <c r="D72" s="126" t="s">
        <v>8</v>
      </c>
      <c r="E72" s="127">
        <v>0</v>
      </c>
      <c r="F72" s="128">
        <v>0</v>
      </c>
      <c r="G72" s="128">
        <v>0</v>
      </c>
      <c r="H72" s="128">
        <v>0</v>
      </c>
      <c r="I72" s="128">
        <v>0</v>
      </c>
      <c r="J72" s="128">
        <v>0</v>
      </c>
      <c r="K72" s="128">
        <v>0</v>
      </c>
      <c r="L72" s="128">
        <v>0</v>
      </c>
      <c r="M72" s="128">
        <v>0</v>
      </c>
      <c r="N72" s="128">
        <v>0</v>
      </c>
      <c r="O72" s="128">
        <v>0</v>
      </c>
      <c r="P72" s="129">
        <v>0</v>
      </c>
      <c r="Q72" s="126"/>
      <c r="R72" s="126"/>
      <c r="S72" s="126" t="s">
        <v>8</v>
      </c>
      <c r="T72" s="197"/>
    </row>
    <row r="74" spans="1:20">
      <c r="A74" s="184" t="s">
        <v>48</v>
      </c>
    </row>
    <row r="75" spans="1:20">
      <c r="A75" s="184" t="s">
        <v>559</v>
      </c>
    </row>
    <row r="76" spans="1:20">
      <c r="A76" s="187" t="s">
        <v>560</v>
      </c>
    </row>
    <row r="77" spans="1:20">
      <c r="A77" s="187" t="s">
        <v>49</v>
      </c>
    </row>
    <row r="78" spans="1:20">
      <c r="A78" s="187" t="s">
        <v>50</v>
      </c>
    </row>
    <row r="79" spans="1:20">
      <c r="A79" s="187" t="s">
        <v>51</v>
      </c>
    </row>
    <row r="80" spans="1:20">
      <c r="A80" s="187" t="s">
        <v>52</v>
      </c>
    </row>
    <row r="81" spans="1:1">
      <c r="A81" s="187" t="s">
        <v>53</v>
      </c>
    </row>
    <row r="82" spans="1:1">
      <c r="A82" s="187" t="s">
        <v>561</v>
      </c>
    </row>
    <row r="83" spans="1:1">
      <c r="A83" s="188"/>
    </row>
  </sheetData>
  <mergeCells count="6">
    <mergeCell ref="A11:A67"/>
    <mergeCell ref="T11:T67"/>
    <mergeCell ref="A68:A72"/>
    <mergeCell ref="T68:T72"/>
    <mergeCell ref="A5:D6"/>
    <mergeCell ref="Q5:T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25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83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5" width="13.58203125" style="3" bestFit="1" customWidth="1"/>
    <col min="6" max="11" width="11.58203125" style="3" customWidth="1"/>
    <col min="12" max="14" width="9" style="3"/>
    <col min="15" max="15" width="4.08203125" style="3" customWidth="1"/>
    <col min="16" max="16" width="9.33203125" style="3" bestFit="1" customWidth="1"/>
    <col min="17" max="16384" width="9" style="3"/>
  </cols>
  <sheetData>
    <row r="1" spans="1:23" ht="21">
      <c r="A1" s="4" t="s">
        <v>83</v>
      </c>
    </row>
    <row r="3" spans="1:23" ht="21">
      <c r="B3" s="4" t="s">
        <v>602</v>
      </c>
    </row>
    <row r="4" spans="1:23" ht="17.5" thickBot="1">
      <c r="O4" s="6" t="s">
        <v>45</v>
      </c>
    </row>
    <row r="5" spans="1:23">
      <c r="A5" s="198" t="s">
        <v>75</v>
      </c>
      <c r="B5" s="198"/>
      <c r="C5" s="198"/>
      <c r="D5" s="199"/>
      <c r="E5" s="38" t="s">
        <v>57</v>
      </c>
      <c r="F5" s="8" t="s">
        <v>87</v>
      </c>
      <c r="G5" s="8" t="s">
        <v>86</v>
      </c>
      <c r="H5" s="8" t="s">
        <v>88</v>
      </c>
      <c r="I5" s="8" t="s">
        <v>89</v>
      </c>
      <c r="J5" s="8" t="s">
        <v>100</v>
      </c>
      <c r="K5" s="100" t="s">
        <v>81</v>
      </c>
      <c r="L5" s="198" t="s">
        <v>75</v>
      </c>
      <c r="M5" s="198"/>
      <c r="N5" s="198"/>
      <c r="O5" s="198"/>
    </row>
    <row r="6" spans="1:23">
      <c r="A6" s="200"/>
      <c r="B6" s="200"/>
      <c r="C6" s="200"/>
      <c r="D6" s="201"/>
      <c r="E6" s="39" t="s">
        <v>374</v>
      </c>
      <c r="F6" s="40" t="s">
        <v>347</v>
      </c>
      <c r="G6" s="40" t="s">
        <v>346</v>
      </c>
      <c r="H6" s="40" t="s">
        <v>375</v>
      </c>
      <c r="I6" s="40" t="s">
        <v>362</v>
      </c>
      <c r="J6" s="40" t="s">
        <v>376</v>
      </c>
      <c r="K6" s="14" t="s">
        <v>344</v>
      </c>
      <c r="L6" s="200"/>
      <c r="M6" s="200"/>
      <c r="N6" s="200"/>
      <c r="O6" s="200"/>
    </row>
    <row r="7" spans="1:23">
      <c r="A7" s="163" t="s">
        <v>46</v>
      </c>
      <c r="B7" s="163"/>
      <c r="C7" s="163"/>
      <c r="D7" s="163"/>
      <c r="E7" s="41">
        <v>350398.56374999997</v>
      </c>
      <c r="F7" s="42">
        <v>11758.215</v>
      </c>
      <c r="G7" s="42">
        <v>46381.860999999997</v>
      </c>
      <c r="H7" s="42">
        <v>22592.351999999999</v>
      </c>
      <c r="I7" s="42">
        <v>57510.175000000003</v>
      </c>
      <c r="J7" s="42">
        <v>209542.66200000001</v>
      </c>
      <c r="K7" s="43">
        <v>2613.2987499999999</v>
      </c>
      <c r="L7" s="16" t="s">
        <v>46</v>
      </c>
      <c r="M7" s="16"/>
      <c r="N7" s="16"/>
      <c r="O7" s="16"/>
    </row>
    <row r="8" spans="1:23">
      <c r="A8" s="20"/>
      <c r="B8" s="20"/>
      <c r="C8" s="20"/>
      <c r="D8" s="20" t="s">
        <v>8</v>
      </c>
      <c r="E8" s="44">
        <v>275208.071</v>
      </c>
      <c r="F8" s="45">
        <v>6612.1350000000002</v>
      </c>
      <c r="G8" s="45">
        <v>32057.605</v>
      </c>
      <c r="H8" s="45">
        <v>9823.2200000000012</v>
      </c>
      <c r="I8" s="45">
        <v>38148.535000000003</v>
      </c>
      <c r="J8" s="45">
        <v>188566.576</v>
      </c>
      <c r="K8" s="46">
        <v>0</v>
      </c>
      <c r="L8" s="20"/>
      <c r="M8" s="20"/>
      <c r="N8" s="20" t="s">
        <v>8</v>
      </c>
      <c r="O8" s="20"/>
      <c r="P8" s="5"/>
      <c r="Q8" s="5"/>
      <c r="R8" s="5"/>
      <c r="S8" s="5"/>
      <c r="T8" s="5"/>
      <c r="U8" s="5"/>
      <c r="V8" s="5"/>
      <c r="W8" s="5"/>
    </row>
    <row r="9" spans="1:23">
      <c r="A9" s="20"/>
      <c r="B9" s="20"/>
      <c r="C9" s="20"/>
      <c r="D9" s="20" t="s">
        <v>9</v>
      </c>
      <c r="E9" s="44">
        <v>75190.492750000005</v>
      </c>
      <c r="F9" s="45">
        <v>5146.08</v>
      </c>
      <c r="G9" s="45">
        <v>14324.255999999999</v>
      </c>
      <c r="H9" s="45">
        <v>12769.132</v>
      </c>
      <c r="I9" s="45">
        <v>19361.64</v>
      </c>
      <c r="J9" s="45">
        <v>20976.085999999999</v>
      </c>
      <c r="K9" s="46">
        <v>2613.2987499999999</v>
      </c>
      <c r="L9" s="20"/>
      <c r="M9" s="20"/>
      <c r="N9" s="20" t="s">
        <v>9</v>
      </c>
      <c r="O9" s="20"/>
    </row>
    <row r="10" spans="1:23">
      <c r="A10" s="20"/>
      <c r="B10" s="20" t="s">
        <v>5</v>
      </c>
      <c r="C10" s="20"/>
      <c r="D10" s="20"/>
      <c r="E10" s="140"/>
      <c r="F10" s="140"/>
      <c r="G10" s="140"/>
      <c r="H10" s="140"/>
      <c r="I10" s="140"/>
      <c r="J10" s="140"/>
      <c r="K10" s="141"/>
      <c r="L10" s="20" t="s">
        <v>5</v>
      </c>
      <c r="M10" s="20"/>
      <c r="N10" s="20"/>
      <c r="O10" s="20"/>
    </row>
    <row r="11" spans="1:23">
      <c r="A11" s="195" t="s">
        <v>69</v>
      </c>
      <c r="B11" s="16" t="s">
        <v>42</v>
      </c>
      <c r="C11" s="16"/>
      <c r="D11" s="16"/>
      <c r="E11" s="41">
        <v>320286.56374999997</v>
      </c>
      <c r="F11" s="42">
        <v>10696.215</v>
      </c>
      <c r="G11" s="42">
        <v>30884.861000000001</v>
      </c>
      <c r="H11" s="42">
        <v>19336.351999999999</v>
      </c>
      <c r="I11" s="42">
        <v>57111.675000000003</v>
      </c>
      <c r="J11" s="42">
        <v>199647.16200000001</v>
      </c>
      <c r="K11" s="43">
        <v>2610.2987499999999</v>
      </c>
      <c r="L11" s="16" t="s">
        <v>42</v>
      </c>
      <c r="M11" s="16"/>
      <c r="N11" s="16"/>
      <c r="O11" s="195" t="s">
        <v>69</v>
      </c>
    </row>
    <row r="12" spans="1:23">
      <c r="A12" s="195"/>
      <c r="B12" s="20" t="s">
        <v>5</v>
      </c>
      <c r="C12" s="20"/>
      <c r="D12" s="20" t="s">
        <v>8</v>
      </c>
      <c r="E12" s="44">
        <v>245843.071</v>
      </c>
      <c r="F12" s="45">
        <v>5852.1350000000002</v>
      </c>
      <c r="G12" s="45">
        <v>16637.605</v>
      </c>
      <c r="H12" s="45">
        <v>6633.22</v>
      </c>
      <c r="I12" s="45">
        <v>37833.535000000003</v>
      </c>
      <c r="J12" s="45">
        <v>178886.576</v>
      </c>
      <c r="K12" s="46">
        <v>0</v>
      </c>
      <c r="L12" s="20" t="s">
        <v>5</v>
      </c>
      <c r="M12" s="20"/>
      <c r="N12" s="20" t="s">
        <v>8</v>
      </c>
      <c r="O12" s="195"/>
      <c r="R12" s="5"/>
    </row>
    <row r="13" spans="1:23">
      <c r="A13" s="195"/>
      <c r="B13" s="20" t="s">
        <v>5</v>
      </c>
      <c r="C13" s="20"/>
      <c r="D13" s="20" t="s">
        <v>9</v>
      </c>
      <c r="E13" s="44">
        <v>74443.492750000005</v>
      </c>
      <c r="F13" s="45">
        <v>4844.08</v>
      </c>
      <c r="G13" s="45">
        <v>14247.255999999999</v>
      </c>
      <c r="H13" s="45">
        <v>12703.132</v>
      </c>
      <c r="I13" s="45">
        <v>19278.14</v>
      </c>
      <c r="J13" s="45">
        <v>20760.585999999999</v>
      </c>
      <c r="K13" s="46">
        <v>2610.2987499999999</v>
      </c>
      <c r="L13" s="20" t="s">
        <v>5</v>
      </c>
      <c r="M13" s="20"/>
      <c r="N13" s="20" t="s">
        <v>9</v>
      </c>
      <c r="O13" s="195"/>
      <c r="U13" s="5"/>
    </row>
    <row r="14" spans="1:23">
      <c r="A14" s="195"/>
      <c r="B14" s="16" t="s">
        <v>10</v>
      </c>
      <c r="C14" s="16"/>
      <c r="D14" s="16"/>
      <c r="E14" s="41">
        <v>4</v>
      </c>
      <c r="F14" s="42">
        <v>0</v>
      </c>
      <c r="G14" s="42">
        <v>3</v>
      </c>
      <c r="H14" s="42">
        <v>1</v>
      </c>
      <c r="I14" s="42">
        <v>0</v>
      </c>
      <c r="J14" s="42">
        <v>0</v>
      </c>
      <c r="K14" s="43">
        <v>0</v>
      </c>
      <c r="L14" s="16" t="s">
        <v>10</v>
      </c>
      <c r="M14" s="16"/>
      <c r="N14" s="16"/>
      <c r="O14" s="195"/>
    </row>
    <row r="15" spans="1:23">
      <c r="A15" s="195"/>
      <c r="B15" s="20" t="s">
        <v>5</v>
      </c>
      <c r="C15" s="20"/>
      <c r="D15" s="20" t="s">
        <v>8</v>
      </c>
      <c r="E15" s="44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6">
        <v>0</v>
      </c>
      <c r="L15" s="20" t="s">
        <v>5</v>
      </c>
      <c r="M15" s="20"/>
      <c r="N15" s="20" t="s">
        <v>8</v>
      </c>
      <c r="O15" s="195"/>
    </row>
    <row r="16" spans="1:23">
      <c r="A16" s="195"/>
      <c r="B16" s="20" t="s">
        <v>5</v>
      </c>
      <c r="C16" s="20"/>
      <c r="D16" s="20" t="s">
        <v>9</v>
      </c>
      <c r="E16" s="44">
        <v>4</v>
      </c>
      <c r="F16" s="45">
        <v>0</v>
      </c>
      <c r="G16" s="45">
        <v>3</v>
      </c>
      <c r="H16" s="45">
        <v>1</v>
      </c>
      <c r="I16" s="45">
        <v>0</v>
      </c>
      <c r="J16" s="45">
        <v>0</v>
      </c>
      <c r="K16" s="46">
        <v>0</v>
      </c>
      <c r="L16" s="20" t="s">
        <v>5</v>
      </c>
      <c r="M16" s="20"/>
      <c r="N16" s="20" t="s">
        <v>9</v>
      </c>
      <c r="O16" s="195"/>
    </row>
    <row r="17" spans="1:16">
      <c r="A17" s="195"/>
      <c r="B17" s="16" t="s">
        <v>11</v>
      </c>
      <c r="C17" s="16"/>
      <c r="D17" s="16"/>
      <c r="E17" s="41">
        <v>1830</v>
      </c>
      <c r="F17" s="42">
        <v>760</v>
      </c>
      <c r="G17" s="42">
        <v>0</v>
      </c>
      <c r="H17" s="42">
        <v>1070</v>
      </c>
      <c r="I17" s="42">
        <v>0</v>
      </c>
      <c r="J17" s="42">
        <v>0</v>
      </c>
      <c r="K17" s="43">
        <v>0</v>
      </c>
      <c r="L17" s="16" t="s">
        <v>11</v>
      </c>
      <c r="M17" s="16"/>
      <c r="N17" s="16"/>
      <c r="O17" s="195"/>
    </row>
    <row r="18" spans="1:16">
      <c r="A18" s="195"/>
      <c r="B18" s="20"/>
      <c r="C18" s="20"/>
      <c r="D18" s="20" t="s">
        <v>8</v>
      </c>
      <c r="E18" s="44">
        <v>1830</v>
      </c>
      <c r="F18" s="45">
        <v>760</v>
      </c>
      <c r="G18" s="45">
        <v>0</v>
      </c>
      <c r="H18" s="45">
        <v>1070</v>
      </c>
      <c r="I18" s="45">
        <v>0</v>
      </c>
      <c r="J18" s="45">
        <v>0</v>
      </c>
      <c r="K18" s="46">
        <v>0</v>
      </c>
      <c r="L18" s="20"/>
      <c r="M18" s="20"/>
      <c r="N18" s="20" t="s">
        <v>8</v>
      </c>
      <c r="O18" s="195"/>
    </row>
    <row r="19" spans="1:16">
      <c r="A19" s="195"/>
      <c r="B19" s="20" t="s">
        <v>5</v>
      </c>
      <c r="C19" s="20"/>
      <c r="D19" s="20" t="s">
        <v>9</v>
      </c>
      <c r="E19" s="44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6">
        <v>0</v>
      </c>
      <c r="L19" s="20" t="s">
        <v>5</v>
      </c>
      <c r="M19" s="20"/>
      <c r="N19" s="20" t="s">
        <v>9</v>
      </c>
      <c r="O19" s="195"/>
    </row>
    <row r="20" spans="1:16">
      <c r="A20" s="195"/>
      <c r="B20" s="16" t="s">
        <v>12</v>
      </c>
      <c r="C20" s="16"/>
      <c r="D20" s="16"/>
      <c r="E20" s="17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17">
        <v>0</v>
      </c>
      <c r="L20" s="16" t="s">
        <v>12</v>
      </c>
      <c r="M20" s="16"/>
      <c r="N20" s="16"/>
      <c r="O20" s="195"/>
    </row>
    <row r="21" spans="1:16">
      <c r="A21" s="195"/>
      <c r="B21" s="20" t="s">
        <v>5</v>
      </c>
      <c r="C21" s="20"/>
      <c r="D21" s="20" t="s">
        <v>8</v>
      </c>
      <c r="E21" s="44">
        <v>0</v>
      </c>
      <c r="F21" s="24">
        <v>0</v>
      </c>
      <c r="G21" s="24">
        <v>0</v>
      </c>
      <c r="H21" s="24">
        <v>0</v>
      </c>
      <c r="I21" s="24">
        <v>0</v>
      </c>
      <c r="J21" s="24">
        <v>0</v>
      </c>
      <c r="K21" s="118">
        <v>0</v>
      </c>
      <c r="L21" s="20" t="s">
        <v>5</v>
      </c>
      <c r="M21" s="20"/>
      <c r="N21" s="20" t="s">
        <v>8</v>
      </c>
      <c r="O21" s="195"/>
    </row>
    <row r="22" spans="1:16">
      <c r="A22" s="195"/>
      <c r="B22" s="16" t="s">
        <v>43</v>
      </c>
      <c r="C22" s="16"/>
      <c r="D22" s="16"/>
      <c r="E22" s="41">
        <v>2140</v>
      </c>
      <c r="F22" s="42">
        <v>0</v>
      </c>
      <c r="G22" s="42">
        <v>0</v>
      </c>
      <c r="H22" s="42">
        <v>2120</v>
      </c>
      <c r="I22" s="42">
        <v>0</v>
      </c>
      <c r="J22" s="42">
        <v>20</v>
      </c>
      <c r="K22" s="43">
        <v>0</v>
      </c>
      <c r="L22" s="16" t="s">
        <v>43</v>
      </c>
      <c r="M22" s="16"/>
      <c r="N22" s="16"/>
      <c r="O22" s="195"/>
      <c r="P22" s="5"/>
    </row>
    <row r="23" spans="1:16">
      <c r="A23" s="195"/>
      <c r="B23" s="20" t="s">
        <v>5</v>
      </c>
      <c r="C23" s="20"/>
      <c r="D23" s="20" t="s">
        <v>8</v>
      </c>
      <c r="E23" s="44">
        <v>2140</v>
      </c>
      <c r="F23" s="45">
        <v>0</v>
      </c>
      <c r="G23" s="45">
        <v>0</v>
      </c>
      <c r="H23" s="45">
        <v>2120</v>
      </c>
      <c r="I23" s="45">
        <v>0</v>
      </c>
      <c r="J23" s="45">
        <v>20</v>
      </c>
      <c r="K23" s="46">
        <v>0</v>
      </c>
      <c r="L23" s="20" t="s">
        <v>5</v>
      </c>
      <c r="M23" s="20"/>
      <c r="N23" s="20" t="s">
        <v>8</v>
      </c>
      <c r="O23" s="195"/>
    </row>
    <row r="24" spans="1:16">
      <c r="A24" s="195"/>
      <c r="B24" s="20" t="s">
        <v>5</v>
      </c>
      <c r="C24" s="20"/>
      <c r="D24" s="20" t="s">
        <v>9</v>
      </c>
      <c r="E24" s="44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6">
        <v>0</v>
      </c>
      <c r="L24" s="20" t="s">
        <v>5</v>
      </c>
      <c r="M24" s="20"/>
      <c r="N24" s="20" t="s">
        <v>9</v>
      </c>
      <c r="O24" s="195"/>
    </row>
    <row r="25" spans="1:16">
      <c r="A25" s="195"/>
      <c r="B25" s="119" t="s">
        <v>5</v>
      </c>
      <c r="C25" s="119" t="s">
        <v>16</v>
      </c>
      <c r="D25" s="119"/>
      <c r="E25" s="120">
        <v>20</v>
      </c>
      <c r="F25" s="121">
        <v>0</v>
      </c>
      <c r="G25" s="121">
        <v>0</v>
      </c>
      <c r="H25" s="121">
        <v>0</v>
      </c>
      <c r="I25" s="121">
        <v>0</v>
      </c>
      <c r="J25" s="121">
        <v>20</v>
      </c>
      <c r="K25" s="124">
        <v>0</v>
      </c>
      <c r="L25" s="119" t="s">
        <v>5</v>
      </c>
      <c r="M25" s="119" t="s">
        <v>16</v>
      </c>
      <c r="N25" s="119"/>
      <c r="O25" s="195"/>
    </row>
    <row r="26" spans="1:16">
      <c r="A26" s="195"/>
      <c r="B26" s="20" t="s">
        <v>5</v>
      </c>
      <c r="C26" s="20"/>
      <c r="D26" s="20" t="s">
        <v>8</v>
      </c>
      <c r="E26" s="21">
        <v>20</v>
      </c>
      <c r="F26" s="24">
        <v>0</v>
      </c>
      <c r="G26" s="24">
        <v>0</v>
      </c>
      <c r="H26" s="24">
        <v>0</v>
      </c>
      <c r="I26" s="24">
        <v>0</v>
      </c>
      <c r="J26" s="24">
        <v>20</v>
      </c>
      <c r="K26" s="118">
        <v>0</v>
      </c>
      <c r="L26" s="20" t="s">
        <v>5</v>
      </c>
      <c r="M26" s="20"/>
      <c r="N26" s="20" t="s">
        <v>8</v>
      </c>
      <c r="O26" s="195"/>
    </row>
    <row r="27" spans="1:16">
      <c r="A27" s="195"/>
      <c r="B27" s="20" t="s">
        <v>5</v>
      </c>
      <c r="C27" s="20"/>
      <c r="D27" s="20" t="s">
        <v>9</v>
      </c>
      <c r="E27" s="21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118">
        <v>0</v>
      </c>
      <c r="L27" s="20" t="s">
        <v>5</v>
      </c>
      <c r="M27" s="20"/>
      <c r="N27" s="20" t="s">
        <v>9</v>
      </c>
      <c r="O27" s="195"/>
    </row>
    <row r="28" spans="1:16">
      <c r="A28" s="195"/>
      <c r="B28" s="119"/>
      <c r="C28" s="119" t="s">
        <v>17</v>
      </c>
      <c r="D28" s="119"/>
      <c r="E28" s="120">
        <v>2120</v>
      </c>
      <c r="F28" s="121">
        <v>0</v>
      </c>
      <c r="G28" s="121">
        <v>0</v>
      </c>
      <c r="H28" s="121">
        <v>2120</v>
      </c>
      <c r="I28" s="121">
        <v>0</v>
      </c>
      <c r="J28" s="121">
        <v>0</v>
      </c>
      <c r="K28" s="124">
        <v>0</v>
      </c>
      <c r="L28" s="119"/>
      <c r="M28" s="119" t="s">
        <v>17</v>
      </c>
      <c r="N28" s="119"/>
      <c r="O28" s="195"/>
    </row>
    <row r="29" spans="1:16">
      <c r="A29" s="195"/>
      <c r="B29" s="20"/>
      <c r="C29" s="20"/>
      <c r="D29" s="20" t="s">
        <v>8</v>
      </c>
      <c r="E29" s="21">
        <v>2120</v>
      </c>
      <c r="F29" s="24">
        <v>0</v>
      </c>
      <c r="G29" s="24">
        <v>0</v>
      </c>
      <c r="H29" s="24">
        <v>2120</v>
      </c>
      <c r="I29" s="24">
        <v>0</v>
      </c>
      <c r="J29" s="24">
        <v>0</v>
      </c>
      <c r="K29" s="118">
        <v>0</v>
      </c>
      <c r="L29" s="20"/>
      <c r="M29" s="20"/>
      <c r="N29" s="20" t="s">
        <v>8</v>
      </c>
      <c r="O29" s="195"/>
    </row>
    <row r="30" spans="1:16">
      <c r="A30" s="195"/>
      <c r="B30" s="20"/>
      <c r="C30" s="20"/>
      <c r="D30" s="20" t="s">
        <v>9</v>
      </c>
      <c r="E30" s="21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118">
        <v>0</v>
      </c>
      <c r="L30" s="20"/>
      <c r="M30" s="20"/>
      <c r="N30" s="20" t="s">
        <v>9</v>
      </c>
      <c r="O30" s="195"/>
    </row>
    <row r="31" spans="1:16">
      <c r="A31" s="195"/>
      <c r="B31" s="119"/>
      <c r="C31" s="119" t="s">
        <v>19</v>
      </c>
      <c r="D31" s="119"/>
      <c r="E31" s="120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4">
        <v>0</v>
      </c>
      <c r="L31" s="119"/>
      <c r="M31" s="119" t="s">
        <v>19</v>
      </c>
      <c r="N31" s="119"/>
      <c r="O31" s="195"/>
    </row>
    <row r="32" spans="1:16">
      <c r="A32" s="195"/>
      <c r="B32" s="20"/>
      <c r="C32" s="20"/>
      <c r="D32" s="20" t="s">
        <v>8</v>
      </c>
      <c r="E32" s="21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118">
        <v>0</v>
      </c>
      <c r="L32" s="20"/>
      <c r="M32" s="20"/>
      <c r="N32" s="20" t="s">
        <v>8</v>
      </c>
      <c r="O32" s="195"/>
    </row>
    <row r="33" spans="1:15">
      <c r="A33" s="195"/>
      <c r="B33" s="20"/>
      <c r="C33" s="20"/>
      <c r="D33" s="20" t="s">
        <v>9</v>
      </c>
      <c r="E33" s="21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118">
        <v>0</v>
      </c>
      <c r="L33" s="20"/>
      <c r="M33" s="20"/>
      <c r="N33" s="20" t="s">
        <v>9</v>
      </c>
      <c r="O33" s="195"/>
    </row>
    <row r="34" spans="1:15">
      <c r="A34" s="195"/>
      <c r="B34" s="119"/>
      <c r="C34" s="119" t="s">
        <v>22</v>
      </c>
      <c r="D34" s="119"/>
      <c r="E34" s="120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4">
        <v>0</v>
      </c>
      <c r="L34" s="119"/>
      <c r="M34" s="119" t="s">
        <v>22</v>
      </c>
      <c r="N34" s="119"/>
      <c r="O34" s="195"/>
    </row>
    <row r="35" spans="1:15">
      <c r="A35" s="195"/>
      <c r="B35" s="20"/>
      <c r="C35" s="20"/>
      <c r="D35" s="20" t="s">
        <v>8</v>
      </c>
      <c r="E35" s="21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118">
        <v>0</v>
      </c>
      <c r="L35" s="20"/>
      <c r="M35" s="20"/>
      <c r="N35" s="20" t="s">
        <v>8</v>
      </c>
      <c r="O35" s="195"/>
    </row>
    <row r="36" spans="1:15">
      <c r="A36" s="195"/>
      <c r="B36" s="20"/>
      <c r="C36" s="20"/>
      <c r="D36" s="20" t="s">
        <v>9</v>
      </c>
      <c r="E36" s="21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118">
        <v>0</v>
      </c>
      <c r="L36" s="20"/>
      <c r="M36" s="20"/>
      <c r="N36" s="20" t="s">
        <v>9</v>
      </c>
      <c r="O36" s="195"/>
    </row>
    <row r="37" spans="1:15">
      <c r="A37" s="195"/>
      <c r="B37" s="119"/>
      <c r="C37" s="119" t="s">
        <v>23</v>
      </c>
      <c r="D37" s="119"/>
      <c r="E37" s="120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4">
        <v>0</v>
      </c>
      <c r="L37" s="119"/>
      <c r="M37" s="119" t="s">
        <v>23</v>
      </c>
      <c r="N37" s="119"/>
      <c r="O37" s="195"/>
    </row>
    <row r="38" spans="1:15">
      <c r="A38" s="195"/>
      <c r="B38" s="20"/>
      <c r="C38" s="20"/>
      <c r="D38" s="20" t="s">
        <v>8</v>
      </c>
      <c r="E38" s="21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118">
        <v>0</v>
      </c>
      <c r="L38" s="20"/>
      <c r="M38" s="20"/>
      <c r="N38" s="20" t="s">
        <v>8</v>
      </c>
      <c r="O38" s="195"/>
    </row>
    <row r="39" spans="1:15">
      <c r="A39" s="195"/>
      <c r="B39" s="20" t="s">
        <v>5</v>
      </c>
      <c r="C39" s="20"/>
      <c r="D39" s="20" t="s">
        <v>9</v>
      </c>
      <c r="E39" s="21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118">
        <v>0</v>
      </c>
      <c r="L39" s="20" t="s">
        <v>5</v>
      </c>
      <c r="M39" s="20"/>
      <c r="N39" s="20" t="s">
        <v>9</v>
      </c>
      <c r="O39" s="195"/>
    </row>
    <row r="40" spans="1:15">
      <c r="A40" s="195"/>
      <c r="B40" s="119"/>
      <c r="C40" s="119" t="s">
        <v>24</v>
      </c>
      <c r="D40" s="119"/>
      <c r="E40" s="120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4">
        <v>0</v>
      </c>
      <c r="L40" s="119"/>
      <c r="M40" s="119" t="s">
        <v>24</v>
      </c>
      <c r="N40" s="119"/>
      <c r="O40" s="195"/>
    </row>
    <row r="41" spans="1:15">
      <c r="A41" s="195"/>
      <c r="B41" s="20" t="s">
        <v>5</v>
      </c>
      <c r="C41" s="20"/>
      <c r="D41" s="20" t="s">
        <v>9</v>
      </c>
      <c r="E41" s="21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118">
        <v>0</v>
      </c>
      <c r="L41" s="20" t="s">
        <v>5</v>
      </c>
      <c r="M41" s="20"/>
      <c r="N41" s="20" t="s">
        <v>9</v>
      </c>
      <c r="O41" s="195"/>
    </row>
    <row r="42" spans="1:15">
      <c r="A42" s="195"/>
      <c r="B42" s="119" t="s">
        <v>5</v>
      </c>
      <c r="C42" s="119" t="s">
        <v>47</v>
      </c>
      <c r="D42" s="119"/>
      <c r="E42" s="120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4">
        <v>0</v>
      </c>
      <c r="L42" s="119" t="s">
        <v>5</v>
      </c>
      <c r="M42" s="119" t="s">
        <v>47</v>
      </c>
      <c r="N42" s="119"/>
      <c r="O42" s="195"/>
    </row>
    <row r="43" spans="1:15">
      <c r="A43" s="195"/>
      <c r="B43" s="20" t="s">
        <v>5</v>
      </c>
      <c r="C43" s="20"/>
      <c r="D43" s="20" t="s">
        <v>8</v>
      </c>
      <c r="E43" s="21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118">
        <v>0</v>
      </c>
      <c r="L43" s="20" t="s">
        <v>5</v>
      </c>
      <c r="M43" s="20"/>
      <c r="N43" s="20" t="s">
        <v>8</v>
      </c>
      <c r="O43" s="195"/>
    </row>
    <row r="44" spans="1:15">
      <c r="A44" s="195"/>
      <c r="B44" s="119"/>
      <c r="C44" s="119" t="s">
        <v>25</v>
      </c>
      <c r="D44" s="119"/>
      <c r="E44" s="120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4">
        <v>0</v>
      </c>
      <c r="L44" s="119"/>
      <c r="M44" s="119" t="s">
        <v>25</v>
      </c>
      <c r="N44" s="119"/>
      <c r="O44" s="195"/>
    </row>
    <row r="45" spans="1:15">
      <c r="A45" s="195"/>
      <c r="B45" s="20"/>
      <c r="C45" s="20"/>
      <c r="D45" s="20" t="s">
        <v>8</v>
      </c>
      <c r="E45" s="21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118">
        <v>0</v>
      </c>
      <c r="L45" s="20"/>
      <c r="M45" s="20"/>
      <c r="N45" s="20" t="s">
        <v>8</v>
      </c>
      <c r="O45" s="195"/>
    </row>
    <row r="46" spans="1:15">
      <c r="A46" s="195"/>
      <c r="B46" s="20"/>
      <c r="C46" s="20"/>
      <c r="D46" s="20" t="s">
        <v>9</v>
      </c>
      <c r="E46" s="21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118">
        <v>0</v>
      </c>
      <c r="L46" s="20"/>
      <c r="M46" s="20"/>
      <c r="N46" s="20" t="s">
        <v>9</v>
      </c>
      <c r="O46" s="195"/>
    </row>
    <row r="47" spans="1:15">
      <c r="A47" s="195"/>
      <c r="B47" s="119"/>
      <c r="C47" s="119" t="s">
        <v>26</v>
      </c>
      <c r="D47" s="119"/>
      <c r="E47" s="120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4">
        <v>0</v>
      </c>
      <c r="L47" s="119"/>
      <c r="M47" s="119" t="s">
        <v>26</v>
      </c>
      <c r="N47" s="119"/>
      <c r="O47" s="195"/>
    </row>
    <row r="48" spans="1:15">
      <c r="A48" s="195"/>
      <c r="B48" s="20"/>
      <c r="C48" s="20"/>
      <c r="D48" s="20" t="s">
        <v>8</v>
      </c>
      <c r="E48" s="21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118">
        <v>0</v>
      </c>
      <c r="L48" s="20"/>
      <c r="M48" s="20"/>
      <c r="N48" s="20" t="s">
        <v>8</v>
      </c>
      <c r="O48" s="195"/>
    </row>
    <row r="49" spans="1:15">
      <c r="A49" s="195"/>
      <c r="B49" s="16" t="s">
        <v>27</v>
      </c>
      <c r="C49" s="16"/>
      <c r="D49" s="16"/>
      <c r="E49" s="41">
        <v>4360</v>
      </c>
      <c r="F49" s="42">
        <v>0</v>
      </c>
      <c r="G49" s="42">
        <v>3100</v>
      </c>
      <c r="H49" s="42">
        <v>0</v>
      </c>
      <c r="I49" s="42">
        <v>0</v>
      </c>
      <c r="J49" s="42">
        <v>1260</v>
      </c>
      <c r="K49" s="43">
        <v>0</v>
      </c>
      <c r="L49" s="16" t="s">
        <v>27</v>
      </c>
      <c r="M49" s="16"/>
      <c r="N49" s="16"/>
      <c r="O49" s="195"/>
    </row>
    <row r="50" spans="1:15">
      <c r="A50" s="195"/>
      <c r="B50" s="20" t="s">
        <v>5</v>
      </c>
      <c r="C50" s="20"/>
      <c r="D50" s="20" t="s">
        <v>8</v>
      </c>
      <c r="E50" s="44">
        <v>4360</v>
      </c>
      <c r="F50" s="45">
        <v>0</v>
      </c>
      <c r="G50" s="45">
        <v>3100</v>
      </c>
      <c r="H50" s="45">
        <v>0</v>
      </c>
      <c r="I50" s="45">
        <v>0</v>
      </c>
      <c r="J50" s="45">
        <v>1260</v>
      </c>
      <c r="K50" s="46">
        <v>0</v>
      </c>
      <c r="L50" s="20" t="s">
        <v>5</v>
      </c>
      <c r="M50" s="20"/>
      <c r="N50" s="20" t="s">
        <v>8</v>
      </c>
      <c r="O50" s="195"/>
    </row>
    <row r="51" spans="1:15">
      <c r="A51" s="195"/>
      <c r="B51" s="20" t="s">
        <v>5</v>
      </c>
      <c r="C51" s="20"/>
      <c r="D51" s="20" t="s">
        <v>9</v>
      </c>
      <c r="E51" s="44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6">
        <v>0</v>
      </c>
      <c r="L51" s="20" t="s">
        <v>5</v>
      </c>
      <c r="M51" s="20"/>
      <c r="N51" s="20" t="s">
        <v>9</v>
      </c>
      <c r="O51" s="195"/>
    </row>
    <row r="52" spans="1:15">
      <c r="A52" s="195"/>
      <c r="B52" s="119" t="s">
        <v>5</v>
      </c>
      <c r="C52" s="119" t="s">
        <v>28</v>
      </c>
      <c r="D52" s="119"/>
      <c r="E52" s="120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4">
        <v>0</v>
      </c>
      <c r="L52" s="119"/>
      <c r="M52" s="119" t="s">
        <v>28</v>
      </c>
      <c r="N52" s="119"/>
      <c r="O52" s="195"/>
    </row>
    <row r="53" spans="1:15">
      <c r="A53" s="195"/>
      <c r="B53" s="20" t="s">
        <v>5</v>
      </c>
      <c r="C53" s="20"/>
      <c r="D53" s="20" t="s">
        <v>8</v>
      </c>
      <c r="E53" s="21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118">
        <v>0</v>
      </c>
      <c r="L53" s="20"/>
      <c r="M53" s="20"/>
      <c r="N53" s="20" t="s">
        <v>8</v>
      </c>
      <c r="O53" s="195"/>
    </row>
    <row r="54" spans="1:15">
      <c r="A54" s="195"/>
      <c r="B54" s="20" t="s">
        <v>5</v>
      </c>
      <c r="C54" s="20"/>
      <c r="D54" s="20" t="s">
        <v>9</v>
      </c>
      <c r="E54" s="21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118">
        <v>0</v>
      </c>
      <c r="L54" s="20"/>
      <c r="M54" s="20"/>
      <c r="N54" s="20" t="s">
        <v>9</v>
      </c>
      <c r="O54" s="195"/>
    </row>
    <row r="55" spans="1:15">
      <c r="A55" s="195"/>
      <c r="B55" s="119" t="s">
        <v>5</v>
      </c>
      <c r="C55" s="119" t="s">
        <v>29</v>
      </c>
      <c r="D55" s="119"/>
      <c r="E55" s="120">
        <v>4360</v>
      </c>
      <c r="F55" s="121">
        <v>0</v>
      </c>
      <c r="G55" s="121">
        <v>3100</v>
      </c>
      <c r="H55" s="121">
        <v>0</v>
      </c>
      <c r="I55" s="121">
        <v>0</v>
      </c>
      <c r="J55" s="121">
        <v>1260</v>
      </c>
      <c r="K55" s="124">
        <v>0</v>
      </c>
      <c r="L55" s="119"/>
      <c r="M55" s="119" t="s">
        <v>29</v>
      </c>
      <c r="N55" s="119"/>
      <c r="O55" s="195"/>
    </row>
    <row r="56" spans="1:15">
      <c r="A56" s="195"/>
      <c r="B56" s="20" t="s">
        <v>5</v>
      </c>
      <c r="C56" s="20"/>
      <c r="D56" s="20" t="s">
        <v>8</v>
      </c>
      <c r="E56" s="21">
        <v>4360</v>
      </c>
      <c r="F56" s="24">
        <v>0</v>
      </c>
      <c r="G56" s="24">
        <v>3100</v>
      </c>
      <c r="H56" s="24">
        <v>0</v>
      </c>
      <c r="I56" s="24">
        <v>0</v>
      </c>
      <c r="J56" s="24">
        <v>1260</v>
      </c>
      <c r="K56" s="118">
        <v>0</v>
      </c>
      <c r="L56" s="20"/>
      <c r="M56" s="20"/>
      <c r="N56" s="20" t="s">
        <v>8</v>
      </c>
      <c r="O56" s="195"/>
    </row>
    <row r="57" spans="1:15">
      <c r="A57" s="195"/>
      <c r="B57" s="20" t="s">
        <v>5</v>
      </c>
      <c r="C57" s="20"/>
      <c r="D57" s="20" t="s">
        <v>9</v>
      </c>
      <c r="E57" s="21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118">
        <v>0</v>
      </c>
      <c r="L57" s="20"/>
      <c r="M57" s="20"/>
      <c r="N57" s="20" t="s">
        <v>9</v>
      </c>
      <c r="O57" s="195"/>
    </row>
    <row r="58" spans="1:15">
      <c r="A58" s="195"/>
      <c r="B58" s="119" t="s">
        <v>5</v>
      </c>
      <c r="C58" s="119" t="s">
        <v>30</v>
      </c>
      <c r="D58" s="119"/>
      <c r="E58" s="120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4">
        <v>0</v>
      </c>
      <c r="L58" s="119"/>
      <c r="M58" s="119" t="s">
        <v>30</v>
      </c>
      <c r="N58" s="119"/>
      <c r="O58" s="195"/>
    </row>
    <row r="59" spans="1:15">
      <c r="A59" s="195"/>
      <c r="B59" s="20" t="s">
        <v>5</v>
      </c>
      <c r="C59" s="20"/>
      <c r="D59" s="20" t="s">
        <v>8</v>
      </c>
      <c r="E59" s="21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118">
        <v>0</v>
      </c>
      <c r="L59" s="20"/>
      <c r="M59" s="20"/>
      <c r="N59" s="20" t="s">
        <v>8</v>
      </c>
      <c r="O59" s="195"/>
    </row>
    <row r="60" spans="1:15">
      <c r="A60" s="195"/>
      <c r="B60" s="20" t="s">
        <v>5</v>
      </c>
      <c r="C60" s="20"/>
      <c r="D60" s="20" t="s">
        <v>9</v>
      </c>
      <c r="E60" s="21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118">
        <v>0</v>
      </c>
      <c r="L60" s="20"/>
      <c r="M60" s="20"/>
      <c r="N60" s="20" t="s">
        <v>9</v>
      </c>
      <c r="O60" s="195"/>
    </row>
    <row r="61" spans="1:15">
      <c r="A61" s="195"/>
      <c r="B61" s="119"/>
      <c r="C61" s="119" t="s">
        <v>32</v>
      </c>
      <c r="D61" s="119"/>
      <c r="E61" s="120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4">
        <v>0</v>
      </c>
      <c r="L61" s="119"/>
      <c r="M61" s="119" t="s">
        <v>32</v>
      </c>
      <c r="N61" s="119"/>
      <c r="O61" s="195"/>
    </row>
    <row r="62" spans="1:15">
      <c r="A62" s="195"/>
      <c r="B62" s="20"/>
      <c r="C62" s="20"/>
      <c r="D62" s="20" t="s">
        <v>8</v>
      </c>
      <c r="E62" s="21">
        <v>0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118">
        <v>0</v>
      </c>
      <c r="L62" s="20"/>
      <c r="M62" s="20"/>
      <c r="N62" s="20" t="s">
        <v>8</v>
      </c>
      <c r="O62" s="195"/>
    </row>
    <row r="63" spans="1:15">
      <c r="A63" s="195"/>
      <c r="B63" s="20"/>
      <c r="C63" s="20"/>
      <c r="D63" s="159" t="s">
        <v>71</v>
      </c>
      <c r="E63" s="21">
        <v>0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118">
        <v>0</v>
      </c>
      <c r="L63" s="20"/>
      <c r="M63" s="20"/>
      <c r="N63" s="159" t="s">
        <v>71</v>
      </c>
      <c r="O63" s="195"/>
    </row>
    <row r="64" spans="1:15">
      <c r="A64" s="195"/>
      <c r="B64" s="119"/>
      <c r="C64" s="119" t="s">
        <v>61</v>
      </c>
      <c r="D64" s="119"/>
      <c r="E64" s="120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4">
        <v>0</v>
      </c>
      <c r="L64" s="119"/>
      <c r="M64" s="119" t="s">
        <v>61</v>
      </c>
      <c r="N64" s="119"/>
      <c r="O64" s="195"/>
    </row>
    <row r="65" spans="1:15">
      <c r="A65" s="195"/>
      <c r="B65" s="20"/>
      <c r="C65" s="20"/>
      <c r="D65" s="20" t="s">
        <v>9</v>
      </c>
      <c r="E65" s="21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118">
        <v>0</v>
      </c>
      <c r="L65" s="20"/>
      <c r="M65" s="20"/>
      <c r="N65" s="20" t="s">
        <v>9</v>
      </c>
      <c r="O65" s="195"/>
    </row>
    <row r="66" spans="1:15">
      <c r="A66" s="195"/>
      <c r="B66" s="119"/>
      <c r="C66" s="119" t="s">
        <v>33</v>
      </c>
      <c r="D66" s="119"/>
      <c r="E66" s="120">
        <v>0</v>
      </c>
      <c r="F66" s="121">
        <v>0</v>
      </c>
      <c r="G66" s="121">
        <v>0</v>
      </c>
      <c r="H66" s="121">
        <v>0</v>
      </c>
      <c r="I66" s="121">
        <v>0</v>
      </c>
      <c r="J66" s="121">
        <v>0</v>
      </c>
      <c r="K66" s="124">
        <v>0</v>
      </c>
      <c r="L66" s="119"/>
      <c r="M66" s="119" t="s">
        <v>33</v>
      </c>
      <c r="N66" s="119"/>
      <c r="O66" s="195"/>
    </row>
    <row r="67" spans="1:15">
      <c r="A67" s="195"/>
      <c r="B67" s="20"/>
      <c r="C67" s="20"/>
      <c r="D67" s="20" t="s">
        <v>8</v>
      </c>
      <c r="E67" s="21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118">
        <v>0</v>
      </c>
      <c r="L67" s="20"/>
      <c r="M67" s="20"/>
      <c r="N67" s="20" t="s">
        <v>8</v>
      </c>
      <c r="O67" s="195"/>
    </row>
    <row r="68" spans="1:15">
      <c r="A68" s="196" t="s">
        <v>70</v>
      </c>
      <c r="B68" s="28" t="s">
        <v>34</v>
      </c>
      <c r="C68" s="28"/>
      <c r="D68" s="28"/>
      <c r="E68" s="47">
        <v>21778</v>
      </c>
      <c r="F68" s="48">
        <v>302</v>
      </c>
      <c r="G68" s="48">
        <v>12394</v>
      </c>
      <c r="H68" s="48">
        <v>65</v>
      </c>
      <c r="I68" s="48">
        <v>398.5</v>
      </c>
      <c r="J68" s="48">
        <v>8615.5</v>
      </c>
      <c r="K68" s="125">
        <v>3</v>
      </c>
      <c r="L68" s="28" t="s">
        <v>34</v>
      </c>
      <c r="M68" s="28"/>
      <c r="N68" s="28"/>
      <c r="O68" s="196" t="s">
        <v>70</v>
      </c>
    </row>
    <row r="69" spans="1:15">
      <c r="A69" s="195"/>
      <c r="B69" s="20" t="s">
        <v>5</v>
      </c>
      <c r="C69" s="20"/>
      <c r="D69" s="20" t="s">
        <v>8</v>
      </c>
      <c r="E69" s="21">
        <v>21035</v>
      </c>
      <c r="F69" s="24">
        <v>0</v>
      </c>
      <c r="G69" s="24">
        <v>12320</v>
      </c>
      <c r="H69" s="24">
        <v>0</v>
      </c>
      <c r="I69" s="24">
        <v>315</v>
      </c>
      <c r="J69" s="24">
        <v>8400</v>
      </c>
      <c r="K69" s="118">
        <v>0</v>
      </c>
      <c r="L69" s="20" t="s">
        <v>5</v>
      </c>
      <c r="M69" s="20"/>
      <c r="N69" s="20" t="s">
        <v>8</v>
      </c>
      <c r="O69" s="195"/>
    </row>
    <row r="70" spans="1:15">
      <c r="A70" s="195"/>
      <c r="B70" s="20"/>
      <c r="C70" s="20"/>
      <c r="D70" s="20" t="s">
        <v>9</v>
      </c>
      <c r="E70" s="21">
        <v>743</v>
      </c>
      <c r="F70" s="24">
        <v>302</v>
      </c>
      <c r="G70" s="24">
        <v>74</v>
      </c>
      <c r="H70" s="24">
        <v>65</v>
      </c>
      <c r="I70" s="24">
        <v>83.5</v>
      </c>
      <c r="J70" s="24">
        <v>215.5</v>
      </c>
      <c r="K70" s="118">
        <v>3</v>
      </c>
      <c r="L70" s="20"/>
      <c r="M70" s="20"/>
      <c r="N70" s="20" t="s">
        <v>9</v>
      </c>
      <c r="O70" s="195"/>
    </row>
    <row r="71" spans="1:15">
      <c r="A71" s="195"/>
      <c r="B71" s="16" t="s">
        <v>35</v>
      </c>
      <c r="C71" s="16"/>
      <c r="D71" s="16"/>
      <c r="E71" s="17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17">
        <v>0</v>
      </c>
      <c r="L71" s="16" t="s">
        <v>35</v>
      </c>
      <c r="M71" s="16"/>
      <c r="N71" s="16"/>
      <c r="O71" s="195"/>
    </row>
    <row r="72" spans="1:15" ht="17.5" thickBot="1">
      <c r="A72" s="197"/>
      <c r="B72" s="126" t="s">
        <v>5</v>
      </c>
      <c r="C72" s="126"/>
      <c r="D72" s="126" t="s">
        <v>8</v>
      </c>
      <c r="E72" s="127">
        <v>0</v>
      </c>
      <c r="F72" s="128">
        <v>0</v>
      </c>
      <c r="G72" s="128">
        <v>0</v>
      </c>
      <c r="H72" s="128">
        <v>0</v>
      </c>
      <c r="I72" s="128">
        <v>0</v>
      </c>
      <c r="J72" s="128">
        <v>0</v>
      </c>
      <c r="K72" s="129">
        <v>0</v>
      </c>
      <c r="L72" s="126"/>
      <c r="M72" s="126"/>
      <c r="N72" s="126" t="s">
        <v>8</v>
      </c>
      <c r="O72" s="197"/>
    </row>
    <row r="74" spans="1:15">
      <c r="A74" s="184" t="s">
        <v>48</v>
      </c>
    </row>
    <row r="75" spans="1:15">
      <c r="A75" s="184" t="s">
        <v>559</v>
      </c>
    </row>
    <row r="76" spans="1:15">
      <c r="A76" s="187" t="s">
        <v>560</v>
      </c>
    </row>
    <row r="77" spans="1:15">
      <c r="A77" s="187" t="s">
        <v>49</v>
      </c>
    </row>
    <row r="78" spans="1:15">
      <c r="A78" s="187" t="s">
        <v>50</v>
      </c>
    </row>
    <row r="79" spans="1:15">
      <c r="A79" s="187" t="s">
        <v>51</v>
      </c>
    </row>
    <row r="80" spans="1:15">
      <c r="A80" s="187" t="s">
        <v>52</v>
      </c>
    </row>
    <row r="81" spans="1:1">
      <c r="A81" s="187" t="s">
        <v>53</v>
      </c>
    </row>
    <row r="82" spans="1:1">
      <c r="A82" s="187" t="s">
        <v>561</v>
      </c>
    </row>
    <row r="83" spans="1:1">
      <c r="A83"/>
    </row>
  </sheetData>
  <mergeCells count="6">
    <mergeCell ref="A11:A67"/>
    <mergeCell ref="O11:O67"/>
    <mergeCell ref="A68:A72"/>
    <mergeCell ref="O68:O72"/>
    <mergeCell ref="A5:D6"/>
    <mergeCell ref="L5:O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25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83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5" width="13.58203125" style="3" bestFit="1" customWidth="1"/>
    <col min="6" max="11" width="11.58203125" style="3" customWidth="1"/>
    <col min="12" max="14" width="9" style="3"/>
    <col min="15" max="15" width="4.08203125" style="3" customWidth="1"/>
    <col min="16" max="16" width="9.33203125" style="3" bestFit="1" customWidth="1"/>
    <col min="17" max="16384" width="9" style="3"/>
  </cols>
  <sheetData>
    <row r="1" spans="1:22" ht="21">
      <c r="A1" s="4" t="s">
        <v>83</v>
      </c>
    </row>
    <row r="3" spans="1:22" ht="21">
      <c r="B3" s="4" t="s">
        <v>603</v>
      </c>
    </row>
    <row r="4" spans="1:22" ht="17.5" thickBot="1">
      <c r="O4" s="6" t="s">
        <v>45</v>
      </c>
    </row>
    <row r="5" spans="1:22">
      <c r="A5" s="198" t="s">
        <v>75</v>
      </c>
      <c r="B5" s="198"/>
      <c r="C5" s="198"/>
      <c r="D5" s="199"/>
      <c r="E5" s="38" t="s">
        <v>101</v>
      </c>
      <c r="F5" s="8" t="s">
        <v>87</v>
      </c>
      <c r="G5" s="8" t="s">
        <v>80</v>
      </c>
      <c r="H5" s="8" t="s">
        <v>86</v>
      </c>
      <c r="I5" s="8" t="s">
        <v>103</v>
      </c>
      <c r="J5" s="8" t="s">
        <v>104</v>
      </c>
      <c r="K5" s="100" t="s">
        <v>81</v>
      </c>
      <c r="L5" s="198" t="s">
        <v>75</v>
      </c>
      <c r="M5" s="198"/>
      <c r="N5" s="198"/>
      <c r="O5" s="198"/>
    </row>
    <row r="6" spans="1:22">
      <c r="A6" s="200"/>
      <c r="B6" s="200"/>
      <c r="C6" s="200"/>
      <c r="D6" s="201"/>
      <c r="E6" s="39" t="s">
        <v>377</v>
      </c>
      <c r="F6" s="40" t="s">
        <v>347</v>
      </c>
      <c r="G6" s="40" t="s">
        <v>320</v>
      </c>
      <c r="H6" s="40" t="s">
        <v>346</v>
      </c>
      <c r="I6" s="40" t="s">
        <v>378</v>
      </c>
      <c r="J6" s="40" t="s">
        <v>379</v>
      </c>
      <c r="K6" s="14" t="s">
        <v>344</v>
      </c>
      <c r="L6" s="200"/>
      <c r="M6" s="200"/>
      <c r="N6" s="200"/>
      <c r="O6" s="200"/>
    </row>
    <row r="7" spans="1:22">
      <c r="A7" s="163" t="s">
        <v>46</v>
      </c>
      <c r="B7" s="163"/>
      <c r="C7" s="163"/>
      <c r="D7" s="163"/>
      <c r="E7" s="41">
        <v>131935.14374999999</v>
      </c>
      <c r="F7" s="42">
        <v>12416.92</v>
      </c>
      <c r="G7" s="42">
        <v>9592.741</v>
      </c>
      <c r="H7" s="42">
        <v>21202.080000000002</v>
      </c>
      <c r="I7" s="42">
        <v>49053.106</v>
      </c>
      <c r="J7" s="42">
        <v>38242.800000000003</v>
      </c>
      <c r="K7" s="43">
        <v>1427.49675</v>
      </c>
      <c r="L7" s="16" t="s">
        <v>46</v>
      </c>
      <c r="M7" s="16"/>
      <c r="N7" s="16"/>
      <c r="O7" s="16"/>
      <c r="P7" s="5"/>
      <c r="Q7" s="5"/>
      <c r="R7" s="5"/>
      <c r="S7" s="5"/>
      <c r="T7" s="5"/>
      <c r="U7" s="5"/>
      <c r="V7" s="5"/>
    </row>
    <row r="8" spans="1:22">
      <c r="A8" s="20"/>
      <c r="B8" s="20"/>
      <c r="C8" s="20"/>
      <c r="D8" s="20" t="s">
        <v>8</v>
      </c>
      <c r="E8" s="44">
        <v>51983.724999999999</v>
      </c>
      <c r="F8" s="45">
        <v>4710.66</v>
      </c>
      <c r="G8" s="45">
        <v>2854.28</v>
      </c>
      <c r="H8" s="45">
        <v>5377.9449999999997</v>
      </c>
      <c r="I8" s="45">
        <v>20962.364999999998</v>
      </c>
      <c r="J8" s="45">
        <v>18078.474999999999</v>
      </c>
      <c r="K8" s="46">
        <v>0</v>
      </c>
      <c r="L8" s="20"/>
      <c r="M8" s="20"/>
      <c r="N8" s="20" t="s">
        <v>8</v>
      </c>
      <c r="O8" s="20"/>
      <c r="P8" s="5"/>
      <c r="Q8" s="5"/>
      <c r="R8" s="5"/>
      <c r="S8" s="5"/>
      <c r="T8" s="5"/>
      <c r="U8" s="5"/>
      <c r="V8" s="5"/>
    </row>
    <row r="9" spans="1:22">
      <c r="A9" s="20"/>
      <c r="B9" s="20"/>
      <c r="C9" s="20"/>
      <c r="D9" s="20" t="s">
        <v>9</v>
      </c>
      <c r="E9" s="44">
        <v>79951.418749999997</v>
      </c>
      <c r="F9" s="45">
        <v>7706.26</v>
      </c>
      <c r="G9" s="45">
        <v>6738.4609999999993</v>
      </c>
      <c r="H9" s="45">
        <v>15824.135</v>
      </c>
      <c r="I9" s="45">
        <v>28090.741000000002</v>
      </c>
      <c r="J9" s="45">
        <v>20164.325000000001</v>
      </c>
      <c r="K9" s="46">
        <v>1427.49675</v>
      </c>
      <c r="L9" s="20"/>
      <c r="M9" s="20"/>
      <c r="N9" s="20" t="s">
        <v>9</v>
      </c>
      <c r="O9" s="20"/>
      <c r="P9" s="5"/>
      <c r="Q9" s="5"/>
      <c r="R9" s="5"/>
      <c r="S9" s="5"/>
      <c r="T9" s="5"/>
      <c r="U9" s="5"/>
      <c r="V9" s="5"/>
    </row>
    <row r="10" spans="1:22">
      <c r="A10" s="20"/>
      <c r="B10" s="20" t="s">
        <v>5</v>
      </c>
      <c r="C10" s="20"/>
      <c r="D10" s="20"/>
      <c r="E10" s="139"/>
      <c r="F10" s="140"/>
      <c r="G10" s="140"/>
      <c r="H10" s="140"/>
      <c r="I10" s="140"/>
      <c r="J10" s="140"/>
      <c r="K10" s="141"/>
      <c r="L10" s="20" t="s">
        <v>5</v>
      </c>
      <c r="M10" s="20"/>
      <c r="N10" s="20"/>
      <c r="O10" s="20"/>
    </row>
    <row r="11" spans="1:22">
      <c r="A11" s="195" t="s">
        <v>69</v>
      </c>
      <c r="B11" s="16" t="s">
        <v>42</v>
      </c>
      <c r="C11" s="16"/>
      <c r="D11" s="16"/>
      <c r="E11" s="41">
        <v>111622.14375</v>
      </c>
      <c r="F11" s="42">
        <v>12310.92</v>
      </c>
      <c r="G11" s="42">
        <v>9541.741</v>
      </c>
      <c r="H11" s="42">
        <v>21134.080000000002</v>
      </c>
      <c r="I11" s="42">
        <v>37821.106</v>
      </c>
      <c r="J11" s="42">
        <v>29595.8</v>
      </c>
      <c r="K11" s="43">
        <v>1218.49675</v>
      </c>
      <c r="L11" s="16" t="s">
        <v>42</v>
      </c>
      <c r="M11" s="16"/>
      <c r="N11" s="16"/>
      <c r="O11" s="195" t="s">
        <v>69</v>
      </c>
    </row>
    <row r="12" spans="1:22">
      <c r="A12" s="195"/>
      <c r="B12" s="20" t="s">
        <v>5</v>
      </c>
      <c r="C12" s="20"/>
      <c r="D12" s="20" t="s">
        <v>8</v>
      </c>
      <c r="E12" s="44">
        <v>44719.724999999999</v>
      </c>
      <c r="F12" s="45">
        <v>4710.66</v>
      </c>
      <c r="G12" s="45">
        <v>2854.28</v>
      </c>
      <c r="H12" s="45">
        <v>5377.9449999999997</v>
      </c>
      <c r="I12" s="45">
        <v>13902.365</v>
      </c>
      <c r="J12" s="45">
        <v>17874.474999999999</v>
      </c>
      <c r="K12" s="46">
        <v>0</v>
      </c>
      <c r="L12" s="20" t="s">
        <v>5</v>
      </c>
      <c r="M12" s="20"/>
      <c r="N12" s="20" t="s">
        <v>8</v>
      </c>
      <c r="O12" s="195"/>
    </row>
    <row r="13" spans="1:22">
      <c r="A13" s="195"/>
      <c r="B13" s="20" t="s">
        <v>5</v>
      </c>
      <c r="C13" s="20"/>
      <c r="D13" s="20" t="s">
        <v>9</v>
      </c>
      <c r="E13" s="44">
        <v>66902.418749999997</v>
      </c>
      <c r="F13" s="45">
        <v>7600.26</v>
      </c>
      <c r="G13" s="45">
        <v>6687.4609999999993</v>
      </c>
      <c r="H13" s="45">
        <v>15756.135</v>
      </c>
      <c r="I13" s="45">
        <v>23918.741000000002</v>
      </c>
      <c r="J13" s="45">
        <v>11721.325000000001</v>
      </c>
      <c r="K13" s="46">
        <v>1218.49675</v>
      </c>
      <c r="L13" s="20" t="s">
        <v>5</v>
      </c>
      <c r="M13" s="20"/>
      <c r="N13" s="20" t="s">
        <v>9</v>
      </c>
      <c r="O13" s="195"/>
    </row>
    <row r="14" spans="1:22">
      <c r="A14" s="195"/>
      <c r="B14" s="16" t="s">
        <v>10</v>
      </c>
      <c r="C14" s="16"/>
      <c r="D14" s="16"/>
      <c r="E14" s="41">
        <v>200</v>
      </c>
      <c r="F14" s="42">
        <v>0</v>
      </c>
      <c r="G14" s="42">
        <v>0</v>
      </c>
      <c r="H14" s="42">
        <v>0</v>
      </c>
      <c r="I14" s="42">
        <v>0</v>
      </c>
      <c r="J14" s="42">
        <v>0</v>
      </c>
      <c r="K14" s="43">
        <v>200</v>
      </c>
      <c r="L14" s="16" t="s">
        <v>10</v>
      </c>
      <c r="M14" s="16"/>
      <c r="N14" s="16"/>
      <c r="O14" s="195"/>
    </row>
    <row r="15" spans="1:22">
      <c r="A15" s="195"/>
      <c r="B15" s="20" t="s">
        <v>5</v>
      </c>
      <c r="C15" s="20"/>
      <c r="D15" s="20" t="s">
        <v>8</v>
      </c>
      <c r="E15" s="44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6">
        <v>0</v>
      </c>
      <c r="L15" s="20" t="s">
        <v>5</v>
      </c>
      <c r="M15" s="20"/>
      <c r="N15" s="20" t="s">
        <v>8</v>
      </c>
      <c r="O15" s="195"/>
    </row>
    <row r="16" spans="1:22">
      <c r="A16" s="195"/>
      <c r="B16" s="20" t="s">
        <v>5</v>
      </c>
      <c r="C16" s="20"/>
      <c r="D16" s="20" t="s">
        <v>9</v>
      </c>
      <c r="E16" s="44">
        <v>200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6">
        <v>200</v>
      </c>
      <c r="L16" s="20" t="s">
        <v>5</v>
      </c>
      <c r="M16" s="20"/>
      <c r="N16" s="20" t="s">
        <v>9</v>
      </c>
      <c r="O16" s="195"/>
    </row>
    <row r="17" spans="1:16">
      <c r="A17" s="195"/>
      <c r="B17" s="16" t="s">
        <v>11</v>
      </c>
      <c r="C17" s="16"/>
      <c r="D17" s="16"/>
      <c r="E17" s="41">
        <v>100</v>
      </c>
      <c r="F17" s="42">
        <v>0</v>
      </c>
      <c r="G17" s="42">
        <v>0</v>
      </c>
      <c r="H17" s="42">
        <v>0</v>
      </c>
      <c r="I17" s="42">
        <v>100</v>
      </c>
      <c r="J17" s="42">
        <v>0</v>
      </c>
      <c r="K17" s="43">
        <v>0</v>
      </c>
      <c r="L17" s="16" t="s">
        <v>11</v>
      </c>
      <c r="M17" s="16"/>
      <c r="N17" s="16"/>
      <c r="O17" s="195"/>
    </row>
    <row r="18" spans="1:16">
      <c r="A18" s="195"/>
      <c r="B18" s="20"/>
      <c r="C18" s="20"/>
      <c r="D18" s="20" t="s">
        <v>8</v>
      </c>
      <c r="E18" s="44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6">
        <v>0</v>
      </c>
      <c r="L18" s="20"/>
      <c r="M18" s="20"/>
      <c r="N18" s="20" t="s">
        <v>8</v>
      </c>
      <c r="O18" s="195"/>
    </row>
    <row r="19" spans="1:16">
      <c r="A19" s="195"/>
      <c r="B19" s="20" t="s">
        <v>5</v>
      </c>
      <c r="C19" s="20"/>
      <c r="D19" s="20" t="s">
        <v>9</v>
      </c>
      <c r="E19" s="44">
        <v>100</v>
      </c>
      <c r="F19" s="45">
        <v>0</v>
      </c>
      <c r="G19" s="45">
        <v>0</v>
      </c>
      <c r="H19" s="45">
        <v>0</v>
      </c>
      <c r="I19" s="45">
        <v>100</v>
      </c>
      <c r="J19" s="45">
        <v>0</v>
      </c>
      <c r="K19" s="46">
        <v>0</v>
      </c>
      <c r="L19" s="20" t="s">
        <v>5</v>
      </c>
      <c r="M19" s="20"/>
      <c r="N19" s="20" t="s">
        <v>9</v>
      </c>
      <c r="O19" s="195"/>
    </row>
    <row r="20" spans="1:16">
      <c r="A20" s="195"/>
      <c r="B20" s="16" t="s">
        <v>12</v>
      </c>
      <c r="C20" s="16"/>
      <c r="D20" s="16"/>
      <c r="E20" s="17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17">
        <v>0</v>
      </c>
      <c r="L20" s="16" t="s">
        <v>12</v>
      </c>
      <c r="M20" s="16"/>
      <c r="N20" s="16"/>
      <c r="O20" s="195"/>
    </row>
    <row r="21" spans="1:16">
      <c r="A21" s="195"/>
      <c r="B21" s="20" t="s">
        <v>5</v>
      </c>
      <c r="C21" s="20"/>
      <c r="D21" s="20" t="s">
        <v>8</v>
      </c>
      <c r="E21" s="21">
        <v>0</v>
      </c>
      <c r="F21" s="24">
        <v>0</v>
      </c>
      <c r="G21" s="24">
        <v>0</v>
      </c>
      <c r="H21" s="24">
        <v>0</v>
      </c>
      <c r="I21" s="24">
        <v>0</v>
      </c>
      <c r="J21" s="24">
        <v>0</v>
      </c>
      <c r="K21" s="118">
        <v>0</v>
      </c>
      <c r="L21" s="20" t="s">
        <v>5</v>
      </c>
      <c r="M21" s="20"/>
      <c r="N21" s="20" t="s">
        <v>8</v>
      </c>
      <c r="O21" s="195"/>
    </row>
    <row r="22" spans="1:16">
      <c r="A22" s="195"/>
      <c r="B22" s="16" t="s">
        <v>43</v>
      </c>
      <c r="C22" s="16"/>
      <c r="D22" s="16"/>
      <c r="E22" s="41">
        <v>99</v>
      </c>
      <c r="F22" s="42">
        <v>0</v>
      </c>
      <c r="G22" s="42">
        <v>0</v>
      </c>
      <c r="H22" s="42">
        <v>0</v>
      </c>
      <c r="I22" s="42">
        <v>0</v>
      </c>
      <c r="J22" s="42">
        <v>99</v>
      </c>
      <c r="K22" s="43">
        <v>0</v>
      </c>
      <c r="L22" s="16" t="s">
        <v>43</v>
      </c>
      <c r="M22" s="16"/>
      <c r="N22" s="16"/>
      <c r="O22" s="195"/>
      <c r="P22" s="5"/>
    </row>
    <row r="23" spans="1:16">
      <c r="A23" s="195"/>
      <c r="B23" s="20" t="s">
        <v>5</v>
      </c>
      <c r="C23" s="20"/>
      <c r="D23" s="20" t="s">
        <v>8</v>
      </c>
      <c r="E23" s="44">
        <v>99</v>
      </c>
      <c r="F23" s="45">
        <v>0</v>
      </c>
      <c r="G23" s="45">
        <v>0</v>
      </c>
      <c r="H23" s="45">
        <v>0</v>
      </c>
      <c r="I23" s="45">
        <v>0</v>
      </c>
      <c r="J23" s="45">
        <v>99</v>
      </c>
      <c r="K23" s="46">
        <v>0</v>
      </c>
      <c r="L23" s="20" t="s">
        <v>5</v>
      </c>
      <c r="M23" s="20"/>
      <c r="N23" s="20" t="s">
        <v>8</v>
      </c>
      <c r="O23" s="195"/>
    </row>
    <row r="24" spans="1:16">
      <c r="A24" s="195"/>
      <c r="B24" s="20" t="s">
        <v>5</v>
      </c>
      <c r="C24" s="20"/>
      <c r="D24" s="20" t="s">
        <v>9</v>
      </c>
      <c r="E24" s="44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6">
        <v>0</v>
      </c>
      <c r="L24" s="20" t="s">
        <v>5</v>
      </c>
      <c r="M24" s="20"/>
      <c r="N24" s="20" t="s">
        <v>9</v>
      </c>
      <c r="O24" s="195"/>
    </row>
    <row r="25" spans="1:16">
      <c r="A25" s="195"/>
      <c r="B25" s="119" t="s">
        <v>5</v>
      </c>
      <c r="C25" s="119" t="s">
        <v>16</v>
      </c>
      <c r="D25" s="119"/>
      <c r="E25" s="120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4">
        <v>0</v>
      </c>
      <c r="L25" s="119" t="s">
        <v>5</v>
      </c>
      <c r="M25" s="119" t="s">
        <v>16</v>
      </c>
      <c r="N25" s="119"/>
      <c r="O25" s="195"/>
    </row>
    <row r="26" spans="1:16">
      <c r="A26" s="195"/>
      <c r="B26" s="20" t="s">
        <v>5</v>
      </c>
      <c r="C26" s="20"/>
      <c r="D26" s="20" t="s">
        <v>8</v>
      </c>
      <c r="E26" s="21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118">
        <v>0</v>
      </c>
      <c r="L26" s="20" t="s">
        <v>5</v>
      </c>
      <c r="M26" s="20"/>
      <c r="N26" s="20" t="s">
        <v>8</v>
      </c>
      <c r="O26" s="195"/>
    </row>
    <row r="27" spans="1:16">
      <c r="A27" s="195"/>
      <c r="B27" s="20" t="s">
        <v>5</v>
      </c>
      <c r="C27" s="20"/>
      <c r="D27" s="20" t="s">
        <v>9</v>
      </c>
      <c r="E27" s="21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118">
        <v>0</v>
      </c>
      <c r="L27" s="20" t="s">
        <v>5</v>
      </c>
      <c r="M27" s="20"/>
      <c r="N27" s="20" t="s">
        <v>9</v>
      </c>
      <c r="O27" s="195"/>
    </row>
    <row r="28" spans="1:16">
      <c r="A28" s="195"/>
      <c r="B28" s="119"/>
      <c r="C28" s="119" t="s">
        <v>17</v>
      </c>
      <c r="D28" s="119"/>
      <c r="E28" s="120">
        <v>99</v>
      </c>
      <c r="F28" s="121">
        <v>0</v>
      </c>
      <c r="G28" s="121">
        <v>0</v>
      </c>
      <c r="H28" s="121">
        <v>0</v>
      </c>
      <c r="I28" s="121">
        <v>0</v>
      </c>
      <c r="J28" s="121">
        <v>99</v>
      </c>
      <c r="K28" s="124">
        <v>0</v>
      </c>
      <c r="L28" s="119"/>
      <c r="M28" s="119" t="s">
        <v>17</v>
      </c>
      <c r="N28" s="119"/>
      <c r="O28" s="195"/>
    </row>
    <row r="29" spans="1:16">
      <c r="A29" s="195"/>
      <c r="B29" s="20"/>
      <c r="C29" s="20"/>
      <c r="D29" s="20" t="s">
        <v>8</v>
      </c>
      <c r="E29" s="21">
        <v>99</v>
      </c>
      <c r="F29" s="24">
        <v>0</v>
      </c>
      <c r="G29" s="24">
        <v>0</v>
      </c>
      <c r="H29" s="24">
        <v>0</v>
      </c>
      <c r="I29" s="24">
        <v>0</v>
      </c>
      <c r="J29" s="24">
        <v>99</v>
      </c>
      <c r="K29" s="118">
        <v>0</v>
      </c>
      <c r="L29" s="20"/>
      <c r="M29" s="20"/>
      <c r="N29" s="20" t="s">
        <v>8</v>
      </c>
      <c r="O29" s="195"/>
    </row>
    <row r="30" spans="1:16">
      <c r="A30" s="195"/>
      <c r="B30" s="20"/>
      <c r="C30" s="20"/>
      <c r="D30" s="20" t="s">
        <v>9</v>
      </c>
      <c r="E30" s="21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118">
        <v>0</v>
      </c>
      <c r="L30" s="20"/>
      <c r="M30" s="20"/>
      <c r="N30" s="20" t="s">
        <v>9</v>
      </c>
      <c r="O30" s="195"/>
    </row>
    <row r="31" spans="1:16">
      <c r="A31" s="195"/>
      <c r="B31" s="119"/>
      <c r="C31" s="119" t="s">
        <v>19</v>
      </c>
      <c r="D31" s="119"/>
      <c r="E31" s="120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4">
        <v>0</v>
      </c>
      <c r="L31" s="119"/>
      <c r="M31" s="119" t="s">
        <v>19</v>
      </c>
      <c r="N31" s="119"/>
      <c r="O31" s="195"/>
    </row>
    <row r="32" spans="1:16">
      <c r="A32" s="195"/>
      <c r="B32" s="20"/>
      <c r="C32" s="20"/>
      <c r="D32" s="20" t="s">
        <v>8</v>
      </c>
      <c r="E32" s="21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118">
        <v>0</v>
      </c>
      <c r="L32" s="20"/>
      <c r="M32" s="20"/>
      <c r="N32" s="20" t="s">
        <v>8</v>
      </c>
      <c r="O32" s="195"/>
    </row>
    <row r="33" spans="1:15">
      <c r="A33" s="195"/>
      <c r="B33" s="20"/>
      <c r="C33" s="20"/>
      <c r="D33" s="20" t="s">
        <v>9</v>
      </c>
      <c r="E33" s="21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118">
        <v>0</v>
      </c>
      <c r="L33" s="20"/>
      <c r="M33" s="20"/>
      <c r="N33" s="20" t="s">
        <v>9</v>
      </c>
      <c r="O33" s="195"/>
    </row>
    <row r="34" spans="1:15">
      <c r="A34" s="195"/>
      <c r="B34" s="119"/>
      <c r="C34" s="119" t="s">
        <v>22</v>
      </c>
      <c r="D34" s="119"/>
      <c r="E34" s="120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4">
        <v>0</v>
      </c>
      <c r="L34" s="119"/>
      <c r="M34" s="119" t="s">
        <v>22</v>
      </c>
      <c r="N34" s="119"/>
      <c r="O34" s="195"/>
    </row>
    <row r="35" spans="1:15">
      <c r="A35" s="195"/>
      <c r="B35" s="20"/>
      <c r="C35" s="20"/>
      <c r="D35" s="20" t="s">
        <v>8</v>
      </c>
      <c r="E35" s="21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118">
        <v>0</v>
      </c>
      <c r="L35" s="20"/>
      <c r="M35" s="20"/>
      <c r="N35" s="20" t="s">
        <v>8</v>
      </c>
      <c r="O35" s="195"/>
    </row>
    <row r="36" spans="1:15">
      <c r="A36" s="195"/>
      <c r="B36" s="20"/>
      <c r="C36" s="20"/>
      <c r="D36" s="20" t="s">
        <v>9</v>
      </c>
      <c r="E36" s="21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118">
        <v>0</v>
      </c>
      <c r="L36" s="20"/>
      <c r="M36" s="20"/>
      <c r="N36" s="20" t="s">
        <v>9</v>
      </c>
      <c r="O36" s="195"/>
    </row>
    <row r="37" spans="1:15">
      <c r="A37" s="195"/>
      <c r="B37" s="119"/>
      <c r="C37" s="119" t="s">
        <v>23</v>
      </c>
      <c r="D37" s="119"/>
      <c r="E37" s="120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4">
        <v>0</v>
      </c>
      <c r="L37" s="119"/>
      <c r="M37" s="119" t="s">
        <v>23</v>
      </c>
      <c r="N37" s="119"/>
      <c r="O37" s="195"/>
    </row>
    <row r="38" spans="1:15">
      <c r="A38" s="195"/>
      <c r="B38" s="20"/>
      <c r="C38" s="20"/>
      <c r="D38" s="20" t="s">
        <v>8</v>
      </c>
      <c r="E38" s="21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118">
        <v>0</v>
      </c>
      <c r="L38" s="20"/>
      <c r="M38" s="20"/>
      <c r="N38" s="20" t="s">
        <v>8</v>
      </c>
      <c r="O38" s="195"/>
    </row>
    <row r="39" spans="1:15">
      <c r="A39" s="195"/>
      <c r="B39" s="20" t="s">
        <v>5</v>
      </c>
      <c r="C39" s="20"/>
      <c r="D39" s="20" t="s">
        <v>9</v>
      </c>
      <c r="E39" s="21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118">
        <v>0</v>
      </c>
      <c r="L39" s="20" t="s">
        <v>5</v>
      </c>
      <c r="M39" s="20"/>
      <c r="N39" s="20" t="s">
        <v>9</v>
      </c>
      <c r="O39" s="195"/>
    </row>
    <row r="40" spans="1:15">
      <c r="A40" s="195"/>
      <c r="B40" s="119"/>
      <c r="C40" s="119" t="s">
        <v>24</v>
      </c>
      <c r="D40" s="119"/>
      <c r="E40" s="120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4">
        <v>0</v>
      </c>
      <c r="L40" s="119"/>
      <c r="M40" s="119" t="s">
        <v>24</v>
      </c>
      <c r="N40" s="119"/>
      <c r="O40" s="195"/>
    </row>
    <row r="41" spans="1:15">
      <c r="A41" s="195"/>
      <c r="B41" s="20" t="s">
        <v>5</v>
      </c>
      <c r="C41" s="20"/>
      <c r="D41" s="20" t="s">
        <v>9</v>
      </c>
      <c r="E41" s="21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118">
        <v>0</v>
      </c>
      <c r="L41" s="20" t="s">
        <v>5</v>
      </c>
      <c r="M41" s="20"/>
      <c r="N41" s="20" t="s">
        <v>9</v>
      </c>
      <c r="O41" s="195"/>
    </row>
    <row r="42" spans="1:15">
      <c r="A42" s="195"/>
      <c r="B42" s="119" t="s">
        <v>5</v>
      </c>
      <c r="C42" s="119" t="s">
        <v>47</v>
      </c>
      <c r="D42" s="119"/>
      <c r="E42" s="120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4">
        <v>0</v>
      </c>
      <c r="L42" s="119" t="s">
        <v>5</v>
      </c>
      <c r="M42" s="119" t="s">
        <v>47</v>
      </c>
      <c r="N42" s="119"/>
      <c r="O42" s="195"/>
    </row>
    <row r="43" spans="1:15">
      <c r="A43" s="195"/>
      <c r="B43" s="20" t="s">
        <v>5</v>
      </c>
      <c r="C43" s="20"/>
      <c r="D43" s="20" t="s">
        <v>8</v>
      </c>
      <c r="E43" s="21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118">
        <v>0</v>
      </c>
      <c r="L43" s="20" t="s">
        <v>5</v>
      </c>
      <c r="M43" s="20"/>
      <c r="N43" s="20" t="s">
        <v>8</v>
      </c>
      <c r="O43" s="195"/>
    </row>
    <row r="44" spans="1:15">
      <c r="A44" s="195"/>
      <c r="B44" s="119"/>
      <c r="C44" s="119" t="s">
        <v>25</v>
      </c>
      <c r="D44" s="119"/>
      <c r="E44" s="120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4">
        <v>0</v>
      </c>
      <c r="L44" s="119"/>
      <c r="M44" s="119" t="s">
        <v>25</v>
      </c>
      <c r="N44" s="119"/>
      <c r="O44" s="195"/>
    </row>
    <row r="45" spans="1:15">
      <c r="A45" s="195"/>
      <c r="B45" s="20"/>
      <c r="C45" s="20"/>
      <c r="D45" s="20" t="s">
        <v>8</v>
      </c>
      <c r="E45" s="21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118">
        <v>0</v>
      </c>
      <c r="L45" s="20"/>
      <c r="M45" s="20"/>
      <c r="N45" s="20" t="s">
        <v>8</v>
      </c>
      <c r="O45" s="195"/>
    </row>
    <row r="46" spans="1:15">
      <c r="A46" s="195"/>
      <c r="B46" s="20"/>
      <c r="C46" s="20"/>
      <c r="D46" s="20" t="s">
        <v>9</v>
      </c>
      <c r="E46" s="21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118">
        <v>0</v>
      </c>
      <c r="L46" s="20"/>
      <c r="M46" s="20"/>
      <c r="N46" s="20" t="s">
        <v>9</v>
      </c>
      <c r="O46" s="195"/>
    </row>
    <row r="47" spans="1:15">
      <c r="A47" s="195"/>
      <c r="B47" s="119"/>
      <c r="C47" s="119" t="s">
        <v>26</v>
      </c>
      <c r="D47" s="119"/>
      <c r="E47" s="120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4">
        <v>0</v>
      </c>
      <c r="L47" s="119"/>
      <c r="M47" s="119" t="s">
        <v>26</v>
      </c>
      <c r="N47" s="119"/>
      <c r="O47" s="195"/>
    </row>
    <row r="48" spans="1:15">
      <c r="A48" s="195"/>
      <c r="B48" s="20"/>
      <c r="C48" s="20"/>
      <c r="D48" s="20" t="s">
        <v>8</v>
      </c>
      <c r="E48" s="21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118">
        <v>0</v>
      </c>
      <c r="L48" s="20"/>
      <c r="M48" s="20"/>
      <c r="N48" s="20" t="s">
        <v>8</v>
      </c>
      <c r="O48" s="195"/>
    </row>
    <row r="49" spans="1:15">
      <c r="A49" s="195"/>
      <c r="B49" s="16" t="s">
        <v>27</v>
      </c>
      <c r="C49" s="16"/>
      <c r="D49" s="16"/>
      <c r="E49" s="41">
        <v>8800</v>
      </c>
      <c r="F49" s="42">
        <v>0</v>
      </c>
      <c r="G49" s="42">
        <v>0</v>
      </c>
      <c r="H49" s="42">
        <v>0</v>
      </c>
      <c r="I49" s="42">
        <v>4000</v>
      </c>
      <c r="J49" s="42">
        <v>4800</v>
      </c>
      <c r="K49" s="43">
        <v>0</v>
      </c>
      <c r="L49" s="16" t="s">
        <v>27</v>
      </c>
      <c r="M49" s="16"/>
      <c r="N49" s="16"/>
      <c r="O49" s="195"/>
    </row>
    <row r="50" spans="1:15">
      <c r="A50" s="195"/>
      <c r="B50" s="20" t="s">
        <v>5</v>
      </c>
      <c r="C50" s="20"/>
      <c r="D50" s="20" t="s">
        <v>8</v>
      </c>
      <c r="E50" s="44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6">
        <v>0</v>
      </c>
      <c r="L50" s="20" t="s">
        <v>5</v>
      </c>
      <c r="M50" s="20"/>
      <c r="N50" s="20" t="s">
        <v>8</v>
      </c>
      <c r="O50" s="195"/>
    </row>
    <row r="51" spans="1:15">
      <c r="A51" s="195"/>
      <c r="B51" s="20" t="s">
        <v>5</v>
      </c>
      <c r="C51" s="20"/>
      <c r="D51" s="20" t="s">
        <v>9</v>
      </c>
      <c r="E51" s="44">
        <v>8800</v>
      </c>
      <c r="F51" s="45">
        <v>0</v>
      </c>
      <c r="G51" s="45">
        <v>0</v>
      </c>
      <c r="H51" s="45">
        <v>0</v>
      </c>
      <c r="I51" s="45">
        <v>4000</v>
      </c>
      <c r="J51" s="45">
        <v>4800</v>
      </c>
      <c r="K51" s="46">
        <v>0</v>
      </c>
      <c r="L51" s="20" t="s">
        <v>5</v>
      </c>
      <c r="M51" s="20"/>
      <c r="N51" s="20" t="s">
        <v>9</v>
      </c>
      <c r="O51" s="195"/>
    </row>
    <row r="52" spans="1:15">
      <c r="A52" s="195"/>
      <c r="B52" s="119" t="s">
        <v>5</v>
      </c>
      <c r="C52" s="119" t="s">
        <v>28</v>
      </c>
      <c r="D52" s="119"/>
      <c r="E52" s="120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4">
        <v>0</v>
      </c>
      <c r="L52" s="119"/>
      <c r="M52" s="119" t="s">
        <v>28</v>
      </c>
      <c r="N52" s="119"/>
      <c r="O52" s="195"/>
    </row>
    <row r="53" spans="1:15">
      <c r="A53" s="195"/>
      <c r="B53" s="20" t="s">
        <v>5</v>
      </c>
      <c r="C53" s="20"/>
      <c r="D53" s="20" t="s">
        <v>8</v>
      </c>
      <c r="E53" s="21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118">
        <v>0</v>
      </c>
      <c r="L53" s="20"/>
      <c r="M53" s="20"/>
      <c r="N53" s="20" t="s">
        <v>8</v>
      </c>
      <c r="O53" s="195"/>
    </row>
    <row r="54" spans="1:15">
      <c r="A54" s="195"/>
      <c r="B54" s="20" t="s">
        <v>5</v>
      </c>
      <c r="C54" s="20"/>
      <c r="D54" s="20" t="s">
        <v>9</v>
      </c>
      <c r="E54" s="21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118">
        <v>0</v>
      </c>
      <c r="L54" s="20"/>
      <c r="M54" s="20"/>
      <c r="N54" s="20" t="s">
        <v>9</v>
      </c>
      <c r="O54" s="195"/>
    </row>
    <row r="55" spans="1:15">
      <c r="A55" s="195"/>
      <c r="B55" s="119" t="s">
        <v>5</v>
      </c>
      <c r="C55" s="119" t="s">
        <v>29</v>
      </c>
      <c r="D55" s="119"/>
      <c r="E55" s="120">
        <v>4800</v>
      </c>
      <c r="F55" s="121">
        <v>0</v>
      </c>
      <c r="G55" s="121">
        <v>0</v>
      </c>
      <c r="H55" s="121">
        <v>0</v>
      </c>
      <c r="I55" s="121">
        <v>0</v>
      </c>
      <c r="J55" s="121">
        <v>4800</v>
      </c>
      <c r="K55" s="124">
        <v>0</v>
      </c>
      <c r="L55" s="119"/>
      <c r="M55" s="119" t="s">
        <v>29</v>
      </c>
      <c r="N55" s="119"/>
      <c r="O55" s="195"/>
    </row>
    <row r="56" spans="1:15">
      <c r="A56" s="195"/>
      <c r="B56" s="20" t="s">
        <v>5</v>
      </c>
      <c r="C56" s="20"/>
      <c r="D56" s="20" t="s">
        <v>8</v>
      </c>
      <c r="E56" s="21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118">
        <v>0</v>
      </c>
      <c r="L56" s="20"/>
      <c r="M56" s="20"/>
      <c r="N56" s="20" t="s">
        <v>8</v>
      </c>
      <c r="O56" s="195"/>
    </row>
    <row r="57" spans="1:15">
      <c r="A57" s="195"/>
      <c r="B57" s="20" t="s">
        <v>5</v>
      </c>
      <c r="C57" s="20"/>
      <c r="D57" s="20" t="s">
        <v>9</v>
      </c>
      <c r="E57" s="21">
        <v>4800</v>
      </c>
      <c r="F57" s="24">
        <v>0</v>
      </c>
      <c r="G57" s="24">
        <v>0</v>
      </c>
      <c r="H57" s="24">
        <v>0</v>
      </c>
      <c r="I57" s="24">
        <v>0</v>
      </c>
      <c r="J57" s="24">
        <v>4800</v>
      </c>
      <c r="K57" s="118">
        <v>0</v>
      </c>
      <c r="L57" s="20"/>
      <c r="M57" s="20"/>
      <c r="N57" s="20" t="s">
        <v>9</v>
      </c>
      <c r="O57" s="195"/>
    </row>
    <row r="58" spans="1:15">
      <c r="A58" s="195"/>
      <c r="B58" s="119" t="s">
        <v>5</v>
      </c>
      <c r="C58" s="119" t="s">
        <v>30</v>
      </c>
      <c r="D58" s="119"/>
      <c r="E58" s="120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4">
        <v>0</v>
      </c>
      <c r="L58" s="119"/>
      <c r="M58" s="119" t="s">
        <v>30</v>
      </c>
      <c r="N58" s="119"/>
      <c r="O58" s="195"/>
    </row>
    <row r="59" spans="1:15">
      <c r="A59" s="195"/>
      <c r="B59" s="20" t="s">
        <v>5</v>
      </c>
      <c r="C59" s="20"/>
      <c r="D59" s="20" t="s">
        <v>8</v>
      </c>
      <c r="E59" s="21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118">
        <v>0</v>
      </c>
      <c r="L59" s="20"/>
      <c r="M59" s="20"/>
      <c r="N59" s="20" t="s">
        <v>8</v>
      </c>
      <c r="O59" s="195"/>
    </row>
    <row r="60" spans="1:15">
      <c r="A60" s="195"/>
      <c r="B60" s="20" t="s">
        <v>5</v>
      </c>
      <c r="C60" s="20"/>
      <c r="D60" s="20" t="s">
        <v>9</v>
      </c>
      <c r="E60" s="21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118">
        <v>0</v>
      </c>
      <c r="L60" s="20"/>
      <c r="M60" s="20"/>
      <c r="N60" s="20" t="s">
        <v>9</v>
      </c>
      <c r="O60" s="195"/>
    </row>
    <row r="61" spans="1:15">
      <c r="A61" s="195"/>
      <c r="B61" s="119"/>
      <c r="C61" s="119" t="s">
        <v>32</v>
      </c>
      <c r="D61" s="119"/>
      <c r="E61" s="120">
        <v>4000</v>
      </c>
      <c r="F61" s="121">
        <v>0</v>
      </c>
      <c r="G61" s="121">
        <v>0</v>
      </c>
      <c r="H61" s="121">
        <v>0</v>
      </c>
      <c r="I61" s="121">
        <v>4000</v>
      </c>
      <c r="J61" s="121">
        <v>0</v>
      </c>
      <c r="K61" s="124">
        <v>0</v>
      </c>
      <c r="L61" s="119"/>
      <c r="M61" s="119" t="s">
        <v>32</v>
      </c>
      <c r="N61" s="119"/>
      <c r="O61" s="195"/>
    </row>
    <row r="62" spans="1:15">
      <c r="A62" s="195"/>
      <c r="B62" s="20"/>
      <c r="C62" s="20"/>
      <c r="D62" s="20" t="s">
        <v>8</v>
      </c>
      <c r="E62" s="21">
        <v>0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118">
        <v>0</v>
      </c>
      <c r="L62" s="20"/>
      <c r="M62" s="20"/>
      <c r="N62" s="20" t="s">
        <v>8</v>
      </c>
      <c r="O62" s="195"/>
    </row>
    <row r="63" spans="1:15">
      <c r="A63" s="195"/>
      <c r="B63" s="20"/>
      <c r="C63" s="20"/>
      <c r="D63" s="159" t="s">
        <v>71</v>
      </c>
      <c r="E63" s="21">
        <v>4000</v>
      </c>
      <c r="F63" s="24">
        <v>0</v>
      </c>
      <c r="G63" s="24">
        <v>0</v>
      </c>
      <c r="H63" s="24">
        <v>0</v>
      </c>
      <c r="I63" s="22">
        <v>4000</v>
      </c>
      <c r="J63" s="22">
        <v>0</v>
      </c>
      <c r="K63" s="118">
        <v>0</v>
      </c>
      <c r="L63" s="20"/>
      <c r="M63" s="20"/>
      <c r="N63" s="159" t="s">
        <v>71</v>
      </c>
      <c r="O63" s="195"/>
    </row>
    <row r="64" spans="1:15">
      <c r="A64" s="195"/>
      <c r="B64" s="119"/>
      <c r="C64" s="119" t="s">
        <v>61</v>
      </c>
      <c r="D64" s="119"/>
      <c r="E64" s="120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4">
        <v>0</v>
      </c>
      <c r="L64" s="119"/>
      <c r="M64" s="119" t="s">
        <v>61</v>
      </c>
      <c r="N64" s="119"/>
      <c r="O64" s="195"/>
    </row>
    <row r="65" spans="1:15">
      <c r="A65" s="195"/>
      <c r="B65" s="20"/>
      <c r="C65" s="20"/>
      <c r="D65" s="20" t="s">
        <v>9</v>
      </c>
      <c r="E65" s="21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118">
        <v>0</v>
      </c>
      <c r="L65" s="20"/>
      <c r="M65" s="20"/>
      <c r="N65" s="20" t="s">
        <v>9</v>
      </c>
      <c r="O65" s="195"/>
    </row>
    <row r="66" spans="1:15">
      <c r="A66" s="195"/>
      <c r="B66" s="119"/>
      <c r="C66" s="119" t="s">
        <v>33</v>
      </c>
      <c r="D66" s="119"/>
      <c r="E66" s="120">
        <v>0</v>
      </c>
      <c r="F66" s="121">
        <v>0</v>
      </c>
      <c r="G66" s="121">
        <v>0</v>
      </c>
      <c r="H66" s="121">
        <v>0</v>
      </c>
      <c r="I66" s="121">
        <v>0</v>
      </c>
      <c r="J66" s="121">
        <v>0</v>
      </c>
      <c r="K66" s="124">
        <v>0</v>
      </c>
      <c r="L66" s="119"/>
      <c r="M66" s="119" t="s">
        <v>33</v>
      </c>
      <c r="N66" s="119"/>
      <c r="O66" s="195"/>
    </row>
    <row r="67" spans="1:15">
      <c r="A67" s="195"/>
      <c r="B67" s="20"/>
      <c r="C67" s="20"/>
      <c r="D67" s="20" t="s">
        <v>8</v>
      </c>
      <c r="E67" s="21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118">
        <v>0</v>
      </c>
      <c r="L67" s="20"/>
      <c r="M67" s="20"/>
      <c r="N67" s="20" t="s">
        <v>8</v>
      </c>
      <c r="O67" s="195"/>
    </row>
    <row r="68" spans="1:15">
      <c r="A68" s="196" t="s">
        <v>70</v>
      </c>
      <c r="B68" s="28" t="s">
        <v>34</v>
      </c>
      <c r="C68" s="28"/>
      <c r="D68" s="28"/>
      <c r="E68" s="47">
        <v>11114</v>
      </c>
      <c r="F68" s="48">
        <v>106</v>
      </c>
      <c r="G68" s="48">
        <v>51</v>
      </c>
      <c r="H68" s="48">
        <v>68</v>
      </c>
      <c r="I68" s="48">
        <v>7132</v>
      </c>
      <c r="J68" s="48">
        <v>3748</v>
      </c>
      <c r="K68" s="125">
        <v>9</v>
      </c>
      <c r="L68" s="28" t="s">
        <v>34</v>
      </c>
      <c r="M68" s="28"/>
      <c r="N68" s="28"/>
      <c r="O68" s="196" t="s">
        <v>70</v>
      </c>
    </row>
    <row r="69" spans="1:15">
      <c r="A69" s="195"/>
      <c r="B69" s="20" t="s">
        <v>5</v>
      </c>
      <c r="C69" s="20"/>
      <c r="D69" s="20" t="s">
        <v>8</v>
      </c>
      <c r="E69" s="21">
        <v>7165</v>
      </c>
      <c r="F69" s="24">
        <v>0</v>
      </c>
      <c r="G69" s="24">
        <v>0</v>
      </c>
      <c r="H69" s="24">
        <v>0</v>
      </c>
      <c r="I69" s="24">
        <v>7060</v>
      </c>
      <c r="J69" s="24">
        <v>105</v>
      </c>
      <c r="K69" s="118">
        <v>0</v>
      </c>
      <c r="L69" s="20" t="s">
        <v>5</v>
      </c>
      <c r="M69" s="20"/>
      <c r="N69" s="20" t="s">
        <v>8</v>
      </c>
      <c r="O69" s="195"/>
    </row>
    <row r="70" spans="1:15">
      <c r="A70" s="195"/>
      <c r="B70" s="20"/>
      <c r="C70" s="20"/>
      <c r="D70" s="20" t="s">
        <v>9</v>
      </c>
      <c r="E70" s="21">
        <v>3949</v>
      </c>
      <c r="F70" s="24">
        <v>106</v>
      </c>
      <c r="G70" s="24">
        <v>51</v>
      </c>
      <c r="H70" s="24">
        <v>68</v>
      </c>
      <c r="I70" s="24">
        <v>72</v>
      </c>
      <c r="J70" s="24">
        <v>3643</v>
      </c>
      <c r="K70" s="118">
        <v>9</v>
      </c>
      <c r="L70" s="20"/>
      <c r="M70" s="20"/>
      <c r="N70" s="20" t="s">
        <v>9</v>
      </c>
      <c r="O70" s="195"/>
    </row>
    <row r="71" spans="1:15">
      <c r="A71" s="195"/>
      <c r="B71" s="16" t="s">
        <v>35</v>
      </c>
      <c r="C71" s="16"/>
      <c r="D71" s="16"/>
      <c r="E71" s="17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17">
        <v>0</v>
      </c>
      <c r="L71" s="16" t="s">
        <v>35</v>
      </c>
      <c r="M71" s="16"/>
      <c r="N71" s="16"/>
      <c r="O71" s="195"/>
    </row>
    <row r="72" spans="1:15" ht="17.5" thickBot="1">
      <c r="A72" s="197"/>
      <c r="B72" s="126" t="s">
        <v>5</v>
      </c>
      <c r="C72" s="126"/>
      <c r="D72" s="126" t="s">
        <v>8</v>
      </c>
      <c r="E72" s="127">
        <v>0</v>
      </c>
      <c r="F72" s="128">
        <v>0</v>
      </c>
      <c r="G72" s="128">
        <v>0</v>
      </c>
      <c r="H72" s="128">
        <v>0</v>
      </c>
      <c r="I72" s="128">
        <v>0</v>
      </c>
      <c r="J72" s="128">
        <v>0</v>
      </c>
      <c r="K72" s="129">
        <v>0</v>
      </c>
      <c r="L72" s="126"/>
      <c r="M72" s="126"/>
      <c r="N72" s="126" t="s">
        <v>8</v>
      </c>
      <c r="O72" s="197"/>
    </row>
    <row r="74" spans="1:15">
      <c r="A74" s="184" t="s">
        <v>48</v>
      </c>
    </row>
    <row r="75" spans="1:15">
      <c r="A75" s="184" t="s">
        <v>559</v>
      </c>
    </row>
    <row r="76" spans="1:15">
      <c r="A76" s="187" t="s">
        <v>560</v>
      </c>
    </row>
    <row r="77" spans="1:15">
      <c r="A77" s="187" t="s">
        <v>49</v>
      </c>
    </row>
    <row r="78" spans="1:15">
      <c r="A78" s="187" t="s">
        <v>50</v>
      </c>
    </row>
    <row r="79" spans="1:15">
      <c r="A79" s="187" t="s">
        <v>51</v>
      </c>
    </row>
    <row r="80" spans="1:15">
      <c r="A80" s="187" t="s">
        <v>52</v>
      </c>
    </row>
    <row r="81" spans="1:1">
      <c r="A81" s="187" t="s">
        <v>53</v>
      </c>
    </row>
    <row r="82" spans="1:1">
      <c r="A82" s="187" t="s">
        <v>561</v>
      </c>
    </row>
    <row r="83" spans="1:1">
      <c r="A83"/>
    </row>
  </sheetData>
  <mergeCells count="6">
    <mergeCell ref="A11:A67"/>
    <mergeCell ref="O11:O67"/>
    <mergeCell ref="A68:A72"/>
    <mergeCell ref="O68:O72"/>
    <mergeCell ref="A5:D6"/>
    <mergeCell ref="L5:O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25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83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5" width="13.58203125" style="3" bestFit="1" customWidth="1"/>
    <col min="6" max="11" width="11.58203125" style="3" customWidth="1"/>
    <col min="12" max="14" width="9" style="3"/>
    <col min="15" max="15" width="4.08203125" style="3" customWidth="1"/>
    <col min="16" max="16" width="9.33203125" style="3" bestFit="1" customWidth="1"/>
    <col min="17" max="16384" width="9" style="3"/>
  </cols>
  <sheetData>
    <row r="1" spans="1:15" ht="21">
      <c r="A1" s="4" t="s">
        <v>83</v>
      </c>
    </row>
    <row r="3" spans="1:15" ht="21">
      <c r="B3" s="4" t="s">
        <v>604</v>
      </c>
    </row>
    <row r="4" spans="1:15" ht="17.5" thickBot="1">
      <c r="O4" s="6" t="s">
        <v>45</v>
      </c>
    </row>
    <row r="5" spans="1:15">
      <c r="A5" s="198" t="s">
        <v>75</v>
      </c>
      <c r="B5" s="198"/>
      <c r="C5" s="198"/>
      <c r="D5" s="199"/>
      <c r="E5" s="38" t="s">
        <v>105</v>
      </c>
      <c r="F5" s="8" t="s">
        <v>80</v>
      </c>
      <c r="G5" s="8" t="s">
        <v>88</v>
      </c>
      <c r="H5" s="8" t="s">
        <v>87</v>
      </c>
      <c r="I5" s="8" t="s">
        <v>89</v>
      </c>
      <c r="J5" s="8" t="s">
        <v>317</v>
      </c>
      <c r="K5" s="100" t="s">
        <v>81</v>
      </c>
      <c r="L5" s="198" t="s">
        <v>75</v>
      </c>
      <c r="M5" s="198"/>
      <c r="N5" s="198"/>
      <c r="O5" s="198"/>
    </row>
    <row r="6" spans="1:15">
      <c r="A6" s="200"/>
      <c r="B6" s="200"/>
      <c r="C6" s="200"/>
      <c r="D6" s="201"/>
      <c r="E6" s="39" t="s">
        <v>380</v>
      </c>
      <c r="F6" s="40" t="s">
        <v>320</v>
      </c>
      <c r="G6" s="40" t="s">
        <v>351</v>
      </c>
      <c r="H6" s="40" t="s">
        <v>347</v>
      </c>
      <c r="I6" s="40" t="s">
        <v>352</v>
      </c>
      <c r="J6" s="40" t="s">
        <v>381</v>
      </c>
      <c r="K6" s="14" t="s">
        <v>344</v>
      </c>
      <c r="L6" s="200"/>
      <c r="M6" s="200"/>
      <c r="N6" s="200"/>
      <c r="O6" s="200"/>
    </row>
    <row r="7" spans="1:15">
      <c r="A7" s="163" t="s">
        <v>46</v>
      </c>
      <c r="B7" s="163"/>
      <c r="C7" s="163"/>
      <c r="D7" s="163"/>
      <c r="E7" s="42">
        <v>741873.35675000004</v>
      </c>
      <c r="F7" s="42">
        <v>8703.2490000000016</v>
      </c>
      <c r="G7" s="42">
        <v>565793.87</v>
      </c>
      <c r="H7" s="42">
        <v>9100.7799999999988</v>
      </c>
      <c r="I7" s="42">
        <v>44127.277000000002</v>
      </c>
      <c r="J7" s="42">
        <v>113474.912</v>
      </c>
      <c r="K7" s="43">
        <v>673.26874999999995</v>
      </c>
      <c r="L7" s="16" t="s">
        <v>46</v>
      </c>
      <c r="M7" s="16"/>
      <c r="N7" s="16"/>
      <c r="O7" s="16"/>
    </row>
    <row r="8" spans="1:15">
      <c r="A8" s="20"/>
      <c r="B8" s="20"/>
      <c r="C8" s="20"/>
      <c r="D8" s="20" t="s">
        <v>8</v>
      </c>
      <c r="E8" s="45">
        <v>644615.51</v>
      </c>
      <c r="F8" s="45">
        <v>494.2</v>
      </c>
      <c r="G8" s="45">
        <v>550438.03</v>
      </c>
      <c r="H8" s="45">
        <v>2066</v>
      </c>
      <c r="I8" s="45">
        <v>35616.294999999998</v>
      </c>
      <c r="J8" s="45">
        <v>56000.985000000001</v>
      </c>
      <c r="K8" s="46">
        <v>0</v>
      </c>
      <c r="L8" s="20"/>
      <c r="M8" s="20"/>
      <c r="N8" s="20" t="s">
        <v>8</v>
      </c>
      <c r="O8" s="20"/>
    </row>
    <row r="9" spans="1:15">
      <c r="A9" s="20"/>
      <c r="B9" s="20"/>
      <c r="C9" s="20"/>
      <c r="D9" s="20" t="s">
        <v>9</v>
      </c>
      <c r="E9" s="45">
        <v>97257.846749999997</v>
      </c>
      <c r="F9" s="45">
        <v>8209.0490000000009</v>
      </c>
      <c r="G9" s="45">
        <v>15355.84</v>
      </c>
      <c r="H9" s="45">
        <v>7034.78</v>
      </c>
      <c r="I9" s="45">
        <v>8510.982</v>
      </c>
      <c r="J9" s="45">
        <v>57473.926999999996</v>
      </c>
      <c r="K9" s="46">
        <v>673.26874999999995</v>
      </c>
      <c r="L9" s="20"/>
      <c r="M9" s="20"/>
      <c r="N9" s="20" t="s">
        <v>9</v>
      </c>
      <c r="O9" s="20"/>
    </row>
    <row r="10" spans="1:15">
      <c r="A10" s="20"/>
      <c r="B10" s="20" t="s">
        <v>5</v>
      </c>
      <c r="C10" s="20"/>
      <c r="D10" s="20"/>
      <c r="E10" s="148"/>
      <c r="F10" s="148"/>
      <c r="G10" s="148"/>
      <c r="H10" s="148"/>
      <c r="I10" s="148"/>
      <c r="J10" s="148"/>
      <c r="K10" s="149"/>
      <c r="L10" s="20" t="s">
        <v>5</v>
      </c>
      <c r="M10" s="20"/>
      <c r="N10" s="20"/>
      <c r="O10" s="20"/>
    </row>
    <row r="11" spans="1:15">
      <c r="A11" s="195" t="s">
        <v>69</v>
      </c>
      <c r="B11" s="16" t="s">
        <v>42</v>
      </c>
      <c r="C11" s="16"/>
      <c r="D11" s="16"/>
      <c r="E11" s="42">
        <v>140167.75675</v>
      </c>
      <c r="F11" s="42">
        <v>8703.2490000000016</v>
      </c>
      <c r="G11" s="42">
        <v>24665.87</v>
      </c>
      <c r="H11" s="42">
        <v>5230.78</v>
      </c>
      <c r="I11" s="42">
        <v>24317.276999999998</v>
      </c>
      <c r="J11" s="42">
        <v>76581.111999999994</v>
      </c>
      <c r="K11" s="43">
        <v>669.46875</v>
      </c>
      <c r="L11" s="16" t="s">
        <v>42</v>
      </c>
      <c r="M11" s="16"/>
      <c r="N11" s="16"/>
      <c r="O11" s="195" t="s">
        <v>69</v>
      </c>
    </row>
    <row r="12" spans="1:15">
      <c r="A12" s="195"/>
      <c r="B12" s="20" t="s">
        <v>5</v>
      </c>
      <c r="C12" s="20"/>
      <c r="D12" s="20" t="s">
        <v>8</v>
      </c>
      <c r="E12" s="45">
        <v>83287.509999999995</v>
      </c>
      <c r="F12" s="45">
        <v>494.2</v>
      </c>
      <c r="G12" s="45">
        <v>10860.03</v>
      </c>
      <c r="H12" s="45">
        <v>416</v>
      </c>
      <c r="I12" s="45">
        <v>15816.295</v>
      </c>
      <c r="J12" s="45">
        <v>55700.985000000001</v>
      </c>
      <c r="K12" s="46">
        <v>0</v>
      </c>
      <c r="L12" s="20" t="s">
        <v>5</v>
      </c>
      <c r="M12" s="20"/>
      <c r="N12" s="20" t="s">
        <v>8</v>
      </c>
      <c r="O12" s="195"/>
    </row>
    <row r="13" spans="1:15">
      <c r="A13" s="195"/>
      <c r="B13" s="20" t="s">
        <v>5</v>
      </c>
      <c r="C13" s="20"/>
      <c r="D13" s="20" t="s">
        <v>9</v>
      </c>
      <c r="E13" s="45">
        <v>56880.246749999998</v>
      </c>
      <c r="F13" s="45">
        <v>8209.0490000000009</v>
      </c>
      <c r="G13" s="45">
        <v>13805.84</v>
      </c>
      <c r="H13" s="45">
        <v>4814.78</v>
      </c>
      <c r="I13" s="45">
        <v>8500.982</v>
      </c>
      <c r="J13" s="45">
        <v>20880.127</v>
      </c>
      <c r="K13" s="46">
        <v>669.46875</v>
      </c>
      <c r="L13" s="20" t="s">
        <v>5</v>
      </c>
      <c r="M13" s="20"/>
      <c r="N13" s="20" t="s">
        <v>9</v>
      </c>
      <c r="O13" s="195"/>
    </row>
    <row r="14" spans="1:15">
      <c r="A14" s="195"/>
      <c r="B14" s="16" t="s">
        <v>10</v>
      </c>
      <c r="C14" s="16"/>
      <c r="D14" s="16"/>
      <c r="E14" s="42">
        <v>1659.6</v>
      </c>
      <c r="F14" s="42">
        <v>0</v>
      </c>
      <c r="G14" s="42">
        <v>0</v>
      </c>
      <c r="H14" s="42">
        <v>1650</v>
      </c>
      <c r="I14" s="42">
        <v>0</v>
      </c>
      <c r="J14" s="42">
        <v>7.8</v>
      </c>
      <c r="K14" s="43">
        <v>1.8</v>
      </c>
      <c r="L14" s="16" t="s">
        <v>10</v>
      </c>
      <c r="M14" s="16"/>
      <c r="N14" s="16"/>
      <c r="O14" s="195"/>
    </row>
    <row r="15" spans="1:15">
      <c r="A15" s="195"/>
      <c r="B15" s="20" t="s">
        <v>5</v>
      </c>
      <c r="C15" s="20"/>
      <c r="D15" s="20" t="s">
        <v>8</v>
      </c>
      <c r="E15" s="45">
        <v>1650</v>
      </c>
      <c r="F15" s="45">
        <v>0</v>
      </c>
      <c r="G15" s="45">
        <v>0</v>
      </c>
      <c r="H15" s="45">
        <v>1650</v>
      </c>
      <c r="I15" s="45">
        <v>0</v>
      </c>
      <c r="J15" s="45">
        <v>0</v>
      </c>
      <c r="K15" s="46">
        <v>0</v>
      </c>
      <c r="L15" s="20" t="s">
        <v>5</v>
      </c>
      <c r="M15" s="20"/>
      <c r="N15" s="20" t="s">
        <v>8</v>
      </c>
      <c r="O15" s="195"/>
    </row>
    <row r="16" spans="1:15">
      <c r="A16" s="195"/>
      <c r="B16" s="20" t="s">
        <v>5</v>
      </c>
      <c r="C16" s="20"/>
      <c r="D16" s="20" t="s">
        <v>9</v>
      </c>
      <c r="E16" s="45">
        <v>9.6</v>
      </c>
      <c r="F16" s="45">
        <v>0</v>
      </c>
      <c r="G16" s="45">
        <v>0</v>
      </c>
      <c r="H16" s="45">
        <v>0</v>
      </c>
      <c r="I16" s="45">
        <v>0</v>
      </c>
      <c r="J16" s="45">
        <v>7.8</v>
      </c>
      <c r="K16" s="46">
        <v>1.8</v>
      </c>
      <c r="L16" s="20" t="s">
        <v>5</v>
      </c>
      <c r="M16" s="20"/>
      <c r="N16" s="20" t="s">
        <v>9</v>
      </c>
      <c r="O16" s="195"/>
    </row>
    <row r="17" spans="1:16">
      <c r="A17" s="195"/>
      <c r="B17" s="16" t="s">
        <v>11</v>
      </c>
      <c r="C17" s="16"/>
      <c r="D17" s="16"/>
      <c r="E17" s="42">
        <v>300</v>
      </c>
      <c r="F17" s="42">
        <v>0</v>
      </c>
      <c r="G17" s="42">
        <v>0</v>
      </c>
      <c r="H17" s="42">
        <v>0</v>
      </c>
      <c r="I17" s="42">
        <v>0</v>
      </c>
      <c r="J17" s="42">
        <v>300</v>
      </c>
      <c r="K17" s="43">
        <v>0</v>
      </c>
      <c r="L17" s="16" t="s">
        <v>11</v>
      </c>
      <c r="M17" s="16"/>
      <c r="N17" s="16"/>
      <c r="O17" s="195"/>
    </row>
    <row r="18" spans="1:16">
      <c r="A18" s="195"/>
      <c r="B18" s="20"/>
      <c r="C18" s="20"/>
      <c r="D18" s="20" t="s">
        <v>8</v>
      </c>
      <c r="E18" s="45">
        <v>300</v>
      </c>
      <c r="F18" s="45">
        <v>0</v>
      </c>
      <c r="G18" s="45">
        <v>0</v>
      </c>
      <c r="H18" s="45">
        <v>0</v>
      </c>
      <c r="I18" s="45">
        <v>0</v>
      </c>
      <c r="J18" s="45">
        <v>300</v>
      </c>
      <c r="K18" s="46">
        <v>0</v>
      </c>
      <c r="L18" s="20"/>
      <c r="M18" s="20"/>
      <c r="N18" s="20" t="s">
        <v>8</v>
      </c>
      <c r="O18" s="195"/>
    </row>
    <row r="19" spans="1:16">
      <c r="A19" s="195"/>
      <c r="B19" s="20" t="s">
        <v>5</v>
      </c>
      <c r="C19" s="20"/>
      <c r="D19" s="20" t="s">
        <v>9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6">
        <v>0</v>
      </c>
      <c r="L19" s="20" t="s">
        <v>5</v>
      </c>
      <c r="M19" s="20"/>
      <c r="N19" s="20" t="s">
        <v>9</v>
      </c>
      <c r="O19" s="195"/>
    </row>
    <row r="20" spans="1:16">
      <c r="A20" s="195"/>
      <c r="B20" s="16" t="s">
        <v>12</v>
      </c>
      <c r="C20" s="16"/>
      <c r="D20" s="16"/>
      <c r="E20" s="17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17">
        <v>0</v>
      </c>
      <c r="L20" s="16" t="s">
        <v>12</v>
      </c>
      <c r="M20" s="16"/>
      <c r="N20" s="16"/>
      <c r="O20" s="195"/>
    </row>
    <row r="21" spans="1:16">
      <c r="A21" s="195"/>
      <c r="B21" s="20" t="s">
        <v>5</v>
      </c>
      <c r="C21" s="20"/>
      <c r="D21" s="20" t="s">
        <v>8</v>
      </c>
      <c r="E21" s="21">
        <v>0</v>
      </c>
      <c r="F21" s="24">
        <v>0</v>
      </c>
      <c r="G21" s="24">
        <v>0</v>
      </c>
      <c r="H21" s="24">
        <v>0</v>
      </c>
      <c r="I21" s="24">
        <v>0</v>
      </c>
      <c r="J21" s="24">
        <v>0</v>
      </c>
      <c r="K21" s="118">
        <v>0</v>
      </c>
      <c r="L21" s="20" t="s">
        <v>5</v>
      </c>
      <c r="M21" s="20"/>
      <c r="N21" s="20" t="s">
        <v>8</v>
      </c>
      <c r="O21" s="195"/>
    </row>
    <row r="22" spans="1:16">
      <c r="A22" s="195"/>
      <c r="B22" s="16" t="s">
        <v>43</v>
      </c>
      <c r="C22" s="16"/>
      <c r="D22" s="16"/>
      <c r="E22" s="42">
        <v>562430</v>
      </c>
      <c r="F22" s="42">
        <v>0</v>
      </c>
      <c r="G22" s="42">
        <v>526000</v>
      </c>
      <c r="H22" s="42">
        <v>0</v>
      </c>
      <c r="I22" s="42">
        <v>0</v>
      </c>
      <c r="J22" s="42">
        <v>36430</v>
      </c>
      <c r="K22" s="43">
        <v>0</v>
      </c>
      <c r="L22" s="16" t="s">
        <v>43</v>
      </c>
      <c r="M22" s="16"/>
      <c r="N22" s="16"/>
      <c r="O22" s="195"/>
      <c r="P22" s="5"/>
    </row>
    <row r="23" spans="1:16">
      <c r="A23" s="195"/>
      <c r="B23" s="20" t="s">
        <v>5</v>
      </c>
      <c r="C23" s="20"/>
      <c r="D23" s="20" t="s">
        <v>8</v>
      </c>
      <c r="E23" s="45">
        <v>526000</v>
      </c>
      <c r="F23" s="45">
        <v>0</v>
      </c>
      <c r="G23" s="45">
        <v>526000</v>
      </c>
      <c r="H23" s="45">
        <v>0</v>
      </c>
      <c r="I23" s="45">
        <v>0</v>
      </c>
      <c r="J23" s="45">
        <v>0</v>
      </c>
      <c r="K23" s="46">
        <v>0</v>
      </c>
      <c r="L23" s="20" t="s">
        <v>5</v>
      </c>
      <c r="M23" s="20"/>
      <c r="N23" s="20" t="s">
        <v>8</v>
      </c>
      <c r="O23" s="195"/>
    </row>
    <row r="24" spans="1:16">
      <c r="A24" s="195"/>
      <c r="B24" s="20" t="s">
        <v>5</v>
      </c>
      <c r="C24" s="20"/>
      <c r="D24" s="20" t="s">
        <v>9</v>
      </c>
      <c r="E24" s="45">
        <v>36430</v>
      </c>
      <c r="F24" s="45">
        <v>0</v>
      </c>
      <c r="G24" s="45">
        <v>0</v>
      </c>
      <c r="H24" s="45">
        <v>0</v>
      </c>
      <c r="I24" s="45">
        <v>0</v>
      </c>
      <c r="J24" s="45">
        <v>36430</v>
      </c>
      <c r="K24" s="46">
        <v>0</v>
      </c>
      <c r="L24" s="20" t="s">
        <v>5</v>
      </c>
      <c r="M24" s="20"/>
      <c r="N24" s="20" t="s">
        <v>9</v>
      </c>
      <c r="O24" s="195"/>
    </row>
    <row r="25" spans="1:16">
      <c r="A25" s="195"/>
      <c r="B25" s="119" t="s">
        <v>5</v>
      </c>
      <c r="C25" s="119" t="s">
        <v>16</v>
      </c>
      <c r="D25" s="119"/>
      <c r="E25" s="120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4">
        <v>0</v>
      </c>
      <c r="L25" s="119" t="s">
        <v>5</v>
      </c>
      <c r="M25" s="119" t="s">
        <v>16</v>
      </c>
      <c r="N25" s="119"/>
      <c r="O25" s="195"/>
    </row>
    <row r="26" spans="1:16">
      <c r="A26" s="195"/>
      <c r="B26" s="20" t="s">
        <v>5</v>
      </c>
      <c r="C26" s="20"/>
      <c r="D26" s="20" t="s">
        <v>8</v>
      </c>
      <c r="E26" s="21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118">
        <v>0</v>
      </c>
      <c r="L26" s="20" t="s">
        <v>5</v>
      </c>
      <c r="M26" s="20"/>
      <c r="N26" s="20" t="s">
        <v>8</v>
      </c>
      <c r="O26" s="195"/>
    </row>
    <row r="27" spans="1:16">
      <c r="A27" s="195"/>
      <c r="B27" s="20" t="s">
        <v>5</v>
      </c>
      <c r="C27" s="20"/>
      <c r="D27" s="20" t="s">
        <v>9</v>
      </c>
      <c r="E27" s="21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118">
        <v>0</v>
      </c>
      <c r="L27" s="20" t="s">
        <v>5</v>
      </c>
      <c r="M27" s="20"/>
      <c r="N27" s="20" t="s">
        <v>9</v>
      </c>
      <c r="O27" s="195"/>
    </row>
    <row r="28" spans="1:16">
      <c r="A28" s="195"/>
      <c r="B28" s="119"/>
      <c r="C28" s="119" t="s">
        <v>17</v>
      </c>
      <c r="D28" s="119"/>
      <c r="E28" s="120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4">
        <v>0</v>
      </c>
      <c r="L28" s="119"/>
      <c r="M28" s="119" t="s">
        <v>17</v>
      </c>
      <c r="N28" s="119"/>
      <c r="O28" s="195"/>
    </row>
    <row r="29" spans="1:16">
      <c r="A29" s="195"/>
      <c r="B29" s="20"/>
      <c r="C29" s="20"/>
      <c r="D29" s="20" t="s">
        <v>8</v>
      </c>
      <c r="E29" s="21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118">
        <v>0</v>
      </c>
      <c r="L29" s="20"/>
      <c r="M29" s="20"/>
      <c r="N29" s="20" t="s">
        <v>8</v>
      </c>
      <c r="O29" s="195"/>
    </row>
    <row r="30" spans="1:16">
      <c r="A30" s="195"/>
      <c r="B30" s="20"/>
      <c r="C30" s="20"/>
      <c r="D30" s="20" t="s">
        <v>9</v>
      </c>
      <c r="E30" s="21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118">
        <v>0</v>
      </c>
      <c r="L30" s="20"/>
      <c r="M30" s="20"/>
      <c r="N30" s="20" t="s">
        <v>9</v>
      </c>
      <c r="O30" s="195"/>
    </row>
    <row r="31" spans="1:16">
      <c r="A31" s="195"/>
      <c r="B31" s="119"/>
      <c r="C31" s="119" t="s">
        <v>19</v>
      </c>
      <c r="D31" s="119"/>
      <c r="E31" s="120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4">
        <v>0</v>
      </c>
      <c r="L31" s="119"/>
      <c r="M31" s="119" t="s">
        <v>19</v>
      </c>
      <c r="N31" s="119"/>
      <c r="O31" s="195"/>
    </row>
    <row r="32" spans="1:16">
      <c r="A32" s="195"/>
      <c r="B32" s="20"/>
      <c r="C32" s="20"/>
      <c r="D32" s="20" t="s">
        <v>8</v>
      </c>
      <c r="E32" s="21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118">
        <v>0</v>
      </c>
      <c r="L32" s="20"/>
      <c r="M32" s="20"/>
      <c r="N32" s="20" t="s">
        <v>8</v>
      </c>
      <c r="O32" s="195"/>
    </row>
    <row r="33" spans="1:15">
      <c r="A33" s="195"/>
      <c r="B33" s="20"/>
      <c r="C33" s="20"/>
      <c r="D33" s="20" t="s">
        <v>9</v>
      </c>
      <c r="E33" s="21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118">
        <v>0</v>
      </c>
      <c r="L33" s="20"/>
      <c r="M33" s="20"/>
      <c r="N33" s="20" t="s">
        <v>9</v>
      </c>
      <c r="O33" s="195"/>
    </row>
    <row r="34" spans="1:15">
      <c r="A34" s="195"/>
      <c r="B34" s="119"/>
      <c r="C34" s="119" t="s">
        <v>22</v>
      </c>
      <c r="D34" s="119"/>
      <c r="E34" s="120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4">
        <v>0</v>
      </c>
      <c r="L34" s="119"/>
      <c r="M34" s="119" t="s">
        <v>22</v>
      </c>
      <c r="N34" s="119"/>
      <c r="O34" s="195"/>
    </row>
    <row r="35" spans="1:15">
      <c r="A35" s="195"/>
      <c r="B35" s="20"/>
      <c r="C35" s="20"/>
      <c r="D35" s="20" t="s">
        <v>8</v>
      </c>
      <c r="E35" s="21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118">
        <v>0</v>
      </c>
      <c r="L35" s="20"/>
      <c r="M35" s="20"/>
      <c r="N35" s="20" t="s">
        <v>8</v>
      </c>
      <c r="O35" s="195"/>
    </row>
    <row r="36" spans="1:15">
      <c r="A36" s="195"/>
      <c r="B36" s="20"/>
      <c r="C36" s="20"/>
      <c r="D36" s="20" t="s">
        <v>9</v>
      </c>
      <c r="E36" s="21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118">
        <v>0</v>
      </c>
      <c r="L36" s="20"/>
      <c r="M36" s="20"/>
      <c r="N36" s="20" t="s">
        <v>9</v>
      </c>
      <c r="O36" s="195"/>
    </row>
    <row r="37" spans="1:15">
      <c r="A37" s="195"/>
      <c r="B37" s="119"/>
      <c r="C37" s="119" t="s">
        <v>23</v>
      </c>
      <c r="D37" s="119"/>
      <c r="E37" s="120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4">
        <v>0</v>
      </c>
      <c r="L37" s="119"/>
      <c r="M37" s="119" t="s">
        <v>23</v>
      </c>
      <c r="N37" s="119"/>
      <c r="O37" s="195"/>
    </row>
    <row r="38" spans="1:15">
      <c r="A38" s="195"/>
      <c r="B38" s="20"/>
      <c r="C38" s="20"/>
      <c r="D38" s="20" t="s">
        <v>8</v>
      </c>
      <c r="E38" s="21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118">
        <v>0</v>
      </c>
      <c r="L38" s="20"/>
      <c r="M38" s="20"/>
      <c r="N38" s="20" t="s">
        <v>8</v>
      </c>
      <c r="O38" s="195"/>
    </row>
    <row r="39" spans="1:15">
      <c r="A39" s="195"/>
      <c r="B39" s="20" t="s">
        <v>5</v>
      </c>
      <c r="C39" s="20"/>
      <c r="D39" s="20" t="s">
        <v>9</v>
      </c>
      <c r="E39" s="21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118">
        <v>0</v>
      </c>
      <c r="L39" s="20" t="s">
        <v>5</v>
      </c>
      <c r="M39" s="20"/>
      <c r="N39" s="20" t="s">
        <v>9</v>
      </c>
      <c r="O39" s="195"/>
    </row>
    <row r="40" spans="1:15">
      <c r="A40" s="195"/>
      <c r="B40" s="119"/>
      <c r="C40" s="119" t="s">
        <v>24</v>
      </c>
      <c r="D40" s="119"/>
      <c r="E40" s="120">
        <v>36430</v>
      </c>
      <c r="F40" s="121">
        <v>0</v>
      </c>
      <c r="G40" s="121">
        <v>0</v>
      </c>
      <c r="H40" s="121">
        <v>0</v>
      </c>
      <c r="I40" s="121">
        <v>0</v>
      </c>
      <c r="J40" s="121">
        <v>36430</v>
      </c>
      <c r="K40" s="124">
        <v>0</v>
      </c>
      <c r="L40" s="119"/>
      <c r="M40" s="119" t="s">
        <v>24</v>
      </c>
      <c r="N40" s="119"/>
      <c r="O40" s="195"/>
    </row>
    <row r="41" spans="1:15">
      <c r="A41" s="195"/>
      <c r="B41" s="20" t="s">
        <v>5</v>
      </c>
      <c r="C41" s="20"/>
      <c r="D41" s="20" t="s">
        <v>9</v>
      </c>
      <c r="E41" s="21">
        <v>36430</v>
      </c>
      <c r="F41" s="24">
        <v>0</v>
      </c>
      <c r="G41" s="24">
        <v>0</v>
      </c>
      <c r="H41" s="24">
        <v>0</v>
      </c>
      <c r="I41" s="24">
        <v>0</v>
      </c>
      <c r="J41" s="24">
        <v>36430</v>
      </c>
      <c r="K41" s="118">
        <v>0</v>
      </c>
      <c r="L41" s="20" t="s">
        <v>5</v>
      </c>
      <c r="M41" s="20"/>
      <c r="N41" s="20" t="s">
        <v>9</v>
      </c>
      <c r="O41" s="195"/>
    </row>
    <row r="42" spans="1:15">
      <c r="A42" s="195"/>
      <c r="B42" s="119" t="s">
        <v>5</v>
      </c>
      <c r="C42" s="119" t="s">
        <v>47</v>
      </c>
      <c r="D42" s="119"/>
      <c r="E42" s="120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4">
        <v>0</v>
      </c>
      <c r="L42" s="119" t="s">
        <v>5</v>
      </c>
      <c r="M42" s="119" t="s">
        <v>47</v>
      </c>
      <c r="N42" s="119"/>
      <c r="O42" s="195"/>
    </row>
    <row r="43" spans="1:15">
      <c r="A43" s="195"/>
      <c r="B43" s="20" t="s">
        <v>5</v>
      </c>
      <c r="C43" s="20"/>
      <c r="D43" s="20" t="s">
        <v>8</v>
      </c>
      <c r="E43" s="21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118">
        <v>0</v>
      </c>
      <c r="L43" s="20" t="s">
        <v>5</v>
      </c>
      <c r="M43" s="20"/>
      <c r="N43" s="20" t="s">
        <v>8</v>
      </c>
      <c r="O43" s="195"/>
    </row>
    <row r="44" spans="1:15">
      <c r="A44" s="195"/>
      <c r="B44" s="119"/>
      <c r="C44" s="119" t="s">
        <v>25</v>
      </c>
      <c r="D44" s="119"/>
      <c r="E44" s="120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4">
        <v>0</v>
      </c>
      <c r="L44" s="119"/>
      <c r="M44" s="119" t="s">
        <v>25</v>
      </c>
      <c r="N44" s="119"/>
      <c r="O44" s="195"/>
    </row>
    <row r="45" spans="1:15">
      <c r="A45" s="195"/>
      <c r="B45" s="20"/>
      <c r="C45" s="20"/>
      <c r="D45" s="20" t="s">
        <v>8</v>
      </c>
      <c r="E45" s="21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118">
        <v>0</v>
      </c>
      <c r="L45" s="20"/>
      <c r="M45" s="20"/>
      <c r="N45" s="20" t="s">
        <v>8</v>
      </c>
      <c r="O45" s="195"/>
    </row>
    <row r="46" spans="1:15">
      <c r="A46" s="195"/>
      <c r="B46" s="20"/>
      <c r="C46" s="20"/>
      <c r="D46" s="20" t="s">
        <v>9</v>
      </c>
      <c r="E46" s="21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118">
        <v>0</v>
      </c>
      <c r="L46" s="20"/>
      <c r="M46" s="20"/>
      <c r="N46" s="20" t="s">
        <v>9</v>
      </c>
      <c r="O46" s="195"/>
    </row>
    <row r="47" spans="1:15">
      <c r="A47" s="195"/>
      <c r="B47" s="119"/>
      <c r="C47" s="119" t="s">
        <v>26</v>
      </c>
      <c r="D47" s="119"/>
      <c r="E47" s="120">
        <v>526000</v>
      </c>
      <c r="F47" s="121">
        <v>0</v>
      </c>
      <c r="G47" s="121">
        <v>526000</v>
      </c>
      <c r="H47" s="121">
        <v>0</v>
      </c>
      <c r="I47" s="121">
        <v>0</v>
      </c>
      <c r="J47" s="121">
        <v>0</v>
      </c>
      <c r="K47" s="124">
        <v>0</v>
      </c>
      <c r="L47" s="119"/>
      <c r="M47" s="119" t="s">
        <v>26</v>
      </c>
      <c r="N47" s="119"/>
      <c r="O47" s="195"/>
    </row>
    <row r="48" spans="1:15">
      <c r="A48" s="195"/>
      <c r="B48" s="20"/>
      <c r="C48" s="20"/>
      <c r="D48" s="20" t="s">
        <v>8</v>
      </c>
      <c r="E48" s="21">
        <v>526000</v>
      </c>
      <c r="F48" s="24">
        <v>0</v>
      </c>
      <c r="G48" s="24">
        <v>526000</v>
      </c>
      <c r="H48" s="24">
        <v>0</v>
      </c>
      <c r="I48" s="24">
        <v>0</v>
      </c>
      <c r="J48" s="24">
        <v>0</v>
      </c>
      <c r="K48" s="118">
        <v>0</v>
      </c>
      <c r="L48" s="20"/>
      <c r="M48" s="20"/>
      <c r="N48" s="20" t="s">
        <v>8</v>
      </c>
      <c r="O48" s="195"/>
    </row>
    <row r="49" spans="1:15">
      <c r="A49" s="195"/>
      <c r="B49" s="16" t="s">
        <v>27</v>
      </c>
      <c r="C49" s="16"/>
      <c r="D49" s="16"/>
      <c r="E49" s="42">
        <v>9200</v>
      </c>
      <c r="F49" s="42">
        <v>0</v>
      </c>
      <c r="G49" s="42">
        <v>7000</v>
      </c>
      <c r="H49" s="42">
        <v>2200</v>
      </c>
      <c r="I49" s="42">
        <v>0</v>
      </c>
      <c r="J49" s="42">
        <v>0</v>
      </c>
      <c r="K49" s="43">
        <v>0</v>
      </c>
      <c r="L49" s="16" t="s">
        <v>27</v>
      </c>
      <c r="M49" s="16"/>
      <c r="N49" s="16"/>
      <c r="O49" s="195"/>
    </row>
    <row r="50" spans="1:15">
      <c r="A50" s="195"/>
      <c r="B50" s="20" t="s">
        <v>5</v>
      </c>
      <c r="C50" s="20"/>
      <c r="D50" s="20" t="s">
        <v>8</v>
      </c>
      <c r="E50" s="45">
        <v>5500</v>
      </c>
      <c r="F50" s="45">
        <v>0</v>
      </c>
      <c r="G50" s="45">
        <v>5500</v>
      </c>
      <c r="H50" s="45">
        <v>0</v>
      </c>
      <c r="I50" s="45">
        <v>0</v>
      </c>
      <c r="J50" s="45">
        <v>0</v>
      </c>
      <c r="K50" s="46">
        <v>0</v>
      </c>
      <c r="L50" s="20" t="s">
        <v>5</v>
      </c>
      <c r="M50" s="20"/>
      <c r="N50" s="20" t="s">
        <v>8</v>
      </c>
      <c r="O50" s="195"/>
    </row>
    <row r="51" spans="1:15">
      <c r="A51" s="195"/>
      <c r="B51" s="20" t="s">
        <v>5</v>
      </c>
      <c r="C51" s="20"/>
      <c r="D51" s="20" t="s">
        <v>9</v>
      </c>
      <c r="E51" s="45">
        <v>3700</v>
      </c>
      <c r="F51" s="45">
        <v>0</v>
      </c>
      <c r="G51" s="45">
        <v>1500</v>
      </c>
      <c r="H51" s="45">
        <v>2200</v>
      </c>
      <c r="I51" s="45">
        <v>0</v>
      </c>
      <c r="J51" s="45">
        <v>0</v>
      </c>
      <c r="K51" s="46">
        <v>0</v>
      </c>
      <c r="L51" s="20" t="s">
        <v>5</v>
      </c>
      <c r="M51" s="20"/>
      <c r="N51" s="20" t="s">
        <v>9</v>
      </c>
      <c r="O51" s="195"/>
    </row>
    <row r="52" spans="1:15">
      <c r="A52" s="195"/>
      <c r="B52" s="119" t="s">
        <v>5</v>
      </c>
      <c r="C52" s="119" t="s">
        <v>28</v>
      </c>
      <c r="D52" s="119"/>
      <c r="E52" s="120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4">
        <v>0</v>
      </c>
      <c r="L52" s="119"/>
      <c r="M52" s="119" t="s">
        <v>28</v>
      </c>
      <c r="N52" s="119"/>
      <c r="O52" s="195"/>
    </row>
    <row r="53" spans="1:15">
      <c r="A53" s="195"/>
      <c r="B53" s="20" t="s">
        <v>5</v>
      </c>
      <c r="C53" s="20"/>
      <c r="D53" s="20" t="s">
        <v>8</v>
      </c>
      <c r="E53" s="21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118">
        <v>0</v>
      </c>
      <c r="L53" s="20"/>
      <c r="M53" s="20"/>
      <c r="N53" s="20" t="s">
        <v>8</v>
      </c>
      <c r="O53" s="195"/>
    </row>
    <row r="54" spans="1:15">
      <c r="A54" s="195"/>
      <c r="B54" s="20" t="s">
        <v>5</v>
      </c>
      <c r="C54" s="20"/>
      <c r="D54" s="20" t="s">
        <v>9</v>
      </c>
      <c r="E54" s="21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118">
        <v>0</v>
      </c>
      <c r="L54" s="20"/>
      <c r="M54" s="20"/>
      <c r="N54" s="20" t="s">
        <v>9</v>
      </c>
      <c r="O54" s="195"/>
    </row>
    <row r="55" spans="1:15">
      <c r="A55" s="195"/>
      <c r="B55" s="119" t="s">
        <v>5</v>
      </c>
      <c r="C55" s="119" t="s">
        <v>29</v>
      </c>
      <c r="D55" s="119"/>
      <c r="E55" s="120">
        <v>2200</v>
      </c>
      <c r="F55" s="121">
        <v>0</v>
      </c>
      <c r="G55" s="121">
        <v>0</v>
      </c>
      <c r="H55" s="121">
        <v>2200</v>
      </c>
      <c r="I55" s="121">
        <v>0</v>
      </c>
      <c r="J55" s="121">
        <v>0</v>
      </c>
      <c r="K55" s="124">
        <v>0</v>
      </c>
      <c r="L55" s="119"/>
      <c r="M55" s="119" t="s">
        <v>29</v>
      </c>
      <c r="N55" s="119"/>
      <c r="O55" s="195"/>
    </row>
    <row r="56" spans="1:15">
      <c r="A56" s="195"/>
      <c r="B56" s="20" t="s">
        <v>5</v>
      </c>
      <c r="C56" s="20"/>
      <c r="D56" s="20" t="s">
        <v>8</v>
      </c>
      <c r="E56" s="21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118">
        <v>0</v>
      </c>
      <c r="L56" s="20"/>
      <c r="M56" s="20"/>
      <c r="N56" s="20" t="s">
        <v>8</v>
      </c>
      <c r="O56" s="195"/>
    </row>
    <row r="57" spans="1:15">
      <c r="A57" s="195"/>
      <c r="B57" s="20" t="s">
        <v>5</v>
      </c>
      <c r="C57" s="20"/>
      <c r="D57" s="20" t="s">
        <v>9</v>
      </c>
      <c r="E57" s="21">
        <v>2200</v>
      </c>
      <c r="F57" s="24">
        <v>0</v>
      </c>
      <c r="G57" s="24">
        <v>0</v>
      </c>
      <c r="H57" s="24">
        <v>2200</v>
      </c>
      <c r="I57" s="24">
        <v>0</v>
      </c>
      <c r="J57" s="24">
        <v>0</v>
      </c>
      <c r="K57" s="118">
        <v>0</v>
      </c>
      <c r="L57" s="20"/>
      <c r="M57" s="20"/>
      <c r="N57" s="20" t="s">
        <v>9</v>
      </c>
      <c r="O57" s="195"/>
    </row>
    <row r="58" spans="1:15">
      <c r="A58" s="195"/>
      <c r="B58" s="119" t="s">
        <v>5</v>
      </c>
      <c r="C58" s="119" t="s">
        <v>30</v>
      </c>
      <c r="D58" s="119"/>
      <c r="E58" s="120">
        <v>1500</v>
      </c>
      <c r="F58" s="121">
        <v>0</v>
      </c>
      <c r="G58" s="121">
        <v>1500</v>
      </c>
      <c r="H58" s="121">
        <v>0</v>
      </c>
      <c r="I58" s="121">
        <v>0</v>
      </c>
      <c r="J58" s="121">
        <v>0</v>
      </c>
      <c r="K58" s="124">
        <v>0</v>
      </c>
      <c r="L58" s="119"/>
      <c r="M58" s="119" t="s">
        <v>30</v>
      </c>
      <c r="N58" s="119"/>
      <c r="O58" s="195"/>
    </row>
    <row r="59" spans="1:15">
      <c r="A59" s="195"/>
      <c r="B59" s="20" t="s">
        <v>5</v>
      </c>
      <c r="C59" s="20"/>
      <c r="D59" s="20" t="s">
        <v>8</v>
      </c>
      <c r="E59" s="21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118">
        <v>0</v>
      </c>
      <c r="L59" s="20"/>
      <c r="M59" s="20"/>
      <c r="N59" s="20" t="s">
        <v>8</v>
      </c>
      <c r="O59" s="195"/>
    </row>
    <row r="60" spans="1:15">
      <c r="A60" s="195"/>
      <c r="B60" s="20" t="s">
        <v>5</v>
      </c>
      <c r="C60" s="20"/>
      <c r="D60" s="20" t="s">
        <v>9</v>
      </c>
      <c r="E60" s="21">
        <v>1500</v>
      </c>
      <c r="F60" s="24">
        <v>0</v>
      </c>
      <c r="G60" s="24">
        <v>1500</v>
      </c>
      <c r="H60" s="24">
        <v>0</v>
      </c>
      <c r="I60" s="24">
        <v>0</v>
      </c>
      <c r="J60" s="24">
        <v>0</v>
      </c>
      <c r="K60" s="118">
        <v>0</v>
      </c>
      <c r="L60" s="20"/>
      <c r="M60" s="20"/>
      <c r="N60" s="20" t="s">
        <v>9</v>
      </c>
      <c r="O60" s="195"/>
    </row>
    <row r="61" spans="1:15">
      <c r="A61" s="195"/>
      <c r="B61" s="119"/>
      <c r="C61" s="119" t="s">
        <v>32</v>
      </c>
      <c r="D61" s="119"/>
      <c r="E61" s="120">
        <v>5500</v>
      </c>
      <c r="F61" s="121">
        <v>0</v>
      </c>
      <c r="G61" s="121">
        <v>5500</v>
      </c>
      <c r="H61" s="121">
        <v>0</v>
      </c>
      <c r="I61" s="121">
        <v>0</v>
      </c>
      <c r="J61" s="121">
        <v>0</v>
      </c>
      <c r="K61" s="124">
        <v>0</v>
      </c>
      <c r="L61" s="119"/>
      <c r="M61" s="119" t="s">
        <v>32</v>
      </c>
      <c r="N61" s="119"/>
      <c r="O61" s="195"/>
    </row>
    <row r="62" spans="1:15">
      <c r="A62" s="195"/>
      <c r="B62" s="20"/>
      <c r="C62" s="20"/>
      <c r="D62" s="20" t="s">
        <v>8</v>
      </c>
      <c r="E62" s="21">
        <v>5500</v>
      </c>
      <c r="F62" s="24">
        <v>0</v>
      </c>
      <c r="G62" s="24">
        <v>5500</v>
      </c>
      <c r="H62" s="24">
        <v>0</v>
      </c>
      <c r="I62" s="24">
        <v>0</v>
      </c>
      <c r="J62" s="24">
        <v>0</v>
      </c>
      <c r="K62" s="118">
        <v>0</v>
      </c>
      <c r="L62" s="20"/>
      <c r="M62" s="20"/>
      <c r="N62" s="20" t="s">
        <v>8</v>
      </c>
      <c r="O62" s="195"/>
    </row>
    <row r="63" spans="1:15">
      <c r="A63" s="195"/>
      <c r="B63" s="20"/>
      <c r="C63" s="20"/>
      <c r="D63" s="159" t="s">
        <v>71</v>
      </c>
      <c r="E63" s="21">
        <v>0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118">
        <v>0</v>
      </c>
      <c r="L63" s="20"/>
      <c r="M63" s="20"/>
      <c r="N63" s="159" t="s">
        <v>71</v>
      </c>
      <c r="O63" s="195"/>
    </row>
    <row r="64" spans="1:15">
      <c r="A64" s="195"/>
      <c r="B64" s="119"/>
      <c r="C64" s="119" t="s">
        <v>61</v>
      </c>
      <c r="D64" s="119"/>
      <c r="E64" s="120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4">
        <v>0</v>
      </c>
      <c r="L64" s="119"/>
      <c r="M64" s="119" t="s">
        <v>61</v>
      </c>
      <c r="N64" s="119"/>
      <c r="O64" s="195"/>
    </row>
    <row r="65" spans="1:15">
      <c r="A65" s="195"/>
      <c r="B65" s="20"/>
      <c r="C65" s="20"/>
      <c r="D65" s="20" t="s">
        <v>9</v>
      </c>
      <c r="E65" s="21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118">
        <v>0</v>
      </c>
      <c r="L65" s="20"/>
      <c r="M65" s="20"/>
      <c r="N65" s="20" t="s">
        <v>9</v>
      </c>
      <c r="O65" s="195"/>
    </row>
    <row r="66" spans="1:15">
      <c r="A66" s="195"/>
      <c r="B66" s="119"/>
      <c r="C66" s="119" t="s">
        <v>33</v>
      </c>
      <c r="D66" s="119"/>
      <c r="E66" s="120">
        <v>0</v>
      </c>
      <c r="F66" s="121">
        <v>0</v>
      </c>
      <c r="G66" s="121">
        <v>0</v>
      </c>
      <c r="H66" s="121">
        <v>0</v>
      </c>
      <c r="I66" s="121">
        <v>0</v>
      </c>
      <c r="J66" s="121">
        <v>0</v>
      </c>
      <c r="K66" s="124">
        <v>0</v>
      </c>
      <c r="L66" s="119"/>
      <c r="M66" s="119" t="s">
        <v>33</v>
      </c>
      <c r="N66" s="119"/>
      <c r="O66" s="195"/>
    </row>
    <row r="67" spans="1:15">
      <c r="A67" s="195"/>
      <c r="B67" s="20"/>
      <c r="C67" s="20"/>
      <c r="D67" s="20" t="s">
        <v>8</v>
      </c>
      <c r="E67" s="21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118">
        <v>0</v>
      </c>
      <c r="L67" s="20"/>
      <c r="M67" s="20"/>
      <c r="N67" s="20" t="s">
        <v>8</v>
      </c>
      <c r="O67" s="195"/>
    </row>
    <row r="68" spans="1:15">
      <c r="A68" s="196" t="s">
        <v>70</v>
      </c>
      <c r="B68" s="28" t="s">
        <v>34</v>
      </c>
      <c r="C68" s="28"/>
      <c r="D68" s="28"/>
      <c r="E68" s="47">
        <v>28116</v>
      </c>
      <c r="F68" s="48">
        <v>0</v>
      </c>
      <c r="G68" s="48">
        <v>8128</v>
      </c>
      <c r="H68" s="48">
        <v>20</v>
      </c>
      <c r="I68" s="48">
        <v>19810</v>
      </c>
      <c r="J68" s="48">
        <v>156</v>
      </c>
      <c r="K68" s="125">
        <v>2</v>
      </c>
      <c r="L68" s="28" t="s">
        <v>34</v>
      </c>
      <c r="M68" s="28"/>
      <c r="N68" s="28"/>
      <c r="O68" s="196" t="s">
        <v>70</v>
      </c>
    </row>
    <row r="69" spans="1:15">
      <c r="A69" s="195"/>
      <c r="B69" s="20" t="s">
        <v>5</v>
      </c>
      <c r="C69" s="20"/>
      <c r="D69" s="20" t="s">
        <v>8</v>
      </c>
      <c r="E69" s="21">
        <v>27878</v>
      </c>
      <c r="F69" s="24">
        <v>0</v>
      </c>
      <c r="G69" s="24">
        <v>8078</v>
      </c>
      <c r="H69" s="24">
        <v>0</v>
      </c>
      <c r="I69" s="24">
        <v>19800</v>
      </c>
      <c r="J69" s="24">
        <v>0</v>
      </c>
      <c r="K69" s="118">
        <v>0</v>
      </c>
      <c r="L69" s="20" t="s">
        <v>5</v>
      </c>
      <c r="M69" s="20"/>
      <c r="N69" s="20" t="s">
        <v>8</v>
      </c>
      <c r="O69" s="195"/>
    </row>
    <row r="70" spans="1:15">
      <c r="A70" s="195"/>
      <c r="B70" s="20"/>
      <c r="C70" s="20"/>
      <c r="D70" s="20" t="s">
        <v>9</v>
      </c>
      <c r="E70" s="21">
        <v>238</v>
      </c>
      <c r="F70" s="24">
        <v>0</v>
      </c>
      <c r="G70" s="24">
        <v>50</v>
      </c>
      <c r="H70" s="24">
        <v>20</v>
      </c>
      <c r="I70" s="24">
        <v>10</v>
      </c>
      <c r="J70" s="24">
        <v>156</v>
      </c>
      <c r="K70" s="118">
        <v>2</v>
      </c>
      <c r="L70" s="20"/>
      <c r="M70" s="20"/>
      <c r="N70" s="20" t="s">
        <v>9</v>
      </c>
      <c r="O70" s="195"/>
    </row>
    <row r="71" spans="1:15">
      <c r="A71" s="195"/>
      <c r="B71" s="16" t="s">
        <v>35</v>
      </c>
      <c r="C71" s="16"/>
      <c r="D71" s="16"/>
      <c r="E71" s="17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17">
        <v>0</v>
      </c>
      <c r="L71" s="16" t="s">
        <v>35</v>
      </c>
      <c r="M71" s="16"/>
      <c r="N71" s="16"/>
      <c r="O71" s="195"/>
    </row>
    <row r="72" spans="1:15" ht="17.5" thickBot="1">
      <c r="A72" s="197"/>
      <c r="B72" s="126" t="s">
        <v>5</v>
      </c>
      <c r="C72" s="126"/>
      <c r="D72" s="126" t="s">
        <v>8</v>
      </c>
      <c r="E72" s="127">
        <v>0</v>
      </c>
      <c r="F72" s="128">
        <v>0</v>
      </c>
      <c r="G72" s="128">
        <v>0</v>
      </c>
      <c r="H72" s="128">
        <v>0</v>
      </c>
      <c r="I72" s="128">
        <v>0</v>
      </c>
      <c r="J72" s="128">
        <v>0</v>
      </c>
      <c r="K72" s="129">
        <v>0</v>
      </c>
      <c r="L72" s="126"/>
      <c r="M72" s="126"/>
      <c r="N72" s="126" t="s">
        <v>8</v>
      </c>
      <c r="O72" s="197"/>
    </row>
    <row r="74" spans="1:15">
      <c r="A74" s="184" t="s">
        <v>48</v>
      </c>
    </row>
    <row r="75" spans="1:15">
      <c r="A75" s="184" t="s">
        <v>559</v>
      </c>
    </row>
    <row r="76" spans="1:15">
      <c r="A76" s="187" t="s">
        <v>560</v>
      </c>
    </row>
    <row r="77" spans="1:15">
      <c r="A77" s="187" t="s">
        <v>49</v>
      </c>
    </row>
    <row r="78" spans="1:15">
      <c r="A78" s="187" t="s">
        <v>50</v>
      </c>
    </row>
    <row r="79" spans="1:15">
      <c r="A79" s="187" t="s">
        <v>51</v>
      </c>
    </row>
    <row r="80" spans="1:15">
      <c r="A80" s="187" t="s">
        <v>52</v>
      </c>
    </row>
    <row r="81" spans="1:1">
      <c r="A81" s="187" t="s">
        <v>53</v>
      </c>
    </row>
    <row r="82" spans="1:1">
      <c r="A82" s="187" t="s">
        <v>561</v>
      </c>
    </row>
    <row r="83" spans="1:1">
      <c r="A83"/>
    </row>
  </sheetData>
  <mergeCells count="6">
    <mergeCell ref="A11:A67"/>
    <mergeCell ref="O11:O67"/>
    <mergeCell ref="A68:A72"/>
    <mergeCell ref="O68:O72"/>
    <mergeCell ref="A5:D6"/>
    <mergeCell ref="L5:O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25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83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5" width="13.58203125" style="3" bestFit="1" customWidth="1"/>
    <col min="6" max="8" width="9" style="3"/>
    <col min="9" max="9" width="4.08203125" style="3" customWidth="1"/>
    <col min="10" max="10" width="9.33203125" style="3" bestFit="1" customWidth="1"/>
    <col min="11" max="16384" width="9" style="3"/>
  </cols>
  <sheetData>
    <row r="1" spans="1:9" ht="21">
      <c r="A1" s="4" t="s">
        <v>83</v>
      </c>
    </row>
    <row r="3" spans="1:9" ht="21">
      <c r="B3" s="4" t="s">
        <v>605</v>
      </c>
    </row>
    <row r="4" spans="1:9" ht="17.5" thickBot="1">
      <c r="I4" s="6" t="s">
        <v>45</v>
      </c>
    </row>
    <row r="5" spans="1:9">
      <c r="A5" s="198" t="s">
        <v>75</v>
      </c>
      <c r="B5" s="198"/>
      <c r="C5" s="198"/>
      <c r="D5" s="199"/>
      <c r="E5" s="168" t="s">
        <v>107</v>
      </c>
      <c r="F5" s="204" t="s">
        <v>75</v>
      </c>
      <c r="G5" s="198"/>
      <c r="H5" s="198"/>
      <c r="I5" s="198"/>
    </row>
    <row r="6" spans="1:9">
      <c r="A6" s="200"/>
      <c r="B6" s="200"/>
      <c r="C6" s="200"/>
      <c r="D6" s="201"/>
      <c r="E6" s="142" t="s">
        <v>382</v>
      </c>
      <c r="F6" s="205"/>
      <c r="G6" s="200"/>
      <c r="H6" s="200"/>
      <c r="I6" s="200"/>
    </row>
    <row r="7" spans="1:9">
      <c r="A7" s="163" t="s">
        <v>46</v>
      </c>
      <c r="B7" s="163"/>
      <c r="C7" s="163"/>
      <c r="D7" s="163"/>
      <c r="E7" s="79">
        <v>110870.995</v>
      </c>
      <c r="F7" s="16" t="s">
        <v>46</v>
      </c>
      <c r="G7" s="16"/>
      <c r="H7" s="16"/>
      <c r="I7" s="16"/>
    </row>
    <row r="8" spans="1:9">
      <c r="A8" s="20"/>
      <c r="B8" s="20"/>
      <c r="C8" s="20"/>
      <c r="D8" s="20" t="s">
        <v>8</v>
      </c>
      <c r="E8" s="80">
        <v>78314.324999999997</v>
      </c>
      <c r="F8" s="20"/>
      <c r="G8" s="20"/>
      <c r="H8" s="20" t="s">
        <v>8</v>
      </c>
      <c r="I8" s="20"/>
    </row>
    <row r="9" spans="1:9">
      <c r="A9" s="20"/>
      <c r="B9" s="20"/>
      <c r="C9" s="20"/>
      <c r="D9" s="20" t="s">
        <v>9</v>
      </c>
      <c r="E9" s="80">
        <v>32556.67</v>
      </c>
      <c r="F9" s="20"/>
      <c r="G9" s="20"/>
      <c r="H9" s="20" t="s">
        <v>9</v>
      </c>
      <c r="I9" s="20"/>
    </row>
    <row r="10" spans="1:9">
      <c r="A10" s="20"/>
      <c r="B10" s="20" t="s">
        <v>5</v>
      </c>
      <c r="C10" s="20"/>
      <c r="D10" s="20"/>
      <c r="E10" s="169"/>
      <c r="F10" s="20" t="s">
        <v>5</v>
      </c>
      <c r="G10" s="20"/>
      <c r="H10" s="20"/>
      <c r="I10" s="20"/>
    </row>
    <row r="11" spans="1:9">
      <c r="A11" s="195" t="s">
        <v>69</v>
      </c>
      <c r="B11" s="16" t="s">
        <v>42</v>
      </c>
      <c r="C11" s="16"/>
      <c r="D11" s="16"/>
      <c r="E11" s="79">
        <v>94899.994999999995</v>
      </c>
      <c r="F11" s="16" t="s">
        <v>42</v>
      </c>
      <c r="G11" s="16"/>
      <c r="H11" s="16"/>
      <c r="I11" s="195" t="s">
        <v>69</v>
      </c>
    </row>
    <row r="12" spans="1:9">
      <c r="A12" s="195"/>
      <c r="B12" s="20" t="s">
        <v>5</v>
      </c>
      <c r="C12" s="20"/>
      <c r="D12" s="20" t="s">
        <v>8</v>
      </c>
      <c r="E12" s="81">
        <v>62474.324999999997</v>
      </c>
      <c r="F12" s="20" t="s">
        <v>5</v>
      </c>
      <c r="G12" s="20"/>
      <c r="H12" s="20" t="s">
        <v>8</v>
      </c>
      <c r="I12" s="195"/>
    </row>
    <row r="13" spans="1:9">
      <c r="A13" s="195"/>
      <c r="B13" s="20" t="s">
        <v>5</v>
      </c>
      <c r="C13" s="20"/>
      <c r="D13" s="20" t="s">
        <v>9</v>
      </c>
      <c r="E13" s="81">
        <v>32425.67</v>
      </c>
      <c r="F13" s="20" t="s">
        <v>5</v>
      </c>
      <c r="G13" s="20"/>
      <c r="H13" s="20" t="s">
        <v>9</v>
      </c>
      <c r="I13" s="195"/>
    </row>
    <row r="14" spans="1:9">
      <c r="A14" s="195"/>
      <c r="B14" s="16" t="s">
        <v>10</v>
      </c>
      <c r="C14" s="16"/>
      <c r="D14" s="16"/>
      <c r="E14" s="79">
        <v>0</v>
      </c>
      <c r="F14" s="16" t="s">
        <v>10</v>
      </c>
      <c r="G14" s="16"/>
      <c r="H14" s="16"/>
      <c r="I14" s="195"/>
    </row>
    <row r="15" spans="1:9">
      <c r="A15" s="195"/>
      <c r="B15" s="20" t="s">
        <v>5</v>
      </c>
      <c r="C15" s="20"/>
      <c r="D15" s="20" t="s">
        <v>8</v>
      </c>
      <c r="E15" s="81">
        <v>0</v>
      </c>
      <c r="F15" s="20" t="s">
        <v>5</v>
      </c>
      <c r="G15" s="20"/>
      <c r="H15" s="20" t="s">
        <v>8</v>
      </c>
      <c r="I15" s="195"/>
    </row>
    <row r="16" spans="1:9">
      <c r="A16" s="195"/>
      <c r="B16" s="20" t="s">
        <v>5</v>
      </c>
      <c r="C16" s="20"/>
      <c r="D16" s="20" t="s">
        <v>9</v>
      </c>
      <c r="E16" s="81">
        <v>0</v>
      </c>
      <c r="F16" s="20" t="s">
        <v>5</v>
      </c>
      <c r="G16" s="20"/>
      <c r="H16" s="20" t="s">
        <v>9</v>
      </c>
      <c r="I16" s="195"/>
    </row>
    <row r="17" spans="1:10">
      <c r="A17" s="195"/>
      <c r="B17" s="16" t="s">
        <v>11</v>
      </c>
      <c r="C17" s="16"/>
      <c r="D17" s="16"/>
      <c r="E17" s="79">
        <v>2310</v>
      </c>
      <c r="F17" s="16" t="s">
        <v>11</v>
      </c>
      <c r="G17" s="16"/>
      <c r="H17" s="16"/>
      <c r="I17" s="195"/>
    </row>
    <row r="18" spans="1:10">
      <c r="A18" s="195"/>
      <c r="B18" s="20"/>
      <c r="C18" s="20"/>
      <c r="D18" s="20" t="s">
        <v>8</v>
      </c>
      <c r="E18" s="81">
        <v>2310</v>
      </c>
      <c r="F18" s="20"/>
      <c r="G18" s="20"/>
      <c r="H18" s="20" t="s">
        <v>8</v>
      </c>
      <c r="I18" s="195"/>
    </row>
    <row r="19" spans="1:10">
      <c r="A19" s="195"/>
      <c r="B19" s="20" t="s">
        <v>5</v>
      </c>
      <c r="C19" s="20"/>
      <c r="D19" s="20" t="s">
        <v>9</v>
      </c>
      <c r="E19" s="81">
        <v>0</v>
      </c>
      <c r="F19" s="20" t="s">
        <v>5</v>
      </c>
      <c r="G19" s="20"/>
      <c r="H19" s="20" t="s">
        <v>9</v>
      </c>
      <c r="I19" s="195"/>
    </row>
    <row r="20" spans="1:10">
      <c r="A20" s="195"/>
      <c r="B20" s="16" t="s">
        <v>12</v>
      </c>
      <c r="C20" s="16"/>
      <c r="D20" s="16"/>
      <c r="E20" s="79">
        <v>0</v>
      </c>
      <c r="F20" s="16" t="s">
        <v>12</v>
      </c>
      <c r="G20" s="16"/>
      <c r="H20" s="16"/>
      <c r="I20" s="195"/>
    </row>
    <row r="21" spans="1:10">
      <c r="A21" s="195"/>
      <c r="B21" s="20" t="s">
        <v>5</v>
      </c>
      <c r="C21" s="20"/>
      <c r="D21" s="20" t="s">
        <v>8</v>
      </c>
      <c r="E21" s="81">
        <v>0</v>
      </c>
      <c r="F21" s="20" t="s">
        <v>5</v>
      </c>
      <c r="G21" s="20"/>
      <c r="H21" s="20" t="s">
        <v>8</v>
      </c>
      <c r="I21" s="195"/>
    </row>
    <row r="22" spans="1:10">
      <c r="A22" s="195"/>
      <c r="B22" s="16" t="s">
        <v>43</v>
      </c>
      <c r="C22" s="16"/>
      <c r="D22" s="16"/>
      <c r="E22" s="79">
        <v>5000</v>
      </c>
      <c r="F22" s="16" t="s">
        <v>43</v>
      </c>
      <c r="G22" s="16"/>
      <c r="H22" s="16"/>
      <c r="I22" s="195"/>
      <c r="J22" s="5"/>
    </row>
    <row r="23" spans="1:10">
      <c r="A23" s="195"/>
      <c r="B23" s="20" t="s">
        <v>5</v>
      </c>
      <c r="C23" s="20"/>
      <c r="D23" s="20" t="s">
        <v>8</v>
      </c>
      <c r="E23" s="81">
        <v>5000</v>
      </c>
      <c r="F23" s="20" t="s">
        <v>5</v>
      </c>
      <c r="G23" s="20"/>
      <c r="H23" s="20" t="s">
        <v>8</v>
      </c>
      <c r="I23" s="195"/>
    </row>
    <row r="24" spans="1:10">
      <c r="A24" s="195"/>
      <c r="B24" s="20" t="s">
        <v>5</v>
      </c>
      <c r="C24" s="20"/>
      <c r="D24" s="20" t="s">
        <v>9</v>
      </c>
      <c r="E24" s="81">
        <v>0</v>
      </c>
      <c r="F24" s="20" t="s">
        <v>5</v>
      </c>
      <c r="G24" s="20"/>
      <c r="H24" s="20" t="s">
        <v>9</v>
      </c>
      <c r="I24" s="195"/>
    </row>
    <row r="25" spans="1:10">
      <c r="A25" s="195"/>
      <c r="B25" s="119" t="s">
        <v>5</v>
      </c>
      <c r="C25" s="119" t="s">
        <v>16</v>
      </c>
      <c r="D25" s="119"/>
      <c r="E25" s="144">
        <v>0</v>
      </c>
      <c r="F25" s="119" t="s">
        <v>5</v>
      </c>
      <c r="G25" s="119" t="s">
        <v>16</v>
      </c>
      <c r="H25" s="119"/>
      <c r="I25" s="195"/>
    </row>
    <row r="26" spans="1:10">
      <c r="A26" s="195"/>
      <c r="B26" s="20" t="s">
        <v>5</v>
      </c>
      <c r="C26" s="20"/>
      <c r="D26" s="20" t="s">
        <v>8</v>
      </c>
      <c r="E26" s="81">
        <v>0</v>
      </c>
      <c r="F26" s="20" t="s">
        <v>5</v>
      </c>
      <c r="G26" s="20"/>
      <c r="H26" s="20" t="s">
        <v>8</v>
      </c>
      <c r="I26" s="195"/>
    </row>
    <row r="27" spans="1:10">
      <c r="A27" s="195"/>
      <c r="B27" s="20" t="s">
        <v>5</v>
      </c>
      <c r="C27" s="20"/>
      <c r="D27" s="20" t="s">
        <v>9</v>
      </c>
      <c r="E27" s="81">
        <v>0</v>
      </c>
      <c r="F27" s="20" t="s">
        <v>5</v>
      </c>
      <c r="G27" s="20"/>
      <c r="H27" s="20" t="s">
        <v>9</v>
      </c>
      <c r="I27" s="195"/>
    </row>
    <row r="28" spans="1:10">
      <c r="A28" s="195"/>
      <c r="B28" s="119"/>
      <c r="C28" s="119" t="s">
        <v>17</v>
      </c>
      <c r="D28" s="119"/>
      <c r="E28" s="144">
        <v>0</v>
      </c>
      <c r="F28" s="119"/>
      <c r="G28" s="119" t="s">
        <v>17</v>
      </c>
      <c r="H28" s="119"/>
      <c r="I28" s="195"/>
    </row>
    <row r="29" spans="1:10">
      <c r="A29" s="195"/>
      <c r="B29" s="20"/>
      <c r="C29" s="20"/>
      <c r="D29" s="20" t="s">
        <v>8</v>
      </c>
      <c r="E29" s="81">
        <v>0</v>
      </c>
      <c r="F29" s="20"/>
      <c r="G29" s="20"/>
      <c r="H29" s="20" t="s">
        <v>8</v>
      </c>
      <c r="I29" s="195"/>
    </row>
    <row r="30" spans="1:10">
      <c r="A30" s="195"/>
      <c r="B30" s="20"/>
      <c r="C30" s="20"/>
      <c r="D30" s="20" t="s">
        <v>9</v>
      </c>
      <c r="E30" s="81">
        <v>0</v>
      </c>
      <c r="F30" s="20"/>
      <c r="G30" s="20"/>
      <c r="H30" s="20" t="s">
        <v>9</v>
      </c>
      <c r="I30" s="195"/>
    </row>
    <row r="31" spans="1:10">
      <c r="A31" s="195"/>
      <c r="B31" s="119"/>
      <c r="C31" s="119" t="s">
        <v>19</v>
      </c>
      <c r="D31" s="119"/>
      <c r="E31" s="144">
        <v>0</v>
      </c>
      <c r="F31" s="119"/>
      <c r="G31" s="119" t="s">
        <v>19</v>
      </c>
      <c r="H31" s="119"/>
      <c r="I31" s="195"/>
    </row>
    <row r="32" spans="1:10">
      <c r="A32" s="195"/>
      <c r="B32" s="20"/>
      <c r="C32" s="20"/>
      <c r="D32" s="20" t="s">
        <v>8</v>
      </c>
      <c r="E32" s="81">
        <v>0</v>
      </c>
      <c r="F32" s="20"/>
      <c r="G32" s="20"/>
      <c r="H32" s="20" t="s">
        <v>8</v>
      </c>
      <c r="I32" s="195"/>
    </row>
    <row r="33" spans="1:9">
      <c r="A33" s="195"/>
      <c r="B33" s="20"/>
      <c r="C33" s="20"/>
      <c r="D33" s="20" t="s">
        <v>9</v>
      </c>
      <c r="E33" s="81">
        <v>0</v>
      </c>
      <c r="F33" s="20"/>
      <c r="G33" s="20"/>
      <c r="H33" s="20" t="s">
        <v>9</v>
      </c>
      <c r="I33" s="195"/>
    </row>
    <row r="34" spans="1:9">
      <c r="A34" s="195"/>
      <c r="B34" s="119"/>
      <c r="C34" s="119" t="s">
        <v>22</v>
      </c>
      <c r="D34" s="119"/>
      <c r="E34" s="144">
        <v>0</v>
      </c>
      <c r="F34" s="119"/>
      <c r="G34" s="119" t="s">
        <v>22</v>
      </c>
      <c r="H34" s="119"/>
      <c r="I34" s="195"/>
    </row>
    <row r="35" spans="1:9">
      <c r="A35" s="195"/>
      <c r="B35" s="20"/>
      <c r="C35" s="20"/>
      <c r="D35" s="20" t="s">
        <v>8</v>
      </c>
      <c r="E35" s="81">
        <v>0</v>
      </c>
      <c r="F35" s="20"/>
      <c r="G35" s="20"/>
      <c r="H35" s="20" t="s">
        <v>8</v>
      </c>
      <c r="I35" s="195"/>
    </row>
    <row r="36" spans="1:9">
      <c r="A36" s="195"/>
      <c r="B36" s="20"/>
      <c r="C36" s="20"/>
      <c r="D36" s="20" t="s">
        <v>9</v>
      </c>
      <c r="E36" s="81">
        <v>0</v>
      </c>
      <c r="F36" s="20"/>
      <c r="G36" s="20"/>
      <c r="H36" s="20" t="s">
        <v>9</v>
      </c>
      <c r="I36" s="195"/>
    </row>
    <row r="37" spans="1:9">
      <c r="A37" s="195"/>
      <c r="B37" s="119"/>
      <c r="C37" s="119" t="s">
        <v>23</v>
      </c>
      <c r="D37" s="119"/>
      <c r="E37" s="144">
        <v>0</v>
      </c>
      <c r="F37" s="119"/>
      <c r="G37" s="119" t="s">
        <v>23</v>
      </c>
      <c r="H37" s="119"/>
      <c r="I37" s="195"/>
    </row>
    <row r="38" spans="1:9">
      <c r="A38" s="195"/>
      <c r="B38" s="20"/>
      <c r="C38" s="20"/>
      <c r="D38" s="20" t="s">
        <v>8</v>
      </c>
      <c r="E38" s="81">
        <v>0</v>
      </c>
      <c r="F38" s="20"/>
      <c r="G38" s="20"/>
      <c r="H38" s="20" t="s">
        <v>8</v>
      </c>
      <c r="I38" s="195"/>
    </row>
    <row r="39" spans="1:9">
      <c r="A39" s="195"/>
      <c r="B39" s="20" t="s">
        <v>5</v>
      </c>
      <c r="C39" s="20"/>
      <c r="D39" s="20" t="s">
        <v>9</v>
      </c>
      <c r="E39" s="81">
        <v>0</v>
      </c>
      <c r="F39" s="20" t="s">
        <v>5</v>
      </c>
      <c r="G39" s="20"/>
      <c r="H39" s="20" t="s">
        <v>9</v>
      </c>
      <c r="I39" s="195"/>
    </row>
    <row r="40" spans="1:9">
      <c r="A40" s="195"/>
      <c r="B40" s="119"/>
      <c r="C40" s="119" t="s">
        <v>24</v>
      </c>
      <c r="D40" s="119"/>
      <c r="E40" s="144">
        <v>0</v>
      </c>
      <c r="F40" s="119"/>
      <c r="G40" s="119" t="s">
        <v>24</v>
      </c>
      <c r="H40" s="119"/>
      <c r="I40" s="195"/>
    </row>
    <row r="41" spans="1:9">
      <c r="A41" s="195"/>
      <c r="B41" s="20" t="s">
        <v>5</v>
      </c>
      <c r="C41" s="20"/>
      <c r="D41" s="20" t="s">
        <v>9</v>
      </c>
      <c r="E41" s="81">
        <v>0</v>
      </c>
      <c r="F41" s="20" t="s">
        <v>5</v>
      </c>
      <c r="G41" s="20"/>
      <c r="H41" s="20" t="s">
        <v>9</v>
      </c>
      <c r="I41" s="195"/>
    </row>
    <row r="42" spans="1:9">
      <c r="A42" s="195"/>
      <c r="B42" s="119" t="s">
        <v>5</v>
      </c>
      <c r="C42" s="119" t="s">
        <v>47</v>
      </c>
      <c r="D42" s="119"/>
      <c r="E42" s="144">
        <v>0</v>
      </c>
      <c r="F42" s="119" t="s">
        <v>5</v>
      </c>
      <c r="G42" s="119" t="s">
        <v>47</v>
      </c>
      <c r="H42" s="119"/>
      <c r="I42" s="195"/>
    </row>
    <row r="43" spans="1:9">
      <c r="A43" s="195"/>
      <c r="B43" s="20" t="s">
        <v>5</v>
      </c>
      <c r="C43" s="20"/>
      <c r="D43" s="20" t="s">
        <v>8</v>
      </c>
      <c r="E43" s="81">
        <v>0</v>
      </c>
      <c r="F43" s="20" t="s">
        <v>5</v>
      </c>
      <c r="G43" s="20"/>
      <c r="H43" s="20" t="s">
        <v>8</v>
      </c>
      <c r="I43" s="195"/>
    </row>
    <row r="44" spans="1:9">
      <c r="A44" s="195"/>
      <c r="B44" s="119"/>
      <c r="C44" s="119" t="s">
        <v>25</v>
      </c>
      <c r="D44" s="119"/>
      <c r="E44" s="144">
        <v>5000</v>
      </c>
      <c r="F44" s="119"/>
      <c r="G44" s="119" t="s">
        <v>25</v>
      </c>
      <c r="H44" s="119"/>
      <c r="I44" s="195"/>
    </row>
    <row r="45" spans="1:9">
      <c r="A45" s="195"/>
      <c r="B45" s="20"/>
      <c r="C45" s="20"/>
      <c r="D45" s="20" t="s">
        <v>8</v>
      </c>
      <c r="E45" s="81">
        <v>5000</v>
      </c>
      <c r="F45" s="20"/>
      <c r="G45" s="20"/>
      <c r="H45" s="20" t="s">
        <v>8</v>
      </c>
      <c r="I45" s="195"/>
    </row>
    <row r="46" spans="1:9">
      <c r="A46" s="195"/>
      <c r="B46" s="20"/>
      <c r="C46" s="20"/>
      <c r="D46" s="20" t="s">
        <v>9</v>
      </c>
      <c r="E46" s="81">
        <v>0</v>
      </c>
      <c r="F46" s="20"/>
      <c r="G46" s="20"/>
      <c r="H46" s="20" t="s">
        <v>9</v>
      </c>
      <c r="I46" s="195"/>
    </row>
    <row r="47" spans="1:9">
      <c r="A47" s="195"/>
      <c r="B47" s="119"/>
      <c r="C47" s="119" t="s">
        <v>26</v>
      </c>
      <c r="D47" s="119"/>
      <c r="E47" s="144">
        <v>0</v>
      </c>
      <c r="F47" s="119"/>
      <c r="G47" s="119" t="s">
        <v>26</v>
      </c>
      <c r="H47" s="119"/>
      <c r="I47" s="195"/>
    </row>
    <row r="48" spans="1:9">
      <c r="A48" s="195"/>
      <c r="B48" s="20"/>
      <c r="C48" s="20"/>
      <c r="D48" s="20" t="s">
        <v>8</v>
      </c>
      <c r="E48" s="81">
        <v>0</v>
      </c>
      <c r="F48" s="20"/>
      <c r="G48" s="20"/>
      <c r="H48" s="20" t="s">
        <v>8</v>
      </c>
      <c r="I48" s="195"/>
    </row>
    <row r="49" spans="1:9">
      <c r="A49" s="195"/>
      <c r="B49" s="16" t="s">
        <v>27</v>
      </c>
      <c r="C49" s="16"/>
      <c r="D49" s="16"/>
      <c r="E49" s="79">
        <v>3370.0000000000018</v>
      </c>
      <c r="F49" s="16" t="s">
        <v>27</v>
      </c>
      <c r="G49" s="16"/>
      <c r="H49" s="16"/>
      <c r="I49" s="195"/>
    </row>
    <row r="50" spans="1:9">
      <c r="A50" s="195"/>
      <c r="B50" s="20" t="s">
        <v>5</v>
      </c>
      <c r="C50" s="20"/>
      <c r="D50" s="20" t="s">
        <v>8</v>
      </c>
      <c r="E50" s="81">
        <v>3250.0000000000018</v>
      </c>
      <c r="F50" s="20" t="s">
        <v>5</v>
      </c>
      <c r="G50" s="20"/>
      <c r="H50" s="20" t="s">
        <v>8</v>
      </c>
      <c r="I50" s="195"/>
    </row>
    <row r="51" spans="1:9">
      <c r="A51" s="195"/>
      <c r="B51" s="20" t="s">
        <v>5</v>
      </c>
      <c r="C51" s="20"/>
      <c r="D51" s="20" t="s">
        <v>9</v>
      </c>
      <c r="E51" s="81">
        <v>120</v>
      </c>
      <c r="F51" s="20" t="s">
        <v>5</v>
      </c>
      <c r="G51" s="20"/>
      <c r="H51" s="20" t="s">
        <v>9</v>
      </c>
      <c r="I51" s="195"/>
    </row>
    <row r="52" spans="1:9">
      <c r="A52" s="195"/>
      <c r="B52" s="119" t="s">
        <v>5</v>
      </c>
      <c r="C52" s="119" t="s">
        <v>28</v>
      </c>
      <c r="D52" s="119"/>
      <c r="E52" s="144">
        <v>0</v>
      </c>
      <c r="F52" s="119"/>
      <c r="G52" s="119" t="s">
        <v>28</v>
      </c>
      <c r="H52" s="119"/>
      <c r="I52" s="195"/>
    </row>
    <row r="53" spans="1:9">
      <c r="A53" s="195"/>
      <c r="B53" s="20" t="s">
        <v>5</v>
      </c>
      <c r="C53" s="20"/>
      <c r="D53" s="20" t="s">
        <v>8</v>
      </c>
      <c r="E53" s="81">
        <v>0</v>
      </c>
      <c r="F53" s="20"/>
      <c r="G53" s="20"/>
      <c r="H53" s="20" t="s">
        <v>8</v>
      </c>
      <c r="I53" s="195"/>
    </row>
    <row r="54" spans="1:9">
      <c r="A54" s="195"/>
      <c r="B54" s="20" t="s">
        <v>5</v>
      </c>
      <c r="C54" s="20"/>
      <c r="D54" s="20" t="s">
        <v>9</v>
      </c>
      <c r="E54" s="81">
        <v>0</v>
      </c>
      <c r="F54" s="20"/>
      <c r="G54" s="20"/>
      <c r="H54" s="20" t="s">
        <v>9</v>
      </c>
      <c r="I54" s="195"/>
    </row>
    <row r="55" spans="1:9">
      <c r="A55" s="195"/>
      <c r="B55" s="119" t="s">
        <v>5</v>
      </c>
      <c r="C55" s="119" t="s">
        <v>29</v>
      </c>
      <c r="D55" s="119"/>
      <c r="E55" s="144">
        <v>3002.4320481404111</v>
      </c>
      <c r="F55" s="119"/>
      <c r="G55" s="119" t="s">
        <v>29</v>
      </c>
      <c r="H55" s="119"/>
      <c r="I55" s="195"/>
    </row>
    <row r="56" spans="1:9">
      <c r="A56" s="195"/>
      <c r="B56" s="20" t="s">
        <v>5</v>
      </c>
      <c r="C56" s="20"/>
      <c r="D56" s="20" t="s">
        <v>8</v>
      </c>
      <c r="E56" s="81">
        <v>3002.4320481404111</v>
      </c>
      <c r="F56" s="20"/>
      <c r="G56" s="20"/>
      <c r="H56" s="20" t="s">
        <v>8</v>
      </c>
      <c r="I56" s="195"/>
    </row>
    <row r="57" spans="1:9">
      <c r="A57" s="195"/>
      <c r="B57" s="20" t="s">
        <v>5</v>
      </c>
      <c r="C57" s="20"/>
      <c r="D57" s="20" t="s">
        <v>9</v>
      </c>
      <c r="E57" s="81">
        <v>0</v>
      </c>
      <c r="F57" s="20"/>
      <c r="G57" s="20"/>
      <c r="H57" s="20" t="s">
        <v>9</v>
      </c>
      <c r="I57" s="195"/>
    </row>
    <row r="58" spans="1:9">
      <c r="A58" s="195"/>
      <c r="B58" s="119" t="s">
        <v>5</v>
      </c>
      <c r="C58" s="119" t="s">
        <v>30</v>
      </c>
      <c r="D58" s="119"/>
      <c r="E58" s="144">
        <v>120</v>
      </c>
      <c r="F58" s="119"/>
      <c r="G58" s="119" t="s">
        <v>30</v>
      </c>
      <c r="H58" s="119"/>
      <c r="I58" s="195"/>
    </row>
    <row r="59" spans="1:9">
      <c r="A59" s="195"/>
      <c r="B59" s="20" t="s">
        <v>5</v>
      </c>
      <c r="C59" s="20"/>
      <c r="D59" s="20" t="s">
        <v>8</v>
      </c>
      <c r="E59" s="81">
        <v>0</v>
      </c>
      <c r="F59" s="20"/>
      <c r="G59" s="20"/>
      <c r="H59" s="20" t="s">
        <v>8</v>
      </c>
      <c r="I59" s="195"/>
    </row>
    <row r="60" spans="1:9">
      <c r="A60" s="195"/>
      <c r="B60" s="20" t="s">
        <v>5</v>
      </c>
      <c r="C60" s="20"/>
      <c r="D60" s="20" t="s">
        <v>9</v>
      </c>
      <c r="E60" s="81">
        <v>120</v>
      </c>
      <c r="F60" s="20"/>
      <c r="G60" s="20"/>
      <c r="H60" s="20" t="s">
        <v>9</v>
      </c>
      <c r="I60" s="195"/>
    </row>
    <row r="61" spans="1:9">
      <c r="A61" s="195"/>
      <c r="B61" s="119"/>
      <c r="C61" s="119" t="s">
        <v>32</v>
      </c>
      <c r="D61" s="119"/>
      <c r="E61" s="144">
        <v>247.56795185959109</v>
      </c>
      <c r="F61" s="119"/>
      <c r="G61" s="119" t="s">
        <v>32</v>
      </c>
      <c r="H61" s="119"/>
      <c r="I61" s="195"/>
    </row>
    <row r="62" spans="1:9">
      <c r="A62" s="195"/>
      <c r="B62" s="20"/>
      <c r="C62" s="20"/>
      <c r="D62" s="20" t="s">
        <v>8</v>
      </c>
      <c r="E62" s="81">
        <v>247.56795185959109</v>
      </c>
      <c r="F62" s="20"/>
      <c r="G62" s="20"/>
      <c r="H62" s="20" t="s">
        <v>8</v>
      </c>
      <c r="I62" s="195"/>
    </row>
    <row r="63" spans="1:9">
      <c r="A63" s="195"/>
      <c r="B63" s="20"/>
      <c r="C63" s="20"/>
      <c r="D63" s="159" t="s">
        <v>71</v>
      </c>
      <c r="E63" s="81">
        <v>0</v>
      </c>
      <c r="F63" s="20"/>
      <c r="G63" s="20"/>
      <c r="H63" s="159" t="s">
        <v>71</v>
      </c>
      <c r="I63" s="195"/>
    </row>
    <row r="64" spans="1:9">
      <c r="A64" s="195"/>
      <c r="B64" s="119"/>
      <c r="C64" s="119" t="s">
        <v>61</v>
      </c>
      <c r="D64" s="119"/>
      <c r="E64" s="144">
        <v>0</v>
      </c>
      <c r="F64" s="119"/>
      <c r="G64" s="119" t="s">
        <v>61</v>
      </c>
      <c r="H64" s="119"/>
      <c r="I64" s="195"/>
    </row>
    <row r="65" spans="1:9">
      <c r="A65" s="195"/>
      <c r="B65" s="20"/>
      <c r="C65" s="20"/>
      <c r="D65" s="20" t="s">
        <v>9</v>
      </c>
      <c r="E65" s="81">
        <v>0</v>
      </c>
      <c r="F65" s="20"/>
      <c r="G65" s="20"/>
      <c r="H65" s="20" t="s">
        <v>9</v>
      </c>
      <c r="I65" s="195"/>
    </row>
    <row r="66" spans="1:9">
      <c r="A66" s="195"/>
      <c r="B66" s="119"/>
      <c r="C66" s="119" t="s">
        <v>33</v>
      </c>
      <c r="D66" s="119"/>
      <c r="E66" s="144">
        <v>0</v>
      </c>
      <c r="F66" s="119"/>
      <c r="G66" s="119" t="s">
        <v>33</v>
      </c>
      <c r="H66" s="119"/>
      <c r="I66" s="195"/>
    </row>
    <row r="67" spans="1:9">
      <c r="A67" s="195"/>
      <c r="B67" s="20"/>
      <c r="C67" s="20"/>
      <c r="D67" s="20" t="s">
        <v>8</v>
      </c>
      <c r="E67" s="81">
        <v>0</v>
      </c>
      <c r="F67" s="20"/>
      <c r="G67" s="20"/>
      <c r="H67" s="20" t="s">
        <v>8</v>
      </c>
      <c r="I67" s="195"/>
    </row>
    <row r="68" spans="1:9">
      <c r="A68" s="196" t="s">
        <v>70</v>
      </c>
      <c r="B68" s="28" t="s">
        <v>34</v>
      </c>
      <c r="C68" s="28"/>
      <c r="D68" s="28"/>
      <c r="E68" s="145">
        <v>5291</v>
      </c>
      <c r="F68" s="28" t="s">
        <v>34</v>
      </c>
      <c r="G68" s="28"/>
      <c r="H68" s="28"/>
      <c r="I68" s="196" t="s">
        <v>70</v>
      </c>
    </row>
    <row r="69" spans="1:9">
      <c r="A69" s="195"/>
      <c r="B69" s="20" t="s">
        <v>5</v>
      </c>
      <c r="C69" s="20"/>
      <c r="D69" s="20" t="s">
        <v>8</v>
      </c>
      <c r="E69" s="81">
        <v>5280</v>
      </c>
      <c r="F69" s="20" t="s">
        <v>5</v>
      </c>
      <c r="G69" s="20"/>
      <c r="H69" s="20" t="s">
        <v>8</v>
      </c>
      <c r="I69" s="195"/>
    </row>
    <row r="70" spans="1:9">
      <c r="A70" s="195"/>
      <c r="B70" s="20"/>
      <c r="C70" s="20"/>
      <c r="D70" s="20" t="s">
        <v>9</v>
      </c>
      <c r="E70" s="81">
        <v>11</v>
      </c>
      <c r="F70" s="20"/>
      <c r="G70" s="20"/>
      <c r="H70" s="20" t="s">
        <v>9</v>
      </c>
      <c r="I70" s="195"/>
    </row>
    <row r="71" spans="1:9">
      <c r="A71" s="195"/>
      <c r="B71" s="16" t="s">
        <v>35</v>
      </c>
      <c r="C71" s="16"/>
      <c r="D71" s="16"/>
      <c r="E71" s="79">
        <v>0</v>
      </c>
      <c r="F71" s="16" t="s">
        <v>35</v>
      </c>
      <c r="G71" s="16"/>
      <c r="H71" s="16"/>
      <c r="I71" s="195"/>
    </row>
    <row r="72" spans="1:9" ht="17.5" thickBot="1">
      <c r="A72" s="197"/>
      <c r="B72" s="126" t="s">
        <v>5</v>
      </c>
      <c r="C72" s="126"/>
      <c r="D72" s="126" t="s">
        <v>8</v>
      </c>
      <c r="E72" s="146">
        <v>0</v>
      </c>
      <c r="F72" s="126"/>
      <c r="G72" s="126"/>
      <c r="H72" s="126" t="s">
        <v>8</v>
      </c>
      <c r="I72" s="197"/>
    </row>
    <row r="74" spans="1:9">
      <c r="A74" s="184" t="s">
        <v>48</v>
      </c>
    </row>
    <row r="75" spans="1:9">
      <c r="A75" s="184" t="s">
        <v>559</v>
      </c>
    </row>
    <row r="76" spans="1:9">
      <c r="A76" s="187" t="s">
        <v>560</v>
      </c>
    </row>
    <row r="77" spans="1:9">
      <c r="A77" s="187" t="s">
        <v>49</v>
      </c>
    </row>
    <row r="78" spans="1:9">
      <c r="A78" s="187" t="s">
        <v>50</v>
      </c>
    </row>
    <row r="79" spans="1:9">
      <c r="A79" s="187" t="s">
        <v>51</v>
      </c>
    </row>
    <row r="80" spans="1:9">
      <c r="A80" s="187" t="s">
        <v>52</v>
      </c>
    </row>
    <row r="81" spans="1:1">
      <c r="A81" s="187" t="s">
        <v>53</v>
      </c>
    </row>
    <row r="82" spans="1:1">
      <c r="A82" s="187" t="s">
        <v>561</v>
      </c>
    </row>
    <row r="83" spans="1:1">
      <c r="A83"/>
    </row>
  </sheetData>
  <mergeCells count="6">
    <mergeCell ref="A11:A67"/>
    <mergeCell ref="I11:I67"/>
    <mergeCell ref="A68:A72"/>
    <mergeCell ref="I68:I72"/>
    <mergeCell ref="A5:D6"/>
    <mergeCell ref="F5:I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25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83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5" width="13.58203125" style="3" bestFit="1" customWidth="1"/>
    <col min="6" max="36" width="13.58203125" style="3" customWidth="1"/>
    <col min="37" max="37" width="11.58203125" style="3" customWidth="1"/>
    <col min="38" max="40" width="9" style="3"/>
    <col min="41" max="41" width="4.08203125" style="3" customWidth="1"/>
    <col min="42" max="42" width="9.33203125" style="3" bestFit="1" customWidth="1"/>
    <col min="43" max="16384" width="9" style="3"/>
  </cols>
  <sheetData>
    <row r="1" spans="1:41" ht="21">
      <c r="A1" s="4" t="s">
        <v>83</v>
      </c>
    </row>
    <row r="3" spans="1:41" ht="21">
      <c r="B3" s="4" t="s">
        <v>606</v>
      </c>
    </row>
    <row r="4" spans="1:41" ht="17.5" thickBot="1">
      <c r="AO4" s="6" t="s">
        <v>45</v>
      </c>
    </row>
    <row r="5" spans="1:41">
      <c r="A5" s="198" t="s">
        <v>75</v>
      </c>
      <c r="B5" s="198"/>
      <c r="C5" s="198"/>
      <c r="D5" s="199"/>
      <c r="E5" s="38" t="s">
        <v>108</v>
      </c>
      <c r="F5" s="7" t="s">
        <v>110</v>
      </c>
      <c r="G5" s="7" t="s">
        <v>111</v>
      </c>
      <c r="H5" s="7" t="s">
        <v>112</v>
      </c>
      <c r="I5" s="7" t="s">
        <v>113</v>
      </c>
      <c r="J5" s="7" t="s">
        <v>114</v>
      </c>
      <c r="K5" s="7" t="s">
        <v>115</v>
      </c>
      <c r="L5" s="7" t="s">
        <v>116</v>
      </c>
      <c r="M5" s="7" t="s">
        <v>117</v>
      </c>
      <c r="N5" s="7" t="s">
        <v>118</v>
      </c>
      <c r="O5" s="7" t="s">
        <v>119</v>
      </c>
      <c r="P5" s="7" t="s">
        <v>120</v>
      </c>
      <c r="Q5" s="7" t="s">
        <v>121</v>
      </c>
      <c r="R5" s="7" t="s">
        <v>122</v>
      </c>
      <c r="S5" s="7" t="s">
        <v>123</v>
      </c>
      <c r="T5" s="7" t="s">
        <v>124</v>
      </c>
      <c r="U5" s="7" t="s">
        <v>125</v>
      </c>
      <c r="V5" s="7" t="s">
        <v>126</v>
      </c>
      <c r="W5" s="7" t="s">
        <v>127</v>
      </c>
      <c r="X5" s="7" t="s">
        <v>128</v>
      </c>
      <c r="Y5" s="7" t="s">
        <v>129</v>
      </c>
      <c r="Z5" s="7" t="s">
        <v>130</v>
      </c>
      <c r="AA5" s="7" t="s">
        <v>131</v>
      </c>
      <c r="AB5" s="7" t="s">
        <v>132</v>
      </c>
      <c r="AC5" s="7" t="s">
        <v>133</v>
      </c>
      <c r="AD5" s="7" t="s">
        <v>134</v>
      </c>
      <c r="AE5" s="7" t="s">
        <v>135</v>
      </c>
      <c r="AF5" s="7" t="s">
        <v>136</v>
      </c>
      <c r="AG5" s="7" t="s">
        <v>137</v>
      </c>
      <c r="AH5" s="7" t="s">
        <v>138</v>
      </c>
      <c r="AI5" s="7" t="s">
        <v>139</v>
      </c>
      <c r="AJ5" s="7" t="s">
        <v>140</v>
      </c>
      <c r="AK5" s="100" t="s">
        <v>81</v>
      </c>
      <c r="AL5" s="198" t="s">
        <v>75</v>
      </c>
      <c r="AM5" s="198"/>
      <c r="AN5" s="198"/>
      <c r="AO5" s="198"/>
    </row>
    <row r="6" spans="1:41" s="37" customFormat="1" ht="16">
      <c r="A6" s="200"/>
      <c r="B6" s="200"/>
      <c r="C6" s="200"/>
      <c r="D6" s="201"/>
      <c r="E6" s="39" t="s">
        <v>383</v>
      </c>
      <c r="F6" s="40" t="s">
        <v>384</v>
      </c>
      <c r="G6" s="40" t="s">
        <v>385</v>
      </c>
      <c r="H6" s="40" t="s">
        <v>386</v>
      </c>
      <c r="I6" s="40" t="s">
        <v>387</v>
      </c>
      <c r="J6" s="40" t="s">
        <v>388</v>
      </c>
      <c r="K6" s="40" t="s">
        <v>389</v>
      </c>
      <c r="L6" s="40" t="s">
        <v>390</v>
      </c>
      <c r="M6" s="40" t="s">
        <v>391</v>
      </c>
      <c r="N6" s="40" t="s">
        <v>392</v>
      </c>
      <c r="O6" s="40" t="s">
        <v>393</v>
      </c>
      <c r="P6" s="40" t="s">
        <v>394</v>
      </c>
      <c r="Q6" s="40" t="s">
        <v>395</v>
      </c>
      <c r="R6" s="40" t="s">
        <v>396</v>
      </c>
      <c r="S6" s="40" t="s">
        <v>397</v>
      </c>
      <c r="T6" s="40" t="s">
        <v>398</v>
      </c>
      <c r="U6" s="40" t="s">
        <v>399</v>
      </c>
      <c r="V6" s="40" t="s">
        <v>400</v>
      </c>
      <c r="W6" s="40" t="s">
        <v>401</v>
      </c>
      <c r="X6" s="40" t="s">
        <v>402</v>
      </c>
      <c r="Y6" s="40" t="s">
        <v>403</v>
      </c>
      <c r="Z6" s="40" t="s">
        <v>404</v>
      </c>
      <c r="AA6" s="40" t="s">
        <v>405</v>
      </c>
      <c r="AB6" s="40" t="s">
        <v>406</v>
      </c>
      <c r="AC6" s="40" t="s">
        <v>407</v>
      </c>
      <c r="AD6" s="40" t="s">
        <v>408</v>
      </c>
      <c r="AE6" s="40" t="s">
        <v>409</v>
      </c>
      <c r="AF6" s="40" t="s">
        <v>410</v>
      </c>
      <c r="AG6" s="40" t="s">
        <v>411</v>
      </c>
      <c r="AH6" s="40" t="s">
        <v>412</v>
      </c>
      <c r="AI6" s="40" t="s">
        <v>413</v>
      </c>
      <c r="AJ6" s="40" t="s">
        <v>414</v>
      </c>
      <c r="AK6" s="14" t="s">
        <v>344</v>
      </c>
      <c r="AL6" s="200"/>
      <c r="AM6" s="200"/>
      <c r="AN6" s="200"/>
      <c r="AO6" s="200"/>
    </row>
    <row r="7" spans="1:41">
      <c r="A7" s="163" t="s">
        <v>46</v>
      </c>
      <c r="B7" s="163"/>
      <c r="C7" s="163"/>
      <c r="D7" s="163"/>
      <c r="E7" s="41">
        <v>2784729.6227500001</v>
      </c>
      <c r="F7" s="42">
        <v>44209.756000000001</v>
      </c>
      <c r="G7" s="42">
        <v>63541.380000000005</v>
      </c>
      <c r="H7" s="42">
        <v>14383.129000000001</v>
      </c>
      <c r="I7" s="42">
        <v>18597.165000000001</v>
      </c>
      <c r="J7" s="42">
        <v>28276.792999999998</v>
      </c>
      <c r="K7" s="42">
        <v>16541.153999999999</v>
      </c>
      <c r="L7" s="42">
        <v>178216.74400000001</v>
      </c>
      <c r="M7" s="42">
        <v>12755.23</v>
      </c>
      <c r="N7" s="42">
        <v>317545.91899999999</v>
      </c>
      <c r="O7" s="42">
        <v>61481.133000000002</v>
      </c>
      <c r="P7" s="42">
        <v>2246.4650000000001</v>
      </c>
      <c r="Q7" s="42">
        <v>6470.09</v>
      </c>
      <c r="R7" s="42">
        <v>160812.758</v>
      </c>
      <c r="S7" s="42">
        <v>14939.08</v>
      </c>
      <c r="T7" s="42">
        <v>52540.663999999997</v>
      </c>
      <c r="U7" s="42">
        <v>5787.3250000000007</v>
      </c>
      <c r="V7" s="42">
        <v>16608.431</v>
      </c>
      <c r="W7" s="42">
        <v>14420.183000000001</v>
      </c>
      <c r="X7" s="42">
        <v>75894.448999999993</v>
      </c>
      <c r="Y7" s="42">
        <v>103430.91799999999</v>
      </c>
      <c r="Z7" s="42">
        <v>174520.65700000001</v>
      </c>
      <c r="AA7" s="42">
        <v>144998.56299999999</v>
      </c>
      <c r="AB7" s="42">
        <v>72165.320999999996</v>
      </c>
      <c r="AC7" s="42">
        <v>369243.06000000006</v>
      </c>
      <c r="AD7" s="42">
        <v>61138.53</v>
      </c>
      <c r="AE7" s="42">
        <v>48815.918000000005</v>
      </c>
      <c r="AF7" s="42">
        <v>130479.185</v>
      </c>
      <c r="AG7" s="42">
        <v>174426.41</v>
      </c>
      <c r="AH7" s="42">
        <v>158918.53600000002</v>
      </c>
      <c r="AI7" s="42">
        <v>185091.04699999999</v>
      </c>
      <c r="AJ7" s="42">
        <v>50339.300999999999</v>
      </c>
      <c r="AK7" s="43">
        <v>5894.3287500000006</v>
      </c>
      <c r="AL7" s="16" t="s">
        <v>46</v>
      </c>
      <c r="AM7" s="16"/>
      <c r="AN7" s="16"/>
      <c r="AO7" s="16"/>
    </row>
    <row r="8" spans="1:41">
      <c r="A8" s="20"/>
      <c r="B8" s="20"/>
      <c r="C8" s="20"/>
      <c r="D8" s="20" t="s">
        <v>8</v>
      </c>
      <c r="E8" s="44">
        <v>2224125.8200000003</v>
      </c>
      <c r="F8" s="45">
        <v>14263.2</v>
      </c>
      <c r="G8" s="45">
        <v>44345.245000000003</v>
      </c>
      <c r="H8" s="45">
        <v>5725.71</v>
      </c>
      <c r="I8" s="45">
        <v>11584.98</v>
      </c>
      <c r="J8" s="45">
        <v>12503.31</v>
      </c>
      <c r="K8" s="45">
        <v>11793.855</v>
      </c>
      <c r="L8" s="45">
        <v>138776.41</v>
      </c>
      <c r="M8" s="45">
        <v>9343.07</v>
      </c>
      <c r="N8" s="45">
        <v>297190.375</v>
      </c>
      <c r="O8" s="45">
        <v>41161.67</v>
      </c>
      <c r="P8" s="45">
        <v>244</v>
      </c>
      <c r="Q8" s="45">
        <v>1076.76</v>
      </c>
      <c r="R8" s="45">
        <v>138402.12</v>
      </c>
      <c r="S8" s="45">
        <v>6555.59</v>
      </c>
      <c r="T8" s="45">
        <v>37259.56</v>
      </c>
      <c r="U8" s="45">
        <v>2740.15</v>
      </c>
      <c r="V8" s="45">
        <v>11265.07</v>
      </c>
      <c r="W8" s="45">
        <v>3458.87</v>
      </c>
      <c r="X8" s="45">
        <v>37653.665000000001</v>
      </c>
      <c r="Y8" s="45">
        <v>75059.634999999995</v>
      </c>
      <c r="Z8" s="45">
        <v>153424.47500000001</v>
      </c>
      <c r="AA8" s="45">
        <v>126759.8</v>
      </c>
      <c r="AB8" s="45">
        <v>47888.43</v>
      </c>
      <c r="AC8" s="45">
        <v>314642.90500000003</v>
      </c>
      <c r="AD8" s="45">
        <v>43238.28</v>
      </c>
      <c r="AE8" s="45">
        <v>28913.65</v>
      </c>
      <c r="AF8" s="45">
        <v>110003.645</v>
      </c>
      <c r="AG8" s="45">
        <v>155891.13</v>
      </c>
      <c r="AH8" s="45">
        <v>146999.57500000001</v>
      </c>
      <c r="AI8" s="45">
        <v>173552.19</v>
      </c>
      <c r="AJ8" s="45">
        <v>22408.494999999999</v>
      </c>
      <c r="AK8" s="46">
        <v>0</v>
      </c>
      <c r="AL8" s="20"/>
      <c r="AM8" s="20"/>
      <c r="AN8" s="20" t="s">
        <v>8</v>
      </c>
      <c r="AO8" s="20"/>
    </row>
    <row r="9" spans="1:41">
      <c r="A9" s="20"/>
      <c r="B9" s="20"/>
      <c r="C9" s="20"/>
      <c r="D9" s="20" t="s">
        <v>9</v>
      </c>
      <c r="E9" s="44">
        <v>560603.80274999992</v>
      </c>
      <c r="F9" s="45">
        <v>29946.556</v>
      </c>
      <c r="G9" s="45">
        <v>19196.134999999998</v>
      </c>
      <c r="H9" s="45">
        <v>8657.4190000000017</v>
      </c>
      <c r="I9" s="45">
        <v>7012.1850000000004</v>
      </c>
      <c r="J9" s="45">
        <v>15773.483</v>
      </c>
      <c r="K9" s="45">
        <v>4747.299</v>
      </c>
      <c r="L9" s="45">
        <v>39440.334000000003</v>
      </c>
      <c r="M9" s="45">
        <v>3412.16</v>
      </c>
      <c r="N9" s="45">
        <v>20355.544000000002</v>
      </c>
      <c r="O9" s="45">
        <v>20319.463</v>
      </c>
      <c r="P9" s="45">
        <v>2002.4649999999999</v>
      </c>
      <c r="Q9" s="45">
        <v>5393.33</v>
      </c>
      <c r="R9" s="45">
        <v>22410.637999999999</v>
      </c>
      <c r="S9" s="45">
        <v>8383.49</v>
      </c>
      <c r="T9" s="45">
        <v>15281.103999999999</v>
      </c>
      <c r="U9" s="45">
        <v>3047.1750000000002</v>
      </c>
      <c r="V9" s="45">
        <v>5343.3609999999999</v>
      </c>
      <c r="W9" s="45">
        <v>10961.313</v>
      </c>
      <c r="X9" s="45">
        <v>38240.784</v>
      </c>
      <c r="Y9" s="45">
        <v>28371.282999999999</v>
      </c>
      <c r="Z9" s="45">
        <v>21096.182000000001</v>
      </c>
      <c r="AA9" s="45">
        <v>18238.762999999999</v>
      </c>
      <c r="AB9" s="45">
        <v>24276.891</v>
      </c>
      <c r="AC9" s="45">
        <v>54600.154999999999</v>
      </c>
      <c r="AD9" s="45">
        <v>17900.25</v>
      </c>
      <c r="AE9" s="45">
        <v>19902.268</v>
      </c>
      <c r="AF9" s="45">
        <v>20475.54</v>
      </c>
      <c r="AG9" s="45">
        <v>18535.28</v>
      </c>
      <c r="AH9" s="45">
        <v>11918.960999999999</v>
      </c>
      <c r="AI9" s="45">
        <v>11538.857</v>
      </c>
      <c r="AJ9" s="45">
        <v>27930.806</v>
      </c>
      <c r="AK9" s="46">
        <v>5894.3287500000006</v>
      </c>
      <c r="AL9" s="20"/>
      <c r="AM9" s="20"/>
      <c r="AN9" s="20" t="s">
        <v>9</v>
      </c>
      <c r="AO9" s="20"/>
    </row>
    <row r="10" spans="1:41">
      <c r="A10" s="20"/>
      <c r="B10" s="20" t="s">
        <v>5</v>
      </c>
      <c r="C10" s="20"/>
      <c r="D10" s="20"/>
      <c r="E10" s="167"/>
      <c r="F10" s="170"/>
      <c r="G10" s="170"/>
      <c r="H10" s="170"/>
      <c r="I10" s="170"/>
      <c r="J10" s="170"/>
      <c r="K10" s="170"/>
      <c r="L10" s="170"/>
      <c r="M10" s="170"/>
      <c r="N10" s="170"/>
      <c r="O10" s="170"/>
      <c r="P10" s="170"/>
      <c r="Q10" s="170"/>
      <c r="R10" s="170"/>
      <c r="S10" s="170"/>
      <c r="T10" s="170"/>
      <c r="U10" s="170"/>
      <c r="V10" s="170"/>
      <c r="W10" s="170"/>
      <c r="X10" s="170"/>
      <c r="Y10" s="170"/>
      <c r="Z10" s="170"/>
      <c r="AA10" s="170"/>
      <c r="AB10" s="170"/>
      <c r="AC10" s="170"/>
      <c r="AD10" s="170"/>
      <c r="AE10" s="170"/>
      <c r="AF10" s="170"/>
      <c r="AG10" s="170"/>
      <c r="AH10" s="170"/>
      <c r="AI10" s="170"/>
      <c r="AJ10" s="170"/>
      <c r="AK10" s="166"/>
      <c r="AL10" s="20" t="s">
        <v>5</v>
      </c>
      <c r="AM10" s="20"/>
      <c r="AN10" s="20"/>
      <c r="AO10" s="20"/>
    </row>
    <row r="11" spans="1:41">
      <c r="A11" s="195" t="s">
        <v>69</v>
      </c>
      <c r="B11" s="16" t="s">
        <v>42</v>
      </c>
      <c r="C11" s="16"/>
      <c r="D11" s="16"/>
      <c r="E11" s="41">
        <v>1830268.26275</v>
      </c>
      <c r="F11" s="42">
        <v>34065.756000000001</v>
      </c>
      <c r="G11" s="42">
        <v>22826.38</v>
      </c>
      <c r="H11" s="42">
        <v>12661.319</v>
      </c>
      <c r="I11" s="42">
        <v>7962.4150000000009</v>
      </c>
      <c r="J11" s="42">
        <v>12164.793</v>
      </c>
      <c r="K11" s="42">
        <v>8852.1539999999986</v>
      </c>
      <c r="L11" s="42">
        <v>117681.24400000001</v>
      </c>
      <c r="M11" s="42">
        <v>10320.23</v>
      </c>
      <c r="N11" s="42">
        <v>47033.718999999997</v>
      </c>
      <c r="O11" s="42">
        <v>47571.133000000002</v>
      </c>
      <c r="P11" s="42">
        <v>2244.4650000000001</v>
      </c>
      <c r="Q11" s="42">
        <v>5625.09</v>
      </c>
      <c r="R11" s="42">
        <v>40051.758000000002</v>
      </c>
      <c r="S11" s="42">
        <v>14843.08</v>
      </c>
      <c r="T11" s="42">
        <v>43937.663999999997</v>
      </c>
      <c r="U11" s="42">
        <v>5737.3250000000007</v>
      </c>
      <c r="V11" s="42">
        <v>6707.4309999999996</v>
      </c>
      <c r="W11" s="42">
        <v>14387.183000000001</v>
      </c>
      <c r="X11" s="42">
        <v>67520.948999999993</v>
      </c>
      <c r="Y11" s="42">
        <v>94396.917999999991</v>
      </c>
      <c r="Z11" s="42">
        <v>148327.65700000001</v>
      </c>
      <c r="AA11" s="42">
        <v>143225.56299999999</v>
      </c>
      <c r="AB11" s="42">
        <v>72131.320999999996</v>
      </c>
      <c r="AC11" s="42">
        <v>231684.06</v>
      </c>
      <c r="AD11" s="42">
        <v>48515.53</v>
      </c>
      <c r="AE11" s="42">
        <v>41373.918000000012</v>
      </c>
      <c r="AF11" s="42">
        <v>111938.185</v>
      </c>
      <c r="AG11" s="42">
        <v>161526.41</v>
      </c>
      <c r="AH11" s="42">
        <v>153818.53599999999</v>
      </c>
      <c r="AI11" s="42">
        <v>44988.047000000013</v>
      </c>
      <c r="AJ11" s="42">
        <v>50339.300999999999</v>
      </c>
      <c r="AK11" s="43">
        <v>5808.7287500000002</v>
      </c>
      <c r="AL11" s="16" t="s">
        <v>42</v>
      </c>
      <c r="AM11" s="16"/>
      <c r="AN11" s="16"/>
      <c r="AO11" s="195" t="s">
        <v>69</v>
      </c>
    </row>
    <row r="12" spans="1:41">
      <c r="A12" s="195"/>
      <c r="B12" s="20" t="s">
        <v>5</v>
      </c>
      <c r="C12" s="20"/>
      <c r="D12" s="20" t="s">
        <v>8</v>
      </c>
      <c r="E12" s="44">
        <v>1292093.82</v>
      </c>
      <c r="F12" s="45">
        <v>7263.2</v>
      </c>
      <c r="G12" s="45">
        <v>3855.2449999999999</v>
      </c>
      <c r="H12" s="45">
        <v>5225.71</v>
      </c>
      <c r="I12" s="45">
        <v>1470.98</v>
      </c>
      <c r="J12" s="45">
        <v>1943.31</v>
      </c>
      <c r="K12" s="45">
        <v>4153.8549999999996</v>
      </c>
      <c r="L12" s="45">
        <v>78636.41</v>
      </c>
      <c r="M12" s="45">
        <v>6908.07</v>
      </c>
      <c r="N12" s="45">
        <v>27425.375</v>
      </c>
      <c r="O12" s="45">
        <v>27271.67</v>
      </c>
      <c r="P12" s="45">
        <v>244</v>
      </c>
      <c r="Q12" s="45">
        <v>1031.76</v>
      </c>
      <c r="R12" s="45">
        <v>18402.12</v>
      </c>
      <c r="S12" s="45">
        <v>6555.59</v>
      </c>
      <c r="T12" s="45">
        <v>28859.56</v>
      </c>
      <c r="U12" s="45">
        <v>2740.15</v>
      </c>
      <c r="V12" s="45">
        <v>1365.07</v>
      </c>
      <c r="W12" s="45">
        <v>3458.87</v>
      </c>
      <c r="X12" s="45">
        <v>32659.665000000001</v>
      </c>
      <c r="Y12" s="45">
        <v>66959.634999999995</v>
      </c>
      <c r="Z12" s="45">
        <v>127325.47500000001</v>
      </c>
      <c r="AA12" s="45">
        <v>125294.8</v>
      </c>
      <c r="AB12" s="45">
        <v>47888.43</v>
      </c>
      <c r="AC12" s="45">
        <v>177327.905</v>
      </c>
      <c r="AD12" s="45">
        <v>30688.28</v>
      </c>
      <c r="AE12" s="45">
        <v>24713.65</v>
      </c>
      <c r="AF12" s="45">
        <v>91473.645000000004</v>
      </c>
      <c r="AG12" s="45">
        <v>142991.13</v>
      </c>
      <c r="AH12" s="45">
        <v>142099.57500000001</v>
      </c>
      <c r="AI12" s="45">
        <v>33452.19</v>
      </c>
      <c r="AJ12" s="45">
        <v>22408.494999999999</v>
      </c>
      <c r="AK12" s="46">
        <v>0</v>
      </c>
      <c r="AL12" s="20" t="s">
        <v>5</v>
      </c>
      <c r="AM12" s="20"/>
      <c r="AN12" s="20" t="s">
        <v>8</v>
      </c>
      <c r="AO12" s="195"/>
    </row>
    <row r="13" spans="1:41">
      <c r="A13" s="195"/>
      <c r="B13" s="20" t="s">
        <v>5</v>
      </c>
      <c r="C13" s="20"/>
      <c r="D13" s="20" t="s">
        <v>9</v>
      </c>
      <c r="E13" s="44">
        <v>538174.44274999993</v>
      </c>
      <c r="F13" s="45">
        <v>26802.556</v>
      </c>
      <c r="G13" s="45">
        <v>18971.134999999998</v>
      </c>
      <c r="H13" s="45">
        <v>7435.6090000000004</v>
      </c>
      <c r="I13" s="45">
        <v>6491.4350000000004</v>
      </c>
      <c r="J13" s="45">
        <v>10221.483</v>
      </c>
      <c r="K13" s="45">
        <v>4698.299</v>
      </c>
      <c r="L13" s="45">
        <v>39044.834000000003</v>
      </c>
      <c r="M13" s="45">
        <v>3412.16</v>
      </c>
      <c r="N13" s="45">
        <v>19608.344000000001</v>
      </c>
      <c r="O13" s="45">
        <v>20299.463</v>
      </c>
      <c r="P13" s="45">
        <v>2000.4649999999999</v>
      </c>
      <c r="Q13" s="45">
        <v>4593.33</v>
      </c>
      <c r="R13" s="45">
        <v>21649.637999999999</v>
      </c>
      <c r="S13" s="45">
        <v>8287.49</v>
      </c>
      <c r="T13" s="45">
        <v>15078.103999999999</v>
      </c>
      <c r="U13" s="45">
        <v>2997.1750000000002</v>
      </c>
      <c r="V13" s="45">
        <v>5342.3609999999999</v>
      </c>
      <c r="W13" s="45">
        <v>10928.313</v>
      </c>
      <c r="X13" s="45">
        <v>34861.284</v>
      </c>
      <c r="Y13" s="45">
        <v>27437.282999999999</v>
      </c>
      <c r="Z13" s="45">
        <v>21002.182000000001</v>
      </c>
      <c r="AA13" s="45">
        <v>17930.762999999999</v>
      </c>
      <c r="AB13" s="45">
        <v>24242.891</v>
      </c>
      <c r="AC13" s="45">
        <v>54356.154999999999</v>
      </c>
      <c r="AD13" s="45">
        <v>17827.25</v>
      </c>
      <c r="AE13" s="45">
        <v>16660.268</v>
      </c>
      <c r="AF13" s="45">
        <v>20464.54</v>
      </c>
      <c r="AG13" s="45">
        <v>18535.28</v>
      </c>
      <c r="AH13" s="45">
        <v>11718.960999999999</v>
      </c>
      <c r="AI13" s="45">
        <v>11535.857</v>
      </c>
      <c r="AJ13" s="45">
        <v>27930.806</v>
      </c>
      <c r="AK13" s="46">
        <v>5808.7287500000002</v>
      </c>
      <c r="AL13" s="20" t="s">
        <v>5</v>
      </c>
      <c r="AM13" s="20"/>
      <c r="AN13" s="20" t="s">
        <v>9</v>
      </c>
      <c r="AO13" s="195"/>
    </row>
    <row r="14" spans="1:41">
      <c r="A14" s="195"/>
      <c r="B14" s="16" t="s">
        <v>10</v>
      </c>
      <c r="C14" s="16"/>
      <c r="D14" s="16"/>
      <c r="E14" s="41">
        <v>5365.61</v>
      </c>
      <c r="F14" s="42">
        <v>0</v>
      </c>
      <c r="G14" s="42">
        <v>0</v>
      </c>
      <c r="H14" s="42">
        <v>0.81</v>
      </c>
      <c r="I14" s="42">
        <v>0</v>
      </c>
      <c r="J14" s="42">
        <v>0</v>
      </c>
      <c r="K14" s="42">
        <v>0</v>
      </c>
      <c r="L14" s="42">
        <v>0</v>
      </c>
      <c r="M14" s="42">
        <v>0</v>
      </c>
      <c r="N14" s="42">
        <v>5274.2</v>
      </c>
      <c r="O14" s="42">
        <v>0</v>
      </c>
      <c r="P14" s="42">
        <v>0</v>
      </c>
      <c r="Q14" s="42">
        <v>0</v>
      </c>
      <c r="R14" s="42">
        <v>0</v>
      </c>
      <c r="S14" s="42">
        <v>0</v>
      </c>
      <c r="T14" s="42">
        <v>0</v>
      </c>
      <c r="U14" s="42">
        <v>0</v>
      </c>
      <c r="V14" s="42">
        <v>0</v>
      </c>
      <c r="W14" s="42">
        <v>0</v>
      </c>
      <c r="X14" s="42">
        <v>0</v>
      </c>
      <c r="Y14" s="42">
        <v>0</v>
      </c>
      <c r="Z14" s="42">
        <v>0</v>
      </c>
      <c r="AA14" s="42">
        <v>55</v>
      </c>
      <c r="AB14" s="42">
        <v>0</v>
      </c>
      <c r="AC14" s="42">
        <v>3</v>
      </c>
      <c r="AD14" s="42">
        <v>0</v>
      </c>
      <c r="AE14" s="42">
        <v>6</v>
      </c>
      <c r="AF14" s="42">
        <v>0</v>
      </c>
      <c r="AG14" s="42">
        <v>0</v>
      </c>
      <c r="AH14" s="42">
        <v>0</v>
      </c>
      <c r="AI14" s="42">
        <v>3</v>
      </c>
      <c r="AJ14" s="42">
        <v>0</v>
      </c>
      <c r="AK14" s="43">
        <v>23.6</v>
      </c>
      <c r="AL14" s="16" t="s">
        <v>10</v>
      </c>
      <c r="AM14" s="16"/>
      <c r="AN14" s="16"/>
      <c r="AO14" s="195"/>
    </row>
    <row r="15" spans="1:41">
      <c r="A15" s="195"/>
      <c r="B15" s="20" t="s">
        <v>5</v>
      </c>
      <c r="C15" s="20"/>
      <c r="D15" s="20" t="s">
        <v>8</v>
      </c>
      <c r="E15" s="44">
        <v>5326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5271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  <c r="T15" s="45">
        <v>0</v>
      </c>
      <c r="U15" s="45">
        <v>0</v>
      </c>
      <c r="V15" s="45">
        <v>0</v>
      </c>
      <c r="W15" s="45">
        <v>0</v>
      </c>
      <c r="X15" s="45">
        <v>0</v>
      </c>
      <c r="Y15" s="45">
        <v>0</v>
      </c>
      <c r="Z15" s="45">
        <v>0</v>
      </c>
      <c r="AA15" s="45">
        <v>55</v>
      </c>
      <c r="AB15" s="45">
        <v>0</v>
      </c>
      <c r="AC15" s="45">
        <v>0</v>
      </c>
      <c r="AD15" s="45">
        <v>0</v>
      </c>
      <c r="AE15" s="45">
        <v>0</v>
      </c>
      <c r="AF15" s="45">
        <v>0</v>
      </c>
      <c r="AG15" s="45">
        <v>0</v>
      </c>
      <c r="AH15" s="45">
        <v>0</v>
      </c>
      <c r="AI15" s="45">
        <v>0</v>
      </c>
      <c r="AJ15" s="45">
        <v>0</v>
      </c>
      <c r="AK15" s="46">
        <v>0</v>
      </c>
      <c r="AL15" s="20" t="s">
        <v>5</v>
      </c>
      <c r="AM15" s="20"/>
      <c r="AN15" s="20" t="s">
        <v>8</v>
      </c>
      <c r="AO15" s="195"/>
    </row>
    <row r="16" spans="1:41">
      <c r="A16" s="195"/>
      <c r="B16" s="20" t="s">
        <v>5</v>
      </c>
      <c r="C16" s="20"/>
      <c r="D16" s="20" t="s">
        <v>9</v>
      </c>
      <c r="E16" s="44">
        <v>39.61</v>
      </c>
      <c r="F16" s="45">
        <v>0</v>
      </c>
      <c r="G16" s="45">
        <v>0</v>
      </c>
      <c r="H16" s="45">
        <v>0.81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3.2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5">
        <v>0</v>
      </c>
      <c r="V16" s="45">
        <v>0</v>
      </c>
      <c r="W16" s="45">
        <v>0</v>
      </c>
      <c r="X16" s="45">
        <v>0</v>
      </c>
      <c r="Y16" s="45">
        <v>0</v>
      </c>
      <c r="Z16" s="45">
        <v>0</v>
      </c>
      <c r="AA16" s="45">
        <v>0</v>
      </c>
      <c r="AB16" s="45">
        <v>0</v>
      </c>
      <c r="AC16" s="45">
        <v>3</v>
      </c>
      <c r="AD16" s="45">
        <v>0</v>
      </c>
      <c r="AE16" s="45">
        <v>6</v>
      </c>
      <c r="AF16" s="45">
        <v>0</v>
      </c>
      <c r="AG16" s="45">
        <v>0</v>
      </c>
      <c r="AH16" s="45">
        <v>0</v>
      </c>
      <c r="AI16" s="45">
        <v>3</v>
      </c>
      <c r="AJ16" s="45">
        <v>0</v>
      </c>
      <c r="AK16" s="46">
        <v>23.6</v>
      </c>
      <c r="AL16" s="20" t="s">
        <v>5</v>
      </c>
      <c r="AM16" s="20"/>
      <c r="AN16" s="20" t="s">
        <v>9</v>
      </c>
      <c r="AO16" s="195"/>
    </row>
    <row r="17" spans="1:42">
      <c r="A17" s="195"/>
      <c r="B17" s="16" t="s">
        <v>11</v>
      </c>
      <c r="C17" s="16"/>
      <c r="D17" s="16"/>
      <c r="E17" s="41">
        <v>277028</v>
      </c>
      <c r="F17" s="42">
        <v>0</v>
      </c>
      <c r="G17" s="42">
        <v>900</v>
      </c>
      <c r="H17" s="42">
        <v>0</v>
      </c>
      <c r="I17" s="42">
        <v>500</v>
      </c>
      <c r="J17" s="42">
        <v>0</v>
      </c>
      <c r="K17" s="42">
        <v>0</v>
      </c>
      <c r="L17" s="42">
        <v>0</v>
      </c>
      <c r="M17" s="42">
        <v>0</v>
      </c>
      <c r="N17" s="42">
        <v>9</v>
      </c>
      <c r="O17" s="42">
        <v>250</v>
      </c>
      <c r="P17" s="42">
        <v>0</v>
      </c>
      <c r="Q17" s="42">
        <v>45</v>
      </c>
      <c r="R17" s="42">
        <v>120000</v>
      </c>
      <c r="S17" s="42">
        <v>0</v>
      </c>
      <c r="T17" s="42">
        <v>0</v>
      </c>
      <c r="U17" s="42">
        <v>0</v>
      </c>
      <c r="V17" s="42">
        <v>0</v>
      </c>
      <c r="W17" s="42">
        <v>0</v>
      </c>
      <c r="X17" s="42">
        <v>54</v>
      </c>
      <c r="Y17" s="42">
        <v>410</v>
      </c>
      <c r="Z17" s="42">
        <v>0</v>
      </c>
      <c r="AA17" s="42">
        <v>360</v>
      </c>
      <c r="AB17" s="42">
        <v>0</v>
      </c>
      <c r="AC17" s="42">
        <v>0</v>
      </c>
      <c r="AD17" s="42">
        <v>0</v>
      </c>
      <c r="AE17" s="42">
        <v>0</v>
      </c>
      <c r="AF17" s="42">
        <v>0</v>
      </c>
      <c r="AG17" s="42">
        <v>12900</v>
      </c>
      <c r="AH17" s="42">
        <v>1500</v>
      </c>
      <c r="AI17" s="42">
        <v>140100</v>
      </c>
      <c r="AJ17" s="42">
        <v>0</v>
      </c>
      <c r="AK17" s="43">
        <v>0</v>
      </c>
      <c r="AL17" s="16" t="s">
        <v>11</v>
      </c>
      <c r="AM17" s="16"/>
      <c r="AN17" s="16"/>
      <c r="AO17" s="195"/>
    </row>
    <row r="18" spans="1:42">
      <c r="A18" s="195"/>
      <c r="B18" s="20"/>
      <c r="C18" s="20"/>
      <c r="D18" s="20" t="s">
        <v>8</v>
      </c>
      <c r="E18" s="44">
        <v>276118</v>
      </c>
      <c r="F18" s="45">
        <v>0</v>
      </c>
      <c r="G18" s="45">
        <v>900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9</v>
      </c>
      <c r="O18" s="45">
        <v>250</v>
      </c>
      <c r="P18" s="45">
        <v>0</v>
      </c>
      <c r="Q18" s="45">
        <v>45</v>
      </c>
      <c r="R18" s="45">
        <v>120000</v>
      </c>
      <c r="S18" s="45">
        <v>0</v>
      </c>
      <c r="T18" s="45">
        <v>0</v>
      </c>
      <c r="U18" s="45">
        <v>0</v>
      </c>
      <c r="V18" s="45">
        <v>0</v>
      </c>
      <c r="W18" s="45">
        <v>0</v>
      </c>
      <c r="X18" s="45">
        <v>54</v>
      </c>
      <c r="Y18" s="45">
        <v>0</v>
      </c>
      <c r="Z18" s="45">
        <v>0</v>
      </c>
      <c r="AA18" s="45">
        <v>360</v>
      </c>
      <c r="AB18" s="45">
        <v>0</v>
      </c>
      <c r="AC18" s="45">
        <v>0</v>
      </c>
      <c r="AD18" s="45">
        <v>0</v>
      </c>
      <c r="AE18" s="45">
        <v>0</v>
      </c>
      <c r="AF18" s="45">
        <v>0</v>
      </c>
      <c r="AG18" s="45">
        <v>12900</v>
      </c>
      <c r="AH18" s="45">
        <v>1500</v>
      </c>
      <c r="AI18" s="45">
        <v>140100</v>
      </c>
      <c r="AJ18" s="45">
        <v>0</v>
      </c>
      <c r="AK18" s="46">
        <v>0</v>
      </c>
      <c r="AL18" s="20"/>
      <c r="AM18" s="20"/>
      <c r="AN18" s="20" t="s">
        <v>8</v>
      </c>
      <c r="AO18" s="195"/>
    </row>
    <row r="19" spans="1:42">
      <c r="A19" s="195"/>
      <c r="B19" s="20" t="s">
        <v>5</v>
      </c>
      <c r="C19" s="20"/>
      <c r="D19" s="20" t="s">
        <v>9</v>
      </c>
      <c r="E19" s="89">
        <v>910</v>
      </c>
      <c r="F19" s="153">
        <v>0</v>
      </c>
      <c r="G19" s="45">
        <v>0</v>
      </c>
      <c r="H19" s="45">
        <v>0</v>
      </c>
      <c r="I19" s="45">
        <v>500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0</v>
      </c>
      <c r="T19" s="45">
        <v>0</v>
      </c>
      <c r="U19" s="45">
        <v>0</v>
      </c>
      <c r="V19" s="45">
        <v>0</v>
      </c>
      <c r="W19" s="45">
        <v>0</v>
      </c>
      <c r="X19" s="45">
        <v>0</v>
      </c>
      <c r="Y19" s="45">
        <v>410</v>
      </c>
      <c r="Z19" s="45">
        <v>0</v>
      </c>
      <c r="AA19" s="45">
        <v>0</v>
      </c>
      <c r="AB19" s="45">
        <v>0</v>
      </c>
      <c r="AC19" s="45">
        <v>0</v>
      </c>
      <c r="AD19" s="45">
        <v>0</v>
      </c>
      <c r="AE19" s="45">
        <v>0</v>
      </c>
      <c r="AF19" s="45">
        <v>0</v>
      </c>
      <c r="AG19" s="45">
        <v>0</v>
      </c>
      <c r="AH19" s="45">
        <v>0</v>
      </c>
      <c r="AI19" s="45">
        <v>0</v>
      </c>
      <c r="AJ19" s="45">
        <v>0</v>
      </c>
      <c r="AK19" s="46">
        <v>0</v>
      </c>
      <c r="AL19" s="20" t="s">
        <v>5</v>
      </c>
      <c r="AM19" s="20"/>
      <c r="AN19" s="20" t="s">
        <v>9</v>
      </c>
      <c r="AO19" s="195"/>
    </row>
    <row r="20" spans="1:42">
      <c r="A20" s="195"/>
      <c r="B20" s="16" t="s">
        <v>12</v>
      </c>
      <c r="C20" s="16"/>
      <c r="D20" s="16"/>
      <c r="E20" s="83">
        <v>254000</v>
      </c>
      <c r="F20" s="84">
        <v>0</v>
      </c>
      <c r="G20" s="84">
        <v>0</v>
      </c>
      <c r="H20" s="84">
        <v>0</v>
      </c>
      <c r="I20" s="84">
        <v>0</v>
      </c>
      <c r="J20" s="84">
        <v>0</v>
      </c>
      <c r="K20" s="84">
        <v>0</v>
      </c>
      <c r="L20" s="84">
        <v>0</v>
      </c>
      <c r="M20" s="84">
        <v>0</v>
      </c>
      <c r="N20" s="84">
        <v>254000</v>
      </c>
      <c r="O20" s="84">
        <v>0</v>
      </c>
      <c r="P20" s="84">
        <v>0</v>
      </c>
      <c r="Q20" s="84">
        <v>0</v>
      </c>
      <c r="R20" s="84">
        <v>0</v>
      </c>
      <c r="S20" s="84">
        <v>0</v>
      </c>
      <c r="T20" s="84">
        <v>0</v>
      </c>
      <c r="U20" s="84">
        <v>0</v>
      </c>
      <c r="V20" s="84">
        <v>0</v>
      </c>
      <c r="W20" s="84">
        <v>0</v>
      </c>
      <c r="X20" s="84">
        <v>0</v>
      </c>
      <c r="Y20" s="84">
        <v>0</v>
      </c>
      <c r="Z20" s="84">
        <v>0</v>
      </c>
      <c r="AA20" s="84">
        <v>0</v>
      </c>
      <c r="AB20" s="84">
        <v>0</v>
      </c>
      <c r="AC20" s="84">
        <v>0</v>
      </c>
      <c r="AD20" s="84">
        <v>0</v>
      </c>
      <c r="AE20" s="84">
        <v>0</v>
      </c>
      <c r="AF20" s="84">
        <v>0</v>
      </c>
      <c r="AG20" s="84">
        <v>0</v>
      </c>
      <c r="AH20" s="84">
        <v>0</v>
      </c>
      <c r="AI20" s="84">
        <v>0</v>
      </c>
      <c r="AJ20" s="84">
        <v>0</v>
      </c>
      <c r="AK20" s="117">
        <v>0</v>
      </c>
      <c r="AL20" s="16" t="s">
        <v>12</v>
      </c>
      <c r="AM20" s="16"/>
      <c r="AN20" s="16"/>
      <c r="AO20" s="195"/>
    </row>
    <row r="21" spans="1:42">
      <c r="A21" s="195"/>
      <c r="B21" s="20" t="s">
        <v>5</v>
      </c>
      <c r="C21" s="20"/>
      <c r="D21" s="20" t="s">
        <v>8</v>
      </c>
      <c r="E21" s="89">
        <v>254000</v>
      </c>
      <c r="F21" s="82">
        <v>0</v>
      </c>
      <c r="G21" s="82">
        <v>0</v>
      </c>
      <c r="H21" s="82">
        <v>0</v>
      </c>
      <c r="I21" s="82">
        <v>0</v>
      </c>
      <c r="J21" s="82">
        <v>0</v>
      </c>
      <c r="K21" s="82">
        <v>0</v>
      </c>
      <c r="L21" s="82">
        <v>0</v>
      </c>
      <c r="M21" s="82">
        <v>0</v>
      </c>
      <c r="N21" s="82">
        <v>254000</v>
      </c>
      <c r="O21" s="82">
        <v>0</v>
      </c>
      <c r="P21" s="82">
        <v>0</v>
      </c>
      <c r="Q21" s="82">
        <v>0</v>
      </c>
      <c r="R21" s="82">
        <v>0</v>
      </c>
      <c r="S21" s="82">
        <v>0</v>
      </c>
      <c r="T21" s="82">
        <v>0</v>
      </c>
      <c r="U21" s="82">
        <v>0</v>
      </c>
      <c r="V21" s="82">
        <v>0</v>
      </c>
      <c r="W21" s="82">
        <v>0</v>
      </c>
      <c r="X21" s="82">
        <v>0</v>
      </c>
      <c r="Y21" s="82">
        <v>0</v>
      </c>
      <c r="Z21" s="82">
        <v>0</v>
      </c>
      <c r="AA21" s="82">
        <v>0</v>
      </c>
      <c r="AB21" s="82">
        <v>0</v>
      </c>
      <c r="AC21" s="82">
        <v>0</v>
      </c>
      <c r="AD21" s="82">
        <v>0</v>
      </c>
      <c r="AE21" s="82">
        <v>0</v>
      </c>
      <c r="AF21" s="82">
        <v>0</v>
      </c>
      <c r="AG21" s="82">
        <v>0</v>
      </c>
      <c r="AH21" s="82">
        <v>0</v>
      </c>
      <c r="AI21" s="82">
        <v>0</v>
      </c>
      <c r="AJ21" s="82">
        <v>0</v>
      </c>
      <c r="AK21" s="118">
        <v>0</v>
      </c>
      <c r="AL21" s="20" t="s">
        <v>5</v>
      </c>
      <c r="AM21" s="20"/>
      <c r="AN21" s="20" t="s">
        <v>8</v>
      </c>
      <c r="AO21" s="195"/>
    </row>
    <row r="22" spans="1:42">
      <c r="A22" s="195"/>
      <c r="B22" s="16" t="s">
        <v>43</v>
      </c>
      <c r="C22" s="16"/>
      <c r="D22" s="16"/>
      <c r="E22" s="41">
        <v>81004</v>
      </c>
      <c r="F22" s="42">
        <v>0</v>
      </c>
      <c r="G22" s="42">
        <v>0</v>
      </c>
      <c r="H22" s="42">
        <v>500</v>
      </c>
      <c r="I22" s="42">
        <v>2664</v>
      </c>
      <c r="J22" s="42">
        <v>2830</v>
      </c>
      <c r="K22" s="42">
        <v>0</v>
      </c>
      <c r="L22" s="42">
        <v>44400</v>
      </c>
      <c r="M22" s="42">
        <v>2435</v>
      </c>
      <c r="N22" s="42">
        <v>3531</v>
      </c>
      <c r="O22" s="42">
        <v>3060</v>
      </c>
      <c r="P22" s="42">
        <v>0</v>
      </c>
      <c r="Q22" s="42">
        <v>0</v>
      </c>
      <c r="R22" s="42">
        <v>0</v>
      </c>
      <c r="S22" s="42">
        <v>0</v>
      </c>
      <c r="T22" s="42">
        <v>0</v>
      </c>
      <c r="U22" s="42">
        <v>0</v>
      </c>
      <c r="V22" s="42">
        <v>0</v>
      </c>
      <c r="W22" s="42">
        <v>0</v>
      </c>
      <c r="X22" s="42">
        <v>0</v>
      </c>
      <c r="Y22" s="42">
        <v>500</v>
      </c>
      <c r="Z22" s="42">
        <v>999</v>
      </c>
      <c r="AA22" s="42">
        <v>1050</v>
      </c>
      <c r="AB22" s="42">
        <v>0</v>
      </c>
      <c r="AC22" s="42">
        <v>495</v>
      </c>
      <c r="AD22" s="42">
        <v>0</v>
      </c>
      <c r="AE22" s="42">
        <v>0</v>
      </c>
      <c r="AF22" s="42">
        <v>18090</v>
      </c>
      <c r="AG22" s="42">
        <v>0</v>
      </c>
      <c r="AH22" s="42">
        <v>450</v>
      </c>
      <c r="AI22" s="42">
        <v>0</v>
      </c>
      <c r="AJ22" s="42">
        <v>0</v>
      </c>
      <c r="AK22" s="43">
        <v>0</v>
      </c>
      <c r="AL22" s="16" t="s">
        <v>43</v>
      </c>
      <c r="AM22" s="16"/>
      <c r="AN22" s="16"/>
      <c r="AO22" s="195"/>
      <c r="AP22" s="5"/>
    </row>
    <row r="23" spans="1:42">
      <c r="A23" s="195"/>
      <c r="B23" s="20" t="s">
        <v>5</v>
      </c>
      <c r="C23" s="20"/>
      <c r="D23" s="20" t="s">
        <v>8</v>
      </c>
      <c r="E23" s="44">
        <v>76943</v>
      </c>
      <c r="F23" s="45">
        <v>0</v>
      </c>
      <c r="G23" s="45">
        <v>0</v>
      </c>
      <c r="H23" s="45">
        <v>500</v>
      </c>
      <c r="I23" s="45">
        <v>2664</v>
      </c>
      <c r="J23" s="45">
        <v>0</v>
      </c>
      <c r="K23" s="45">
        <v>0</v>
      </c>
      <c r="L23" s="45">
        <v>44300</v>
      </c>
      <c r="M23" s="45">
        <v>2435</v>
      </c>
      <c r="N23" s="45">
        <v>2900</v>
      </c>
      <c r="O23" s="45">
        <v>3060</v>
      </c>
      <c r="P23" s="45">
        <v>0</v>
      </c>
      <c r="Q23" s="45">
        <v>0</v>
      </c>
      <c r="R23" s="45">
        <v>0</v>
      </c>
      <c r="S23" s="45">
        <v>0</v>
      </c>
      <c r="T23" s="45">
        <v>0</v>
      </c>
      <c r="U23" s="45">
        <v>0</v>
      </c>
      <c r="V23" s="45">
        <v>0</v>
      </c>
      <c r="W23" s="45">
        <v>0</v>
      </c>
      <c r="X23" s="45">
        <v>0</v>
      </c>
      <c r="Y23" s="45">
        <v>0</v>
      </c>
      <c r="Z23" s="45">
        <v>999</v>
      </c>
      <c r="AA23" s="45">
        <v>1050</v>
      </c>
      <c r="AB23" s="45">
        <v>0</v>
      </c>
      <c r="AC23" s="45">
        <v>495</v>
      </c>
      <c r="AD23" s="45">
        <v>0</v>
      </c>
      <c r="AE23" s="45">
        <v>0</v>
      </c>
      <c r="AF23" s="45">
        <v>18090</v>
      </c>
      <c r="AG23" s="45">
        <v>0</v>
      </c>
      <c r="AH23" s="45">
        <v>450</v>
      </c>
      <c r="AI23" s="45">
        <v>0</v>
      </c>
      <c r="AJ23" s="45">
        <v>0</v>
      </c>
      <c r="AK23" s="46">
        <v>0</v>
      </c>
      <c r="AL23" s="20" t="s">
        <v>5</v>
      </c>
      <c r="AM23" s="20"/>
      <c r="AN23" s="20" t="s">
        <v>8</v>
      </c>
      <c r="AO23" s="195"/>
    </row>
    <row r="24" spans="1:42">
      <c r="A24" s="195"/>
      <c r="B24" s="20" t="s">
        <v>5</v>
      </c>
      <c r="C24" s="20"/>
      <c r="D24" s="20" t="s">
        <v>9</v>
      </c>
      <c r="E24" s="44">
        <v>4061</v>
      </c>
      <c r="F24" s="45">
        <v>0</v>
      </c>
      <c r="G24" s="45">
        <v>0</v>
      </c>
      <c r="H24" s="45">
        <v>0</v>
      </c>
      <c r="I24" s="45">
        <v>0</v>
      </c>
      <c r="J24" s="45">
        <v>2830</v>
      </c>
      <c r="K24" s="45">
        <v>0</v>
      </c>
      <c r="L24" s="45">
        <v>100</v>
      </c>
      <c r="M24" s="45">
        <v>0</v>
      </c>
      <c r="N24" s="45">
        <v>631</v>
      </c>
      <c r="O24" s="45">
        <v>0</v>
      </c>
      <c r="P24" s="45">
        <v>0</v>
      </c>
      <c r="Q24" s="45">
        <v>0</v>
      </c>
      <c r="R24" s="45">
        <v>0</v>
      </c>
      <c r="S24" s="45">
        <v>0</v>
      </c>
      <c r="T24" s="45">
        <v>0</v>
      </c>
      <c r="U24" s="45">
        <v>0</v>
      </c>
      <c r="V24" s="45">
        <v>0</v>
      </c>
      <c r="W24" s="45">
        <v>0</v>
      </c>
      <c r="X24" s="45">
        <v>0</v>
      </c>
      <c r="Y24" s="45">
        <v>500</v>
      </c>
      <c r="Z24" s="45">
        <v>0</v>
      </c>
      <c r="AA24" s="45">
        <v>0</v>
      </c>
      <c r="AB24" s="45">
        <v>0</v>
      </c>
      <c r="AC24" s="45">
        <v>0</v>
      </c>
      <c r="AD24" s="45">
        <v>0</v>
      </c>
      <c r="AE24" s="45">
        <v>0</v>
      </c>
      <c r="AF24" s="45">
        <v>0</v>
      </c>
      <c r="AG24" s="45">
        <v>0</v>
      </c>
      <c r="AH24" s="45">
        <v>0</v>
      </c>
      <c r="AI24" s="45">
        <v>0</v>
      </c>
      <c r="AJ24" s="45">
        <v>0</v>
      </c>
      <c r="AK24" s="46">
        <v>0</v>
      </c>
      <c r="AL24" s="20" t="s">
        <v>5</v>
      </c>
      <c r="AM24" s="20"/>
      <c r="AN24" s="20" t="s">
        <v>9</v>
      </c>
      <c r="AO24" s="195"/>
    </row>
    <row r="25" spans="1:42">
      <c r="A25" s="195"/>
      <c r="B25" s="119" t="s">
        <v>5</v>
      </c>
      <c r="C25" s="119" t="s">
        <v>16</v>
      </c>
      <c r="D25" s="119"/>
      <c r="E25" s="120">
        <v>18274</v>
      </c>
      <c r="F25" s="121">
        <v>0</v>
      </c>
      <c r="G25" s="121">
        <v>0</v>
      </c>
      <c r="H25" s="121">
        <v>500</v>
      </c>
      <c r="I25" s="121">
        <v>2664</v>
      </c>
      <c r="J25" s="121">
        <v>2830</v>
      </c>
      <c r="K25" s="121">
        <v>0</v>
      </c>
      <c r="L25" s="121">
        <v>100</v>
      </c>
      <c r="M25" s="121">
        <v>995</v>
      </c>
      <c r="N25" s="121">
        <v>3531</v>
      </c>
      <c r="O25" s="121">
        <v>3060</v>
      </c>
      <c r="P25" s="121">
        <v>0</v>
      </c>
      <c r="Q25" s="121">
        <v>0</v>
      </c>
      <c r="R25" s="121">
        <v>0</v>
      </c>
      <c r="S25" s="121">
        <v>0</v>
      </c>
      <c r="T25" s="121">
        <v>0</v>
      </c>
      <c r="U25" s="121">
        <v>0</v>
      </c>
      <c r="V25" s="121">
        <v>0</v>
      </c>
      <c r="W25" s="121">
        <v>0</v>
      </c>
      <c r="X25" s="121">
        <v>0</v>
      </c>
      <c r="Y25" s="121">
        <v>500</v>
      </c>
      <c r="Z25" s="121">
        <v>999</v>
      </c>
      <c r="AA25" s="121">
        <v>1050</v>
      </c>
      <c r="AB25" s="121">
        <v>0</v>
      </c>
      <c r="AC25" s="121">
        <v>495</v>
      </c>
      <c r="AD25" s="121">
        <v>0</v>
      </c>
      <c r="AE25" s="121">
        <v>0</v>
      </c>
      <c r="AF25" s="121">
        <v>1100</v>
      </c>
      <c r="AG25" s="121">
        <v>0</v>
      </c>
      <c r="AH25" s="121">
        <v>450</v>
      </c>
      <c r="AI25" s="121">
        <v>0</v>
      </c>
      <c r="AJ25" s="121">
        <v>0</v>
      </c>
      <c r="AK25" s="124">
        <v>0</v>
      </c>
      <c r="AL25" s="119" t="s">
        <v>5</v>
      </c>
      <c r="AM25" s="119" t="s">
        <v>16</v>
      </c>
      <c r="AN25" s="119"/>
      <c r="AO25" s="195"/>
    </row>
    <row r="26" spans="1:42">
      <c r="A26" s="195"/>
      <c r="B26" s="20" t="s">
        <v>5</v>
      </c>
      <c r="C26" s="20"/>
      <c r="D26" s="20" t="s">
        <v>8</v>
      </c>
      <c r="E26" s="21">
        <v>14213</v>
      </c>
      <c r="F26" s="24">
        <v>0</v>
      </c>
      <c r="G26" s="24">
        <v>0</v>
      </c>
      <c r="H26" s="24">
        <v>500</v>
      </c>
      <c r="I26" s="24">
        <v>2664</v>
      </c>
      <c r="J26" s="24">
        <v>0</v>
      </c>
      <c r="K26" s="24">
        <v>0</v>
      </c>
      <c r="L26" s="24">
        <v>0</v>
      </c>
      <c r="M26" s="24">
        <v>995</v>
      </c>
      <c r="N26" s="24">
        <v>2900</v>
      </c>
      <c r="O26" s="24">
        <v>3060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999</v>
      </c>
      <c r="AA26" s="24">
        <v>1050</v>
      </c>
      <c r="AB26" s="24">
        <v>0</v>
      </c>
      <c r="AC26" s="24">
        <v>495</v>
      </c>
      <c r="AD26" s="24">
        <v>0</v>
      </c>
      <c r="AE26" s="24">
        <v>0</v>
      </c>
      <c r="AF26" s="24">
        <v>1100</v>
      </c>
      <c r="AG26" s="24">
        <v>0</v>
      </c>
      <c r="AH26" s="24">
        <v>450</v>
      </c>
      <c r="AI26" s="24">
        <v>0</v>
      </c>
      <c r="AJ26" s="24">
        <v>0</v>
      </c>
      <c r="AK26" s="118">
        <v>0</v>
      </c>
      <c r="AL26" s="20" t="s">
        <v>5</v>
      </c>
      <c r="AM26" s="20"/>
      <c r="AN26" s="20" t="s">
        <v>8</v>
      </c>
      <c r="AO26" s="195"/>
    </row>
    <row r="27" spans="1:42">
      <c r="A27" s="195"/>
      <c r="B27" s="20" t="s">
        <v>5</v>
      </c>
      <c r="C27" s="20"/>
      <c r="D27" s="20" t="s">
        <v>9</v>
      </c>
      <c r="E27" s="21">
        <v>4061</v>
      </c>
      <c r="F27" s="24">
        <v>0</v>
      </c>
      <c r="G27" s="24">
        <v>0</v>
      </c>
      <c r="H27" s="24">
        <v>0</v>
      </c>
      <c r="I27" s="24">
        <v>0</v>
      </c>
      <c r="J27" s="24">
        <v>2830</v>
      </c>
      <c r="K27" s="24">
        <v>0</v>
      </c>
      <c r="L27" s="24">
        <v>100</v>
      </c>
      <c r="M27" s="24">
        <v>0</v>
      </c>
      <c r="N27" s="24">
        <v>631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500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24">
        <v>0</v>
      </c>
      <c r="AI27" s="24">
        <v>0</v>
      </c>
      <c r="AJ27" s="24">
        <v>0</v>
      </c>
      <c r="AK27" s="118">
        <v>0</v>
      </c>
      <c r="AL27" s="20" t="s">
        <v>5</v>
      </c>
      <c r="AM27" s="20"/>
      <c r="AN27" s="20" t="s">
        <v>9</v>
      </c>
      <c r="AO27" s="195"/>
    </row>
    <row r="28" spans="1:42">
      <c r="A28" s="195"/>
      <c r="B28" s="119"/>
      <c r="C28" s="119" t="s">
        <v>17</v>
      </c>
      <c r="D28" s="119"/>
      <c r="E28" s="120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0</v>
      </c>
      <c r="T28" s="121">
        <v>0</v>
      </c>
      <c r="U28" s="121">
        <v>0</v>
      </c>
      <c r="V28" s="121">
        <v>0</v>
      </c>
      <c r="W28" s="121">
        <v>0</v>
      </c>
      <c r="X28" s="121">
        <v>0</v>
      </c>
      <c r="Y28" s="121">
        <v>0</v>
      </c>
      <c r="Z28" s="121">
        <v>0</v>
      </c>
      <c r="AA28" s="121">
        <v>0</v>
      </c>
      <c r="AB28" s="121">
        <v>0</v>
      </c>
      <c r="AC28" s="121">
        <v>0</v>
      </c>
      <c r="AD28" s="121">
        <v>0</v>
      </c>
      <c r="AE28" s="121">
        <v>0</v>
      </c>
      <c r="AF28" s="121">
        <v>0</v>
      </c>
      <c r="AG28" s="121">
        <v>0</v>
      </c>
      <c r="AH28" s="121">
        <v>0</v>
      </c>
      <c r="AI28" s="121">
        <v>0</v>
      </c>
      <c r="AJ28" s="121">
        <v>0</v>
      </c>
      <c r="AK28" s="124">
        <v>0</v>
      </c>
      <c r="AL28" s="119"/>
      <c r="AM28" s="119" t="s">
        <v>17</v>
      </c>
      <c r="AN28" s="119"/>
      <c r="AO28" s="195"/>
    </row>
    <row r="29" spans="1:42">
      <c r="A29" s="195"/>
      <c r="B29" s="20"/>
      <c r="C29" s="20"/>
      <c r="D29" s="20" t="s">
        <v>8</v>
      </c>
      <c r="E29" s="21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24">
        <v>0</v>
      </c>
      <c r="AI29" s="24">
        <v>0</v>
      </c>
      <c r="AJ29" s="24">
        <v>0</v>
      </c>
      <c r="AK29" s="118">
        <v>0</v>
      </c>
      <c r="AL29" s="20"/>
      <c r="AM29" s="20"/>
      <c r="AN29" s="20" t="s">
        <v>8</v>
      </c>
      <c r="AO29" s="195"/>
    </row>
    <row r="30" spans="1:42">
      <c r="A30" s="195"/>
      <c r="B30" s="20"/>
      <c r="C30" s="20"/>
      <c r="D30" s="20" t="s">
        <v>9</v>
      </c>
      <c r="E30" s="21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24">
        <v>0</v>
      </c>
      <c r="AI30" s="24">
        <v>0</v>
      </c>
      <c r="AJ30" s="24">
        <v>0</v>
      </c>
      <c r="AK30" s="118">
        <v>0</v>
      </c>
      <c r="AL30" s="20"/>
      <c r="AM30" s="20"/>
      <c r="AN30" s="20" t="s">
        <v>9</v>
      </c>
      <c r="AO30" s="195"/>
    </row>
    <row r="31" spans="1:42">
      <c r="A31" s="195"/>
      <c r="B31" s="119"/>
      <c r="C31" s="119" t="s">
        <v>19</v>
      </c>
      <c r="D31" s="119"/>
      <c r="E31" s="120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</v>
      </c>
      <c r="T31" s="121">
        <v>0</v>
      </c>
      <c r="U31" s="121">
        <v>0</v>
      </c>
      <c r="V31" s="121">
        <v>0</v>
      </c>
      <c r="W31" s="121">
        <v>0</v>
      </c>
      <c r="X31" s="121">
        <v>0</v>
      </c>
      <c r="Y31" s="121">
        <v>0</v>
      </c>
      <c r="Z31" s="121">
        <v>0</v>
      </c>
      <c r="AA31" s="121">
        <v>0</v>
      </c>
      <c r="AB31" s="121">
        <v>0</v>
      </c>
      <c r="AC31" s="121">
        <v>0</v>
      </c>
      <c r="AD31" s="121">
        <v>0</v>
      </c>
      <c r="AE31" s="121">
        <v>0</v>
      </c>
      <c r="AF31" s="121">
        <v>0</v>
      </c>
      <c r="AG31" s="121">
        <v>0</v>
      </c>
      <c r="AH31" s="121">
        <v>0</v>
      </c>
      <c r="AI31" s="121">
        <v>0</v>
      </c>
      <c r="AJ31" s="121">
        <v>0</v>
      </c>
      <c r="AK31" s="124">
        <v>0</v>
      </c>
      <c r="AL31" s="119"/>
      <c r="AM31" s="119" t="s">
        <v>19</v>
      </c>
      <c r="AN31" s="119"/>
      <c r="AO31" s="195"/>
    </row>
    <row r="32" spans="1:42">
      <c r="A32" s="195"/>
      <c r="B32" s="20"/>
      <c r="C32" s="20"/>
      <c r="D32" s="20" t="s">
        <v>8</v>
      </c>
      <c r="E32" s="21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24">
        <v>0</v>
      </c>
      <c r="AI32" s="24">
        <v>0</v>
      </c>
      <c r="AJ32" s="24">
        <v>0</v>
      </c>
      <c r="AK32" s="118">
        <v>0</v>
      </c>
      <c r="AL32" s="20"/>
      <c r="AM32" s="20"/>
      <c r="AN32" s="20" t="s">
        <v>8</v>
      </c>
      <c r="AO32" s="195"/>
    </row>
    <row r="33" spans="1:41">
      <c r="A33" s="195"/>
      <c r="B33" s="20"/>
      <c r="C33" s="20"/>
      <c r="D33" s="20" t="s">
        <v>9</v>
      </c>
      <c r="E33" s="21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24">
        <v>0</v>
      </c>
      <c r="AI33" s="24">
        <v>0</v>
      </c>
      <c r="AJ33" s="24">
        <v>0</v>
      </c>
      <c r="AK33" s="118">
        <v>0</v>
      </c>
      <c r="AL33" s="20"/>
      <c r="AM33" s="20"/>
      <c r="AN33" s="20" t="s">
        <v>9</v>
      </c>
      <c r="AO33" s="195"/>
    </row>
    <row r="34" spans="1:41">
      <c r="A34" s="195"/>
      <c r="B34" s="119"/>
      <c r="C34" s="119" t="s">
        <v>22</v>
      </c>
      <c r="D34" s="119"/>
      <c r="E34" s="120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0</v>
      </c>
      <c r="AE34" s="121">
        <v>0</v>
      </c>
      <c r="AF34" s="121">
        <v>0</v>
      </c>
      <c r="AG34" s="121">
        <v>0</v>
      </c>
      <c r="AH34" s="121">
        <v>0</v>
      </c>
      <c r="AI34" s="121">
        <v>0</v>
      </c>
      <c r="AJ34" s="121">
        <v>0</v>
      </c>
      <c r="AK34" s="124">
        <v>0</v>
      </c>
      <c r="AL34" s="119"/>
      <c r="AM34" s="119" t="s">
        <v>22</v>
      </c>
      <c r="AN34" s="119"/>
      <c r="AO34" s="195"/>
    </row>
    <row r="35" spans="1:41">
      <c r="A35" s="195"/>
      <c r="B35" s="20"/>
      <c r="C35" s="20"/>
      <c r="D35" s="20" t="s">
        <v>8</v>
      </c>
      <c r="E35" s="21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24">
        <v>0</v>
      </c>
      <c r="AI35" s="24">
        <v>0</v>
      </c>
      <c r="AJ35" s="24">
        <v>0</v>
      </c>
      <c r="AK35" s="118">
        <v>0</v>
      </c>
      <c r="AL35" s="20"/>
      <c r="AM35" s="20"/>
      <c r="AN35" s="20" t="s">
        <v>8</v>
      </c>
      <c r="AO35" s="195"/>
    </row>
    <row r="36" spans="1:41">
      <c r="A36" s="195"/>
      <c r="B36" s="20"/>
      <c r="C36" s="20"/>
      <c r="D36" s="20" t="s">
        <v>9</v>
      </c>
      <c r="E36" s="21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24">
        <v>0</v>
      </c>
      <c r="AI36" s="24">
        <v>0</v>
      </c>
      <c r="AJ36" s="24">
        <v>0</v>
      </c>
      <c r="AK36" s="118">
        <v>0</v>
      </c>
      <c r="AL36" s="20"/>
      <c r="AM36" s="20"/>
      <c r="AN36" s="20" t="s">
        <v>9</v>
      </c>
      <c r="AO36" s="195"/>
    </row>
    <row r="37" spans="1:41">
      <c r="A37" s="195"/>
      <c r="B37" s="119"/>
      <c r="C37" s="119" t="s">
        <v>23</v>
      </c>
      <c r="D37" s="119"/>
      <c r="E37" s="120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0</v>
      </c>
      <c r="W37" s="121">
        <v>0</v>
      </c>
      <c r="X37" s="121">
        <v>0</v>
      </c>
      <c r="Y37" s="121">
        <v>0</v>
      </c>
      <c r="Z37" s="121">
        <v>0</v>
      </c>
      <c r="AA37" s="121">
        <v>0</v>
      </c>
      <c r="AB37" s="121">
        <v>0</v>
      </c>
      <c r="AC37" s="121">
        <v>0</v>
      </c>
      <c r="AD37" s="121">
        <v>0</v>
      </c>
      <c r="AE37" s="121">
        <v>0</v>
      </c>
      <c r="AF37" s="121">
        <v>0</v>
      </c>
      <c r="AG37" s="121">
        <v>0</v>
      </c>
      <c r="AH37" s="121">
        <v>0</v>
      </c>
      <c r="AI37" s="121">
        <v>0</v>
      </c>
      <c r="AJ37" s="121">
        <v>0</v>
      </c>
      <c r="AK37" s="124">
        <v>0</v>
      </c>
      <c r="AL37" s="119"/>
      <c r="AM37" s="119" t="s">
        <v>23</v>
      </c>
      <c r="AN37" s="119"/>
      <c r="AO37" s="195"/>
    </row>
    <row r="38" spans="1:41">
      <c r="A38" s="195"/>
      <c r="B38" s="20"/>
      <c r="C38" s="20"/>
      <c r="D38" s="20" t="s">
        <v>8</v>
      </c>
      <c r="E38" s="21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24">
        <v>0</v>
      </c>
      <c r="AI38" s="24">
        <v>0</v>
      </c>
      <c r="AJ38" s="24">
        <v>0</v>
      </c>
      <c r="AK38" s="118">
        <v>0</v>
      </c>
      <c r="AL38" s="20"/>
      <c r="AM38" s="20"/>
      <c r="AN38" s="20" t="s">
        <v>8</v>
      </c>
      <c r="AO38" s="195"/>
    </row>
    <row r="39" spans="1:41">
      <c r="A39" s="195"/>
      <c r="B39" s="20" t="s">
        <v>5</v>
      </c>
      <c r="C39" s="20"/>
      <c r="D39" s="20" t="s">
        <v>9</v>
      </c>
      <c r="E39" s="21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24">
        <v>0</v>
      </c>
      <c r="AI39" s="24">
        <v>0</v>
      </c>
      <c r="AJ39" s="24">
        <v>0</v>
      </c>
      <c r="AK39" s="118">
        <v>0</v>
      </c>
      <c r="AL39" s="20" t="s">
        <v>5</v>
      </c>
      <c r="AM39" s="20"/>
      <c r="AN39" s="20" t="s">
        <v>9</v>
      </c>
      <c r="AO39" s="195"/>
    </row>
    <row r="40" spans="1:41">
      <c r="A40" s="195"/>
      <c r="B40" s="119"/>
      <c r="C40" s="119" t="s">
        <v>24</v>
      </c>
      <c r="D40" s="119"/>
      <c r="E40" s="120">
        <v>0</v>
      </c>
      <c r="F40" s="150">
        <v>0</v>
      </c>
      <c r="G40" s="150">
        <v>0</v>
      </c>
      <c r="H40" s="150">
        <v>0</v>
      </c>
      <c r="I40" s="150">
        <v>0</v>
      </c>
      <c r="J40" s="150">
        <v>0</v>
      </c>
      <c r="K40" s="150">
        <v>0</v>
      </c>
      <c r="L40" s="150">
        <v>0</v>
      </c>
      <c r="M40" s="150">
        <v>0</v>
      </c>
      <c r="N40" s="150">
        <v>0</v>
      </c>
      <c r="O40" s="150">
        <v>0</v>
      </c>
      <c r="P40" s="150">
        <v>0</v>
      </c>
      <c r="Q40" s="150">
        <v>0</v>
      </c>
      <c r="R40" s="150">
        <v>0</v>
      </c>
      <c r="S40" s="150">
        <v>0</v>
      </c>
      <c r="T40" s="150">
        <v>0</v>
      </c>
      <c r="U40" s="150">
        <v>0</v>
      </c>
      <c r="V40" s="150">
        <v>0</v>
      </c>
      <c r="W40" s="150">
        <v>0</v>
      </c>
      <c r="X40" s="150">
        <v>0</v>
      </c>
      <c r="Y40" s="150">
        <v>0</v>
      </c>
      <c r="Z40" s="150">
        <v>0</v>
      </c>
      <c r="AA40" s="150">
        <v>0</v>
      </c>
      <c r="AB40" s="150">
        <v>0</v>
      </c>
      <c r="AC40" s="150">
        <v>0</v>
      </c>
      <c r="AD40" s="150">
        <v>0</v>
      </c>
      <c r="AE40" s="150">
        <v>0</v>
      </c>
      <c r="AF40" s="150">
        <v>0</v>
      </c>
      <c r="AG40" s="150">
        <v>0</v>
      </c>
      <c r="AH40" s="150">
        <v>0</v>
      </c>
      <c r="AI40" s="150">
        <v>0</v>
      </c>
      <c r="AJ40" s="150">
        <v>0</v>
      </c>
      <c r="AK40" s="124">
        <v>0</v>
      </c>
      <c r="AL40" s="119"/>
      <c r="AM40" s="119" t="s">
        <v>24</v>
      </c>
      <c r="AN40" s="119"/>
      <c r="AO40" s="195"/>
    </row>
    <row r="41" spans="1:41">
      <c r="A41" s="195"/>
      <c r="B41" s="20" t="s">
        <v>5</v>
      </c>
      <c r="C41" s="20"/>
      <c r="D41" s="20" t="s">
        <v>9</v>
      </c>
      <c r="E41" s="21">
        <v>0</v>
      </c>
      <c r="F41" s="82">
        <v>0</v>
      </c>
      <c r="G41" s="82">
        <v>0</v>
      </c>
      <c r="H41" s="82">
        <v>0</v>
      </c>
      <c r="I41" s="82">
        <v>0</v>
      </c>
      <c r="J41" s="82">
        <v>0</v>
      </c>
      <c r="K41" s="82">
        <v>0</v>
      </c>
      <c r="L41" s="82">
        <v>0</v>
      </c>
      <c r="M41" s="82">
        <v>0</v>
      </c>
      <c r="N41" s="82">
        <v>0</v>
      </c>
      <c r="O41" s="82">
        <v>0</v>
      </c>
      <c r="P41" s="82">
        <v>0</v>
      </c>
      <c r="Q41" s="82">
        <v>0</v>
      </c>
      <c r="R41" s="82">
        <v>0</v>
      </c>
      <c r="S41" s="82">
        <v>0</v>
      </c>
      <c r="T41" s="82">
        <v>0</v>
      </c>
      <c r="U41" s="82">
        <v>0</v>
      </c>
      <c r="V41" s="82">
        <v>0</v>
      </c>
      <c r="W41" s="82">
        <v>0</v>
      </c>
      <c r="X41" s="82">
        <v>0</v>
      </c>
      <c r="Y41" s="82">
        <v>0</v>
      </c>
      <c r="Z41" s="82">
        <v>0</v>
      </c>
      <c r="AA41" s="82">
        <v>0</v>
      </c>
      <c r="AB41" s="82">
        <v>0</v>
      </c>
      <c r="AC41" s="82">
        <v>0</v>
      </c>
      <c r="AD41" s="82">
        <v>0</v>
      </c>
      <c r="AE41" s="82">
        <v>0</v>
      </c>
      <c r="AF41" s="82">
        <v>0</v>
      </c>
      <c r="AG41" s="82">
        <v>0</v>
      </c>
      <c r="AH41" s="82">
        <v>0</v>
      </c>
      <c r="AI41" s="82">
        <v>0</v>
      </c>
      <c r="AJ41" s="82">
        <v>0</v>
      </c>
      <c r="AK41" s="118">
        <v>0</v>
      </c>
      <c r="AL41" s="20" t="s">
        <v>5</v>
      </c>
      <c r="AM41" s="20"/>
      <c r="AN41" s="20" t="s">
        <v>9</v>
      </c>
      <c r="AO41" s="195"/>
    </row>
    <row r="42" spans="1:41">
      <c r="A42" s="195"/>
      <c r="B42" s="119" t="s">
        <v>5</v>
      </c>
      <c r="C42" s="119" t="s">
        <v>47</v>
      </c>
      <c r="D42" s="119"/>
      <c r="E42" s="120">
        <v>0</v>
      </c>
      <c r="F42" s="150">
        <v>0</v>
      </c>
      <c r="G42" s="150">
        <v>0</v>
      </c>
      <c r="H42" s="150">
        <v>0</v>
      </c>
      <c r="I42" s="150">
        <v>0</v>
      </c>
      <c r="J42" s="150">
        <v>0</v>
      </c>
      <c r="K42" s="150">
        <v>0</v>
      </c>
      <c r="L42" s="150">
        <v>0</v>
      </c>
      <c r="M42" s="150">
        <v>0</v>
      </c>
      <c r="N42" s="150">
        <v>0</v>
      </c>
      <c r="O42" s="150">
        <v>0</v>
      </c>
      <c r="P42" s="150">
        <v>0</v>
      </c>
      <c r="Q42" s="150">
        <v>0</v>
      </c>
      <c r="R42" s="150">
        <v>0</v>
      </c>
      <c r="S42" s="150">
        <v>0</v>
      </c>
      <c r="T42" s="150">
        <v>0</v>
      </c>
      <c r="U42" s="150">
        <v>0</v>
      </c>
      <c r="V42" s="150">
        <v>0</v>
      </c>
      <c r="W42" s="150">
        <v>0</v>
      </c>
      <c r="X42" s="150">
        <v>0</v>
      </c>
      <c r="Y42" s="150">
        <v>0</v>
      </c>
      <c r="Z42" s="150">
        <v>0</v>
      </c>
      <c r="AA42" s="150">
        <v>0</v>
      </c>
      <c r="AB42" s="150">
        <v>0</v>
      </c>
      <c r="AC42" s="150">
        <v>0</v>
      </c>
      <c r="AD42" s="150">
        <v>0</v>
      </c>
      <c r="AE42" s="150">
        <v>0</v>
      </c>
      <c r="AF42" s="150">
        <v>0</v>
      </c>
      <c r="AG42" s="150">
        <v>0</v>
      </c>
      <c r="AH42" s="150">
        <v>0</v>
      </c>
      <c r="AI42" s="150">
        <v>0</v>
      </c>
      <c r="AJ42" s="150">
        <v>0</v>
      </c>
      <c r="AK42" s="124">
        <v>0</v>
      </c>
      <c r="AL42" s="119" t="s">
        <v>5</v>
      </c>
      <c r="AM42" s="119" t="s">
        <v>47</v>
      </c>
      <c r="AN42" s="119"/>
      <c r="AO42" s="195"/>
    </row>
    <row r="43" spans="1:41">
      <c r="A43" s="195"/>
      <c r="B43" s="20" t="s">
        <v>5</v>
      </c>
      <c r="C43" s="20"/>
      <c r="D43" s="20" t="s">
        <v>8</v>
      </c>
      <c r="E43" s="21">
        <v>0</v>
      </c>
      <c r="F43" s="82">
        <v>0</v>
      </c>
      <c r="G43" s="82">
        <v>0</v>
      </c>
      <c r="H43" s="82">
        <v>0</v>
      </c>
      <c r="I43" s="82">
        <v>0</v>
      </c>
      <c r="J43" s="82">
        <v>0</v>
      </c>
      <c r="K43" s="82">
        <v>0</v>
      </c>
      <c r="L43" s="82">
        <v>0</v>
      </c>
      <c r="M43" s="82">
        <v>0</v>
      </c>
      <c r="N43" s="82">
        <v>0</v>
      </c>
      <c r="O43" s="82">
        <v>0</v>
      </c>
      <c r="P43" s="82">
        <v>0</v>
      </c>
      <c r="Q43" s="82">
        <v>0</v>
      </c>
      <c r="R43" s="82">
        <v>0</v>
      </c>
      <c r="S43" s="82">
        <v>0</v>
      </c>
      <c r="T43" s="82">
        <v>0</v>
      </c>
      <c r="U43" s="82">
        <v>0</v>
      </c>
      <c r="V43" s="82">
        <v>0</v>
      </c>
      <c r="W43" s="82">
        <v>0</v>
      </c>
      <c r="X43" s="82">
        <v>0</v>
      </c>
      <c r="Y43" s="82">
        <v>0</v>
      </c>
      <c r="Z43" s="82">
        <v>0</v>
      </c>
      <c r="AA43" s="82">
        <v>0</v>
      </c>
      <c r="AB43" s="82">
        <v>0</v>
      </c>
      <c r="AC43" s="82">
        <v>0</v>
      </c>
      <c r="AD43" s="82">
        <v>0</v>
      </c>
      <c r="AE43" s="82">
        <v>0</v>
      </c>
      <c r="AF43" s="82">
        <v>0</v>
      </c>
      <c r="AG43" s="82">
        <v>0</v>
      </c>
      <c r="AH43" s="82">
        <v>0</v>
      </c>
      <c r="AI43" s="82">
        <v>0</v>
      </c>
      <c r="AJ43" s="82">
        <v>0</v>
      </c>
      <c r="AK43" s="118">
        <v>0</v>
      </c>
      <c r="AL43" s="20" t="s">
        <v>5</v>
      </c>
      <c r="AM43" s="20"/>
      <c r="AN43" s="20" t="s">
        <v>8</v>
      </c>
      <c r="AO43" s="195"/>
    </row>
    <row r="44" spans="1:41">
      <c r="A44" s="195"/>
      <c r="B44" s="119"/>
      <c r="C44" s="119" t="s">
        <v>25</v>
      </c>
      <c r="D44" s="119"/>
      <c r="E44" s="120">
        <v>62730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44300</v>
      </c>
      <c r="M44" s="121">
        <v>1440</v>
      </c>
      <c r="N44" s="121">
        <v>0</v>
      </c>
      <c r="O44" s="121">
        <v>0</v>
      </c>
      <c r="P44" s="121">
        <v>0</v>
      </c>
      <c r="Q44" s="121">
        <v>0</v>
      </c>
      <c r="R44" s="121">
        <v>0</v>
      </c>
      <c r="S44" s="121">
        <v>0</v>
      </c>
      <c r="T44" s="121">
        <v>0</v>
      </c>
      <c r="U44" s="121">
        <v>0</v>
      </c>
      <c r="V44" s="121">
        <v>0</v>
      </c>
      <c r="W44" s="121">
        <v>0</v>
      </c>
      <c r="X44" s="121">
        <v>0</v>
      </c>
      <c r="Y44" s="121">
        <v>0</v>
      </c>
      <c r="Z44" s="121">
        <v>0</v>
      </c>
      <c r="AA44" s="121">
        <v>0</v>
      </c>
      <c r="AB44" s="121">
        <v>0</v>
      </c>
      <c r="AC44" s="121">
        <v>0</v>
      </c>
      <c r="AD44" s="121">
        <v>0</v>
      </c>
      <c r="AE44" s="121">
        <v>0</v>
      </c>
      <c r="AF44" s="121">
        <v>16990</v>
      </c>
      <c r="AG44" s="121">
        <v>0</v>
      </c>
      <c r="AH44" s="121">
        <v>0</v>
      </c>
      <c r="AI44" s="121">
        <v>0</v>
      </c>
      <c r="AJ44" s="121">
        <v>0</v>
      </c>
      <c r="AK44" s="124">
        <v>0</v>
      </c>
      <c r="AL44" s="119"/>
      <c r="AM44" s="119" t="s">
        <v>25</v>
      </c>
      <c r="AN44" s="119"/>
      <c r="AO44" s="195"/>
    </row>
    <row r="45" spans="1:41" s="11" customFormat="1">
      <c r="A45" s="195"/>
      <c r="B45" s="159"/>
      <c r="C45" s="159"/>
      <c r="D45" s="159" t="s">
        <v>8</v>
      </c>
      <c r="E45" s="21">
        <v>62730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44300</v>
      </c>
      <c r="M45" s="24">
        <v>1440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16990</v>
      </c>
      <c r="AG45" s="24">
        <v>0</v>
      </c>
      <c r="AH45" s="24">
        <v>0</v>
      </c>
      <c r="AI45" s="24">
        <v>0</v>
      </c>
      <c r="AJ45" s="24">
        <v>0</v>
      </c>
      <c r="AK45" s="118">
        <v>0</v>
      </c>
      <c r="AL45" s="159"/>
      <c r="AM45" s="159"/>
      <c r="AN45" s="159" t="s">
        <v>8</v>
      </c>
      <c r="AO45" s="195"/>
    </row>
    <row r="46" spans="1:41">
      <c r="A46" s="195"/>
      <c r="B46" s="20"/>
      <c r="C46" s="20"/>
      <c r="D46" s="20" t="s">
        <v>9</v>
      </c>
      <c r="E46" s="21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24">
        <v>0</v>
      </c>
      <c r="AI46" s="24">
        <v>0</v>
      </c>
      <c r="AJ46" s="24">
        <v>0</v>
      </c>
      <c r="AK46" s="118">
        <v>0</v>
      </c>
      <c r="AL46" s="20"/>
      <c r="AM46" s="20"/>
      <c r="AN46" s="20" t="s">
        <v>9</v>
      </c>
      <c r="AO46" s="195"/>
    </row>
    <row r="47" spans="1:41">
      <c r="A47" s="195"/>
      <c r="B47" s="119"/>
      <c r="C47" s="119" t="s">
        <v>26</v>
      </c>
      <c r="D47" s="119"/>
      <c r="E47" s="120">
        <v>0</v>
      </c>
      <c r="F47" s="150">
        <v>0</v>
      </c>
      <c r="G47" s="150">
        <v>0</v>
      </c>
      <c r="H47" s="150">
        <v>0</v>
      </c>
      <c r="I47" s="150">
        <v>0</v>
      </c>
      <c r="J47" s="150">
        <v>0</v>
      </c>
      <c r="K47" s="150">
        <v>0</v>
      </c>
      <c r="L47" s="150">
        <v>0</v>
      </c>
      <c r="M47" s="150">
        <v>0</v>
      </c>
      <c r="N47" s="150">
        <v>0</v>
      </c>
      <c r="O47" s="150">
        <v>0</v>
      </c>
      <c r="P47" s="150">
        <v>0</v>
      </c>
      <c r="Q47" s="150">
        <v>0</v>
      </c>
      <c r="R47" s="150">
        <v>0</v>
      </c>
      <c r="S47" s="150">
        <v>0</v>
      </c>
      <c r="T47" s="150">
        <v>0</v>
      </c>
      <c r="U47" s="150">
        <v>0</v>
      </c>
      <c r="V47" s="150">
        <v>0</v>
      </c>
      <c r="W47" s="150">
        <v>0</v>
      </c>
      <c r="X47" s="150">
        <v>0</v>
      </c>
      <c r="Y47" s="150">
        <v>0</v>
      </c>
      <c r="Z47" s="150">
        <v>0</v>
      </c>
      <c r="AA47" s="150">
        <v>0</v>
      </c>
      <c r="AB47" s="150">
        <v>0</v>
      </c>
      <c r="AC47" s="150">
        <v>0</v>
      </c>
      <c r="AD47" s="150">
        <v>0</v>
      </c>
      <c r="AE47" s="150">
        <v>0</v>
      </c>
      <c r="AF47" s="150">
        <v>0</v>
      </c>
      <c r="AG47" s="150">
        <v>0</v>
      </c>
      <c r="AH47" s="150">
        <v>0</v>
      </c>
      <c r="AI47" s="150">
        <v>0</v>
      </c>
      <c r="AJ47" s="150">
        <v>0</v>
      </c>
      <c r="AK47" s="124">
        <v>0</v>
      </c>
      <c r="AL47" s="119"/>
      <c r="AM47" s="119" t="s">
        <v>26</v>
      </c>
      <c r="AN47" s="119"/>
      <c r="AO47" s="195"/>
    </row>
    <row r="48" spans="1:41">
      <c r="A48" s="195"/>
      <c r="B48" s="20"/>
      <c r="C48" s="20"/>
      <c r="D48" s="20" t="s">
        <v>8</v>
      </c>
      <c r="E48" s="21">
        <v>0</v>
      </c>
      <c r="F48" s="82">
        <v>0</v>
      </c>
      <c r="G48" s="82">
        <v>0</v>
      </c>
      <c r="H48" s="82">
        <v>0</v>
      </c>
      <c r="I48" s="82">
        <v>0</v>
      </c>
      <c r="J48" s="82">
        <v>0</v>
      </c>
      <c r="K48" s="82">
        <v>0</v>
      </c>
      <c r="L48" s="82">
        <v>0</v>
      </c>
      <c r="M48" s="82">
        <v>0</v>
      </c>
      <c r="N48" s="82">
        <v>0</v>
      </c>
      <c r="O48" s="82">
        <v>0</v>
      </c>
      <c r="P48" s="82">
        <v>0</v>
      </c>
      <c r="Q48" s="82">
        <v>0</v>
      </c>
      <c r="R48" s="82">
        <v>0</v>
      </c>
      <c r="S48" s="82">
        <v>0</v>
      </c>
      <c r="T48" s="82">
        <v>0</v>
      </c>
      <c r="U48" s="82">
        <v>0</v>
      </c>
      <c r="V48" s="82">
        <v>0</v>
      </c>
      <c r="W48" s="82">
        <v>0</v>
      </c>
      <c r="X48" s="82">
        <v>0</v>
      </c>
      <c r="Y48" s="82">
        <v>0</v>
      </c>
      <c r="Z48" s="82">
        <v>0</v>
      </c>
      <c r="AA48" s="82">
        <v>0</v>
      </c>
      <c r="AB48" s="82">
        <v>0</v>
      </c>
      <c r="AC48" s="82">
        <v>0</v>
      </c>
      <c r="AD48" s="82">
        <v>0</v>
      </c>
      <c r="AE48" s="82">
        <v>0</v>
      </c>
      <c r="AF48" s="82">
        <v>0</v>
      </c>
      <c r="AG48" s="82">
        <v>0</v>
      </c>
      <c r="AH48" s="82">
        <v>0</v>
      </c>
      <c r="AI48" s="82">
        <v>0</v>
      </c>
      <c r="AJ48" s="82">
        <v>0</v>
      </c>
      <c r="AK48" s="118">
        <v>0</v>
      </c>
      <c r="AL48" s="20"/>
      <c r="AM48" s="20"/>
      <c r="AN48" s="20" t="s">
        <v>8</v>
      </c>
      <c r="AO48" s="195"/>
    </row>
    <row r="49" spans="1:41">
      <c r="A49" s="195"/>
      <c r="B49" s="16" t="s">
        <v>27</v>
      </c>
      <c r="C49" s="16"/>
      <c r="D49" s="16"/>
      <c r="E49" s="17">
        <v>73393</v>
      </c>
      <c r="F49" s="84">
        <v>9928</v>
      </c>
      <c r="G49" s="84">
        <v>0</v>
      </c>
      <c r="H49" s="84">
        <v>1200</v>
      </c>
      <c r="I49" s="84">
        <v>2650</v>
      </c>
      <c r="J49" s="84">
        <v>2600</v>
      </c>
      <c r="K49" s="84">
        <v>0</v>
      </c>
      <c r="L49" s="84">
        <v>0</v>
      </c>
      <c r="M49" s="84">
        <v>0</v>
      </c>
      <c r="N49" s="84">
        <v>4065</v>
      </c>
      <c r="O49" s="84">
        <v>5300</v>
      </c>
      <c r="P49" s="84">
        <v>0</v>
      </c>
      <c r="Q49" s="84">
        <v>800</v>
      </c>
      <c r="R49" s="84">
        <v>750</v>
      </c>
      <c r="S49" s="84">
        <v>0</v>
      </c>
      <c r="T49" s="84">
        <v>2400</v>
      </c>
      <c r="U49" s="84">
        <v>0</v>
      </c>
      <c r="V49" s="84">
        <v>0</v>
      </c>
      <c r="W49" s="84">
        <v>0</v>
      </c>
      <c r="X49" s="84">
        <v>8140</v>
      </c>
      <c r="Y49" s="84">
        <v>0</v>
      </c>
      <c r="Z49" s="84">
        <v>15500</v>
      </c>
      <c r="AA49" s="84">
        <v>260</v>
      </c>
      <c r="AB49" s="84">
        <v>0</v>
      </c>
      <c r="AC49" s="84">
        <v>6300</v>
      </c>
      <c r="AD49" s="84">
        <v>2950</v>
      </c>
      <c r="AE49" s="84">
        <v>7400</v>
      </c>
      <c r="AF49" s="84">
        <v>0</v>
      </c>
      <c r="AG49" s="84">
        <v>0</v>
      </c>
      <c r="AH49" s="84">
        <v>3150</v>
      </c>
      <c r="AI49" s="84">
        <v>0</v>
      </c>
      <c r="AJ49" s="84">
        <v>0</v>
      </c>
      <c r="AK49" s="117">
        <v>0</v>
      </c>
      <c r="AL49" s="16" t="s">
        <v>27</v>
      </c>
      <c r="AM49" s="16"/>
      <c r="AN49" s="16"/>
      <c r="AO49" s="195"/>
    </row>
    <row r="50" spans="1:41">
      <c r="A50" s="195"/>
      <c r="B50" s="20" t="s">
        <v>5</v>
      </c>
      <c r="C50" s="20"/>
      <c r="D50" s="20" t="s">
        <v>8</v>
      </c>
      <c r="E50" s="21">
        <v>58155</v>
      </c>
      <c r="F50" s="24">
        <v>7000</v>
      </c>
      <c r="G50" s="24">
        <v>0</v>
      </c>
      <c r="H50" s="24">
        <v>0</v>
      </c>
      <c r="I50" s="24">
        <v>2650</v>
      </c>
      <c r="J50" s="24">
        <v>0</v>
      </c>
      <c r="K50" s="24">
        <v>0</v>
      </c>
      <c r="L50" s="24">
        <v>0</v>
      </c>
      <c r="M50" s="24">
        <v>0</v>
      </c>
      <c r="N50" s="24">
        <v>4065</v>
      </c>
      <c r="O50" s="24">
        <v>5300</v>
      </c>
      <c r="P50" s="24">
        <v>0</v>
      </c>
      <c r="Q50" s="24">
        <v>0</v>
      </c>
      <c r="R50" s="24">
        <v>0</v>
      </c>
      <c r="S50" s="24">
        <v>0</v>
      </c>
      <c r="T50" s="24">
        <v>2400</v>
      </c>
      <c r="U50" s="24">
        <v>0</v>
      </c>
      <c r="V50" s="24">
        <v>0</v>
      </c>
      <c r="W50" s="24">
        <v>0</v>
      </c>
      <c r="X50" s="24">
        <v>4840</v>
      </c>
      <c r="Y50" s="24">
        <v>0</v>
      </c>
      <c r="Z50" s="24">
        <v>15500</v>
      </c>
      <c r="AA50" s="24">
        <v>0</v>
      </c>
      <c r="AB50" s="24">
        <v>0</v>
      </c>
      <c r="AC50" s="24">
        <v>6300</v>
      </c>
      <c r="AD50" s="24">
        <v>2950</v>
      </c>
      <c r="AE50" s="24">
        <v>4200</v>
      </c>
      <c r="AF50" s="24">
        <v>0</v>
      </c>
      <c r="AG50" s="24">
        <v>0</v>
      </c>
      <c r="AH50" s="24">
        <v>2950</v>
      </c>
      <c r="AI50" s="24">
        <v>0</v>
      </c>
      <c r="AJ50" s="24">
        <v>0</v>
      </c>
      <c r="AK50" s="118">
        <v>0</v>
      </c>
      <c r="AL50" s="20" t="s">
        <v>5</v>
      </c>
      <c r="AM50" s="20"/>
      <c r="AN50" s="20" t="s">
        <v>8</v>
      </c>
      <c r="AO50" s="195"/>
    </row>
    <row r="51" spans="1:41">
      <c r="A51" s="195"/>
      <c r="B51" s="20" t="s">
        <v>5</v>
      </c>
      <c r="C51" s="20"/>
      <c r="D51" s="20" t="s">
        <v>9</v>
      </c>
      <c r="E51" s="21">
        <v>15238</v>
      </c>
      <c r="F51" s="24">
        <v>2928</v>
      </c>
      <c r="G51" s="24">
        <v>0</v>
      </c>
      <c r="H51" s="24">
        <v>1200</v>
      </c>
      <c r="I51" s="24">
        <v>0</v>
      </c>
      <c r="J51" s="24">
        <v>2600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800</v>
      </c>
      <c r="R51" s="24">
        <v>750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3300</v>
      </c>
      <c r="Y51" s="24">
        <v>0</v>
      </c>
      <c r="Z51" s="24">
        <v>0</v>
      </c>
      <c r="AA51" s="24">
        <v>260</v>
      </c>
      <c r="AB51" s="24">
        <v>0</v>
      </c>
      <c r="AC51" s="24">
        <v>0</v>
      </c>
      <c r="AD51" s="24">
        <v>0</v>
      </c>
      <c r="AE51" s="24">
        <v>3200</v>
      </c>
      <c r="AF51" s="24">
        <v>0</v>
      </c>
      <c r="AG51" s="24">
        <v>0</v>
      </c>
      <c r="AH51" s="24">
        <v>200</v>
      </c>
      <c r="AI51" s="24">
        <v>0</v>
      </c>
      <c r="AJ51" s="24">
        <v>0</v>
      </c>
      <c r="AK51" s="118">
        <v>0</v>
      </c>
      <c r="AL51" s="20" t="s">
        <v>5</v>
      </c>
      <c r="AM51" s="20"/>
      <c r="AN51" s="20" t="s">
        <v>9</v>
      </c>
      <c r="AO51" s="195"/>
    </row>
    <row r="52" spans="1:41">
      <c r="A52" s="195"/>
      <c r="B52" s="119" t="s">
        <v>5</v>
      </c>
      <c r="C52" s="119" t="s">
        <v>28</v>
      </c>
      <c r="D52" s="119"/>
      <c r="E52" s="120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0</v>
      </c>
      <c r="V52" s="121">
        <v>0</v>
      </c>
      <c r="W52" s="121">
        <v>0</v>
      </c>
      <c r="X52" s="121">
        <v>0</v>
      </c>
      <c r="Y52" s="121">
        <v>0</v>
      </c>
      <c r="Z52" s="121">
        <v>0</v>
      </c>
      <c r="AA52" s="121">
        <v>0</v>
      </c>
      <c r="AB52" s="121">
        <v>0</v>
      </c>
      <c r="AC52" s="121">
        <v>0</v>
      </c>
      <c r="AD52" s="121">
        <v>0</v>
      </c>
      <c r="AE52" s="121">
        <v>0</v>
      </c>
      <c r="AF52" s="121">
        <v>0</v>
      </c>
      <c r="AG52" s="121">
        <v>0</v>
      </c>
      <c r="AH52" s="121">
        <v>0</v>
      </c>
      <c r="AI52" s="121">
        <v>0</v>
      </c>
      <c r="AJ52" s="121">
        <v>0</v>
      </c>
      <c r="AK52" s="124">
        <v>0</v>
      </c>
      <c r="AL52" s="119"/>
      <c r="AM52" s="119" t="s">
        <v>28</v>
      </c>
      <c r="AN52" s="119"/>
      <c r="AO52" s="195"/>
    </row>
    <row r="53" spans="1:41">
      <c r="A53" s="195"/>
      <c r="B53" s="20" t="s">
        <v>5</v>
      </c>
      <c r="C53" s="20"/>
      <c r="D53" s="20" t="s">
        <v>8</v>
      </c>
      <c r="E53" s="21">
        <v>0</v>
      </c>
      <c r="F53" s="82">
        <v>0</v>
      </c>
      <c r="G53" s="82">
        <v>0</v>
      </c>
      <c r="H53" s="82">
        <v>0</v>
      </c>
      <c r="I53" s="82">
        <v>0</v>
      </c>
      <c r="J53" s="82">
        <v>0</v>
      </c>
      <c r="K53" s="82">
        <v>0</v>
      </c>
      <c r="L53" s="82">
        <v>0</v>
      </c>
      <c r="M53" s="82">
        <v>0</v>
      </c>
      <c r="N53" s="82">
        <v>0</v>
      </c>
      <c r="O53" s="82">
        <v>0</v>
      </c>
      <c r="P53" s="82">
        <v>0</v>
      </c>
      <c r="Q53" s="82">
        <v>0</v>
      </c>
      <c r="R53" s="82">
        <v>0</v>
      </c>
      <c r="S53" s="82">
        <v>0</v>
      </c>
      <c r="T53" s="82">
        <v>0</v>
      </c>
      <c r="U53" s="82">
        <v>0</v>
      </c>
      <c r="V53" s="82">
        <v>0</v>
      </c>
      <c r="W53" s="82">
        <v>0</v>
      </c>
      <c r="X53" s="82">
        <v>0</v>
      </c>
      <c r="Y53" s="82">
        <v>0</v>
      </c>
      <c r="Z53" s="82">
        <v>0</v>
      </c>
      <c r="AA53" s="82">
        <v>0</v>
      </c>
      <c r="AB53" s="82">
        <v>0</v>
      </c>
      <c r="AC53" s="82">
        <v>0</v>
      </c>
      <c r="AD53" s="82">
        <v>0</v>
      </c>
      <c r="AE53" s="82">
        <v>0</v>
      </c>
      <c r="AF53" s="82">
        <v>0</v>
      </c>
      <c r="AG53" s="82">
        <v>0</v>
      </c>
      <c r="AH53" s="82">
        <v>0</v>
      </c>
      <c r="AI53" s="82">
        <v>0</v>
      </c>
      <c r="AJ53" s="82">
        <v>0</v>
      </c>
      <c r="AK53" s="118">
        <v>0</v>
      </c>
      <c r="AL53" s="20"/>
      <c r="AM53" s="20"/>
      <c r="AN53" s="20" t="s">
        <v>8</v>
      </c>
      <c r="AO53" s="195"/>
    </row>
    <row r="54" spans="1:41">
      <c r="A54" s="195"/>
      <c r="B54" s="20" t="s">
        <v>5</v>
      </c>
      <c r="C54" s="20"/>
      <c r="D54" s="20" t="s">
        <v>9</v>
      </c>
      <c r="E54" s="21">
        <v>0</v>
      </c>
      <c r="F54" s="82">
        <v>0</v>
      </c>
      <c r="G54" s="82">
        <v>0</v>
      </c>
      <c r="H54" s="82">
        <v>0</v>
      </c>
      <c r="I54" s="82">
        <v>0</v>
      </c>
      <c r="J54" s="82">
        <v>0</v>
      </c>
      <c r="K54" s="82">
        <v>0</v>
      </c>
      <c r="L54" s="82">
        <v>0</v>
      </c>
      <c r="M54" s="82">
        <v>0</v>
      </c>
      <c r="N54" s="82">
        <v>0</v>
      </c>
      <c r="O54" s="82">
        <v>0</v>
      </c>
      <c r="P54" s="82">
        <v>0</v>
      </c>
      <c r="Q54" s="82">
        <v>0</v>
      </c>
      <c r="R54" s="82">
        <v>0</v>
      </c>
      <c r="S54" s="82">
        <v>0</v>
      </c>
      <c r="T54" s="82">
        <v>0</v>
      </c>
      <c r="U54" s="82">
        <v>0</v>
      </c>
      <c r="V54" s="82">
        <v>0</v>
      </c>
      <c r="W54" s="82">
        <v>0</v>
      </c>
      <c r="X54" s="82">
        <v>0</v>
      </c>
      <c r="Y54" s="82">
        <v>0</v>
      </c>
      <c r="Z54" s="82">
        <v>0</v>
      </c>
      <c r="AA54" s="82">
        <v>0</v>
      </c>
      <c r="AB54" s="82">
        <v>0</v>
      </c>
      <c r="AC54" s="82">
        <v>0</v>
      </c>
      <c r="AD54" s="82">
        <v>0</v>
      </c>
      <c r="AE54" s="82">
        <v>0</v>
      </c>
      <c r="AF54" s="82">
        <v>0</v>
      </c>
      <c r="AG54" s="82">
        <v>0</v>
      </c>
      <c r="AH54" s="82">
        <v>0</v>
      </c>
      <c r="AI54" s="82">
        <v>0</v>
      </c>
      <c r="AJ54" s="82">
        <v>0</v>
      </c>
      <c r="AK54" s="118">
        <v>0</v>
      </c>
      <c r="AL54" s="20"/>
      <c r="AM54" s="20"/>
      <c r="AN54" s="20" t="s">
        <v>9</v>
      </c>
      <c r="AO54" s="195"/>
    </row>
    <row r="55" spans="1:41">
      <c r="A55" s="195"/>
      <c r="B55" s="119" t="s">
        <v>5</v>
      </c>
      <c r="C55" s="119" t="s">
        <v>29</v>
      </c>
      <c r="D55" s="119"/>
      <c r="E55" s="120">
        <v>29083</v>
      </c>
      <c r="F55" s="121">
        <v>2928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2565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2400</v>
      </c>
      <c r="U55" s="121">
        <v>0</v>
      </c>
      <c r="V55" s="121">
        <v>0</v>
      </c>
      <c r="W55" s="121">
        <v>0</v>
      </c>
      <c r="X55" s="121">
        <v>4840</v>
      </c>
      <c r="Y55" s="121">
        <v>0</v>
      </c>
      <c r="Z55" s="121">
        <v>7300</v>
      </c>
      <c r="AA55" s="121">
        <v>0</v>
      </c>
      <c r="AB55" s="121">
        <v>0</v>
      </c>
      <c r="AC55" s="121">
        <v>1900</v>
      </c>
      <c r="AD55" s="121">
        <v>2950</v>
      </c>
      <c r="AE55" s="121">
        <v>4200</v>
      </c>
      <c r="AF55" s="121">
        <v>0</v>
      </c>
      <c r="AG55" s="121">
        <v>0</v>
      </c>
      <c r="AH55" s="121">
        <v>0</v>
      </c>
      <c r="AI55" s="121">
        <v>0</v>
      </c>
      <c r="AJ55" s="121">
        <v>0</v>
      </c>
      <c r="AK55" s="124">
        <v>0</v>
      </c>
      <c r="AL55" s="119"/>
      <c r="AM55" s="119" t="s">
        <v>29</v>
      </c>
      <c r="AN55" s="119"/>
      <c r="AO55" s="195"/>
    </row>
    <row r="56" spans="1:41">
      <c r="A56" s="195"/>
      <c r="B56" s="20" t="s">
        <v>5</v>
      </c>
      <c r="C56" s="20"/>
      <c r="D56" s="20" t="s">
        <v>8</v>
      </c>
      <c r="E56" s="21">
        <v>26155</v>
      </c>
      <c r="F56" s="82">
        <v>0</v>
      </c>
      <c r="G56" s="82">
        <v>0</v>
      </c>
      <c r="H56" s="82">
        <v>0</v>
      </c>
      <c r="I56" s="82">
        <v>0</v>
      </c>
      <c r="J56" s="82">
        <v>0</v>
      </c>
      <c r="K56" s="82">
        <v>0</v>
      </c>
      <c r="L56" s="82">
        <v>0</v>
      </c>
      <c r="M56" s="82">
        <v>0</v>
      </c>
      <c r="N56" s="82">
        <v>2565</v>
      </c>
      <c r="O56" s="82">
        <v>0</v>
      </c>
      <c r="P56" s="82">
        <v>0</v>
      </c>
      <c r="Q56" s="82">
        <v>0</v>
      </c>
      <c r="R56" s="82">
        <v>0</v>
      </c>
      <c r="S56" s="82">
        <v>0</v>
      </c>
      <c r="T56" s="82">
        <v>2400</v>
      </c>
      <c r="U56" s="82">
        <v>0</v>
      </c>
      <c r="V56" s="82">
        <v>0</v>
      </c>
      <c r="W56" s="82">
        <v>0</v>
      </c>
      <c r="X56" s="82">
        <v>4840</v>
      </c>
      <c r="Y56" s="82">
        <v>0</v>
      </c>
      <c r="Z56" s="82">
        <v>7300</v>
      </c>
      <c r="AA56" s="82">
        <v>0</v>
      </c>
      <c r="AB56" s="82">
        <v>0</v>
      </c>
      <c r="AC56" s="82">
        <v>1900</v>
      </c>
      <c r="AD56" s="82">
        <v>2950</v>
      </c>
      <c r="AE56" s="82">
        <v>4200</v>
      </c>
      <c r="AF56" s="82">
        <v>0</v>
      </c>
      <c r="AG56" s="82">
        <v>0</v>
      </c>
      <c r="AH56" s="82">
        <v>0</v>
      </c>
      <c r="AI56" s="82">
        <v>0</v>
      </c>
      <c r="AJ56" s="82">
        <v>0</v>
      </c>
      <c r="AK56" s="118">
        <v>0</v>
      </c>
      <c r="AL56" s="20"/>
      <c r="AM56" s="20"/>
      <c r="AN56" s="20" t="s">
        <v>8</v>
      </c>
      <c r="AO56" s="195"/>
    </row>
    <row r="57" spans="1:41">
      <c r="A57" s="195"/>
      <c r="B57" s="20" t="s">
        <v>5</v>
      </c>
      <c r="C57" s="20"/>
      <c r="D57" s="20" t="s">
        <v>9</v>
      </c>
      <c r="E57" s="21">
        <v>2928</v>
      </c>
      <c r="F57" s="82">
        <v>2928</v>
      </c>
      <c r="G57" s="82">
        <v>0</v>
      </c>
      <c r="H57" s="82">
        <v>0</v>
      </c>
      <c r="I57" s="82">
        <v>0</v>
      </c>
      <c r="J57" s="82">
        <v>0</v>
      </c>
      <c r="K57" s="82">
        <v>0</v>
      </c>
      <c r="L57" s="82">
        <v>0</v>
      </c>
      <c r="M57" s="82">
        <v>0</v>
      </c>
      <c r="N57" s="82">
        <v>0</v>
      </c>
      <c r="O57" s="82">
        <v>0</v>
      </c>
      <c r="P57" s="82">
        <v>0</v>
      </c>
      <c r="Q57" s="82">
        <v>0</v>
      </c>
      <c r="R57" s="82">
        <v>0</v>
      </c>
      <c r="S57" s="82">
        <v>0</v>
      </c>
      <c r="T57" s="82">
        <v>0</v>
      </c>
      <c r="U57" s="82">
        <v>0</v>
      </c>
      <c r="V57" s="82">
        <v>0</v>
      </c>
      <c r="W57" s="82">
        <v>0</v>
      </c>
      <c r="X57" s="82">
        <v>0</v>
      </c>
      <c r="Y57" s="82">
        <v>0</v>
      </c>
      <c r="Z57" s="82">
        <v>0</v>
      </c>
      <c r="AA57" s="82">
        <v>0</v>
      </c>
      <c r="AB57" s="82">
        <v>0</v>
      </c>
      <c r="AC57" s="82">
        <v>0</v>
      </c>
      <c r="AD57" s="82">
        <v>0</v>
      </c>
      <c r="AE57" s="82">
        <v>0</v>
      </c>
      <c r="AF57" s="82">
        <v>0</v>
      </c>
      <c r="AG57" s="82">
        <v>0</v>
      </c>
      <c r="AH57" s="82">
        <v>0</v>
      </c>
      <c r="AI57" s="82">
        <v>0</v>
      </c>
      <c r="AJ57" s="82">
        <v>0</v>
      </c>
      <c r="AK57" s="118">
        <v>0</v>
      </c>
      <c r="AL57" s="20"/>
      <c r="AM57" s="20"/>
      <c r="AN57" s="20" t="s">
        <v>9</v>
      </c>
      <c r="AO57" s="195"/>
    </row>
    <row r="58" spans="1:41">
      <c r="A58" s="195"/>
      <c r="B58" s="119" t="s">
        <v>5</v>
      </c>
      <c r="C58" s="119" t="s">
        <v>30</v>
      </c>
      <c r="D58" s="119"/>
      <c r="E58" s="120">
        <v>41360</v>
      </c>
      <c r="F58" s="121">
        <v>7000</v>
      </c>
      <c r="G58" s="121">
        <v>0</v>
      </c>
      <c r="H58" s="121">
        <v>1200</v>
      </c>
      <c r="I58" s="121">
        <v>2650</v>
      </c>
      <c r="J58" s="121">
        <v>2600</v>
      </c>
      <c r="K58" s="121">
        <v>0</v>
      </c>
      <c r="L58" s="121">
        <v>0</v>
      </c>
      <c r="M58" s="121">
        <v>0</v>
      </c>
      <c r="N58" s="121">
        <v>1500</v>
      </c>
      <c r="O58" s="121">
        <v>5300</v>
      </c>
      <c r="P58" s="121">
        <v>0</v>
      </c>
      <c r="Q58" s="121">
        <v>800</v>
      </c>
      <c r="R58" s="121">
        <v>750</v>
      </c>
      <c r="S58" s="121">
        <v>0</v>
      </c>
      <c r="T58" s="121">
        <v>0</v>
      </c>
      <c r="U58" s="121">
        <v>0</v>
      </c>
      <c r="V58" s="121">
        <v>0</v>
      </c>
      <c r="W58" s="121">
        <v>0</v>
      </c>
      <c r="X58" s="121">
        <v>3300</v>
      </c>
      <c r="Y58" s="121">
        <v>0</v>
      </c>
      <c r="Z58" s="121">
        <v>8200</v>
      </c>
      <c r="AA58" s="121">
        <v>260</v>
      </c>
      <c r="AB58" s="121">
        <v>0</v>
      </c>
      <c r="AC58" s="121">
        <v>4400</v>
      </c>
      <c r="AD58" s="121">
        <v>0</v>
      </c>
      <c r="AE58" s="121">
        <v>3200</v>
      </c>
      <c r="AF58" s="121">
        <v>0</v>
      </c>
      <c r="AG58" s="121">
        <v>0</v>
      </c>
      <c r="AH58" s="121">
        <v>200</v>
      </c>
      <c r="AI58" s="121">
        <v>0</v>
      </c>
      <c r="AJ58" s="121">
        <v>0</v>
      </c>
      <c r="AK58" s="124">
        <v>0</v>
      </c>
      <c r="AL58" s="119"/>
      <c r="AM58" s="119" t="s">
        <v>30</v>
      </c>
      <c r="AN58" s="119"/>
      <c r="AO58" s="195"/>
    </row>
    <row r="59" spans="1:41">
      <c r="A59" s="195"/>
      <c r="B59" s="20" t="s">
        <v>5</v>
      </c>
      <c r="C59" s="20"/>
      <c r="D59" s="20" t="s">
        <v>8</v>
      </c>
      <c r="E59" s="21">
        <v>29050</v>
      </c>
      <c r="F59" s="82">
        <v>7000</v>
      </c>
      <c r="G59" s="82">
        <v>0</v>
      </c>
      <c r="H59" s="82">
        <v>0</v>
      </c>
      <c r="I59" s="82">
        <v>2650</v>
      </c>
      <c r="J59" s="82">
        <v>0</v>
      </c>
      <c r="K59" s="82">
        <v>0</v>
      </c>
      <c r="L59" s="82">
        <v>0</v>
      </c>
      <c r="M59" s="82">
        <v>0</v>
      </c>
      <c r="N59" s="82">
        <v>1500</v>
      </c>
      <c r="O59" s="82">
        <v>5300</v>
      </c>
      <c r="P59" s="82">
        <v>0</v>
      </c>
      <c r="Q59" s="82">
        <v>0</v>
      </c>
      <c r="R59" s="82">
        <v>0</v>
      </c>
      <c r="S59" s="82">
        <v>0</v>
      </c>
      <c r="T59" s="82">
        <v>0</v>
      </c>
      <c r="U59" s="82">
        <v>0</v>
      </c>
      <c r="V59" s="82">
        <v>0</v>
      </c>
      <c r="W59" s="82">
        <v>0</v>
      </c>
      <c r="X59" s="82">
        <v>0</v>
      </c>
      <c r="Y59" s="82">
        <v>0</v>
      </c>
      <c r="Z59" s="82">
        <v>8200</v>
      </c>
      <c r="AA59" s="82">
        <v>0</v>
      </c>
      <c r="AB59" s="82">
        <v>0</v>
      </c>
      <c r="AC59" s="82">
        <v>4400</v>
      </c>
      <c r="AD59" s="82">
        <v>0</v>
      </c>
      <c r="AE59" s="82">
        <v>0</v>
      </c>
      <c r="AF59" s="82">
        <v>0</v>
      </c>
      <c r="AG59" s="82">
        <v>0</v>
      </c>
      <c r="AH59" s="82">
        <v>0</v>
      </c>
      <c r="AI59" s="82">
        <v>0</v>
      </c>
      <c r="AJ59" s="82">
        <v>0</v>
      </c>
      <c r="AK59" s="118">
        <v>0</v>
      </c>
      <c r="AL59" s="20"/>
      <c r="AM59" s="20"/>
      <c r="AN59" s="20" t="s">
        <v>8</v>
      </c>
      <c r="AO59" s="195"/>
    </row>
    <row r="60" spans="1:41">
      <c r="A60" s="195"/>
      <c r="B60" s="20" t="s">
        <v>5</v>
      </c>
      <c r="C60" s="20"/>
      <c r="D60" s="20" t="s">
        <v>9</v>
      </c>
      <c r="E60" s="21">
        <v>12310</v>
      </c>
      <c r="F60" s="82">
        <v>0</v>
      </c>
      <c r="G60" s="82">
        <v>0</v>
      </c>
      <c r="H60" s="82">
        <v>1200</v>
      </c>
      <c r="I60" s="82">
        <v>0</v>
      </c>
      <c r="J60" s="82">
        <v>2600</v>
      </c>
      <c r="K60" s="82">
        <v>0</v>
      </c>
      <c r="L60" s="82">
        <v>0</v>
      </c>
      <c r="M60" s="82">
        <v>0</v>
      </c>
      <c r="N60" s="82">
        <v>0</v>
      </c>
      <c r="O60" s="82">
        <v>0</v>
      </c>
      <c r="P60" s="82">
        <v>0</v>
      </c>
      <c r="Q60" s="82">
        <v>800</v>
      </c>
      <c r="R60" s="82">
        <v>750</v>
      </c>
      <c r="S60" s="82">
        <v>0</v>
      </c>
      <c r="T60" s="82">
        <v>0</v>
      </c>
      <c r="U60" s="82">
        <v>0</v>
      </c>
      <c r="V60" s="82">
        <v>0</v>
      </c>
      <c r="W60" s="82">
        <v>0</v>
      </c>
      <c r="X60" s="82">
        <v>3300</v>
      </c>
      <c r="Y60" s="82">
        <v>0</v>
      </c>
      <c r="Z60" s="82">
        <v>0</v>
      </c>
      <c r="AA60" s="82">
        <v>260</v>
      </c>
      <c r="AB60" s="82">
        <v>0</v>
      </c>
      <c r="AC60" s="82">
        <v>0</v>
      </c>
      <c r="AD60" s="82">
        <v>0</v>
      </c>
      <c r="AE60" s="82">
        <v>3200</v>
      </c>
      <c r="AF60" s="82">
        <v>0</v>
      </c>
      <c r="AG60" s="82">
        <v>0</v>
      </c>
      <c r="AH60" s="82">
        <v>200</v>
      </c>
      <c r="AI60" s="82">
        <v>0</v>
      </c>
      <c r="AJ60" s="82">
        <v>0</v>
      </c>
      <c r="AK60" s="118">
        <v>0</v>
      </c>
      <c r="AL60" s="20"/>
      <c r="AM60" s="20"/>
      <c r="AN60" s="20" t="s">
        <v>9</v>
      </c>
      <c r="AO60" s="195"/>
    </row>
    <row r="61" spans="1:41">
      <c r="A61" s="195"/>
      <c r="B61" s="119"/>
      <c r="C61" s="119" t="s">
        <v>32</v>
      </c>
      <c r="D61" s="119"/>
      <c r="E61" s="120">
        <v>2950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1">
        <v>0</v>
      </c>
      <c r="W61" s="121">
        <v>0</v>
      </c>
      <c r="X61" s="121">
        <v>0</v>
      </c>
      <c r="Y61" s="121">
        <v>0</v>
      </c>
      <c r="Z61" s="121">
        <v>0</v>
      </c>
      <c r="AA61" s="121">
        <v>0</v>
      </c>
      <c r="AB61" s="121">
        <v>0</v>
      </c>
      <c r="AC61" s="121">
        <v>0</v>
      </c>
      <c r="AD61" s="121">
        <v>0</v>
      </c>
      <c r="AE61" s="121">
        <v>0</v>
      </c>
      <c r="AF61" s="121">
        <v>0</v>
      </c>
      <c r="AG61" s="121">
        <v>0</v>
      </c>
      <c r="AH61" s="121">
        <v>2950</v>
      </c>
      <c r="AI61" s="121">
        <v>0</v>
      </c>
      <c r="AJ61" s="121">
        <v>0</v>
      </c>
      <c r="AK61" s="124">
        <v>0</v>
      </c>
      <c r="AL61" s="119"/>
      <c r="AM61" s="119" t="s">
        <v>32</v>
      </c>
      <c r="AN61" s="119"/>
      <c r="AO61" s="195"/>
    </row>
    <row r="62" spans="1:41">
      <c r="A62" s="195"/>
      <c r="B62" s="20"/>
      <c r="C62" s="20"/>
      <c r="D62" s="20" t="s">
        <v>8</v>
      </c>
      <c r="E62" s="21">
        <v>2950</v>
      </c>
      <c r="F62" s="82">
        <v>0</v>
      </c>
      <c r="G62" s="82">
        <v>0</v>
      </c>
      <c r="H62" s="82">
        <v>0</v>
      </c>
      <c r="I62" s="82">
        <v>0</v>
      </c>
      <c r="J62" s="82">
        <v>0</v>
      </c>
      <c r="K62" s="82">
        <v>0</v>
      </c>
      <c r="L62" s="82">
        <v>0</v>
      </c>
      <c r="M62" s="82">
        <v>0</v>
      </c>
      <c r="N62" s="82">
        <v>0</v>
      </c>
      <c r="O62" s="82">
        <v>0</v>
      </c>
      <c r="P62" s="82">
        <v>0</v>
      </c>
      <c r="Q62" s="82">
        <v>0</v>
      </c>
      <c r="R62" s="82">
        <v>0</v>
      </c>
      <c r="S62" s="82">
        <v>0</v>
      </c>
      <c r="T62" s="82">
        <v>0</v>
      </c>
      <c r="U62" s="82">
        <v>0</v>
      </c>
      <c r="V62" s="82">
        <v>0</v>
      </c>
      <c r="W62" s="82">
        <v>0</v>
      </c>
      <c r="X62" s="82">
        <v>0</v>
      </c>
      <c r="Y62" s="82">
        <v>0</v>
      </c>
      <c r="Z62" s="82">
        <v>0</v>
      </c>
      <c r="AA62" s="82">
        <v>0</v>
      </c>
      <c r="AB62" s="82">
        <v>0</v>
      </c>
      <c r="AC62" s="82">
        <v>0</v>
      </c>
      <c r="AD62" s="82">
        <v>0</v>
      </c>
      <c r="AE62" s="82">
        <v>0</v>
      </c>
      <c r="AF62" s="82">
        <v>0</v>
      </c>
      <c r="AG62" s="82">
        <v>0</v>
      </c>
      <c r="AH62" s="82">
        <v>2950</v>
      </c>
      <c r="AI62" s="82">
        <v>0</v>
      </c>
      <c r="AJ62" s="82">
        <v>0</v>
      </c>
      <c r="AK62" s="118">
        <v>0</v>
      </c>
      <c r="AL62" s="20"/>
      <c r="AM62" s="20"/>
      <c r="AN62" s="20" t="s">
        <v>8</v>
      </c>
      <c r="AO62" s="195"/>
    </row>
    <row r="63" spans="1:41">
      <c r="A63" s="195"/>
      <c r="B63" s="20"/>
      <c r="C63" s="20"/>
      <c r="D63" s="159" t="s">
        <v>71</v>
      </c>
      <c r="E63" s="21">
        <v>0</v>
      </c>
      <c r="F63" s="82">
        <v>0</v>
      </c>
      <c r="G63" s="82">
        <v>0</v>
      </c>
      <c r="H63" s="82">
        <v>0</v>
      </c>
      <c r="I63" s="82">
        <v>0</v>
      </c>
      <c r="J63" s="82">
        <v>0</v>
      </c>
      <c r="K63" s="82">
        <v>0</v>
      </c>
      <c r="L63" s="82">
        <v>0</v>
      </c>
      <c r="M63" s="82">
        <v>0</v>
      </c>
      <c r="N63" s="82">
        <v>0</v>
      </c>
      <c r="O63" s="82">
        <v>0</v>
      </c>
      <c r="P63" s="82">
        <v>0</v>
      </c>
      <c r="Q63" s="82">
        <v>0</v>
      </c>
      <c r="R63" s="82">
        <v>0</v>
      </c>
      <c r="S63" s="82">
        <v>0</v>
      </c>
      <c r="T63" s="82">
        <v>0</v>
      </c>
      <c r="U63" s="82">
        <v>0</v>
      </c>
      <c r="V63" s="82">
        <v>0</v>
      </c>
      <c r="W63" s="82">
        <v>0</v>
      </c>
      <c r="X63" s="82">
        <v>0</v>
      </c>
      <c r="Y63" s="82">
        <v>0</v>
      </c>
      <c r="Z63" s="82">
        <v>0</v>
      </c>
      <c r="AA63" s="82">
        <v>0</v>
      </c>
      <c r="AB63" s="82">
        <v>0</v>
      </c>
      <c r="AC63" s="82">
        <v>0</v>
      </c>
      <c r="AD63" s="82">
        <v>0</v>
      </c>
      <c r="AE63" s="82">
        <v>0</v>
      </c>
      <c r="AF63" s="82">
        <v>0</v>
      </c>
      <c r="AG63" s="82">
        <v>0</v>
      </c>
      <c r="AH63" s="82">
        <v>0</v>
      </c>
      <c r="AI63" s="82">
        <v>0</v>
      </c>
      <c r="AJ63" s="82">
        <v>0</v>
      </c>
      <c r="AK63" s="118">
        <v>0</v>
      </c>
      <c r="AL63" s="20"/>
      <c r="AM63" s="20"/>
      <c r="AN63" s="159" t="s">
        <v>71</v>
      </c>
      <c r="AO63" s="195"/>
    </row>
    <row r="64" spans="1:41">
      <c r="A64" s="195"/>
      <c r="B64" s="119"/>
      <c r="C64" s="119" t="s">
        <v>61</v>
      </c>
      <c r="D64" s="119"/>
      <c r="E64" s="120">
        <v>0</v>
      </c>
      <c r="F64" s="150">
        <v>0</v>
      </c>
      <c r="G64" s="150">
        <v>0</v>
      </c>
      <c r="H64" s="150">
        <v>0</v>
      </c>
      <c r="I64" s="150">
        <v>0</v>
      </c>
      <c r="J64" s="150">
        <v>0</v>
      </c>
      <c r="K64" s="150">
        <v>0</v>
      </c>
      <c r="L64" s="150">
        <v>0</v>
      </c>
      <c r="M64" s="150">
        <v>0</v>
      </c>
      <c r="N64" s="150">
        <v>0</v>
      </c>
      <c r="O64" s="150">
        <v>0</v>
      </c>
      <c r="P64" s="150">
        <v>0</v>
      </c>
      <c r="Q64" s="150">
        <v>0</v>
      </c>
      <c r="R64" s="150">
        <v>0</v>
      </c>
      <c r="S64" s="150">
        <v>0</v>
      </c>
      <c r="T64" s="150">
        <v>0</v>
      </c>
      <c r="U64" s="150">
        <v>0</v>
      </c>
      <c r="V64" s="150">
        <v>0</v>
      </c>
      <c r="W64" s="150">
        <v>0</v>
      </c>
      <c r="X64" s="150">
        <v>0</v>
      </c>
      <c r="Y64" s="150">
        <v>0</v>
      </c>
      <c r="Z64" s="150">
        <v>0</v>
      </c>
      <c r="AA64" s="150">
        <v>0</v>
      </c>
      <c r="AB64" s="150">
        <v>0</v>
      </c>
      <c r="AC64" s="150">
        <v>0</v>
      </c>
      <c r="AD64" s="150">
        <v>0</v>
      </c>
      <c r="AE64" s="150">
        <v>0</v>
      </c>
      <c r="AF64" s="150">
        <v>0</v>
      </c>
      <c r="AG64" s="150">
        <v>0</v>
      </c>
      <c r="AH64" s="150">
        <v>0</v>
      </c>
      <c r="AI64" s="150">
        <v>0</v>
      </c>
      <c r="AJ64" s="150">
        <v>0</v>
      </c>
      <c r="AK64" s="124">
        <v>0</v>
      </c>
      <c r="AL64" s="119"/>
      <c r="AM64" s="119" t="s">
        <v>61</v>
      </c>
      <c r="AN64" s="119"/>
      <c r="AO64" s="195"/>
    </row>
    <row r="65" spans="1:41">
      <c r="A65" s="195"/>
      <c r="B65" s="20"/>
      <c r="C65" s="20"/>
      <c r="D65" s="20" t="s">
        <v>9</v>
      </c>
      <c r="E65" s="21">
        <v>0</v>
      </c>
      <c r="F65" s="82">
        <v>0</v>
      </c>
      <c r="G65" s="82">
        <v>0</v>
      </c>
      <c r="H65" s="82">
        <v>0</v>
      </c>
      <c r="I65" s="82">
        <v>0</v>
      </c>
      <c r="J65" s="82">
        <v>0</v>
      </c>
      <c r="K65" s="82">
        <v>0</v>
      </c>
      <c r="L65" s="82">
        <v>0</v>
      </c>
      <c r="M65" s="82">
        <v>0</v>
      </c>
      <c r="N65" s="82">
        <v>0</v>
      </c>
      <c r="O65" s="82">
        <v>0</v>
      </c>
      <c r="P65" s="82">
        <v>0</v>
      </c>
      <c r="Q65" s="82">
        <v>0</v>
      </c>
      <c r="R65" s="82">
        <v>0</v>
      </c>
      <c r="S65" s="82">
        <v>0</v>
      </c>
      <c r="T65" s="82">
        <v>0</v>
      </c>
      <c r="U65" s="82">
        <v>0</v>
      </c>
      <c r="V65" s="82">
        <v>0</v>
      </c>
      <c r="W65" s="82">
        <v>0</v>
      </c>
      <c r="X65" s="82">
        <v>0</v>
      </c>
      <c r="Y65" s="82">
        <v>0</v>
      </c>
      <c r="Z65" s="82">
        <v>0</v>
      </c>
      <c r="AA65" s="82">
        <v>0</v>
      </c>
      <c r="AB65" s="82">
        <v>0</v>
      </c>
      <c r="AC65" s="82">
        <v>0</v>
      </c>
      <c r="AD65" s="82">
        <v>0</v>
      </c>
      <c r="AE65" s="82">
        <v>0</v>
      </c>
      <c r="AF65" s="82">
        <v>0</v>
      </c>
      <c r="AG65" s="82">
        <v>0</v>
      </c>
      <c r="AH65" s="82">
        <v>0</v>
      </c>
      <c r="AI65" s="82">
        <v>0</v>
      </c>
      <c r="AJ65" s="82">
        <v>0</v>
      </c>
      <c r="AK65" s="118">
        <v>0</v>
      </c>
      <c r="AL65" s="20"/>
      <c r="AM65" s="20"/>
      <c r="AN65" s="20" t="s">
        <v>9</v>
      </c>
      <c r="AO65" s="195"/>
    </row>
    <row r="66" spans="1:41">
      <c r="A66" s="195"/>
      <c r="B66" s="119"/>
      <c r="C66" s="119" t="s">
        <v>33</v>
      </c>
      <c r="D66" s="119"/>
      <c r="E66" s="120">
        <v>0</v>
      </c>
      <c r="F66" s="150">
        <v>0</v>
      </c>
      <c r="G66" s="150">
        <v>0</v>
      </c>
      <c r="H66" s="150">
        <v>0</v>
      </c>
      <c r="I66" s="150">
        <v>0</v>
      </c>
      <c r="J66" s="150">
        <v>0</v>
      </c>
      <c r="K66" s="150">
        <v>0</v>
      </c>
      <c r="L66" s="150">
        <v>0</v>
      </c>
      <c r="M66" s="150">
        <v>0</v>
      </c>
      <c r="N66" s="150">
        <v>0</v>
      </c>
      <c r="O66" s="150">
        <v>0</v>
      </c>
      <c r="P66" s="150">
        <v>0</v>
      </c>
      <c r="Q66" s="150">
        <v>0</v>
      </c>
      <c r="R66" s="150">
        <v>0</v>
      </c>
      <c r="S66" s="150">
        <v>0</v>
      </c>
      <c r="T66" s="150">
        <v>0</v>
      </c>
      <c r="U66" s="150">
        <v>0</v>
      </c>
      <c r="V66" s="150">
        <v>0</v>
      </c>
      <c r="W66" s="150">
        <v>0</v>
      </c>
      <c r="X66" s="150">
        <v>0</v>
      </c>
      <c r="Y66" s="150">
        <v>0</v>
      </c>
      <c r="Z66" s="150">
        <v>0</v>
      </c>
      <c r="AA66" s="150">
        <v>0</v>
      </c>
      <c r="AB66" s="150">
        <v>0</v>
      </c>
      <c r="AC66" s="150">
        <v>0</v>
      </c>
      <c r="AD66" s="150">
        <v>0</v>
      </c>
      <c r="AE66" s="150">
        <v>0</v>
      </c>
      <c r="AF66" s="150">
        <v>0</v>
      </c>
      <c r="AG66" s="150">
        <v>0</v>
      </c>
      <c r="AH66" s="150">
        <v>0</v>
      </c>
      <c r="AI66" s="150">
        <v>0</v>
      </c>
      <c r="AJ66" s="150">
        <v>0</v>
      </c>
      <c r="AK66" s="124">
        <v>0</v>
      </c>
      <c r="AL66" s="119"/>
      <c r="AM66" s="119" t="s">
        <v>33</v>
      </c>
      <c r="AN66" s="119"/>
      <c r="AO66" s="195"/>
    </row>
    <row r="67" spans="1:41">
      <c r="A67" s="195"/>
      <c r="B67" s="20"/>
      <c r="C67" s="20"/>
      <c r="D67" s="20" t="s">
        <v>8</v>
      </c>
      <c r="E67" s="21">
        <v>0</v>
      </c>
      <c r="F67" s="82">
        <v>0</v>
      </c>
      <c r="G67" s="82">
        <v>0</v>
      </c>
      <c r="H67" s="82">
        <v>0</v>
      </c>
      <c r="I67" s="82">
        <v>0</v>
      </c>
      <c r="J67" s="82">
        <v>0</v>
      </c>
      <c r="K67" s="82">
        <v>0</v>
      </c>
      <c r="L67" s="82">
        <v>0</v>
      </c>
      <c r="M67" s="82">
        <v>0</v>
      </c>
      <c r="N67" s="82">
        <v>0</v>
      </c>
      <c r="O67" s="82">
        <v>0</v>
      </c>
      <c r="P67" s="82">
        <v>0</v>
      </c>
      <c r="Q67" s="82">
        <v>0</v>
      </c>
      <c r="R67" s="82">
        <v>0</v>
      </c>
      <c r="S67" s="82">
        <v>0</v>
      </c>
      <c r="T67" s="82">
        <v>0</v>
      </c>
      <c r="U67" s="82">
        <v>0</v>
      </c>
      <c r="V67" s="82">
        <v>0</v>
      </c>
      <c r="W67" s="82">
        <v>0</v>
      </c>
      <c r="X67" s="82">
        <v>0</v>
      </c>
      <c r="Y67" s="82">
        <v>0</v>
      </c>
      <c r="Z67" s="82">
        <v>0</v>
      </c>
      <c r="AA67" s="82">
        <v>0</v>
      </c>
      <c r="AB67" s="82">
        <v>0</v>
      </c>
      <c r="AC67" s="82">
        <v>0</v>
      </c>
      <c r="AD67" s="82">
        <v>0</v>
      </c>
      <c r="AE67" s="82">
        <v>0</v>
      </c>
      <c r="AF67" s="82">
        <v>0</v>
      </c>
      <c r="AG67" s="82">
        <v>0</v>
      </c>
      <c r="AH67" s="82">
        <v>0</v>
      </c>
      <c r="AI67" s="82">
        <v>0</v>
      </c>
      <c r="AJ67" s="82">
        <v>0</v>
      </c>
      <c r="AK67" s="118">
        <v>0</v>
      </c>
      <c r="AL67" s="20"/>
      <c r="AM67" s="20"/>
      <c r="AN67" s="20" t="s">
        <v>8</v>
      </c>
      <c r="AO67" s="195"/>
    </row>
    <row r="68" spans="1:41">
      <c r="A68" s="196" t="s">
        <v>70</v>
      </c>
      <c r="B68" s="28" t="s">
        <v>34</v>
      </c>
      <c r="C68" s="28"/>
      <c r="D68" s="28"/>
      <c r="E68" s="47">
        <v>263670.75</v>
      </c>
      <c r="F68" s="85">
        <v>216</v>
      </c>
      <c r="G68" s="85">
        <v>39815</v>
      </c>
      <c r="H68" s="85">
        <v>21</v>
      </c>
      <c r="I68" s="85">
        <v>4820.75</v>
      </c>
      <c r="J68" s="85">
        <v>10682</v>
      </c>
      <c r="K68" s="85">
        <v>7689</v>
      </c>
      <c r="L68" s="85">
        <v>16135.5</v>
      </c>
      <c r="M68" s="85">
        <v>0</v>
      </c>
      <c r="N68" s="85">
        <v>3633</v>
      </c>
      <c r="O68" s="85">
        <v>5300</v>
      </c>
      <c r="P68" s="85">
        <v>2</v>
      </c>
      <c r="Q68" s="85">
        <v>0</v>
      </c>
      <c r="R68" s="85">
        <v>11</v>
      </c>
      <c r="S68" s="85">
        <v>96</v>
      </c>
      <c r="T68" s="85">
        <v>6203</v>
      </c>
      <c r="U68" s="85">
        <v>50</v>
      </c>
      <c r="V68" s="85">
        <v>9901</v>
      </c>
      <c r="W68" s="85">
        <v>33</v>
      </c>
      <c r="X68" s="85">
        <v>179.5</v>
      </c>
      <c r="Y68" s="85">
        <v>8124</v>
      </c>
      <c r="Z68" s="85">
        <v>9694</v>
      </c>
      <c r="AA68" s="85">
        <v>48</v>
      </c>
      <c r="AB68" s="85">
        <v>34</v>
      </c>
      <c r="AC68" s="85">
        <v>130761</v>
      </c>
      <c r="AD68" s="85">
        <v>9673</v>
      </c>
      <c r="AE68" s="85">
        <v>36</v>
      </c>
      <c r="AF68" s="85">
        <v>451</v>
      </c>
      <c r="AG68" s="85">
        <v>0</v>
      </c>
      <c r="AH68" s="85">
        <v>0</v>
      </c>
      <c r="AI68" s="85">
        <v>0</v>
      </c>
      <c r="AJ68" s="85">
        <v>0</v>
      </c>
      <c r="AK68" s="125">
        <v>62</v>
      </c>
      <c r="AL68" s="28" t="s">
        <v>34</v>
      </c>
      <c r="AM68" s="28"/>
      <c r="AN68" s="28"/>
      <c r="AO68" s="196" t="s">
        <v>70</v>
      </c>
    </row>
    <row r="69" spans="1:41">
      <c r="A69" s="195"/>
      <c r="B69" s="20" t="s">
        <v>5</v>
      </c>
      <c r="C69" s="20"/>
      <c r="D69" s="20" t="s">
        <v>8</v>
      </c>
      <c r="E69" s="21">
        <v>261490</v>
      </c>
      <c r="F69" s="82">
        <v>0</v>
      </c>
      <c r="G69" s="82">
        <v>39590</v>
      </c>
      <c r="H69" s="82">
        <v>0</v>
      </c>
      <c r="I69" s="82">
        <v>4800</v>
      </c>
      <c r="J69" s="82">
        <v>10560</v>
      </c>
      <c r="K69" s="82">
        <v>7640</v>
      </c>
      <c r="L69" s="82">
        <v>15840</v>
      </c>
      <c r="M69" s="82">
        <v>0</v>
      </c>
      <c r="N69" s="82">
        <v>3520</v>
      </c>
      <c r="O69" s="82">
        <v>5280</v>
      </c>
      <c r="P69" s="82">
        <v>0</v>
      </c>
      <c r="Q69" s="82">
        <v>0</v>
      </c>
      <c r="R69" s="82">
        <v>0</v>
      </c>
      <c r="S69" s="82">
        <v>0</v>
      </c>
      <c r="T69" s="82">
        <v>6000</v>
      </c>
      <c r="U69" s="82">
        <v>0</v>
      </c>
      <c r="V69" s="82">
        <v>9900</v>
      </c>
      <c r="W69" s="82">
        <v>0</v>
      </c>
      <c r="X69" s="82">
        <v>100</v>
      </c>
      <c r="Y69" s="82">
        <v>8100</v>
      </c>
      <c r="Z69" s="82">
        <v>9600</v>
      </c>
      <c r="AA69" s="82">
        <v>0</v>
      </c>
      <c r="AB69" s="82">
        <v>0</v>
      </c>
      <c r="AC69" s="82">
        <v>130520</v>
      </c>
      <c r="AD69" s="82">
        <v>9600</v>
      </c>
      <c r="AE69" s="82">
        <v>0</v>
      </c>
      <c r="AF69" s="82">
        <v>440</v>
      </c>
      <c r="AG69" s="82">
        <v>0</v>
      </c>
      <c r="AH69" s="82">
        <v>0</v>
      </c>
      <c r="AI69" s="82">
        <v>0</v>
      </c>
      <c r="AJ69" s="82">
        <v>0</v>
      </c>
      <c r="AK69" s="118">
        <v>0</v>
      </c>
      <c r="AL69" s="20" t="s">
        <v>5</v>
      </c>
      <c r="AM69" s="20"/>
      <c r="AN69" s="20" t="s">
        <v>8</v>
      </c>
      <c r="AO69" s="195"/>
    </row>
    <row r="70" spans="1:41">
      <c r="A70" s="195"/>
      <c r="B70" s="20"/>
      <c r="C70" s="20"/>
      <c r="D70" s="20" t="s">
        <v>9</v>
      </c>
      <c r="E70" s="21">
        <v>2180.75</v>
      </c>
      <c r="F70" s="82">
        <v>216</v>
      </c>
      <c r="G70" s="82">
        <v>225</v>
      </c>
      <c r="H70" s="82">
        <v>21</v>
      </c>
      <c r="I70" s="82">
        <v>20.75</v>
      </c>
      <c r="J70" s="82">
        <v>122</v>
      </c>
      <c r="K70" s="82">
        <v>49</v>
      </c>
      <c r="L70" s="82">
        <v>295.5</v>
      </c>
      <c r="M70" s="82">
        <v>0</v>
      </c>
      <c r="N70" s="82">
        <v>113</v>
      </c>
      <c r="O70" s="82">
        <v>20</v>
      </c>
      <c r="P70" s="82">
        <v>2</v>
      </c>
      <c r="Q70" s="82">
        <v>0</v>
      </c>
      <c r="R70" s="82">
        <v>11</v>
      </c>
      <c r="S70" s="82">
        <v>96</v>
      </c>
      <c r="T70" s="82">
        <v>203</v>
      </c>
      <c r="U70" s="82">
        <v>50</v>
      </c>
      <c r="V70" s="82">
        <v>1</v>
      </c>
      <c r="W70" s="82">
        <v>33</v>
      </c>
      <c r="X70" s="82">
        <v>79.5</v>
      </c>
      <c r="Y70" s="82">
        <v>24</v>
      </c>
      <c r="Z70" s="82">
        <v>94</v>
      </c>
      <c r="AA70" s="82">
        <v>48</v>
      </c>
      <c r="AB70" s="82">
        <v>34</v>
      </c>
      <c r="AC70" s="82">
        <v>241</v>
      </c>
      <c r="AD70" s="82">
        <v>73</v>
      </c>
      <c r="AE70" s="82">
        <v>36</v>
      </c>
      <c r="AF70" s="82">
        <v>11</v>
      </c>
      <c r="AG70" s="82">
        <v>0</v>
      </c>
      <c r="AH70" s="82">
        <v>0</v>
      </c>
      <c r="AI70" s="82">
        <v>0</v>
      </c>
      <c r="AJ70" s="82">
        <v>0</v>
      </c>
      <c r="AK70" s="118">
        <v>62</v>
      </c>
      <c r="AL70" s="20"/>
      <c r="AM70" s="20"/>
      <c r="AN70" s="20" t="s">
        <v>9</v>
      </c>
      <c r="AO70" s="195"/>
    </row>
    <row r="71" spans="1:41">
      <c r="A71" s="195"/>
      <c r="B71" s="16" t="s">
        <v>35</v>
      </c>
      <c r="C71" s="16"/>
      <c r="D71" s="16"/>
      <c r="E71" s="17">
        <v>0</v>
      </c>
      <c r="F71" s="84">
        <v>0</v>
      </c>
      <c r="G71" s="84">
        <v>0</v>
      </c>
      <c r="H71" s="84">
        <v>0</v>
      </c>
      <c r="I71" s="84">
        <v>0</v>
      </c>
      <c r="J71" s="84">
        <v>0</v>
      </c>
      <c r="K71" s="84">
        <v>0</v>
      </c>
      <c r="L71" s="84">
        <v>0</v>
      </c>
      <c r="M71" s="84">
        <v>0</v>
      </c>
      <c r="N71" s="84">
        <v>0</v>
      </c>
      <c r="O71" s="84">
        <v>0</v>
      </c>
      <c r="P71" s="84">
        <v>0</v>
      </c>
      <c r="Q71" s="84">
        <v>0</v>
      </c>
      <c r="R71" s="84">
        <v>0</v>
      </c>
      <c r="S71" s="84">
        <v>0</v>
      </c>
      <c r="T71" s="84">
        <v>0</v>
      </c>
      <c r="U71" s="84">
        <v>0</v>
      </c>
      <c r="V71" s="84">
        <v>0</v>
      </c>
      <c r="W71" s="84">
        <v>0</v>
      </c>
      <c r="X71" s="84">
        <v>0</v>
      </c>
      <c r="Y71" s="84">
        <v>0</v>
      </c>
      <c r="Z71" s="84">
        <v>0</v>
      </c>
      <c r="AA71" s="84">
        <v>0</v>
      </c>
      <c r="AB71" s="84">
        <v>0</v>
      </c>
      <c r="AC71" s="84">
        <v>0</v>
      </c>
      <c r="AD71" s="84">
        <v>0</v>
      </c>
      <c r="AE71" s="84">
        <v>0</v>
      </c>
      <c r="AF71" s="84">
        <v>0</v>
      </c>
      <c r="AG71" s="84">
        <v>0</v>
      </c>
      <c r="AH71" s="84">
        <v>0</v>
      </c>
      <c r="AI71" s="84">
        <v>0</v>
      </c>
      <c r="AJ71" s="84">
        <v>0</v>
      </c>
      <c r="AK71" s="117">
        <v>0</v>
      </c>
      <c r="AL71" s="16" t="s">
        <v>35</v>
      </c>
      <c r="AM71" s="16"/>
      <c r="AN71" s="16"/>
      <c r="AO71" s="195"/>
    </row>
    <row r="72" spans="1:41" ht="17.5" thickBot="1">
      <c r="A72" s="197"/>
      <c r="B72" s="126" t="s">
        <v>5</v>
      </c>
      <c r="C72" s="126"/>
      <c r="D72" s="126" t="s">
        <v>8</v>
      </c>
      <c r="E72" s="127">
        <v>0</v>
      </c>
      <c r="F72" s="151">
        <v>0</v>
      </c>
      <c r="G72" s="151">
        <v>0</v>
      </c>
      <c r="H72" s="151">
        <v>0</v>
      </c>
      <c r="I72" s="151">
        <v>0</v>
      </c>
      <c r="J72" s="151">
        <v>0</v>
      </c>
      <c r="K72" s="151">
        <v>0</v>
      </c>
      <c r="L72" s="151">
        <v>0</v>
      </c>
      <c r="M72" s="151">
        <v>0</v>
      </c>
      <c r="N72" s="151">
        <v>0</v>
      </c>
      <c r="O72" s="151">
        <v>0</v>
      </c>
      <c r="P72" s="151">
        <v>0</v>
      </c>
      <c r="Q72" s="151">
        <v>0</v>
      </c>
      <c r="R72" s="151">
        <v>0</v>
      </c>
      <c r="S72" s="151">
        <v>0</v>
      </c>
      <c r="T72" s="151">
        <v>0</v>
      </c>
      <c r="U72" s="151">
        <v>0</v>
      </c>
      <c r="V72" s="151">
        <v>0</v>
      </c>
      <c r="W72" s="151">
        <v>0</v>
      </c>
      <c r="X72" s="151">
        <v>0</v>
      </c>
      <c r="Y72" s="151">
        <v>0</v>
      </c>
      <c r="Z72" s="151">
        <v>0</v>
      </c>
      <c r="AA72" s="151">
        <v>0</v>
      </c>
      <c r="AB72" s="151">
        <v>0</v>
      </c>
      <c r="AC72" s="151">
        <v>0</v>
      </c>
      <c r="AD72" s="151">
        <v>0</v>
      </c>
      <c r="AE72" s="151">
        <v>0</v>
      </c>
      <c r="AF72" s="151">
        <v>0</v>
      </c>
      <c r="AG72" s="151">
        <v>0</v>
      </c>
      <c r="AH72" s="151">
        <v>0</v>
      </c>
      <c r="AI72" s="151">
        <v>0</v>
      </c>
      <c r="AJ72" s="151">
        <v>0</v>
      </c>
      <c r="AK72" s="129">
        <v>0</v>
      </c>
      <c r="AL72" s="126"/>
      <c r="AM72" s="126"/>
      <c r="AN72" s="126" t="s">
        <v>8</v>
      </c>
      <c r="AO72" s="197"/>
    </row>
    <row r="74" spans="1:41">
      <c r="A74" s="184" t="s">
        <v>48</v>
      </c>
    </row>
    <row r="75" spans="1:41">
      <c r="A75" s="184" t="s">
        <v>559</v>
      </c>
    </row>
    <row r="76" spans="1:41">
      <c r="A76" s="187" t="s">
        <v>560</v>
      </c>
    </row>
    <row r="77" spans="1:41">
      <c r="A77" s="187" t="s">
        <v>49</v>
      </c>
    </row>
    <row r="78" spans="1:41">
      <c r="A78" s="187" t="s">
        <v>50</v>
      </c>
    </row>
    <row r="79" spans="1:41">
      <c r="A79" s="187" t="s">
        <v>51</v>
      </c>
    </row>
    <row r="80" spans="1:41">
      <c r="A80" s="187" t="s">
        <v>52</v>
      </c>
    </row>
    <row r="81" spans="1:1">
      <c r="A81" s="187" t="s">
        <v>53</v>
      </c>
    </row>
    <row r="82" spans="1:1">
      <c r="A82" s="187" t="s">
        <v>561</v>
      </c>
    </row>
    <row r="83" spans="1:1">
      <c r="A83"/>
    </row>
  </sheetData>
  <mergeCells count="6">
    <mergeCell ref="A11:A67"/>
    <mergeCell ref="AO11:AO67"/>
    <mergeCell ref="A68:A72"/>
    <mergeCell ref="AO68:AO72"/>
    <mergeCell ref="A5:D6"/>
    <mergeCell ref="AL5:AO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25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C83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5" width="13.58203125" style="3" bestFit="1" customWidth="1"/>
    <col min="6" max="23" width="13.58203125" style="3" customWidth="1"/>
    <col min="24" max="24" width="11.58203125" style="3" customWidth="1"/>
    <col min="25" max="27" width="9" style="3"/>
    <col min="28" max="28" width="4.08203125" style="3" customWidth="1"/>
    <col min="29" max="29" width="9.33203125" style="3" bestFit="1" customWidth="1"/>
    <col min="30" max="16384" width="9" style="3"/>
  </cols>
  <sheetData>
    <row r="1" spans="1:28" ht="21">
      <c r="A1" s="4" t="s">
        <v>83</v>
      </c>
    </row>
    <row r="3" spans="1:28" ht="21">
      <c r="B3" s="4" t="s">
        <v>607</v>
      </c>
    </row>
    <row r="4" spans="1:28" ht="17.5" thickBot="1">
      <c r="AB4" s="6" t="s">
        <v>45</v>
      </c>
    </row>
    <row r="5" spans="1:28">
      <c r="A5" s="198" t="s">
        <v>75</v>
      </c>
      <c r="B5" s="198"/>
      <c r="C5" s="198"/>
      <c r="D5" s="199"/>
      <c r="E5" s="38" t="s">
        <v>141</v>
      </c>
      <c r="F5" s="7" t="s">
        <v>143</v>
      </c>
      <c r="G5" s="7" t="s">
        <v>144</v>
      </c>
      <c r="H5" s="7" t="s">
        <v>145</v>
      </c>
      <c r="I5" s="7" t="s">
        <v>146</v>
      </c>
      <c r="J5" s="7" t="s">
        <v>147</v>
      </c>
      <c r="K5" s="7" t="s">
        <v>148</v>
      </c>
      <c r="L5" s="7" t="s">
        <v>149</v>
      </c>
      <c r="M5" s="7" t="s">
        <v>150</v>
      </c>
      <c r="N5" s="7" t="s">
        <v>151</v>
      </c>
      <c r="O5" s="7" t="s">
        <v>152</v>
      </c>
      <c r="P5" s="7" t="s">
        <v>153</v>
      </c>
      <c r="Q5" s="7" t="s">
        <v>154</v>
      </c>
      <c r="R5" s="7" t="s">
        <v>155</v>
      </c>
      <c r="S5" s="7" t="s">
        <v>156</v>
      </c>
      <c r="T5" s="7" t="s">
        <v>157</v>
      </c>
      <c r="U5" s="7" t="s">
        <v>158</v>
      </c>
      <c r="V5" s="7" t="s">
        <v>159</v>
      </c>
      <c r="W5" s="7" t="s">
        <v>160</v>
      </c>
      <c r="X5" s="100" t="s">
        <v>81</v>
      </c>
      <c r="Y5" s="198" t="s">
        <v>75</v>
      </c>
      <c r="Z5" s="198"/>
      <c r="AA5" s="198"/>
      <c r="AB5" s="198"/>
    </row>
    <row r="6" spans="1:28" s="37" customFormat="1" ht="16">
      <c r="A6" s="200"/>
      <c r="B6" s="200"/>
      <c r="C6" s="200"/>
      <c r="D6" s="201"/>
      <c r="E6" s="39" t="s">
        <v>415</v>
      </c>
      <c r="F6" s="40" t="s">
        <v>416</v>
      </c>
      <c r="G6" s="40" t="s">
        <v>417</v>
      </c>
      <c r="H6" s="40" t="s">
        <v>418</v>
      </c>
      <c r="I6" s="40" t="s">
        <v>419</v>
      </c>
      <c r="J6" s="40" t="s">
        <v>420</v>
      </c>
      <c r="K6" s="40" t="s">
        <v>421</v>
      </c>
      <c r="L6" s="40" t="s">
        <v>422</v>
      </c>
      <c r="M6" s="40" t="s">
        <v>423</v>
      </c>
      <c r="N6" s="40" t="s">
        <v>424</v>
      </c>
      <c r="O6" s="40" t="s">
        <v>425</v>
      </c>
      <c r="P6" s="40" t="s">
        <v>426</v>
      </c>
      <c r="Q6" s="40" t="s">
        <v>427</v>
      </c>
      <c r="R6" s="40" t="s">
        <v>428</v>
      </c>
      <c r="S6" s="40" t="s">
        <v>429</v>
      </c>
      <c r="T6" s="40" t="s">
        <v>430</v>
      </c>
      <c r="U6" s="40" t="s">
        <v>431</v>
      </c>
      <c r="V6" s="40" t="s">
        <v>432</v>
      </c>
      <c r="W6" s="40" t="s">
        <v>433</v>
      </c>
      <c r="X6" s="14" t="s">
        <v>344</v>
      </c>
      <c r="Y6" s="200"/>
      <c r="Z6" s="200"/>
      <c r="AA6" s="200"/>
      <c r="AB6" s="200"/>
    </row>
    <row r="7" spans="1:28">
      <c r="A7" s="163" t="s">
        <v>46</v>
      </c>
      <c r="B7" s="163"/>
      <c r="C7" s="163"/>
      <c r="D7" s="163"/>
      <c r="E7" s="41">
        <v>3403244.3887499999</v>
      </c>
      <c r="F7" s="42">
        <v>399742.54700000002</v>
      </c>
      <c r="G7" s="42">
        <v>160008.28100000002</v>
      </c>
      <c r="H7" s="42">
        <v>557451.255</v>
      </c>
      <c r="I7" s="42">
        <v>143082.35499999998</v>
      </c>
      <c r="J7" s="42">
        <v>268614.505</v>
      </c>
      <c r="K7" s="42">
        <v>12018.259999999998</v>
      </c>
      <c r="L7" s="42">
        <v>236851.09499999997</v>
      </c>
      <c r="M7" s="42">
        <v>148420.54999999999</v>
      </c>
      <c r="N7" s="42">
        <v>113815.595</v>
      </c>
      <c r="O7" s="42">
        <v>176766.02499999999</v>
      </c>
      <c r="P7" s="42">
        <v>301812.31700000004</v>
      </c>
      <c r="Q7" s="42">
        <v>120532.315</v>
      </c>
      <c r="R7" s="42">
        <v>187871.49200000003</v>
      </c>
      <c r="S7" s="42">
        <v>206065.50700000001</v>
      </c>
      <c r="T7" s="42">
        <v>88764.94</v>
      </c>
      <c r="U7" s="42">
        <v>119319.692</v>
      </c>
      <c r="V7" s="42">
        <v>130178.334</v>
      </c>
      <c r="W7" s="42">
        <v>28857.974999999999</v>
      </c>
      <c r="X7" s="43">
        <v>3071.3487500000001</v>
      </c>
      <c r="Y7" s="16" t="s">
        <v>46</v>
      </c>
      <c r="Z7" s="16"/>
      <c r="AA7" s="16"/>
      <c r="AB7" s="16"/>
    </row>
    <row r="8" spans="1:28">
      <c r="A8" s="20"/>
      <c r="B8" s="20"/>
      <c r="C8" s="20"/>
      <c r="D8" s="20" t="s">
        <v>8</v>
      </c>
      <c r="E8" s="44">
        <v>3197742.6629999997</v>
      </c>
      <c r="F8" s="45">
        <v>375438.5</v>
      </c>
      <c r="G8" s="45">
        <v>133400.69500000001</v>
      </c>
      <c r="H8" s="45">
        <v>538047.13</v>
      </c>
      <c r="I8" s="45">
        <v>135454.48499999999</v>
      </c>
      <c r="J8" s="45">
        <v>265471.28500000003</v>
      </c>
      <c r="K8" s="45">
        <v>6230.94</v>
      </c>
      <c r="L8" s="45">
        <v>221027.48499999999</v>
      </c>
      <c r="M8" s="45">
        <v>131682.136</v>
      </c>
      <c r="N8" s="45">
        <v>102086.11</v>
      </c>
      <c r="O8" s="45">
        <v>167264.81</v>
      </c>
      <c r="P8" s="45">
        <v>292306.02500000002</v>
      </c>
      <c r="Q8" s="45">
        <v>113455.47500000001</v>
      </c>
      <c r="R8" s="45">
        <v>176089.04500000001</v>
      </c>
      <c r="S8" s="45">
        <v>202370.08500000002</v>
      </c>
      <c r="T8" s="45">
        <v>81996.964999999997</v>
      </c>
      <c r="U8" s="45">
        <v>109732.427</v>
      </c>
      <c r="V8" s="45">
        <v>121027.81</v>
      </c>
      <c r="W8" s="45">
        <v>24661.255000000001</v>
      </c>
      <c r="X8" s="46">
        <v>0</v>
      </c>
      <c r="Y8" s="20"/>
      <c r="Z8" s="20"/>
      <c r="AA8" s="20" t="s">
        <v>8</v>
      </c>
      <c r="AB8" s="20"/>
    </row>
    <row r="9" spans="1:28">
      <c r="A9" s="20"/>
      <c r="B9" s="20"/>
      <c r="C9" s="20"/>
      <c r="D9" s="20" t="s">
        <v>9</v>
      </c>
      <c r="E9" s="44">
        <v>205501.72575000001</v>
      </c>
      <c r="F9" s="45">
        <v>24304.046999999999</v>
      </c>
      <c r="G9" s="45">
        <v>26607.585999999999</v>
      </c>
      <c r="H9" s="45">
        <v>19404.125</v>
      </c>
      <c r="I9" s="45">
        <v>7627.87</v>
      </c>
      <c r="J9" s="45">
        <v>3143.22</v>
      </c>
      <c r="K9" s="45">
        <v>5787.32</v>
      </c>
      <c r="L9" s="45">
        <v>15823.61</v>
      </c>
      <c r="M9" s="45">
        <v>16738.414000000001</v>
      </c>
      <c r="N9" s="45">
        <v>11729.485000000001</v>
      </c>
      <c r="O9" s="45">
        <v>9501.2150000000001</v>
      </c>
      <c r="P9" s="45">
        <v>9506.2919999999995</v>
      </c>
      <c r="Q9" s="45">
        <v>7076.84</v>
      </c>
      <c r="R9" s="45">
        <v>11782.447</v>
      </c>
      <c r="S9" s="45">
        <v>3695.422</v>
      </c>
      <c r="T9" s="45">
        <v>6767.9750000000004</v>
      </c>
      <c r="U9" s="45">
        <v>9587.2649999999994</v>
      </c>
      <c r="V9" s="45">
        <v>9150.5239999999994</v>
      </c>
      <c r="W9" s="45">
        <v>4196.7199999999993</v>
      </c>
      <c r="X9" s="46">
        <v>3071.3487500000001</v>
      </c>
      <c r="Y9" s="20"/>
      <c r="Z9" s="20"/>
      <c r="AA9" s="20" t="s">
        <v>9</v>
      </c>
      <c r="AB9" s="20"/>
    </row>
    <row r="10" spans="1:28">
      <c r="A10" s="20"/>
      <c r="B10" s="20" t="s">
        <v>5</v>
      </c>
      <c r="C10" s="20"/>
      <c r="D10" s="20"/>
      <c r="E10" s="140"/>
      <c r="F10" s="140"/>
      <c r="G10" s="140"/>
      <c r="H10" s="140"/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1"/>
      <c r="Y10" s="20" t="s">
        <v>5</v>
      </c>
      <c r="Z10" s="20"/>
      <c r="AA10" s="20"/>
      <c r="AB10" s="20"/>
    </row>
    <row r="11" spans="1:28">
      <c r="A11" s="195" t="s">
        <v>69</v>
      </c>
      <c r="B11" s="16" t="s">
        <v>42</v>
      </c>
      <c r="C11" s="16"/>
      <c r="D11" s="16"/>
      <c r="E11" s="41">
        <v>1788838.3887499999</v>
      </c>
      <c r="F11" s="42">
        <v>85890.546999999991</v>
      </c>
      <c r="G11" s="42">
        <v>148083.28099999999</v>
      </c>
      <c r="H11" s="42">
        <v>118849.255</v>
      </c>
      <c r="I11" s="42">
        <v>28840.355</v>
      </c>
      <c r="J11" s="42">
        <v>71816.505000000005</v>
      </c>
      <c r="K11" s="42">
        <v>10680.26</v>
      </c>
      <c r="L11" s="42">
        <v>118947.095</v>
      </c>
      <c r="M11" s="42">
        <v>147990.54999999999</v>
      </c>
      <c r="N11" s="42">
        <v>72060.595000000001</v>
      </c>
      <c r="O11" s="42">
        <v>117498.02499999999</v>
      </c>
      <c r="P11" s="42">
        <v>142863.31700000001</v>
      </c>
      <c r="Q11" s="42">
        <v>83592.315000000002</v>
      </c>
      <c r="R11" s="42">
        <v>187406.492</v>
      </c>
      <c r="S11" s="42">
        <v>97884.507000000012</v>
      </c>
      <c r="T11" s="42">
        <v>88564.94</v>
      </c>
      <c r="U11" s="42">
        <v>111479.692</v>
      </c>
      <c r="V11" s="42">
        <v>129998.334</v>
      </c>
      <c r="W11" s="42">
        <v>24187.974999999999</v>
      </c>
      <c r="X11" s="43">
        <v>2204.3487500000001</v>
      </c>
      <c r="Y11" s="16" t="s">
        <v>42</v>
      </c>
      <c r="Z11" s="16"/>
      <c r="AA11" s="16"/>
      <c r="AB11" s="195" t="s">
        <v>69</v>
      </c>
    </row>
    <row r="12" spans="1:28">
      <c r="A12" s="195"/>
      <c r="B12" s="20" t="s">
        <v>5</v>
      </c>
      <c r="C12" s="20"/>
      <c r="D12" s="20" t="s">
        <v>8</v>
      </c>
      <c r="E12" s="44">
        <v>1584748.6629999999</v>
      </c>
      <c r="F12" s="45">
        <v>61658.5</v>
      </c>
      <c r="G12" s="45">
        <v>121530.69500000001</v>
      </c>
      <c r="H12" s="45">
        <v>99477.13</v>
      </c>
      <c r="I12" s="45">
        <v>21212.485000000001</v>
      </c>
      <c r="J12" s="45">
        <v>68673.285000000003</v>
      </c>
      <c r="K12" s="45">
        <v>4895.9399999999996</v>
      </c>
      <c r="L12" s="45">
        <v>103177.485</v>
      </c>
      <c r="M12" s="45">
        <v>131252.136</v>
      </c>
      <c r="N12" s="45">
        <v>60336.11</v>
      </c>
      <c r="O12" s="45">
        <v>108014.81</v>
      </c>
      <c r="P12" s="45">
        <v>133360.02499999999</v>
      </c>
      <c r="Q12" s="45">
        <v>76535.475000000006</v>
      </c>
      <c r="R12" s="45">
        <v>175624.04500000001</v>
      </c>
      <c r="S12" s="45">
        <v>94192.085000000006</v>
      </c>
      <c r="T12" s="45">
        <v>81816.964999999997</v>
      </c>
      <c r="U12" s="45">
        <v>102032.427</v>
      </c>
      <c r="V12" s="45">
        <v>120847.81</v>
      </c>
      <c r="W12" s="45">
        <v>20111.255000000001</v>
      </c>
      <c r="X12" s="46">
        <v>0</v>
      </c>
      <c r="Y12" s="20" t="s">
        <v>5</v>
      </c>
      <c r="Z12" s="20"/>
      <c r="AA12" s="20" t="s">
        <v>8</v>
      </c>
      <c r="AB12" s="195"/>
    </row>
    <row r="13" spans="1:28">
      <c r="A13" s="195"/>
      <c r="B13" s="20" t="s">
        <v>5</v>
      </c>
      <c r="C13" s="20"/>
      <c r="D13" s="20" t="s">
        <v>9</v>
      </c>
      <c r="E13" s="44">
        <v>204089.72575000001</v>
      </c>
      <c r="F13" s="45">
        <v>24232.046999999999</v>
      </c>
      <c r="G13" s="45">
        <v>26552.585999999999</v>
      </c>
      <c r="H13" s="45">
        <v>19372.125</v>
      </c>
      <c r="I13" s="45">
        <v>7627.87</v>
      </c>
      <c r="J13" s="45">
        <v>3143.22</v>
      </c>
      <c r="K13" s="45">
        <v>5784.32</v>
      </c>
      <c r="L13" s="45">
        <v>15769.61</v>
      </c>
      <c r="M13" s="45">
        <v>16738.414000000001</v>
      </c>
      <c r="N13" s="45">
        <v>11724.485000000001</v>
      </c>
      <c r="O13" s="45">
        <v>9483.2150000000001</v>
      </c>
      <c r="P13" s="45">
        <v>9503.2919999999995</v>
      </c>
      <c r="Q13" s="45">
        <v>7056.84</v>
      </c>
      <c r="R13" s="45">
        <v>11782.447</v>
      </c>
      <c r="S13" s="45">
        <v>3692.422</v>
      </c>
      <c r="T13" s="45">
        <v>6747.9750000000004</v>
      </c>
      <c r="U13" s="45">
        <v>9447.2649999999994</v>
      </c>
      <c r="V13" s="45">
        <v>9150.5239999999994</v>
      </c>
      <c r="W13" s="45">
        <v>4076.72</v>
      </c>
      <c r="X13" s="46">
        <v>2204.3487500000001</v>
      </c>
      <c r="Y13" s="20" t="s">
        <v>5</v>
      </c>
      <c r="Z13" s="20"/>
      <c r="AA13" s="20" t="s">
        <v>9</v>
      </c>
      <c r="AB13" s="195"/>
    </row>
    <row r="14" spans="1:28">
      <c r="A14" s="195"/>
      <c r="B14" s="16" t="s">
        <v>10</v>
      </c>
      <c r="C14" s="16"/>
      <c r="D14" s="16"/>
      <c r="E14" s="41">
        <v>522351</v>
      </c>
      <c r="F14" s="42">
        <v>16</v>
      </c>
      <c r="G14" s="42">
        <v>0</v>
      </c>
      <c r="H14" s="42">
        <v>30712</v>
      </c>
      <c r="I14" s="42">
        <v>0</v>
      </c>
      <c r="J14" s="42">
        <v>193300</v>
      </c>
      <c r="K14" s="42">
        <v>3</v>
      </c>
      <c r="L14" s="42">
        <v>12953</v>
      </c>
      <c r="M14" s="42">
        <v>0</v>
      </c>
      <c r="N14" s="42">
        <v>40000</v>
      </c>
      <c r="O14" s="42">
        <v>44268</v>
      </c>
      <c r="P14" s="42">
        <v>158853</v>
      </c>
      <c r="Q14" s="42">
        <v>32220</v>
      </c>
      <c r="R14" s="42">
        <v>0</v>
      </c>
      <c r="S14" s="42">
        <v>3</v>
      </c>
      <c r="T14" s="42">
        <v>20</v>
      </c>
      <c r="U14" s="42">
        <v>6140</v>
      </c>
      <c r="V14" s="42">
        <v>0</v>
      </c>
      <c r="W14" s="42">
        <v>3000</v>
      </c>
      <c r="X14" s="43">
        <v>863</v>
      </c>
      <c r="Y14" s="16" t="s">
        <v>10</v>
      </c>
      <c r="Z14" s="16"/>
      <c r="AA14" s="16"/>
      <c r="AB14" s="195"/>
    </row>
    <row r="15" spans="1:28">
      <c r="A15" s="195"/>
      <c r="B15" s="20" t="s">
        <v>5</v>
      </c>
      <c r="C15" s="20"/>
      <c r="D15" s="20" t="s">
        <v>8</v>
      </c>
      <c r="E15" s="44">
        <v>521200</v>
      </c>
      <c r="F15" s="45">
        <v>0</v>
      </c>
      <c r="G15" s="45">
        <v>0</v>
      </c>
      <c r="H15" s="45">
        <v>30700</v>
      </c>
      <c r="I15" s="45">
        <v>0</v>
      </c>
      <c r="J15" s="45">
        <v>193300</v>
      </c>
      <c r="K15" s="45">
        <v>0</v>
      </c>
      <c r="L15" s="45">
        <v>12900</v>
      </c>
      <c r="M15" s="45">
        <v>0</v>
      </c>
      <c r="N15" s="45">
        <v>40000</v>
      </c>
      <c r="O15" s="45">
        <v>44250</v>
      </c>
      <c r="P15" s="45">
        <v>158850</v>
      </c>
      <c r="Q15" s="45">
        <v>32200</v>
      </c>
      <c r="R15" s="45">
        <v>0</v>
      </c>
      <c r="S15" s="45">
        <v>0</v>
      </c>
      <c r="T15" s="45">
        <v>0</v>
      </c>
      <c r="U15" s="45">
        <v>6000</v>
      </c>
      <c r="V15" s="45">
        <v>0</v>
      </c>
      <c r="W15" s="45">
        <v>3000</v>
      </c>
      <c r="X15" s="46">
        <v>0</v>
      </c>
      <c r="Y15" s="20" t="s">
        <v>5</v>
      </c>
      <c r="Z15" s="20"/>
      <c r="AA15" s="20" t="s">
        <v>8</v>
      </c>
      <c r="AB15" s="195"/>
    </row>
    <row r="16" spans="1:28">
      <c r="A16" s="195"/>
      <c r="B16" s="20" t="s">
        <v>5</v>
      </c>
      <c r="C16" s="20"/>
      <c r="D16" s="20" t="s">
        <v>9</v>
      </c>
      <c r="E16" s="44">
        <v>1151</v>
      </c>
      <c r="F16" s="45">
        <v>16</v>
      </c>
      <c r="G16" s="45">
        <v>0</v>
      </c>
      <c r="H16" s="45">
        <v>12</v>
      </c>
      <c r="I16" s="45">
        <v>0</v>
      </c>
      <c r="J16" s="45">
        <v>0</v>
      </c>
      <c r="K16" s="45">
        <v>3</v>
      </c>
      <c r="L16" s="45">
        <v>53</v>
      </c>
      <c r="M16" s="45">
        <v>0</v>
      </c>
      <c r="N16" s="45">
        <v>0</v>
      </c>
      <c r="O16" s="45">
        <v>18</v>
      </c>
      <c r="P16" s="45">
        <v>3</v>
      </c>
      <c r="Q16" s="45">
        <v>20</v>
      </c>
      <c r="R16" s="45">
        <v>0</v>
      </c>
      <c r="S16" s="45">
        <v>3</v>
      </c>
      <c r="T16" s="45">
        <v>20</v>
      </c>
      <c r="U16" s="45">
        <v>140</v>
      </c>
      <c r="V16" s="45">
        <v>0</v>
      </c>
      <c r="W16" s="45">
        <v>0</v>
      </c>
      <c r="X16" s="46">
        <v>863</v>
      </c>
      <c r="Y16" s="20" t="s">
        <v>5</v>
      </c>
      <c r="Z16" s="20"/>
      <c r="AA16" s="20" t="s">
        <v>9</v>
      </c>
      <c r="AB16" s="195"/>
    </row>
    <row r="17" spans="1:29">
      <c r="A17" s="195"/>
      <c r="B17" s="16" t="s">
        <v>11</v>
      </c>
      <c r="C17" s="16"/>
      <c r="D17" s="16"/>
      <c r="E17" s="41">
        <v>520095</v>
      </c>
      <c r="F17" s="42">
        <v>310280</v>
      </c>
      <c r="G17" s="42">
        <v>0</v>
      </c>
      <c r="H17" s="42">
        <v>82870</v>
      </c>
      <c r="I17" s="42">
        <v>5042</v>
      </c>
      <c r="J17" s="42">
        <v>0</v>
      </c>
      <c r="K17" s="42">
        <v>0</v>
      </c>
      <c r="L17" s="42">
        <v>2750</v>
      </c>
      <c r="M17" s="42">
        <v>430</v>
      </c>
      <c r="N17" s="42">
        <v>1750</v>
      </c>
      <c r="O17" s="42">
        <v>0</v>
      </c>
      <c r="P17" s="42">
        <v>0</v>
      </c>
      <c r="Q17" s="42">
        <v>4720</v>
      </c>
      <c r="R17" s="42">
        <v>465</v>
      </c>
      <c r="S17" s="42">
        <v>108178</v>
      </c>
      <c r="T17" s="42">
        <v>180</v>
      </c>
      <c r="U17" s="42">
        <v>1700</v>
      </c>
      <c r="V17" s="42">
        <v>180</v>
      </c>
      <c r="W17" s="42">
        <v>1550</v>
      </c>
      <c r="X17" s="43">
        <v>0</v>
      </c>
      <c r="Y17" s="16" t="s">
        <v>11</v>
      </c>
      <c r="Z17" s="16"/>
      <c r="AA17" s="16"/>
      <c r="AB17" s="195"/>
    </row>
    <row r="18" spans="1:29">
      <c r="A18" s="195"/>
      <c r="B18" s="20"/>
      <c r="C18" s="20"/>
      <c r="D18" s="20" t="s">
        <v>8</v>
      </c>
      <c r="E18" s="44">
        <v>520095</v>
      </c>
      <c r="F18" s="45">
        <v>310280</v>
      </c>
      <c r="G18" s="45">
        <v>0</v>
      </c>
      <c r="H18" s="45">
        <v>82870</v>
      </c>
      <c r="I18" s="45">
        <v>5042</v>
      </c>
      <c r="J18" s="45">
        <v>0</v>
      </c>
      <c r="K18" s="45">
        <v>0</v>
      </c>
      <c r="L18" s="45">
        <v>2750</v>
      </c>
      <c r="M18" s="45">
        <v>430</v>
      </c>
      <c r="N18" s="45">
        <v>1750</v>
      </c>
      <c r="O18" s="45">
        <v>0</v>
      </c>
      <c r="P18" s="45">
        <v>0</v>
      </c>
      <c r="Q18" s="45">
        <v>4720</v>
      </c>
      <c r="R18" s="45">
        <v>465</v>
      </c>
      <c r="S18" s="45">
        <v>108178</v>
      </c>
      <c r="T18" s="45">
        <v>180</v>
      </c>
      <c r="U18" s="45">
        <v>1700</v>
      </c>
      <c r="V18" s="45">
        <v>180</v>
      </c>
      <c r="W18" s="45">
        <v>1550</v>
      </c>
      <c r="X18" s="46">
        <v>0</v>
      </c>
      <c r="Y18" s="20"/>
      <c r="Z18" s="20"/>
      <c r="AA18" s="20" t="s">
        <v>8</v>
      </c>
      <c r="AB18" s="195"/>
    </row>
    <row r="19" spans="1:29">
      <c r="A19" s="195"/>
      <c r="B19" s="20" t="s">
        <v>5</v>
      </c>
      <c r="C19" s="20"/>
      <c r="D19" s="20" t="s">
        <v>9</v>
      </c>
      <c r="E19" s="44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0</v>
      </c>
      <c r="T19" s="45">
        <v>0</v>
      </c>
      <c r="U19" s="45">
        <v>0</v>
      </c>
      <c r="V19" s="45">
        <v>0</v>
      </c>
      <c r="W19" s="45">
        <v>0</v>
      </c>
      <c r="X19" s="46">
        <v>0</v>
      </c>
      <c r="Y19" s="20" t="s">
        <v>5</v>
      </c>
      <c r="Z19" s="20"/>
      <c r="AA19" s="20" t="s">
        <v>9</v>
      </c>
      <c r="AB19" s="195"/>
    </row>
    <row r="20" spans="1:29">
      <c r="A20" s="195"/>
      <c r="B20" s="16" t="s">
        <v>12</v>
      </c>
      <c r="C20" s="16"/>
      <c r="D20" s="16"/>
      <c r="E20" s="17">
        <v>0</v>
      </c>
      <c r="F20" s="84">
        <v>0</v>
      </c>
      <c r="G20" s="84">
        <v>0</v>
      </c>
      <c r="H20" s="84">
        <v>0</v>
      </c>
      <c r="I20" s="84">
        <v>0</v>
      </c>
      <c r="J20" s="84">
        <v>0</v>
      </c>
      <c r="K20" s="84">
        <v>0</v>
      </c>
      <c r="L20" s="84">
        <v>0</v>
      </c>
      <c r="M20" s="84">
        <v>0</v>
      </c>
      <c r="N20" s="84">
        <v>0</v>
      </c>
      <c r="O20" s="84">
        <v>0</v>
      </c>
      <c r="P20" s="84">
        <v>0</v>
      </c>
      <c r="Q20" s="84">
        <v>0</v>
      </c>
      <c r="R20" s="84">
        <v>0</v>
      </c>
      <c r="S20" s="84">
        <v>0</v>
      </c>
      <c r="T20" s="84">
        <v>0</v>
      </c>
      <c r="U20" s="84">
        <v>0</v>
      </c>
      <c r="V20" s="84">
        <v>0</v>
      </c>
      <c r="W20" s="84">
        <v>0</v>
      </c>
      <c r="X20" s="117">
        <v>0</v>
      </c>
      <c r="Y20" s="16" t="s">
        <v>12</v>
      </c>
      <c r="Z20" s="16"/>
      <c r="AA20" s="16"/>
      <c r="AB20" s="195"/>
    </row>
    <row r="21" spans="1:29">
      <c r="A21" s="195"/>
      <c r="B21" s="20" t="s">
        <v>5</v>
      </c>
      <c r="C21" s="20"/>
      <c r="D21" s="20" t="s">
        <v>8</v>
      </c>
      <c r="E21" s="21">
        <v>0</v>
      </c>
      <c r="F21" s="82">
        <v>0</v>
      </c>
      <c r="G21" s="82">
        <v>0</v>
      </c>
      <c r="H21" s="82">
        <v>0</v>
      </c>
      <c r="I21" s="82">
        <v>0</v>
      </c>
      <c r="J21" s="82">
        <v>0</v>
      </c>
      <c r="K21" s="82">
        <v>0</v>
      </c>
      <c r="L21" s="82">
        <v>0</v>
      </c>
      <c r="M21" s="82">
        <v>0</v>
      </c>
      <c r="N21" s="82">
        <v>0</v>
      </c>
      <c r="O21" s="82">
        <v>0</v>
      </c>
      <c r="P21" s="82">
        <v>0</v>
      </c>
      <c r="Q21" s="82">
        <v>0</v>
      </c>
      <c r="R21" s="82">
        <v>0</v>
      </c>
      <c r="S21" s="82">
        <v>0</v>
      </c>
      <c r="T21" s="82">
        <v>0</v>
      </c>
      <c r="U21" s="82">
        <v>0</v>
      </c>
      <c r="V21" s="82">
        <v>0</v>
      </c>
      <c r="W21" s="82">
        <v>0</v>
      </c>
      <c r="X21" s="118">
        <v>0</v>
      </c>
      <c r="Y21" s="20" t="s">
        <v>5</v>
      </c>
      <c r="Z21" s="20"/>
      <c r="AA21" s="20" t="s">
        <v>8</v>
      </c>
      <c r="AB21" s="195"/>
    </row>
    <row r="22" spans="1:29">
      <c r="A22" s="195"/>
      <c r="B22" s="16" t="s">
        <v>43</v>
      </c>
      <c r="C22" s="16"/>
      <c r="D22" s="16"/>
      <c r="E22" s="41">
        <v>523515</v>
      </c>
      <c r="F22" s="42">
        <v>600</v>
      </c>
      <c r="G22" s="42">
        <v>1870</v>
      </c>
      <c r="H22" s="42">
        <v>325000</v>
      </c>
      <c r="I22" s="42">
        <v>90000</v>
      </c>
      <c r="J22" s="42">
        <v>3000</v>
      </c>
      <c r="K22" s="42">
        <v>845</v>
      </c>
      <c r="L22" s="42">
        <v>102200</v>
      </c>
      <c r="M22" s="42">
        <v>0</v>
      </c>
      <c r="N22" s="42">
        <v>0</v>
      </c>
      <c r="O22" s="42">
        <v>0</v>
      </c>
      <c r="P22" s="42">
        <v>0</v>
      </c>
      <c r="Q22" s="42">
        <v>0</v>
      </c>
      <c r="R22" s="42">
        <v>0</v>
      </c>
      <c r="S22" s="42">
        <v>0</v>
      </c>
      <c r="T22" s="42">
        <v>0</v>
      </c>
      <c r="U22" s="42">
        <v>0</v>
      </c>
      <c r="V22" s="42">
        <v>0</v>
      </c>
      <c r="W22" s="42">
        <v>0</v>
      </c>
      <c r="X22" s="43">
        <v>0</v>
      </c>
      <c r="Y22" s="16" t="s">
        <v>43</v>
      </c>
      <c r="Z22" s="16"/>
      <c r="AA22" s="16"/>
      <c r="AB22" s="195"/>
      <c r="AC22" s="5"/>
    </row>
    <row r="23" spans="1:29">
      <c r="A23" s="195"/>
      <c r="B23" s="20" t="s">
        <v>5</v>
      </c>
      <c r="C23" s="20"/>
      <c r="D23" s="20" t="s">
        <v>8</v>
      </c>
      <c r="E23" s="44">
        <v>523515</v>
      </c>
      <c r="F23" s="45">
        <v>600</v>
      </c>
      <c r="G23" s="45">
        <v>1870</v>
      </c>
      <c r="H23" s="45">
        <v>325000</v>
      </c>
      <c r="I23" s="45">
        <v>90000</v>
      </c>
      <c r="J23" s="45">
        <v>3000</v>
      </c>
      <c r="K23" s="45">
        <v>845</v>
      </c>
      <c r="L23" s="45">
        <v>102200</v>
      </c>
      <c r="M23" s="45">
        <v>0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</v>
      </c>
      <c r="T23" s="45">
        <v>0</v>
      </c>
      <c r="U23" s="45">
        <v>0</v>
      </c>
      <c r="V23" s="45">
        <v>0</v>
      </c>
      <c r="W23" s="45">
        <v>0</v>
      </c>
      <c r="X23" s="46">
        <v>0</v>
      </c>
      <c r="Y23" s="20" t="s">
        <v>5</v>
      </c>
      <c r="Z23" s="20"/>
      <c r="AA23" s="20" t="s">
        <v>8</v>
      </c>
      <c r="AB23" s="195"/>
    </row>
    <row r="24" spans="1:29">
      <c r="A24" s="195"/>
      <c r="B24" s="20" t="s">
        <v>5</v>
      </c>
      <c r="C24" s="20"/>
      <c r="D24" s="20" t="s">
        <v>9</v>
      </c>
      <c r="E24" s="44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0</v>
      </c>
      <c r="S24" s="45">
        <v>0</v>
      </c>
      <c r="T24" s="45">
        <v>0</v>
      </c>
      <c r="U24" s="45">
        <v>0</v>
      </c>
      <c r="V24" s="45">
        <v>0</v>
      </c>
      <c r="W24" s="45">
        <v>0</v>
      </c>
      <c r="X24" s="46">
        <v>0</v>
      </c>
      <c r="Y24" s="20" t="s">
        <v>5</v>
      </c>
      <c r="Z24" s="20"/>
      <c r="AA24" s="20" t="s">
        <v>9</v>
      </c>
      <c r="AB24" s="195"/>
    </row>
    <row r="25" spans="1:29">
      <c r="A25" s="195"/>
      <c r="B25" s="119" t="s">
        <v>5</v>
      </c>
      <c r="C25" s="119" t="s">
        <v>16</v>
      </c>
      <c r="D25" s="119"/>
      <c r="E25" s="120">
        <v>2335</v>
      </c>
      <c r="F25" s="150">
        <v>600</v>
      </c>
      <c r="G25" s="150">
        <v>890</v>
      </c>
      <c r="H25" s="150">
        <v>0</v>
      </c>
      <c r="I25" s="150">
        <v>0</v>
      </c>
      <c r="J25" s="150">
        <v>0</v>
      </c>
      <c r="K25" s="150">
        <v>845</v>
      </c>
      <c r="L25" s="150">
        <v>0</v>
      </c>
      <c r="M25" s="150">
        <v>0</v>
      </c>
      <c r="N25" s="150">
        <v>0</v>
      </c>
      <c r="O25" s="150">
        <v>0</v>
      </c>
      <c r="P25" s="150">
        <v>0</v>
      </c>
      <c r="Q25" s="150">
        <v>0</v>
      </c>
      <c r="R25" s="150">
        <v>0</v>
      </c>
      <c r="S25" s="150">
        <v>0</v>
      </c>
      <c r="T25" s="150">
        <v>0</v>
      </c>
      <c r="U25" s="150">
        <v>0</v>
      </c>
      <c r="V25" s="150">
        <v>0</v>
      </c>
      <c r="W25" s="150">
        <v>0</v>
      </c>
      <c r="X25" s="124">
        <v>0</v>
      </c>
      <c r="Y25" s="119" t="s">
        <v>5</v>
      </c>
      <c r="Z25" s="119" t="s">
        <v>16</v>
      </c>
      <c r="AA25" s="119"/>
      <c r="AB25" s="195"/>
    </row>
    <row r="26" spans="1:29">
      <c r="A26" s="195"/>
      <c r="B26" s="20" t="s">
        <v>5</v>
      </c>
      <c r="C26" s="20"/>
      <c r="D26" s="20" t="s">
        <v>8</v>
      </c>
      <c r="E26" s="21">
        <v>2335</v>
      </c>
      <c r="F26" s="82">
        <v>600</v>
      </c>
      <c r="G26" s="82">
        <v>890</v>
      </c>
      <c r="H26" s="82">
        <v>0</v>
      </c>
      <c r="I26" s="82">
        <v>0</v>
      </c>
      <c r="J26" s="82">
        <v>0</v>
      </c>
      <c r="K26" s="82">
        <v>845</v>
      </c>
      <c r="L26" s="82">
        <v>0</v>
      </c>
      <c r="M26" s="82">
        <v>0</v>
      </c>
      <c r="N26" s="82">
        <v>0</v>
      </c>
      <c r="O26" s="82">
        <v>0</v>
      </c>
      <c r="P26" s="82">
        <v>0</v>
      </c>
      <c r="Q26" s="82">
        <v>0</v>
      </c>
      <c r="R26" s="82">
        <v>0</v>
      </c>
      <c r="S26" s="82">
        <v>0</v>
      </c>
      <c r="T26" s="82">
        <v>0</v>
      </c>
      <c r="U26" s="82">
        <v>0</v>
      </c>
      <c r="V26" s="82">
        <v>0</v>
      </c>
      <c r="W26" s="82">
        <v>0</v>
      </c>
      <c r="X26" s="118">
        <v>0</v>
      </c>
      <c r="Y26" s="20" t="s">
        <v>5</v>
      </c>
      <c r="Z26" s="20"/>
      <c r="AA26" s="20" t="s">
        <v>8</v>
      </c>
      <c r="AB26" s="195"/>
    </row>
    <row r="27" spans="1:29">
      <c r="A27" s="195"/>
      <c r="B27" s="20" t="s">
        <v>5</v>
      </c>
      <c r="C27" s="20"/>
      <c r="D27" s="20" t="s">
        <v>9</v>
      </c>
      <c r="E27" s="21">
        <v>0</v>
      </c>
      <c r="F27" s="82">
        <v>0</v>
      </c>
      <c r="G27" s="82">
        <v>0</v>
      </c>
      <c r="H27" s="82">
        <v>0</v>
      </c>
      <c r="I27" s="82">
        <v>0</v>
      </c>
      <c r="J27" s="82">
        <v>0</v>
      </c>
      <c r="K27" s="82">
        <v>0</v>
      </c>
      <c r="L27" s="82">
        <v>0</v>
      </c>
      <c r="M27" s="82">
        <v>0</v>
      </c>
      <c r="N27" s="82">
        <v>0</v>
      </c>
      <c r="O27" s="82">
        <v>0</v>
      </c>
      <c r="P27" s="82">
        <v>0</v>
      </c>
      <c r="Q27" s="82">
        <v>0</v>
      </c>
      <c r="R27" s="82">
        <v>0</v>
      </c>
      <c r="S27" s="82">
        <v>0</v>
      </c>
      <c r="T27" s="82">
        <v>0</v>
      </c>
      <c r="U27" s="82">
        <v>0</v>
      </c>
      <c r="V27" s="82">
        <v>0</v>
      </c>
      <c r="W27" s="82">
        <v>0</v>
      </c>
      <c r="X27" s="118">
        <v>0</v>
      </c>
      <c r="Y27" s="20" t="s">
        <v>5</v>
      </c>
      <c r="Z27" s="20"/>
      <c r="AA27" s="20" t="s">
        <v>9</v>
      </c>
      <c r="AB27" s="195"/>
    </row>
    <row r="28" spans="1:29">
      <c r="A28" s="195"/>
      <c r="B28" s="119"/>
      <c r="C28" s="119" t="s">
        <v>17</v>
      </c>
      <c r="D28" s="119"/>
      <c r="E28" s="120">
        <v>980</v>
      </c>
      <c r="F28" s="150">
        <v>0</v>
      </c>
      <c r="G28" s="150">
        <v>980</v>
      </c>
      <c r="H28" s="150">
        <v>0</v>
      </c>
      <c r="I28" s="150">
        <v>0</v>
      </c>
      <c r="J28" s="150">
        <v>0</v>
      </c>
      <c r="K28" s="150">
        <v>0</v>
      </c>
      <c r="L28" s="150">
        <v>0</v>
      </c>
      <c r="M28" s="150">
        <v>0</v>
      </c>
      <c r="N28" s="150">
        <v>0</v>
      </c>
      <c r="O28" s="150">
        <v>0</v>
      </c>
      <c r="P28" s="150">
        <v>0</v>
      </c>
      <c r="Q28" s="150">
        <v>0</v>
      </c>
      <c r="R28" s="150">
        <v>0</v>
      </c>
      <c r="S28" s="150">
        <v>0</v>
      </c>
      <c r="T28" s="150">
        <v>0</v>
      </c>
      <c r="U28" s="150">
        <v>0</v>
      </c>
      <c r="V28" s="150">
        <v>0</v>
      </c>
      <c r="W28" s="150">
        <v>0</v>
      </c>
      <c r="X28" s="124">
        <v>0</v>
      </c>
      <c r="Y28" s="119"/>
      <c r="Z28" s="119" t="s">
        <v>17</v>
      </c>
      <c r="AA28" s="119"/>
      <c r="AB28" s="195"/>
    </row>
    <row r="29" spans="1:29">
      <c r="A29" s="195"/>
      <c r="B29" s="20"/>
      <c r="C29" s="20"/>
      <c r="D29" s="20" t="s">
        <v>8</v>
      </c>
      <c r="E29" s="21">
        <v>980</v>
      </c>
      <c r="F29" s="82">
        <v>0</v>
      </c>
      <c r="G29" s="82">
        <v>980</v>
      </c>
      <c r="H29" s="82">
        <v>0</v>
      </c>
      <c r="I29" s="82">
        <v>0</v>
      </c>
      <c r="J29" s="82">
        <v>0</v>
      </c>
      <c r="K29" s="82">
        <v>0</v>
      </c>
      <c r="L29" s="82">
        <v>0</v>
      </c>
      <c r="M29" s="82">
        <v>0</v>
      </c>
      <c r="N29" s="82">
        <v>0</v>
      </c>
      <c r="O29" s="82">
        <v>0</v>
      </c>
      <c r="P29" s="82">
        <v>0</v>
      </c>
      <c r="Q29" s="82">
        <v>0</v>
      </c>
      <c r="R29" s="82">
        <v>0</v>
      </c>
      <c r="S29" s="82">
        <v>0</v>
      </c>
      <c r="T29" s="82">
        <v>0</v>
      </c>
      <c r="U29" s="82">
        <v>0</v>
      </c>
      <c r="V29" s="82">
        <v>0</v>
      </c>
      <c r="W29" s="82">
        <v>0</v>
      </c>
      <c r="X29" s="118">
        <v>0</v>
      </c>
      <c r="Y29" s="20"/>
      <c r="Z29" s="20"/>
      <c r="AA29" s="20" t="s">
        <v>8</v>
      </c>
      <c r="AB29" s="195"/>
    </row>
    <row r="30" spans="1:29">
      <c r="A30" s="195"/>
      <c r="B30" s="20"/>
      <c r="C30" s="20"/>
      <c r="D30" s="20" t="s">
        <v>9</v>
      </c>
      <c r="E30" s="21">
        <v>0</v>
      </c>
      <c r="F30" s="82">
        <v>0</v>
      </c>
      <c r="G30" s="82">
        <v>0</v>
      </c>
      <c r="H30" s="82">
        <v>0</v>
      </c>
      <c r="I30" s="82">
        <v>0</v>
      </c>
      <c r="J30" s="82">
        <v>0</v>
      </c>
      <c r="K30" s="82">
        <v>0</v>
      </c>
      <c r="L30" s="82">
        <v>0</v>
      </c>
      <c r="M30" s="82">
        <v>0</v>
      </c>
      <c r="N30" s="82">
        <v>0</v>
      </c>
      <c r="O30" s="82">
        <v>0</v>
      </c>
      <c r="P30" s="82">
        <v>0</v>
      </c>
      <c r="Q30" s="82">
        <v>0</v>
      </c>
      <c r="R30" s="82">
        <v>0</v>
      </c>
      <c r="S30" s="82">
        <v>0</v>
      </c>
      <c r="T30" s="82">
        <v>0</v>
      </c>
      <c r="U30" s="82">
        <v>0</v>
      </c>
      <c r="V30" s="82">
        <v>0</v>
      </c>
      <c r="W30" s="82">
        <v>0</v>
      </c>
      <c r="X30" s="118">
        <v>0</v>
      </c>
      <c r="Y30" s="20"/>
      <c r="Z30" s="20"/>
      <c r="AA30" s="20" t="s">
        <v>9</v>
      </c>
      <c r="AB30" s="195"/>
    </row>
    <row r="31" spans="1:29">
      <c r="A31" s="195"/>
      <c r="B31" s="119"/>
      <c r="C31" s="119" t="s">
        <v>19</v>
      </c>
      <c r="D31" s="119"/>
      <c r="E31" s="120">
        <v>0</v>
      </c>
      <c r="F31" s="150">
        <v>0</v>
      </c>
      <c r="G31" s="150">
        <v>0</v>
      </c>
      <c r="H31" s="150">
        <v>0</v>
      </c>
      <c r="I31" s="150">
        <v>0</v>
      </c>
      <c r="J31" s="150">
        <v>0</v>
      </c>
      <c r="K31" s="150">
        <v>0</v>
      </c>
      <c r="L31" s="150">
        <v>0</v>
      </c>
      <c r="M31" s="150">
        <v>0</v>
      </c>
      <c r="N31" s="150">
        <v>0</v>
      </c>
      <c r="O31" s="150">
        <v>0</v>
      </c>
      <c r="P31" s="150">
        <v>0</v>
      </c>
      <c r="Q31" s="150">
        <v>0</v>
      </c>
      <c r="R31" s="150">
        <v>0</v>
      </c>
      <c r="S31" s="150">
        <v>0</v>
      </c>
      <c r="T31" s="150">
        <v>0</v>
      </c>
      <c r="U31" s="150">
        <v>0</v>
      </c>
      <c r="V31" s="150">
        <v>0</v>
      </c>
      <c r="W31" s="150">
        <v>0</v>
      </c>
      <c r="X31" s="124">
        <v>0</v>
      </c>
      <c r="Y31" s="119"/>
      <c r="Z31" s="119" t="s">
        <v>19</v>
      </c>
      <c r="AA31" s="119"/>
      <c r="AB31" s="195"/>
    </row>
    <row r="32" spans="1:29">
      <c r="A32" s="195"/>
      <c r="B32" s="20"/>
      <c r="C32" s="20"/>
      <c r="D32" s="20" t="s">
        <v>8</v>
      </c>
      <c r="E32" s="21">
        <v>0</v>
      </c>
      <c r="F32" s="82">
        <v>0</v>
      </c>
      <c r="G32" s="82">
        <v>0</v>
      </c>
      <c r="H32" s="82">
        <v>0</v>
      </c>
      <c r="I32" s="82">
        <v>0</v>
      </c>
      <c r="J32" s="82">
        <v>0</v>
      </c>
      <c r="K32" s="82">
        <v>0</v>
      </c>
      <c r="L32" s="82">
        <v>0</v>
      </c>
      <c r="M32" s="82">
        <v>0</v>
      </c>
      <c r="N32" s="82">
        <v>0</v>
      </c>
      <c r="O32" s="82">
        <v>0</v>
      </c>
      <c r="P32" s="82">
        <v>0</v>
      </c>
      <c r="Q32" s="82">
        <v>0</v>
      </c>
      <c r="R32" s="82">
        <v>0</v>
      </c>
      <c r="S32" s="82">
        <v>0</v>
      </c>
      <c r="T32" s="82">
        <v>0</v>
      </c>
      <c r="U32" s="82">
        <v>0</v>
      </c>
      <c r="V32" s="82">
        <v>0</v>
      </c>
      <c r="W32" s="82">
        <v>0</v>
      </c>
      <c r="X32" s="118">
        <v>0</v>
      </c>
      <c r="Y32" s="20"/>
      <c r="Z32" s="20"/>
      <c r="AA32" s="20" t="s">
        <v>8</v>
      </c>
      <c r="AB32" s="195"/>
    </row>
    <row r="33" spans="1:28">
      <c r="A33" s="195"/>
      <c r="B33" s="20"/>
      <c r="C33" s="20"/>
      <c r="D33" s="20" t="s">
        <v>9</v>
      </c>
      <c r="E33" s="21">
        <v>0</v>
      </c>
      <c r="F33" s="82">
        <v>0</v>
      </c>
      <c r="G33" s="82">
        <v>0</v>
      </c>
      <c r="H33" s="82">
        <v>0</v>
      </c>
      <c r="I33" s="82">
        <v>0</v>
      </c>
      <c r="J33" s="82">
        <v>0</v>
      </c>
      <c r="K33" s="82">
        <v>0</v>
      </c>
      <c r="L33" s="82">
        <v>0</v>
      </c>
      <c r="M33" s="82">
        <v>0</v>
      </c>
      <c r="N33" s="82">
        <v>0</v>
      </c>
      <c r="O33" s="82">
        <v>0</v>
      </c>
      <c r="P33" s="82">
        <v>0</v>
      </c>
      <c r="Q33" s="82">
        <v>0</v>
      </c>
      <c r="R33" s="82">
        <v>0</v>
      </c>
      <c r="S33" s="82">
        <v>0</v>
      </c>
      <c r="T33" s="82">
        <v>0</v>
      </c>
      <c r="U33" s="82">
        <v>0</v>
      </c>
      <c r="V33" s="82">
        <v>0</v>
      </c>
      <c r="W33" s="82">
        <v>0</v>
      </c>
      <c r="X33" s="118">
        <v>0</v>
      </c>
      <c r="Y33" s="20"/>
      <c r="Z33" s="20"/>
      <c r="AA33" s="20" t="s">
        <v>9</v>
      </c>
      <c r="AB33" s="195"/>
    </row>
    <row r="34" spans="1:28">
      <c r="A34" s="195"/>
      <c r="B34" s="119"/>
      <c r="C34" s="119" t="s">
        <v>22</v>
      </c>
      <c r="D34" s="119"/>
      <c r="E34" s="120">
        <v>430200</v>
      </c>
      <c r="F34" s="150">
        <v>0</v>
      </c>
      <c r="G34" s="150">
        <v>0</v>
      </c>
      <c r="H34" s="150">
        <v>325000</v>
      </c>
      <c r="I34" s="150">
        <v>4.5474735088646412E-12</v>
      </c>
      <c r="J34" s="150">
        <v>3000</v>
      </c>
      <c r="K34" s="150">
        <v>0</v>
      </c>
      <c r="L34" s="150">
        <v>102200</v>
      </c>
      <c r="M34" s="150">
        <v>0</v>
      </c>
      <c r="N34" s="150">
        <v>0</v>
      </c>
      <c r="O34" s="150">
        <v>0</v>
      </c>
      <c r="P34" s="150">
        <v>0</v>
      </c>
      <c r="Q34" s="150">
        <v>0</v>
      </c>
      <c r="R34" s="150">
        <v>0</v>
      </c>
      <c r="S34" s="150">
        <v>0</v>
      </c>
      <c r="T34" s="150">
        <v>0</v>
      </c>
      <c r="U34" s="150">
        <v>0</v>
      </c>
      <c r="V34" s="150">
        <v>0</v>
      </c>
      <c r="W34" s="150">
        <v>0</v>
      </c>
      <c r="X34" s="124">
        <v>0</v>
      </c>
      <c r="Y34" s="119"/>
      <c r="Z34" s="119" t="s">
        <v>22</v>
      </c>
      <c r="AA34" s="119"/>
      <c r="AB34" s="195"/>
    </row>
    <row r="35" spans="1:28">
      <c r="A35" s="195"/>
      <c r="B35" s="20"/>
      <c r="C35" s="20"/>
      <c r="D35" s="20" t="s">
        <v>8</v>
      </c>
      <c r="E35" s="21">
        <v>430200</v>
      </c>
      <c r="F35" s="82">
        <v>0</v>
      </c>
      <c r="G35" s="82">
        <v>0</v>
      </c>
      <c r="H35" s="82">
        <v>325000</v>
      </c>
      <c r="I35" s="82">
        <v>4.5474735088646412E-12</v>
      </c>
      <c r="J35" s="82">
        <v>3000</v>
      </c>
      <c r="K35" s="82">
        <v>0</v>
      </c>
      <c r="L35" s="82">
        <v>102200</v>
      </c>
      <c r="M35" s="82">
        <v>0</v>
      </c>
      <c r="N35" s="82">
        <v>0</v>
      </c>
      <c r="O35" s="82">
        <v>0</v>
      </c>
      <c r="P35" s="82">
        <v>0</v>
      </c>
      <c r="Q35" s="82">
        <v>0</v>
      </c>
      <c r="R35" s="82">
        <v>0</v>
      </c>
      <c r="S35" s="82">
        <v>0</v>
      </c>
      <c r="T35" s="82">
        <v>0</v>
      </c>
      <c r="U35" s="82">
        <v>0</v>
      </c>
      <c r="V35" s="82">
        <v>0</v>
      </c>
      <c r="W35" s="82">
        <v>0</v>
      </c>
      <c r="X35" s="118">
        <v>0</v>
      </c>
      <c r="Y35" s="20"/>
      <c r="Z35" s="20"/>
      <c r="AA35" s="20" t="s">
        <v>8</v>
      </c>
      <c r="AB35" s="195"/>
    </row>
    <row r="36" spans="1:28">
      <c r="A36" s="195"/>
      <c r="B36" s="20"/>
      <c r="C36" s="20"/>
      <c r="D36" s="20" t="s">
        <v>9</v>
      </c>
      <c r="E36" s="21">
        <v>0</v>
      </c>
      <c r="F36" s="82">
        <v>0</v>
      </c>
      <c r="G36" s="82">
        <v>0</v>
      </c>
      <c r="H36" s="82">
        <v>0</v>
      </c>
      <c r="I36" s="82">
        <v>0</v>
      </c>
      <c r="J36" s="82">
        <v>0</v>
      </c>
      <c r="K36" s="82">
        <v>0</v>
      </c>
      <c r="L36" s="82">
        <v>0</v>
      </c>
      <c r="M36" s="82">
        <v>0</v>
      </c>
      <c r="N36" s="82">
        <v>0</v>
      </c>
      <c r="O36" s="82">
        <v>0</v>
      </c>
      <c r="P36" s="82">
        <v>0</v>
      </c>
      <c r="Q36" s="82">
        <v>0</v>
      </c>
      <c r="R36" s="82">
        <v>0</v>
      </c>
      <c r="S36" s="82">
        <v>0</v>
      </c>
      <c r="T36" s="82">
        <v>0</v>
      </c>
      <c r="U36" s="82">
        <v>0</v>
      </c>
      <c r="V36" s="82">
        <v>0</v>
      </c>
      <c r="W36" s="82">
        <v>0</v>
      </c>
      <c r="X36" s="118">
        <v>0</v>
      </c>
      <c r="Y36" s="20"/>
      <c r="Z36" s="20"/>
      <c r="AA36" s="20" t="s">
        <v>9</v>
      </c>
      <c r="AB36" s="195"/>
    </row>
    <row r="37" spans="1:28">
      <c r="A37" s="195"/>
      <c r="B37" s="119"/>
      <c r="C37" s="119" t="s">
        <v>23</v>
      </c>
      <c r="D37" s="119"/>
      <c r="E37" s="120">
        <v>0</v>
      </c>
      <c r="F37" s="150">
        <v>0</v>
      </c>
      <c r="G37" s="150">
        <v>0</v>
      </c>
      <c r="H37" s="150">
        <v>0</v>
      </c>
      <c r="I37" s="150">
        <v>0</v>
      </c>
      <c r="J37" s="150">
        <v>0</v>
      </c>
      <c r="K37" s="150">
        <v>0</v>
      </c>
      <c r="L37" s="150">
        <v>0</v>
      </c>
      <c r="M37" s="150">
        <v>0</v>
      </c>
      <c r="N37" s="150">
        <v>0</v>
      </c>
      <c r="O37" s="150">
        <v>0</v>
      </c>
      <c r="P37" s="150">
        <v>0</v>
      </c>
      <c r="Q37" s="150">
        <v>0</v>
      </c>
      <c r="R37" s="150">
        <v>0</v>
      </c>
      <c r="S37" s="150">
        <v>0</v>
      </c>
      <c r="T37" s="150">
        <v>0</v>
      </c>
      <c r="U37" s="150">
        <v>0</v>
      </c>
      <c r="V37" s="150">
        <v>0</v>
      </c>
      <c r="W37" s="150">
        <v>0</v>
      </c>
      <c r="X37" s="124">
        <v>0</v>
      </c>
      <c r="Y37" s="119"/>
      <c r="Z37" s="119" t="s">
        <v>23</v>
      </c>
      <c r="AA37" s="119"/>
      <c r="AB37" s="195"/>
    </row>
    <row r="38" spans="1:28">
      <c r="A38" s="195"/>
      <c r="B38" s="20"/>
      <c r="C38" s="20"/>
      <c r="D38" s="20" t="s">
        <v>8</v>
      </c>
      <c r="E38" s="21">
        <v>0</v>
      </c>
      <c r="F38" s="82">
        <v>0</v>
      </c>
      <c r="G38" s="82">
        <v>0</v>
      </c>
      <c r="H38" s="82">
        <v>0</v>
      </c>
      <c r="I38" s="82">
        <v>0</v>
      </c>
      <c r="J38" s="82">
        <v>0</v>
      </c>
      <c r="K38" s="82">
        <v>0</v>
      </c>
      <c r="L38" s="82">
        <v>0</v>
      </c>
      <c r="M38" s="82">
        <v>0</v>
      </c>
      <c r="N38" s="82">
        <v>0</v>
      </c>
      <c r="O38" s="82">
        <v>0</v>
      </c>
      <c r="P38" s="82">
        <v>0</v>
      </c>
      <c r="Q38" s="82">
        <v>0</v>
      </c>
      <c r="R38" s="82">
        <v>0</v>
      </c>
      <c r="S38" s="82">
        <v>0</v>
      </c>
      <c r="T38" s="82">
        <v>0</v>
      </c>
      <c r="U38" s="82">
        <v>0</v>
      </c>
      <c r="V38" s="82">
        <v>0</v>
      </c>
      <c r="W38" s="82">
        <v>0</v>
      </c>
      <c r="X38" s="118">
        <v>0</v>
      </c>
      <c r="Y38" s="20"/>
      <c r="Z38" s="20"/>
      <c r="AA38" s="20" t="s">
        <v>8</v>
      </c>
      <c r="AB38" s="195"/>
    </row>
    <row r="39" spans="1:28">
      <c r="A39" s="195"/>
      <c r="B39" s="20" t="s">
        <v>5</v>
      </c>
      <c r="C39" s="20"/>
      <c r="D39" s="20" t="s">
        <v>9</v>
      </c>
      <c r="E39" s="21">
        <v>0</v>
      </c>
      <c r="F39" s="82">
        <v>0</v>
      </c>
      <c r="G39" s="82">
        <v>0</v>
      </c>
      <c r="H39" s="82">
        <v>0</v>
      </c>
      <c r="I39" s="82">
        <v>0</v>
      </c>
      <c r="J39" s="82">
        <v>0</v>
      </c>
      <c r="K39" s="82">
        <v>0</v>
      </c>
      <c r="L39" s="82">
        <v>0</v>
      </c>
      <c r="M39" s="82">
        <v>0</v>
      </c>
      <c r="N39" s="82">
        <v>0</v>
      </c>
      <c r="O39" s="82">
        <v>0</v>
      </c>
      <c r="P39" s="82">
        <v>0</v>
      </c>
      <c r="Q39" s="82">
        <v>0</v>
      </c>
      <c r="R39" s="82">
        <v>0</v>
      </c>
      <c r="S39" s="82">
        <v>0</v>
      </c>
      <c r="T39" s="82">
        <v>0</v>
      </c>
      <c r="U39" s="82">
        <v>0</v>
      </c>
      <c r="V39" s="82">
        <v>0</v>
      </c>
      <c r="W39" s="82">
        <v>0</v>
      </c>
      <c r="X39" s="118">
        <v>0</v>
      </c>
      <c r="Y39" s="20" t="s">
        <v>5</v>
      </c>
      <c r="Z39" s="20"/>
      <c r="AA39" s="20" t="s">
        <v>9</v>
      </c>
      <c r="AB39" s="195"/>
    </row>
    <row r="40" spans="1:28">
      <c r="A40" s="195"/>
      <c r="B40" s="119"/>
      <c r="C40" s="119" t="s">
        <v>24</v>
      </c>
      <c r="D40" s="119"/>
      <c r="E40" s="120">
        <v>0</v>
      </c>
      <c r="F40" s="150">
        <v>0</v>
      </c>
      <c r="G40" s="150">
        <v>0</v>
      </c>
      <c r="H40" s="150">
        <v>0</v>
      </c>
      <c r="I40" s="150">
        <v>0</v>
      </c>
      <c r="J40" s="150">
        <v>0</v>
      </c>
      <c r="K40" s="150">
        <v>0</v>
      </c>
      <c r="L40" s="150">
        <v>0</v>
      </c>
      <c r="M40" s="150">
        <v>0</v>
      </c>
      <c r="N40" s="150">
        <v>0</v>
      </c>
      <c r="O40" s="150">
        <v>0</v>
      </c>
      <c r="P40" s="150">
        <v>0</v>
      </c>
      <c r="Q40" s="150">
        <v>0</v>
      </c>
      <c r="R40" s="150">
        <v>0</v>
      </c>
      <c r="S40" s="150">
        <v>0</v>
      </c>
      <c r="T40" s="150">
        <v>0</v>
      </c>
      <c r="U40" s="150">
        <v>0</v>
      </c>
      <c r="V40" s="150">
        <v>0</v>
      </c>
      <c r="W40" s="150">
        <v>0</v>
      </c>
      <c r="X40" s="124">
        <v>0</v>
      </c>
      <c r="Y40" s="119"/>
      <c r="Z40" s="119" t="s">
        <v>24</v>
      </c>
      <c r="AA40" s="119"/>
      <c r="AB40" s="195"/>
    </row>
    <row r="41" spans="1:28">
      <c r="A41" s="195"/>
      <c r="B41" s="20" t="s">
        <v>5</v>
      </c>
      <c r="C41" s="20"/>
      <c r="D41" s="20" t="s">
        <v>9</v>
      </c>
      <c r="E41" s="21">
        <v>0</v>
      </c>
      <c r="F41" s="82">
        <v>0</v>
      </c>
      <c r="G41" s="82">
        <v>0</v>
      </c>
      <c r="H41" s="82">
        <v>0</v>
      </c>
      <c r="I41" s="82">
        <v>0</v>
      </c>
      <c r="J41" s="82">
        <v>0</v>
      </c>
      <c r="K41" s="82">
        <v>0</v>
      </c>
      <c r="L41" s="82">
        <v>0</v>
      </c>
      <c r="M41" s="82">
        <v>0</v>
      </c>
      <c r="N41" s="82">
        <v>0</v>
      </c>
      <c r="O41" s="82">
        <v>0</v>
      </c>
      <c r="P41" s="82">
        <v>0</v>
      </c>
      <c r="Q41" s="82">
        <v>0</v>
      </c>
      <c r="R41" s="82">
        <v>0</v>
      </c>
      <c r="S41" s="82">
        <v>0</v>
      </c>
      <c r="T41" s="82">
        <v>0</v>
      </c>
      <c r="U41" s="82">
        <v>0</v>
      </c>
      <c r="V41" s="82">
        <v>0</v>
      </c>
      <c r="W41" s="82">
        <v>0</v>
      </c>
      <c r="X41" s="118">
        <v>0</v>
      </c>
      <c r="Y41" s="20" t="s">
        <v>5</v>
      </c>
      <c r="Z41" s="20"/>
      <c r="AA41" s="20" t="s">
        <v>9</v>
      </c>
      <c r="AB41" s="195"/>
    </row>
    <row r="42" spans="1:28">
      <c r="A42" s="195"/>
      <c r="B42" s="119" t="s">
        <v>5</v>
      </c>
      <c r="C42" s="119" t="s">
        <v>47</v>
      </c>
      <c r="D42" s="119"/>
      <c r="E42" s="120">
        <v>0</v>
      </c>
      <c r="F42" s="150">
        <v>0</v>
      </c>
      <c r="G42" s="150">
        <v>0</v>
      </c>
      <c r="H42" s="150">
        <v>0</v>
      </c>
      <c r="I42" s="150">
        <v>0</v>
      </c>
      <c r="J42" s="150">
        <v>0</v>
      </c>
      <c r="K42" s="150">
        <v>0</v>
      </c>
      <c r="L42" s="150">
        <v>0</v>
      </c>
      <c r="M42" s="150">
        <v>0</v>
      </c>
      <c r="N42" s="150">
        <v>0</v>
      </c>
      <c r="O42" s="150">
        <v>0</v>
      </c>
      <c r="P42" s="150">
        <v>0</v>
      </c>
      <c r="Q42" s="150">
        <v>0</v>
      </c>
      <c r="R42" s="150">
        <v>0</v>
      </c>
      <c r="S42" s="150">
        <v>0</v>
      </c>
      <c r="T42" s="150">
        <v>0</v>
      </c>
      <c r="U42" s="150">
        <v>0</v>
      </c>
      <c r="V42" s="150">
        <v>0</v>
      </c>
      <c r="W42" s="150">
        <v>0</v>
      </c>
      <c r="X42" s="124">
        <v>0</v>
      </c>
      <c r="Y42" s="119" t="s">
        <v>5</v>
      </c>
      <c r="Z42" s="119" t="s">
        <v>47</v>
      </c>
      <c r="AA42" s="119"/>
      <c r="AB42" s="195"/>
    </row>
    <row r="43" spans="1:28">
      <c r="A43" s="195"/>
      <c r="B43" s="20" t="s">
        <v>5</v>
      </c>
      <c r="C43" s="20"/>
      <c r="D43" s="20" t="s">
        <v>8</v>
      </c>
      <c r="E43" s="21">
        <v>0</v>
      </c>
      <c r="F43" s="82">
        <v>0</v>
      </c>
      <c r="G43" s="82">
        <v>0</v>
      </c>
      <c r="H43" s="82">
        <v>0</v>
      </c>
      <c r="I43" s="82">
        <v>0</v>
      </c>
      <c r="J43" s="82">
        <v>0</v>
      </c>
      <c r="K43" s="82">
        <v>0</v>
      </c>
      <c r="L43" s="82">
        <v>0</v>
      </c>
      <c r="M43" s="82">
        <v>0</v>
      </c>
      <c r="N43" s="82">
        <v>0</v>
      </c>
      <c r="O43" s="82">
        <v>0</v>
      </c>
      <c r="P43" s="82">
        <v>0</v>
      </c>
      <c r="Q43" s="82">
        <v>0</v>
      </c>
      <c r="R43" s="82">
        <v>0</v>
      </c>
      <c r="S43" s="82">
        <v>0</v>
      </c>
      <c r="T43" s="82">
        <v>0</v>
      </c>
      <c r="U43" s="82">
        <v>0</v>
      </c>
      <c r="V43" s="82">
        <v>0</v>
      </c>
      <c r="W43" s="82">
        <v>0</v>
      </c>
      <c r="X43" s="118">
        <v>0</v>
      </c>
      <c r="Y43" s="20" t="s">
        <v>5</v>
      </c>
      <c r="Z43" s="20"/>
      <c r="AA43" s="20" t="s">
        <v>8</v>
      </c>
      <c r="AB43" s="195"/>
    </row>
    <row r="44" spans="1:28">
      <c r="A44" s="195"/>
      <c r="B44" s="119"/>
      <c r="C44" s="119" t="s">
        <v>25</v>
      </c>
      <c r="D44" s="119"/>
      <c r="E44" s="120">
        <v>90000</v>
      </c>
      <c r="F44" s="150">
        <v>0</v>
      </c>
      <c r="G44" s="150">
        <v>0</v>
      </c>
      <c r="H44" s="150">
        <v>0</v>
      </c>
      <c r="I44" s="150">
        <v>90000</v>
      </c>
      <c r="J44" s="150">
        <v>0</v>
      </c>
      <c r="K44" s="150">
        <v>0</v>
      </c>
      <c r="L44" s="150">
        <v>0</v>
      </c>
      <c r="M44" s="150">
        <v>0</v>
      </c>
      <c r="N44" s="150">
        <v>0</v>
      </c>
      <c r="O44" s="150">
        <v>0</v>
      </c>
      <c r="P44" s="150">
        <v>0</v>
      </c>
      <c r="Q44" s="150">
        <v>0</v>
      </c>
      <c r="R44" s="150">
        <v>0</v>
      </c>
      <c r="S44" s="150">
        <v>0</v>
      </c>
      <c r="T44" s="150">
        <v>0</v>
      </c>
      <c r="U44" s="150">
        <v>0</v>
      </c>
      <c r="V44" s="150">
        <v>0</v>
      </c>
      <c r="W44" s="150">
        <v>0</v>
      </c>
      <c r="X44" s="124">
        <v>0</v>
      </c>
      <c r="Y44" s="119"/>
      <c r="Z44" s="119" t="s">
        <v>25</v>
      </c>
      <c r="AA44" s="119"/>
      <c r="AB44" s="195"/>
    </row>
    <row r="45" spans="1:28">
      <c r="A45" s="195"/>
      <c r="B45" s="20"/>
      <c r="C45" s="20"/>
      <c r="D45" s="20" t="s">
        <v>8</v>
      </c>
      <c r="E45" s="21">
        <v>90000</v>
      </c>
      <c r="F45" s="82">
        <v>0</v>
      </c>
      <c r="G45" s="82">
        <v>0</v>
      </c>
      <c r="H45" s="82">
        <v>0</v>
      </c>
      <c r="I45" s="82">
        <v>90000</v>
      </c>
      <c r="J45" s="82">
        <v>0</v>
      </c>
      <c r="K45" s="82">
        <v>0</v>
      </c>
      <c r="L45" s="82">
        <v>0</v>
      </c>
      <c r="M45" s="82">
        <v>0</v>
      </c>
      <c r="N45" s="82">
        <v>0</v>
      </c>
      <c r="O45" s="82">
        <v>0</v>
      </c>
      <c r="P45" s="82">
        <v>0</v>
      </c>
      <c r="Q45" s="82">
        <v>0</v>
      </c>
      <c r="R45" s="82">
        <v>0</v>
      </c>
      <c r="S45" s="82">
        <v>0</v>
      </c>
      <c r="T45" s="82">
        <v>0</v>
      </c>
      <c r="U45" s="82">
        <v>0</v>
      </c>
      <c r="V45" s="82">
        <v>0</v>
      </c>
      <c r="W45" s="82">
        <v>0</v>
      </c>
      <c r="X45" s="118">
        <v>0</v>
      </c>
      <c r="Y45" s="20"/>
      <c r="Z45" s="20"/>
      <c r="AA45" s="20" t="s">
        <v>8</v>
      </c>
      <c r="AB45" s="195"/>
    </row>
    <row r="46" spans="1:28">
      <c r="A46" s="195"/>
      <c r="B46" s="20"/>
      <c r="C46" s="20"/>
      <c r="D46" s="20" t="s">
        <v>9</v>
      </c>
      <c r="E46" s="21">
        <v>0</v>
      </c>
      <c r="F46" s="82">
        <v>0</v>
      </c>
      <c r="G46" s="82">
        <v>0</v>
      </c>
      <c r="H46" s="82">
        <v>0</v>
      </c>
      <c r="I46" s="82">
        <v>0</v>
      </c>
      <c r="J46" s="82">
        <v>0</v>
      </c>
      <c r="K46" s="82">
        <v>0</v>
      </c>
      <c r="L46" s="82">
        <v>0</v>
      </c>
      <c r="M46" s="82">
        <v>0</v>
      </c>
      <c r="N46" s="82">
        <v>0</v>
      </c>
      <c r="O46" s="82">
        <v>0</v>
      </c>
      <c r="P46" s="82">
        <v>0</v>
      </c>
      <c r="Q46" s="82">
        <v>0</v>
      </c>
      <c r="R46" s="82">
        <v>0</v>
      </c>
      <c r="S46" s="82">
        <v>0</v>
      </c>
      <c r="T46" s="82">
        <v>0</v>
      </c>
      <c r="U46" s="82">
        <v>0</v>
      </c>
      <c r="V46" s="82">
        <v>0</v>
      </c>
      <c r="W46" s="82">
        <v>0</v>
      </c>
      <c r="X46" s="118">
        <v>0</v>
      </c>
      <c r="Y46" s="20"/>
      <c r="Z46" s="20"/>
      <c r="AA46" s="20" t="s">
        <v>9</v>
      </c>
      <c r="AB46" s="195"/>
    </row>
    <row r="47" spans="1:28">
      <c r="A47" s="195"/>
      <c r="B47" s="119"/>
      <c r="C47" s="119" t="s">
        <v>26</v>
      </c>
      <c r="D47" s="119"/>
      <c r="E47" s="120">
        <v>0</v>
      </c>
      <c r="F47" s="150">
        <v>0</v>
      </c>
      <c r="G47" s="150">
        <v>0</v>
      </c>
      <c r="H47" s="150">
        <v>0</v>
      </c>
      <c r="I47" s="150">
        <v>0</v>
      </c>
      <c r="J47" s="150">
        <v>0</v>
      </c>
      <c r="K47" s="150">
        <v>0</v>
      </c>
      <c r="L47" s="150">
        <v>0</v>
      </c>
      <c r="M47" s="150">
        <v>0</v>
      </c>
      <c r="N47" s="150">
        <v>0</v>
      </c>
      <c r="O47" s="150">
        <v>0</v>
      </c>
      <c r="P47" s="150">
        <v>0</v>
      </c>
      <c r="Q47" s="150">
        <v>0</v>
      </c>
      <c r="R47" s="150">
        <v>0</v>
      </c>
      <c r="S47" s="150">
        <v>0</v>
      </c>
      <c r="T47" s="150">
        <v>0</v>
      </c>
      <c r="U47" s="150">
        <v>0</v>
      </c>
      <c r="V47" s="150">
        <v>0</v>
      </c>
      <c r="W47" s="150">
        <v>0</v>
      </c>
      <c r="X47" s="124">
        <v>0</v>
      </c>
      <c r="Y47" s="119"/>
      <c r="Z47" s="119" t="s">
        <v>26</v>
      </c>
      <c r="AA47" s="119"/>
      <c r="AB47" s="195"/>
    </row>
    <row r="48" spans="1:28">
      <c r="A48" s="195"/>
      <c r="B48" s="20"/>
      <c r="C48" s="20"/>
      <c r="D48" s="20" t="s">
        <v>8</v>
      </c>
      <c r="E48" s="21">
        <v>0</v>
      </c>
      <c r="F48" s="82">
        <v>0</v>
      </c>
      <c r="G48" s="82">
        <v>0</v>
      </c>
      <c r="H48" s="82">
        <v>0</v>
      </c>
      <c r="I48" s="82">
        <v>0</v>
      </c>
      <c r="J48" s="82">
        <v>0</v>
      </c>
      <c r="K48" s="82">
        <v>0</v>
      </c>
      <c r="L48" s="82">
        <v>0</v>
      </c>
      <c r="M48" s="82">
        <v>0</v>
      </c>
      <c r="N48" s="82">
        <v>0</v>
      </c>
      <c r="O48" s="82">
        <v>0</v>
      </c>
      <c r="P48" s="82">
        <v>0</v>
      </c>
      <c r="Q48" s="82">
        <v>0</v>
      </c>
      <c r="R48" s="82">
        <v>0</v>
      </c>
      <c r="S48" s="82">
        <v>0</v>
      </c>
      <c r="T48" s="82">
        <v>0</v>
      </c>
      <c r="U48" s="82">
        <v>0</v>
      </c>
      <c r="V48" s="82">
        <v>0</v>
      </c>
      <c r="W48" s="82">
        <v>0</v>
      </c>
      <c r="X48" s="118">
        <v>0</v>
      </c>
      <c r="Y48" s="20"/>
      <c r="Z48" s="20"/>
      <c r="AA48" s="20" t="s">
        <v>8</v>
      </c>
      <c r="AB48" s="195"/>
    </row>
    <row r="49" spans="1:28">
      <c r="A49" s="195"/>
      <c r="B49" s="16" t="s">
        <v>27</v>
      </c>
      <c r="C49" s="16"/>
      <c r="D49" s="16"/>
      <c r="E49" s="41">
        <v>14008</v>
      </c>
      <c r="F49" s="42">
        <v>2900</v>
      </c>
      <c r="G49" s="42">
        <v>10000</v>
      </c>
      <c r="H49" s="42">
        <v>0</v>
      </c>
      <c r="I49" s="42">
        <v>0</v>
      </c>
      <c r="J49" s="42">
        <v>498</v>
      </c>
      <c r="K49" s="42">
        <v>490</v>
      </c>
      <c r="L49" s="42">
        <v>0</v>
      </c>
      <c r="M49" s="42">
        <v>0</v>
      </c>
      <c r="N49" s="42">
        <v>0</v>
      </c>
      <c r="O49" s="42">
        <v>0</v>
      </c>
      <c r="P49" s="42">
        <v>0</v>
      </c>
      <c r="Q49" s="42">
        <v>0</v>
      </c>
      <c r="R49" s="42">
        <v>0</v>
      </c>
      <c r="S49" s="42">
        <v>0</v>
      </c>
      <c r="T49" s="42">
        <v>0</v>
      </c>
      <c r="U49" s="42">
        <v>0</v>
      </c>
      <c r="V49" s="42">
        <v>0</v>
      </c>
      <c r="W49" s="42">
        <v>120</v>
      </c>
      <c r="X49" s="43">
        <v>0</v>
      </c>
      <c r="Y49" s="16" t="s">
        <v>27</v>
      </c>
      <c r="Z49" s="16"/>
      <c r="AA49" s="16"/>
      <c r="AB49" s="195"/>
    </row>
    <row r="50" spans="1:28">
      <c r="A50" s="195"/>
      <c r="B50" s="20" t="s">
        <v>5</v>
      </c>
      <c r="C50" s="20"/>
      <c r="D50" s="20" t="s">
        <v>8</v>
      </c>
      <c r="E50" s="44">
        <v>13888</v>
      </c>
      <c r="F50" s="45">
        <v>2900</v>
      </c>
      <c r="G50" s="45">
        <v>10000</v>
      </c>
      <c r="H50" s="45">
        <v>0</v>
      </c>
      <c r="I50" s="45">
        <v>0</v>
      </c>
      <c r="J50" s="45">
        <v>498</v>
      </c>
      <c r="K50" s="45">
        <v>490</v>
      </c>
      <c r="L50" s="45">
        <v>0</v>
      </c>
      <c r="M50" s="45">
        <v>0</v>
      </c>
      <c r="N50" s="45">
        <v>0</v>
      </c>
      <c r="O50" s="45">
        <v>0</v>
      </c>
      <c r="P50" s="45">
        <v>0</v>
      </c>
      <c r="Q50" s="45">
        <v>0</v>
      </c>
      <c r="R50" s="45">
        <v>0</v>
      </c>
      <c r="S50" s="45">
        <v>0</v>
      </c>
      <c r="T50" s="45">
        <v>0</v>
      </c>
      <c r="U50" s="45">
        <v>0</v>
      </c>
      <c r="V50" s="45">
        <v>0</v>
      </c>
      <c r="W50" s="45">
        <v>0</v>
      </c>
      <c r="X50" s="46">
        <v>0</v>
      </c>
      <c r="Y50" s="20" t="s">
        <v>5</v>
      </c>
      <c r="Z50" s="20"/>
      <c r="AA50" s="20" t="s">
        <v>8</v>
      </c>
      <c r="AB50" s="195"/>
    </row>
    <row r="51" spans="1:28">
      <c r="A51" s="195"/>
      <c r="B51" s="20" t="s">
        <v>5</v>
      </c>
      <c r="C51" s="20"/>
      <c r="D51" s="20" t="s">
        <v>9</v>
      </c>
      <c r="E51" s="44">
        <v>120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0</v>
      </c>
      <c r="N51" s="45">
        <v>0</v>
      </c>
      <c r="O51" s="45">
        <v>0</v>
      </c>
      <c r="P51" s="45">
        <v>0</v>
      </c>
      <c r="Q51" s="45">
        <v>0</v>
      </c>
      <c r="R51" s="45">
        <v>0</v>
      </c>
      <c r="S51" s="45">
        <v>0</v>
      </c>
      <c r="T51" s="45">
        <v>0</v>
      </c>
      <c r="U51" s="45">
        <v>0</v>
      </c>
      <c r="V51" s="45">
        <v>0</v>
      </c>
      <c r="W51" s="45">
        <v>120</v>
      </c>
      <c r="X51" s="46">
        <v>0</v>
      </c>
      <c r="Y51" s="20" t="s">
        <v>5</v>
      </c>
      <c r="Z51" s="20"/>
      <c r="AA51" s="20" t="s">
        <v>9</v>
      </c>
      <c r="AB51" s="195"/>
    </row>
    <row r="52" spans="1:28">
      <c r="A52" s="195"/>
      <c r="B52" s="119" t="s">
        <v>5</v>
      </c>
      <c r="C52" s="119" t="s">
        <v>28</v>
      </c>
      <c r="D52" s="119"/>
      <c r="E52" s="120">
        <v>0</v>
      </c>
      <c r="F52" s="150">
        <v>0</v>
      </c>
      <c r="G52" s="150">
        <v>0</v>
      </c>
      <c r="H52" s="150">
        <v>0</v>
      </c>
      <c r="I52" s="150">
        <v>0</v>
      </c>
      <c r="J52" s="150">
        <v>0</v>
      </c>
      <c r="K52" s="150">
        <v>0</v>
      </c>
      <c r="L52" s="150">
        <v>0</v>
      </c>
      <c r="M52" s="150">
        <v>0</v>
      </c>
      <c r="N52" s="150">
        <v>0</v>
      </c>
      <c r="O52" s="150">
        <v>0</v>
      </c>
      <c r="P52" s="150">
        <v>0</v>
      </c>
      <c r="Q52" s="150">
        <v>0</v>
      </c>
      <c r="R52" s="150">
        <v>0</v>
      </c>
      <c r="S52" s="150">
        <v>0</v>
      </c>
      <c r="T52" s="150">
        <v>0</v>
      </c>
      <c r="U52" s="150">
        <v>0</v>
      </c>
      <c r="V52" s="150">
        <v>0</v>
      </c>
      <c r="W52" s="150">
        <v>0</v>
      </c>
      <c r="X52" s="124">
        <v>0</v>
      </c>
      <c r="Y52" s="119"/>
      <c r="Z52" s="119" t="s">
        <v>28</v>
      </c>
      <c r="AA52" s="119"/>
      <c r="AB52" s="195"/>
    </row>
    <row r="53" spans="1:28">
      <c r="A53" s="195"/>
      <c r="B53" s="20" t="s">
        <v>5</v>
      </c>
      <c r="C53" s="20"/>
      <c r="D53" s="20" t="s">
        <v>8</v>
      </c>
      <c r="E53" s="21">
        <v>0</v>
      </c>
      <c r="F53" s="82">
        <v>0</v>
      </c>
      <c r="G53" s="82">
        <v>0</v>
      </c>
      <c r="H53" s="82">
        <v>0</v>
      </c>
      <c r="I53" s="82">
        <v>0</v>
      </c>
      <c r="J53" s="82">
        <v>0</v>
      </c>
      <c r="K53" s="82">
        <v>0</v>
      </c>
      <c r="L53" s="82">
        <v>0</v>
      </c>
      <c r="M53" s="82">
        <v>0</v>
      </c>
      <c r="N53" s="82">
        <v>0</v>
      </c>
      <c r="O53" s="82">
        <v>0</v>
      </c>
      <c r="P53" s="82">
        <v>0</v>
      </c>
      <c r="Q53" s="82">
        <v>0</v>
      </c>
      <c r="R53" s="82">
        <v>0</v>
      </c>
      <c r="S53" s="82">
        <v>0</v>
      </c>
      <c r="T53" s="82">
        <v>0</v>
      </c>
      <c r="U53" s="82">
        <v>0</v>
      </c>
      <c r="V53" s="82">
        <v>0</v>
      </c>
      <c r="W53" s="82">
        <v>0</v>
      </c>
      <c r="X53" s="118">
        <v>0</v>
      </c>
      <c r="Y53" s="20"/>
      <c r="Z53" s="20"/>
      <c r="AA53" s="20" t="s">
        <v>8</v>
      </c>
      <c r="AB53" s="195"/>
    </row>
    <row r="54" spans="1:28">
      <c r="A54" s="195"/>
      <c r="B54" s="20" t="s">
        <v>5</v>
      </c>
      <c r="C54" s="20"/>
      <c r="D54" s="20" t="s">
        <v>9</v>
      </c>
      <c r="E54" s="21">
        <v>0</v>
      </c>
      <c r="F54" s="82">
        <v>0</v>
      </c>
      <c r="G54" s="82">
        <v>0</v>
      </c>
      <c r="H54" s="82">
        <v>0</v>
      </c>
      <c r="I54" s="82">
        <v>0</v>
      </c>
      <c r="J54" s="82">
        <v>0</v>
      </c>
      <c r="K54" s="82">
        <v>0</v>
      </c>
      <c r="L54" s="82">
        <v>0</v>
      </c>
      <c r="M54" s="82">
        <v>0</v>
      </c>
      <c r="N54" s="82">
        <v>0</v>
      </c>
      <c r="O54" s="82">
        <v>0</v>
      </c>
      <c r="P54" s="82">
        <v>0</v>
      </c>
      <c r="Q54" s="82">
        <v>0</v>
      </c>
      <c r="R54" s="82">
        <v>0</v>
      </c>
      <c r="S54" s="82">
        <v>0</v>
      </c>
      <c r="T54" s="82">
        <v>0</v>
      </c>
      <c r="U54" s="82">
        <v>0</v>
      </c>
      <c r="V54" s="82">
        <v>0</v>
      </c>
      <c r="W54" s="82">
        <v>0</v>
      </c>
      <c r="X54" s="118">
        <v>0</v>
      </c>
      <c r="Y54" s="20"/>
      <c r="Z54" s="20"/>
      <c r="AA54" s="20" t="s">
        <v>9</v>
      </c>
      <c r="AB54" s="195"/>
    </row>
    <row r="55" spans="1:28">
      <c r="A55" s="195"/>
      <c r="B55" s="119" t="s">
        <v>5</v>
      </c>
      <c r="C55" s="119" t="s">
        <v>29</v>
      </c>
      <c r="D55" s="119"/>
      <c r="E55" s="120">
        <v>0</v>
      </c>
      <c r="F55" s="150">
        <v>0</v>
      </c>
      <c r="G55" s="150">
        <v>0</v>
      </c>
      <c r="H55" s="150">
        <v>0</v>
      </c>
      <c r="I55" s="150">
        <v>0</v>
      </c>
      <c r="J55" s="150">
        <v>0</v>
      </c>
      <c r="K55" s="150">
        <v>0</v>
      </c>
      <c r="L55" s="150">
        <v>0</v>
      </c>
      <c r="M55" s="150">
        <v>0</v>
      </c>
      <c r="N55" s="150">
        <v>0</v>
      </c>
      <c r="O55" s="150">
        <v>0</v>
      </c>
      <c r="P55" s="150">
        <v>0</v>
      </c>
      <c r="Q55" s="150">
        <v>0</v>
      </c>
      <c r="R55" s="150">
        <v>0</v>
      </c>
      <c r="S55" s="150">
        <v>0</v>
      </c>
      <c r="T55" s="150">
        <v>0</v>
      </c>
      <c r="U55" s="150">
        <v>0</v>
      </c>
      <c r="V55" s="150">
        <v>0</v>
      </c>
      <c r="W55" s="150">
        <v>0</v>
      </c>
      <c r="X55" s="124">
        <v>0</v>
      </c>
      <c r="Y55" s="119"/>
      <c r="Z55" s="119" t="s">
        <v>29</v>
      </c>
      <c r="AA55" s="119"/>
      <c r="AB55" s="195"/>
    </row>
    <row r="56" spans="1:28">
      <c r="A56" s="195"/>
      <c r="B56" s="20" t="s">
        <v>5</v>
      </c>
      <c r="C56" s="20"/>
      <c r="D56" s="20" t="s">
        <v>8</v>
      </c>
      <c r="E56" s="21">
        <v>0</v>
      </c>
      <c r="F56" s="82">
        <v>0</v>
      </c>
      <c r="G56" s="82">
        <v>0</v>
      </c>
      <c r="H56" s="82">
        <v>0</v>
      </c>
      <c r="I56" s="82">
        <v>0</v>
      </c>
      <c r="J56" s="82">
        <v>0</v>
      </c>
      <c r="K56" s="82">
        <v>0</v>
      </c>
      <c r="L56" s="82">
        <v>0</v>
      </c>
      <c r="M56" s="82">
        <v>0</v>
      </c>
      <c r="N56" s="82">
        <v>0</v>
      </c>
      <c r="O56" s="82">
        <v>0</v>
      </c>
      <c r="P56" s="82">
        <v>0</v>
      </c>
      <c r="Q56" s="82">
        <v>0</v>
      </c>
      <c r="R56" s="82">
        <v>0</v>
      </c>
      <c r="S56" s="82">
        <v>0</v>
      </c>
      <c r="T56" s="82">
        <v>0</v>
      </c>
      <c r="U56" s="82">
        <v>0</v>
      </c>
      <c r="V56" s="82">
        <v>0</v>
      </c>
      <c r="W56" s="82">
        <v>0</v>
      </c>
      <c r="X56" s="118">
        <v>0</v>
      </c>
      <c r="Y56" s="20"/>
      <c r="Z56" s="20"/>
      <c r="AA56" s="20" t="s">
        <v>8</v>
      </c>
      <c r="AB56" s="195"/>
    </row>
    <row r="57" spans="1:28">
      <c r="A57" s="195"/>
      <c r="B57" s="20" t="s">
        <v>5</v>
      </c>
      <c r="C57" s="20"/>
      <c r="D57" s="20" t="s">
        <v>9</v>
      </c>
      <c r="E57" s="21">
        <v>0</v>
      </c>
      <c r="F57" s="82">
        <v>0</v>
      </c>
      <c r="G57" s="82">
        <v>0</v>
      </c>
      <c r="H57" s="82">
        <v>0</v>
      </c>
      <c r="I57" s="82">
        <v>0</v>
      </c>
      <c r="J57" s="82">
        <v>0</v>
      </c>
      <c r="K57" s="82">
        <v>0</v>
      </c>
      <c r="L57" s="82">
        <v>0</v>
      </c>
      <c r="M57" s="82">
        <v>0</v>
      </c>
      <c r="N57" s="82">
        <v>0</v>
      </c>
      <c r="O57" s="82">
        <v>0</v>
      </c>
      <c r="P57" s="82">
        <v>0</v>
      </c>
      <c r="Q57" s="82">
        <v>0</v>
      </c>
      <c r="R57" s="82">
        <v>0</v>
      </c>
      <c r="S57" s="82">
        <v>0</v>
      </c>
      <c r="T57" s="82">
        <v>0</v>
      </c>
      <c r="U57" s="82">
        <v>0</v>
      </c>
      <c r="V57" s="82">
        <v>0</v>
      </c>
      <c r="W57" s="82">
        <v>0</v>
      </c>
      <c r="X57" s="118">
        <v>0</v>
      </c>
      <c r="Y57" s="20"/>
      <c r="Z57" s="20"/>
      <c r="AA57" s="20" t="s">
        <v>9</v>
      </c>
      <c r="AB57" s="195"/>
    </row>
    <row r="58" spans="1:28">
      <c r="A58" s="195"/>
      <c r="B58" s="119" t="s">
        <v>5</v>
      </c>
      <c r="C58" s="119" t="s">
        <v>30</v>
      </c>
      <c r="D58" s="119"/>
      <c r="E58" s="120">
        <v>4008</v>
      </c>
      <c r="F58" s="150">
        <v>2900</v>
      </c>
      <c r="G58" s="150">
        <v>0</v>
      </c>
      <c r="H58" s="150">
        <v>0</v>
      </c>
      <c r="I58" s="150">
        <v>0</v>
      </c>
      <c r="J58" s="150">
        <v>498</v>
      </c>
      <c r="K58" s="150">
        <v>490</v>
      </c>
      <c r="L58" s="150">
        <v>0</v>
      </c>
      <c r="M58" s="150">
        <v>0</v>
      </c>
      <c r="N58" s="150">
        <v>0</v>
      </c>
      <c r="O58" s="150">
        <v>0</v>
      </c>
      <c r="P58" s="150">
        <v>0</v>
      </c>
      <c r="Q58" s="150">
        <v>0</v>
      </c>
      <c r="R58" s="150">
        <v>0</v>
      </c>
      <c r="S58" s="150">
        <v>0</v>
      </c>
      <c r="T58" s="150">
        <v>0</v>
      </c>
      <c r="U58" s="150">
        <v>0</v>
      </c>
      <c r="V58" s="150">
        <v>0</v>
      </c>
      <c r="W58" s="150">
        <v>120</v>
      </c>
      <c r="X58" s="124">
        <v>0</v>
      </c>
      <c r="Y58" s="119"/>
      <c r="Z58" s="119" t="s">
        <v>30</v>
      </c>
      <c r="AA58" s="119"/>
      <c r="AB58" s="195"/>
    </row>
    <row r="59" spans="1:28">
      <c r="A59" s="195"/>
      <c r="B59" s="20" t="s">
        <v>5</v>
      </c>
      <c r="C59" s="20"/>
      <c r="D59" s="20" t="s">
        <v>8</v>
      </c>
      <c r="E59" s="21">
        <v>3888</v>
      </c>
      <c r="F59" s="82">
        <v>2900</v>
      </c>
      <c r="G59" s="82">
        <v>0</v>
      </c>
      <c r="H59" s="82">
        <v>0</v>
      </c>
      <c r="I59" s="82">
        <v>0</v>
      </c>
      <c r="J59" s="82">
        <v>498</v>
      </c>
      <c r="K59" s="82">
        <v>490</v>
      </c>
      <c r="L59" s="82">
        <v>0</v>
      </c>
      <c r="M59" s="82">
        <v>0</v>
      </c>
      <c r="N59" s="82">
        <v>0</v>
      </c>
      <c r="O59" s="82">
        <v>0</v>
      </c>
      <c r="P59" s="82">
        <v>0</v>
      </c>
      <c r="Q59" s="82">
        <v>0</v>
      </c>
      <c r="R59" s="82">
        <v>0</v>
      </c>
      <c r="S59" s="82">
        <v>0</v>
      </c>
      <c r="T59" s="82">
        <v>0</v>
      </c>
      <c r="U59" s="82">
        <v>0</v>
      </c>
      <c r="V59" s="82">
        <v>0</v>
      </c>
      <c r="W59" s="82">
        <v>0</v>
      </c>
      <c r="X59" s="118">
        <v>0</v>
      </c>
      <c r="Y59" s="20"/>
      <c r="Z59" s="20"/>
      <c r="AA59" s="20" t="s">
        <v>8</v>
      </c>
      <c r="AB59" s="195"/>
    </row>
    <row r="60" spans="1:28">
      <c r="A60" s="195"/>
      <c r="B60" s="20" t="s">
        <v>5</v>
      </c>
      <c r="C60" s="20"/>
      <c r="D60" s="20" t="s">
        <v>9</v>
      </c>
      <c r="E60" s="21">
        <v>120</v>
      </c>
      <c r="F60" s="82">
        <v>0</v>
      </c>
      <c r="G60" s="82">
        <v>0</v>
      </c>
      <c r="H60" s="82">
        <v>0</v>
      </c>
      <c r="I60" s="82">
        <v>0</v>
      </c>
      <c r="J60" s="82">
        <v>0</v>
      </c>
      <c r="K60" s="82">
        <v>0</v>
      </c>
      <c r="L60" s="82">
        <v>0</v>
      </c>
      <c r="M60" s="82">
        <v>0</v>
      </c>
      <c r="N60" s="82">
        <v>0</v>
      </c>
      <c r="O60" s="82">
        <v>0</v>
      </c>
      <c r="P60" s="82">
        <v>0</v>
      </c>
      <c r="Q60" s="82">
        <v>0</v>
      </c>
      <c r="R60" s="82">
        <v>0</v>
      </c>
      <c r="S60" s="82">
        <v>0</v>
      </c>
      <c r="T60" s="82">
        <v>0</v>
      </c>
      <c r="U60" s="82">
        <v>0</v>
      </c>
      <c r="V60" s="82">
        <v>0</v>
      </c>
      <c r="W60" s="82">
        <v>120</v>
      </c>
      <c r="X60" s="118">
        <v>0</v>
      </c>
      <c r="Y60" s="20"/>
      <c r="Z60" s="20"/>
      <c r="AA60" s="20" t="s">
        <v>9</v>
      </c>
      <c r="AB60" s="195"/>
    </row>
    <row r="61" spans="1:28">
      <c r="A61" s="195"/>
      <c r="B61" s="119"/>
      <c r="C61" s="119" t="s">
        <v>32</v>
      </c>
      <c r="D61" s="119"/>
      <c r="E61" s="120">
        <v>10000</v>
      </c>
      <c r="F61" s="150">
        <v>0</v>
      </c>
      <c r="G61" s="150">
        <v>10000</v>
      </c>
      <c r="H61" s="150">
        <v>0</v>
      </c>
      <c r="I61" s="150">
        <v>0</v>
      </c>
      <c r="J61" s="150">
        <v>0</v>
      </c>
      <c r="K61" s="150">
        <v>0</v>
      </c>
      <c r="L61" s="150">
        <v>0</v>
      </c>
      <c r="M61" s="150">
        <v>0</v>
      </c>
      <c r="N61" s="150">
        <v>0</v>
      </c>
      <c r="O61" s="150">
        <v>0</v>
      </c>
      <c r="P61" s="150">
        <v>0</v>
      </c>
      <c r="Q61" s="150">
        <v>0</v>
      </c>
      <c r="R61" s="150">
        <v>0</v>
      </c>
      <c r="S61" s="150">
        <v>0</v>
      </c>
      <c r="T61" s="150">
        <v>0</v>
      </c>
      <c r="U61" s="150">
        <v>0</v>
      </c>
      <c r="V61" s="150">
        <v>0</v>
      </c>
      <c r="W61" s="150">
        <v>0</v>
      </c>
      <c r="X61" s="124">
        <v>0</v>
      </c>
      <c r="Y61" s="119"/>
      <c r="Z61" s="119" t="s">
        <v>32</v>
      </c>
      <c r="AA61" s="119"/>
      <c r="AB61" s="195"/>
    </row>
    <row r="62" spans="1:28">
      <c r="A62" s="195"/>
      <c r="B62" s="20"/>
      <c r="C62" s="20"/>
      <c r="D62" s="20" t="s">
        <v>8</v>
      </c>
      <c r="E62" s="21">
        <v>10000</v>
      </c>
      <c r="F62" s="82">
        <v>0</v>
      </c>
      <c r="G62" s="82">
        <v>10000</v>
      </c>
      <c r="H62" s="82">
        <v>0</v>
      </c>
      <c r="I62" s="82">
        <v>0</v>
      </c>
      <c r="J62" s="82">
        <v>0</v>
      </c>
      <c r="K62" s="82">
        <v>0</v>
      </c>
      <c r="L62" s="82">
        <v>0</v>
      </c>
      <c r="M62" s="82">
        <v>0</v>
      </c>
      <c r="N62" s="82">
        <v>0</v>
      </c>
      <c r="O62" s="82">
        <v>0</v>
      </c>
      <c r="P62" s="82">
        <v>0</v>
      </c>
      <c r="Q62" s="82">
        <v>0</v>
      </c>
      <c r="R62" s="82">
        <v>0</v>
      </c>
      <c r="S62" s="82">
        <v>0</v>
      </c>
      <c r="T62" s="82">
        <v>0</v>
      </c>
      <c r="U62" s="82">
        <v>0</v>
      </c>
      <c r="V62" s="82">
        <v>0</v>
      </c>
      <c r="W62" s="82">
        <v>0</v>
      </c>
      <c r="X62" s="118">
        <v>0</v>
      </c>
      <c r="Y62" s="20"/>
      <c r="Z62" s="20"/>
      <c r="AA62" s="20" t="s">
        <v>8</v>
      </c>
      <c r="AB62" s="195"/>
    </row>
    <row r="63" spans="1:28">
      <c r="A63" s="195"/>
      <c r="B63" s="20"/>
      <c r="C63" s="20"/>
      <c r="D63" s="159" t="s">
        <v>71</v>
      </c>
      <c r="E63" s="21">
        <v>0</v>
      </c>
      <c r="F63" s="82">
        <v>0</v>
      </c>
      <c r="G63" s="82">
        <v>0</v>
      </c>
      <c r="H63" s="82">
        <v>0</v>
      </c>
      <c r="I63" s="82">
        <v>0</v>
      </c>
      <c r="J63" s="82">
        <v>0</v>
      </c>
      <c r="K63" s="82">
        <v>0</v>
      </c>
      <c r="L63" s="82">
        <v>0</v>
      </c>
      <c r="M63" s="82">
        <v>0</v>
      </c>
      <c r="N63" s="82">
        <v>0</v>
      </c>
      <c r="O63" s="82">
        <v>0</v>
      </c>
      <c r="P63" s="82">
        <v>0</v>
      </c>
      <c r="Q63" s="82">
        <v>0</v>
      </c>
      <c r="R63" s="82">
        <v>0</v>
      </c>
      <c r="S63" s="82">
        <v>0</v>
      </c>
      <c r="T63" s="82">
        <v>0</v>
      </c>
      <c r="U63" s="82">
        <v>0</v>
      </c>
      <c r="V63" s="82">
        <v>0</v>
      </c>
      <c r="W63" s="82">
        <v>0</v>
      </c>
      <c r="X63" s="118">
        <v>0</v>
      </c>
      <c r="Y63" s="20"/>
      <c r="Z63" s="20"/>
      <c r="AA63" s="159" t="s">
        <v>71</v>
      </c>
      <c r="AB63" s="195"/>
    </row>
    <row r="64" spans="1:28">
      <c r="A64" s="195"/>
      <c r="B64" s="119"/>
      <c r="C64" s="119" t="s">
        <v>61</v>
      </c>
      <c r="D64" s="119"/>
      <c r="E64" s="120">
        <v>0</v>
      </c>
      <c r="F64" s="150">
        <v>0</v>
      </c>
      <c r="G64" s="150">
        <v>0</v>
      </c>
      <c r="H64" s="150">
        <v>0</v>
      </c>
      <c r="I64" s="150">
        <v>0</v>
      </c>
      <c r="J64" s="150">
        <v>0</v>
      </c>
      <c r="K64" s="150">
        <v>0</v>
      </c>
      <c r="L64" s="150">
        <v>0</v>
      </c>
      <c r="M64" s="150">
        <v>0</v>
      </c>
      <c r="N64" s="150">
        <v>0</v>
      </c>
      <c r="O64" s="150">
        <v>0</v>
      </c>
      <c r="P64" s="150">
        <v>0</v>
      </c>
      <c r="Q64" s="150">
        <v>0</v>
      </c>
      <c r="R64" s="150">
        <v>0</v>
      </c>
      <c r="S64" s="150">
        <v>0</v>
      </c>
      <c r="T64" s="150">
        <v>0</v>
      </c>
      <c r="U64" s="150">
        <v>0</v>
      </c>
      <c r="V64" s="150">
        <v>0</v>
      </c>
      <c r="W64" s="150">
        <v>0</v>
      </c>
      <c r="X64" s="124">
        <v>0</v>
      </c>
      <c r="Y64" s="119"/>
      <c r="Z64" s="119" t="s">
        <v>61</v>
      </c>
      <c r="AA64" s="119"/>
      <c r="AB64" s="195"/>
    </row>
    <row r="65" spans="1:28">
      <c r="A65" s="195"/>
      <c r="B65" s="20"/>
      <c r="C65" s="20"/>
      <c r="D65" s="20" t="s">
        <v>9</v>
      </c>
      <c r="E65" s="21">
        <v>0</v>
      </c>
      <c r="F65" s="82">
        <v>0</v>
      </c>
      <c r="G65" s="82">
        <v>0</v>
      </c>
      <c r="H65" s="82">
        <v>0</v>
      </c>
      <c r="I65" s="82">
        <v>0</v>
      </c>
      <c r="J65" s="82">
        <v>0</v>
      </c>
      <c r="K65" s="82">
        <v>0</v>
      </c>
      <c r="L65" s="82">
        <v>0</v>
      </c>
      <c r="M65" s="82">
        <v>0</v>
      </c>
      <c r="N65" s="82">
        <v>0</v>
      </c>
      <c r="O65" s="82">
        <v>0</v>
      </c>
      <c r="P65" s="82">
        <v>0</v>
      </c>
      <c r="Q65" s="82">
        <v>0</v>
      </c>
      <c r="R65" s="82">
        <v>0</v>
      </c>
      <c r="S65" s="82">
        <v>0</v>
      </c>
      <c r="T65" s="82">
        <v>0</v>
      </c>
      <c r="U65" s="82">
        <v>0</v>
      </c>
      <c r="V65" s="82">
        <v>0</v>
      </c>
      <c r="W65" s="82">
        <v>0</v>
      </c>
      <c r="X65" s="118">
        <v>0</v>
      </c>
      <c r="Y65" s="20"/>
      <c r="Z65" s="20"/>
      <c r="AA65" s="20" t="s">
        <v>9</v>
      </c>
      <c r="AB65" s="195"/>
    </row>
    <row r="66" spans="1:28">
      <c r="A66" s="195"/>
      <c r="B66" s="119"/>
      <c r="C66" s="119" t="s">
        <v>33</v>
      </c>
      <c r="D66" s="119"/>
      <c r="E66" s="120">
        <v>0</v>
      </c>
      <c r="F66" s="150">
        <v>0</v>
      </c>
      <c r="G66" s="150">
        <v>0</v>
      </c>
      <c r="H66" s="150">
        <v>0</v>
      </c>
      <c r="I66" s="150">
        <v>0</v>
      </c>
      <c r="J66" s="150">
        <v>0</v>
      </c>
      <c r="K66" s="150">
        <v>0</v>
      </c>
      <c r="L66" s="150">
        <v>0</v>
      </c>
      <c r="M66" s="150">
        <v>0</v>
      </c>
      <c r="N66" s="150">
        <v>0</v>
      </c>
      <c r="O66" s="150">
        <v>0</v>
      </c>
      <c r="P66" s="150">
        <v>0</v>
      </c>
      <c r="Q66" s="150">
        <v>0</v>
      </c>
      <c r="R66" s="150">
        <v>0</v>
      </c>
      <c r="S66" s="150">
        <v>0</v>
      </c>
      <c r="T66" s="150">
        <v>0</v>
      </c>
      <c r="U66" s="150">
        <v>0</v>
      </c>
      <c r="V66" s="150">
        <v>0</v>
      </c>
      <c r="W66" s="150">
        <v>0</v>
      </c>
      <c r="X66" s="124">
        <v>0</v>
      </c>
      <c r="Y66" s="119"/>
      <c r="Z66" s="119" t="s">
        <v>33</v>
      </c>
      <c r="AA66" s="119"/>
      <c r="AB66" s="195"/>
    </row>
    <row r="67" spans="1:28">
      <c r="A67" s="195"/>
      <c r="B67" s="20"/>
      <c r="C67" s="20"/>
      <c r="D67" s="20" t="s">
        <v>8</v>
      </c>
      <c r="E67" s="21">
        <v>0</v>
      </c>
      <c r="F67" s="82">
        <v>0</v>
      </c>
      <c r="G67" s="82">
        <v>0</v>
      </c>
      <c r="H67" s="82">
        <v>0</v>
      </c>
      <c r="I67" s="82">
        <v>0</v>
      </c>
      <c r="J67" s="82">
        <v>0</v>
      </c>
      <c r="K67" s="82">
        <v>0</v>
      </c>
      <c r="L67" s="82">
        <v>0</v>
      </c>
      <c r="M67" s="82">
        <v>0</v>
      </c>
      <c r="N67" s="82">
        <v>0</v>
      </c>
      <c r="O67" s="82">
        <v>0</v>
      </c>
      <c r="P67" s="82">
        <v>0</v>
      </c>
      <c r="Q67" s="82">
        <v>0</v>
      </c>
      <c r="R67" s="82">
        <v>0</v>
      </c>
      <c r="S67" s="82">
        <v>0</v>
      </c>
      <c r="T67" s="82">
        <v>0</v>
      </c>
      <c r="U67" s="82">
        <v>0</v>
      </c>
      <c r="V67" s="82">
        <v>0</v>
      </c>
      <c r="W67" s="82">
        <v>0</v>
      </c>
      <c r="X67" s="118">
        <v>0</v>
      </c>
      <c r="Y67" s="20"/>
      <c r="Z67" s="20"/>
      <c r="AA67" s="20" t="s">
        <v>8</v>
      </c>
      <c r="AB67" s="195"/>
    </row>
    <row r="68" spans="1:28">
      <c r="A68" s="196" t="s">
        <v>70</v>
      </c>
      <c r="B68" s="28" t="s">
        <v>34</v>
      </c>
      <c r="C68" s="28"/>
      <c r="D68" s="28"/>
      <c r="E68" s="47">
        <v>34437</v>
      </c>
      <c r="F68" s="85">
        <v>56</v>
      </c>
      <c r="G68" s="85">
        <v>55</v>
      </c>
      <c r="H68" s="85">
        <v>20</v>
      </c>
      <c r="I68" s="85">
        <v>19200</v>
      </c>
      <c r="J68" s="85">
        <v>0</v>
      </c>
      <c r="K68" s="85">
        <v>0</v>
      </c>
      <c r="L68" s="85">
        <v>1</v>
      </c>
      <c r="M68" s="85">
        <v>0</v>
      </c>
      <c r="N68" s="85">
        <v>5</v>
      </c>
      <c r="O68" s="85">
        <v>15000</v>
      </c>
      <c r="P68" s="85">
        <v>96</v>
      </c>
      <c r="Q68" s="85">
        <v>0</v>
      </c>
      <c r="R68" s="85">
        <v>0</v>
      </c>
      <c r="S68" s="85">
        <v>0</v>
      </c>
      <c r="T68" s="85">
        <v>0</v>
      </c>
      <c r="U68" s="85">
        <v>0</v>
      </c>
      <c r="V68" s="85">
        <v>0</v>
      </c>
      <c r="W68" s="85">
        <v>0</v>
      </c>
      <c r="X68" s="125">
        <v>4</v>
      </c>
      <c r="Y68" s="28" t="s">
        <v>34</v>
      </c>
      <c r="Z68" s="28"/>
      <c r="AA68" s="28"/>
      <c r="AB68" s="196" t="s">
        <v>70</v>
      </c>
    </row>
    <row r="69" spans="1:28">
      <c r="A69" s="195"/>
      <c r="B69" s="20" t="s">
        <v>5</v>
      </c>
      <c r="C69" s="20"/>
      <c r="D69" s="20" t="s">
        <v>8</v>
      </c>
      <c r="E69" s="21">
        <v>34296</v>
      </c>
      <c r="F69" s="82">
        <v>0</v>
      </c>
      <c r="G69" s="82">
        <v>0</v>
      </c>
      <c r="H69" s="82">
        <v>0</v>
      </c>
      <c r="I69" s="82">
        <v>19200</v>
      </c>
      <c r="J69" s="82">
        <v>0</v>
      </c>
      <c r="K69" s="82">
        <v>0</v>
      </c>
      <c r="L69" s="82">
        <v>0</v>
      </c>
      <c r="M69" s="82">
        <v>0</v>
      </c>
      <c r="N69" s="82">
        <v>0</v>
      </c>
      <c r="O69" s="82">
        <v>15000</v>
      </c>
      <c r="P69" s="82">
        <v>96</v>
      </c>
      <c r="Q69" s="82">
        <v>0</v>
      </c>
      <c r="R69" s="82">
        <v>0</v>
      </c>
      <c r="S69" s="82">
        <v>0</v>
      </c>
      <c r="T69" s="82">
        <v>0</v>
      </c>
      <c r="U69" s="82">
        <v>0</v>
      </c>
      <c r="V69" s="82">
        <v>0</v>
      </c>
      <c r="W69" s="82">
        <v>0</v>
      </c>
      <c r="X69" s="118">
        <v>0</v>
      </c>
      <c r="Y69" s="20" t="s">
        <v>5</v>
      </c>
      <c r="Z69" s="20"/>
      <c r="AA69" s="20" t="s">
        <v>8</v>
      </c>
      <c r="AB69" s="195"/>
    </row>
    <row r="70" spans="1:28">
      <c r="A70" s="195"/>
      <c r="B70" s="20"/>
      <c r="C70" s="20"/>
      <c r="D70" s="20" t="s">
        <v>9</v>
      </c>
      <c r="E70" s="21">
        <v>141</v>
      </c>
      <c r="F70" s="82">
        <v>56</v>
      </c>
      <c r="G70" s="82">
        <v>55</v>
      </c>
      <c r="H70" s="82">
        <v>20</v>
      </c>
      <c r="I70" s="82">
        <v>0</v>
      </c>
      <c r="J70" s="82">
        <v>0</v>
      </c>
      <c r="K70" s="82">
        <v>0</v>
      </c>
      <c r="L70" s="82">
        <v>1</v>
      </c>
      <c r="M70" s="82">
        <v>0</v>
      </c>
      <c r="N70" s="82">
        <v>5</v>
      </c>
      <c r="O70" s="82">
        <v>0</v>
      </c>
      <c r="P70" s="82">
        <v>0</v>
      </c>
      <c r="Q70" s="82">
        <v>0</v>
      </c>
      <c r="R70" s="82">
        <v>0</v>
      </c>
      <c r="S70" s="82">
        <v>0</v>
      </c>
      <c r="T70" s="82">
        <v>0</v>
      </c>
      <c r="U70" s="82">
        <v>0</v>
      </c>
      <c r="V70" s="82">
        <v>0</v>
      </c>
      <c r="W70" s="82">
        <v>0</v>
      </c>
      <c r="X70" s="118">
        <v>4</v>
      </c>
      <c r="Y70" s="20"/>
      <c r="Z70" s="20"/>
      <c r="AA70" s="20" t="s">
        <v>9</v>
      </c>
      <c r="AB70" s="195"/>
    </row>
    <row r="71" spans="1:28">
      <c r="A71" s="195"/>
      <c r="B71" s="16" t="s">
        <v>35</v>
      </c>
      <c r="C71" s="16"/>
      <c r="D71" s="16"/>
      <c r="E71" s="17">
        <v>0</v>
      </c>
      <c r="F71" s="84">
        <v>0</v>
      </c>
      <c r="G71" s="84">
        <v>0</v>
      </c>
      <c r="H71" s="84">
        <v>0</v>
      </c>
      <c r="I71" s="84">
        <v>0</v>
      </c>
      <c r="J71" s="84">
        <v>0</v>
      </c>
      <c r="K71" s="84">
        <v>0</v>
      </c>
      <c r="L71" s="84">
        <v>0</v>
      </c>
      <c r="M71" s="84">
        <v>0</v>
      </c>
      <c r="N71" s="84">
        <v>0</v>
      </c>
      <c r="O71" s="84">
        <v>0</v>
      </c>
      <c r="P71" s="84">
        <v>0</v>
      </c>
      <c r="Q71" s="84">
        <v>0</v>
      </c>
      <c r="R71" s="84">
        <v>0</v>
      </c>
      <c r="S71" s="84">
        <v>0</v>
      </c>
      <c r="T71" s="84">
        <v>0</v>
      </c>
      <c r="U71" s="84">
        <v>0</v>
      </c>
      <c r="V71" s="84">
        <v>0</v>
      </c>
      <c r="W71" s="84">
        <v>0</v>
      </c>
      <c r="X71" s="117">
        <v>0</v>
      </c>
      <c r="Y71" s="16" t="s">
        <v>35</v>
      </c>
      <c r="Z71" s="16"/>
      <c r="AA71" s="16"/>
      <c r="AB71" s="195"/>
    </row>
    <row r="72" spans="1:28" ht="17.5" thickBot="1">
      <c r="A72" s="197"/>
      <c r="B72" s="126" t="s">
        <v>5</v>
      </c>
      <c r="C72" s="126"/>
      <c r="D72" s="126" t="s">
        <v>8</v>
      </c>
      <c r="E72" s="127">
        <v>0</v>
      </c>
      <c r="F72" s="151">
        <v>0</v>
      </c>
      <c r="G72" s="151">
        <v>0</v>
      </c>
      <c r="H72" s="151">
        <v>0</v>
      </c>
      <c r="I72" s="151">
        <v>0</v>
      </c>
      <c r="J72" s="151">
        <v>0</v>
      </c>
      <c r="K72" s="151">
        <v>0</v>
      </c>
      <c r="L72" s="151">
        <v>0</v>
      </c>
      <c r="M72" s="151">
        <v>0</v>
      </c>
      <c r="N72" s="151">
        <v>0</v>
      </c>
      <c r="O72" s="151">
        <v>0</v>
      </c>
      <c r="P72" s="151">
        <v>0</v>
      </c>
      <c r="Q72" s="151">
        <v>0</v>
      </c>
      <c r="R72" s="151">
        <v>0</v>
      </c>
      <c r="S72" s="151">
        <v>0</v>
      </c>
      <c r="T72" s="151">
        <v>0</v>
      </c>
      <c r="U72" s="151">
        <v>0</v>
      </c>
      <c r="V72" s="151">
        <v>0</v>
      </c>
      <c r="W72" s="151">
        <v>0</v>
      </c>
      <c r="X72" s="129">
        <v>0</v>
      </c>
      <c r="Y72" s="126"/>
      <c r="Z72" s="126"/>
      <c r="AA72" s="126" t="s">
        <v>8</v>
      </c>
      <c r="AB72" s="197"/>
    </row>
    <row r="74" spans="1:28">
      <c r="A74" s="184" t="s">
        <v>48</v>
      </c>
    </row>
    <row r="75" spans="1:28">
      <c r="A75" s="184" t="s">
        <v>559</v>
      </c>
    </row>
    <row r="76" spans="1:28">
      <c r="A76" s="187" t="s">
        <v>560</v>
      </c>
    </row>
    <row r="77" spans="1:28">
      <c r="A77" s="187" t="s">
        <v>49</v>
      </c>
    </row>
    <row r="78" spans="1:28">
      <c r="A78" s="187" t="s">
        <v>50</v>
      </c>
    </row>
    <row r="79" spans="1:28">
      <c r="A79" s="187" t="s">
        <v>51</v>
      </c>
    </row>
    <row r="80" spans="1:28">
      <c r="A80" s="187" t="s">
        <v>52</v>
      </c>
    </row>
    <row r="81" spans="1:1">
      <c r="A81" s="187" t="s">
        <v>53</v>
      </c>
    </row>
    <row r="82" spans="1:1">
      <c r="A82" s="187" t="s">
        <v>561</v>
      </c>
    </row>
    <row r="83" spans="1:1">
      <c r="A83"/>
    </row>
  </sheetData>
  <mergeCells count="6">
    <mergeCell ref="A11:A67"/>
    <mergeCell ref="AB11:AB67"/>
    <mergeCell ref="A68:A72"/>
    <mergeCell ref="AB68:AB72"/>
    <mergeCell ref="A5:D6"/>
    <mergeCell ref="Y5:AB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25" man="1"/>
  </row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83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5" width="13.58203125" style="3" bestFit="1" customWidth="1"/>
    <col min="6" max="16" width="13.58203125" style="3" customWidth="1"/>
    <col min="17" max="17" width="11.58203125" style="3" customWidth="1"/>
    <col min="18" max="20" width="9" style="3"/>
    <col min="21" max="21" width="4.08203125" style="3" customWidth="1"/>
    <col min="22" max="22" width="9.33203125" style="3" bestFit="1" customWidth="1"/>
    <col min="23" max="16384" width="9" style="3"/>
  </cols>
  <sheetData>
    <row r="1" spans="1:21" ht="21">
      <c r="A1" s="4" t="s">
        <v>83</v>
      </c>
    </row>
    <row r="3" spans="1:21" ht="21">
      <c r="B3" s="4" t="s">
        <v>608</v>
      </c>
    </row>
    <row r="4" spans="1:21" ht="17.5" thickBot="1">
      <c r="U4" s="6" t="s">
        <v>45</v>
      </c>
    </row>
    <row r="5" spans="1:21">
      <c r="A5" s="198" t="s">
        <v>75</v>
      </c>
      <c r="B5" s="198"/>
      <c r="C5" s="198"/>
      <c r="D5" s="198"/>
      <c r="E5" s="38" t="s">
        <v>161</v>
      </c>
      <c r="F5" s="7" t="s">
        <v>164</v>
      </c>
      <c r="G5" s="7" t="s">
        <v>165</v>
      </c>
      <c r="H5" s="7" t="s">
        <v>163</v>
      </c>
      <c r="I5" s="7" t="s">
        <v>166</v>
      </c>
      <c r="J5" s="7" t="s">
        <v>167</v>
      </c>
      <c r="K5" s="7" t="s">
        <v>168</v>
      </c>
      <c r="L5" s="7" t="s">
        <v>169</v>
      </c>
      <c r="M5" s="7" t="s">
        <v>170</v>
      </c>
      <c r="N5" s="7" t="s">
        <v>171</v>
      </c>
      <c r="O5" s="7" t="s">
        <v>172</v>
      </c>
      <c r="P5" s="7" t="s">
        <v>173</v>
      </c>
      <c r="Q5" s="9" t="s">
        <v>81</v>
      </c>
      <c r="R5" s="204" t="s">
        <v>75</v>
      </c>
      <c r="S5" s="198"/>
      <c r="T5" s="198"/>
      <c r="U5" s="198"/>
    </row>
    <row r="6" spans="1:21" s="37" customFormat="1" ht="16">
      <c r="A6" s="200"/>
      <c r="B6" s="200"/>
      <c r="C6" s="200"/>
      <c r="D6" s="200"/>
      <c r="E6" s="40" t="s">
        <v>434</v>
      </c>
      <c r="F6" s="40" t="s">
        <v>435</v>
      </c>
      <c r="G6" s="40" t="s">
        <v>436</v>
      </c>
      <c r="H6" s="40" t="s">
        <v>437</v>
      </c>
      <c r="I6" s="40" t="s">
        <v>438</v>
      </c>
      <c r="J6" s="40" t="s">
        <v>439</v>
      </c>
      <c r="K6" s="40" t="s">
        <v>440</v>
      </c>
      <c r="L6" s="40" t="s">
        <v>441</v>
      </c>
      <c r="M6" s="40" t="s">
        <v>442</v>
      </c>
      <c r="N6" s="40" t="s">
        <v>443</v>
      </c>
      <c r="O6" s="40" t="s">
        <v>444</v>
      </c>
      <c r="P6" s="40" t="s">
        <v>445</v>
      </c>
      <c r="Q6" s="14" t="s">
        <v>344</v>
      </c>
      <c r="R6" s="205"/>
      <c r="S6" s="200"/>
      <c r="T6" s="200"/>
      <c r="U6" s="200"/>
    </row>
    <row r="7" spans="1:21">
      <c r="A7" s="163" t="s">
        <v>46</v>
      </c>
      <c r="B7" s="163"/>
      <c r="C7" s="163"/>
      <c r="D7" s="163"/>
      <c r="E7" s="41">
        <v>1999714.862961805</v>
      </c>
      <c r="F7" s="42">
        <v>582585.18599999999</v>
      </c>
      <c r="G7" s="42">
        <v>109041.24336940562</v>
      </c>
      <c r="H7" s="42">
        <v>410442.78300000005</v>
      </c>
      <c r="I7" s="42">
        <v>135375.5</v>
      </c>
      <c r="J7" s="42">
        <v>134558.97399999999</v>
      </c>
      <c r="K7" s="42">
        <v>97618.455000000002</v>
      </c>
      <c r="L7" s="42">
        <v>121447.96399999999</v>
      </c>
      <c r="M7" s="42">
        <v>123339.895</v>
      </c>
      <c r="N7" s="42">
        <v>174390.53700000001</v>
      </c>
      <c r="O7" s="42">
        <v>75045.200842399281</v>
      </c>
      <c r="P7" s="42">
        <v>33218.205999999998</v>
      </c>
      <c r="Q7" s="43">
        <v>2650.9187499999998</v>
      </c>
      <c r="R7" s="16" t="s">
        <v>46</v>
      </c>
      <c r="S7" s="16"/>
      <c r="T7" s="16"/>
      <c r="U7" s="16"/>
    </row>
    <row r="8" spans="1:21">
      <c r="A8" s="20"/>
      <c r="B8" s="20"/>
      <c r="C8" s="20"/>
      <c r="D8" s="20" t="s">
        <v>8</v>
      </c>
      <c r="E8" s="44">
        <v>1735318.9162118051</v>
      </c>
      <c r="F8" s="45">
        <v>542984.41599999997</v>
      </c>
      <c r="G8" s="45">
        <v>85057.883369405623</v>
      </c>
      <c r="H8" s="45">
        <v>334066.79000000004</v>
      </c>
      <c r="I8" s="45">
        <v>121029.93</v>
      </c>
      <c r="J8" s="45">
        <v>120385.764</v>
      </c>
      <c r="K8" s="45">
        <v>85509.085000000006</v>
      </c>
      <c r="L8" s="45">
        <v>96657.433999999994</v>
      </c>
      <c r="M8" s="45">
        <v>107009.065</v>
      </c>
      <c r="N8" s="45">
        <v>154582.55600000001</v>
      </c>
      <c r="O8" s="45">
        <v>62303.362842399285</v>
      </c>
      <c r="P8" s="45">
        <v>25732.63</v>
      </c>
      <c r="Q8" s="46">
        <v>0</v>
      </c>
      <c r="R8" s="20"/>
      <c r="S8" s="20"/>
      <c r="T8" s="20" t="s">
        <v>8</v>
      </c>
      <c r="U8" s="20"/>
    </row>
    <row r="9" spans="1:21">
      <c r="A9" s="20"/>
      <c r="B9" s="20"/>
      <c r="C9" s="20"/>
      <c r="D9" s="20" t="s">
        <v>9</v>
      </c>
      <c r="E9" s="44">
        <v>264395.94675</v>
      </c>
      <c r="F9" s="45">
        <v>39600.769999999997</v>
      </c>
      <c r="G9" s="45">
        <v>23983.360000000001</v>
      </c>
      <c r="H9" s="45">
        <v>76375.993000000002</v>
      </c>
      <c r="I9" s="45">
        <v>14345.57</v>
      </c>
      <c r="J9" s="45">
        <v>14173.21</v>
      </c>
      <c r="K9" s="45">
        <v>12109.37</v>
      </c>
      <c r="L9" s="45">
        <v>24790.53</v>
      </c>
      <c r="M9" s="45">
        <v>16330.83</v>
      </c>
      <c r="N9" s="45">
        <v>19807.981</v>
      </c>
      <c r="O9" s="45">
        <v>12741.838</v>
      </c>
      <c r="P9" s="45">
        <v>7485.576</v>
      </c>
      <c r="Q9" s="46">
        <v>2650.9187499999998</v>
      </c>
      <c r="R9" s="20"/>
      <c r="S9" s="20"/>
      <c r="T9" s="20" t="s">
        <v>9</v>
      </c>
      <c r="U9" s="20"/>
    </row>
    <row r="10" spans="1:21">
      <c r="A10" s="20"/>
      <c r="B10" s="20" t="s">
        <v>5</v>
      </c>
      <c r="C10" s="20"/>
      <c r="D10" s="20"/>
      <c r="E10" s="147"/>
      <c r="F10" s="148"/>
      <c r="G10" s="148"/>
      <c r="H10" s="148"/>
      <c r="I10" s="148"/>
      <c r="J10" s="148"/>
      <c r="K10" s="148"/>
      <c r="L10" s="148"/>
      <c r="M10" s="148"/>
      <c r="N10" s="148"/>
      <c r="O10" s="148"/>
      <c r="P10" s="148"/>
      <c r="Q10" s="149"/>
      <c r="R10" s="20" t="s">
        <v>5</v>
      </c>
      <c r="S10" s="20"/>
      <c r="T10" s="20"/>
      <c r="U10" s="20"/>
    </row>
    <row r="11" spans="1:21">
      <c r="A11" s="195" t="s">
        <v>69</v>
      </c>
      <c r="B11" s="16" t="s">
        <v>42</v>
      </c>
      <c r="C11" s="16"/>
      <c r="D11" s="16"/>
      <c r="E11" s="41">
        <v>1414649.30675</v>
      </c>
      <c r="F11" s="42">
        <v>164785.18599999999</v>
      </c>
      <c r="G11" s="42">
        <v>100864.04</v>
      </c>
      <c r="H11" s="42">
        <v>285664.783</v>
      </c>
      <c r="I11" s="42">
        <v>134415.5</v>
      </c>
      <c r="J11" s="42">
        <v>133058.97399999999</v>
      </c>
      <c r="K11" s="42">
        <v>97615.455000000002</v>
      </c>
      <c r="L11" s="42">
        <v>120647.96400000001</v>
      </c>
      <c r="M11" s="42">
        <v>120739.895</v>
      </c>
      <c r="N11" s="42">
        <v>153695.53700000001</v>
      </c>
      <c r="O11" s="42">
        <v>67300.847999999998</v>
      </c>
      <c r="P11" s="42">
        <v>33218.205999999998</v>
      </c>
      <c r="Q11" s="43">
        <v>2642.9187499999998</v>
      </c>
      <c r="R11" s="16" t="s">
        <v>42</v>
      </c>
      <c r="S11" s="16"/>
      <c r="T11" s="16"/>
      <c r="U11" s="195" t="s">
        <v>69</v>
      </c>
    </row>
    <row r="12" spans="1:21">
      <c r="A12" s="195"/>
      <c r="B12" s="20" t="s">
        <v>5</v>
      </c>
      <c r="C12" s="20"/>
      <c r="D12" s="20" t="s">
        <v>8</v>
      </c>
      <c r="E12" s="44">
        <v>1153599.3600000001</v>
      </c>
      <c r="F12" s="45">
        <v>125984.416</v>
      </c>
      <c r="G12" s="45">
        <v>77876.679999999993</v>
      </c>
      <c r="H12" s="45">
        <v>210259.79</v>
      </c>
      <c r="I12" s="45">
        <v>120079.93</v>
      </c>
      <c r="J12" s="45">
        <v>119035.764</v>
      </c>
      <c r="K12" s="45">
        <v>85509.085000000006</v>
      </c>
      <c r="L12" s="45">
        <v>95867.433999999994</v>
      </c>
      <c r="M12" s="45">
        <v>104409.065</v>
      </c>
      <c r="N12" s="45">
        <v>134282.55600000001</v>
      </c>
      <c r="O12" s="45">
        <v>54562.01</v>
      </c>
      <c r="P12" s="45">
        <v>25732.63</v>
      </c>
      <c r="Q12" s="46">
        <v>0</v>
      </c>
      <c r="R12" s="20" t="s">
        <v>5</v>
      </c>
      <c r="S12" s="20"/>
      <c r="T12" s="20" t="s">
        <v>8</v>
      </c>
      <c r="U12" s="195"/>
    </row>
    <row r="13" spans="1:21">
      <c r="A13" s="195"/>
      <c r="B13" s="20" t="s">
        <v>5</v>
      </c>
      <c r="C13" s="20"/>
      <c r="D13" s="20" t="s">
        <v>9</v>
      </c>
      <c r="E13" s="44">
        <v>261049.94675</v>
      </c>
      <c r="F13" s="45">
        <v>38800.769999999997</v>
      </c>
      <c r="G13" s="45">
        <v>22987.360000000001</v>
      </c>
      <c r="H13" s="45">
        <v>75404.993000000002</v>
      </c>
      <c r="I13" s="45">
        <v>14335.57</v>
      </c>
      <c r="J13" s="45">
        <v>14023.21</v>
      </c>
      <c r="K13" s="45">
        <v>12106.37</v>
      </c>
      <c r="L13" s="45">
        <v>24780.53</v>
      </c>
      <c r="M13" s="45">
        <v>16330.83</v>
      </c>
      <c r="N13" s="45">
        <v>19412.981</v>
      </c>
      <c r="O13" s="45">
        <v>12738.838</v>
      </c>
      <c r="P13" s="45">
        <v>7485.576</v>
      </c>
      <c r="Q13" s="46">
        <v>2642.9187499999998</v>
      </c>
      <c r="R13" s="20" t="s">
        <v>5</v>
      </c>
      <c r="S13" s="20"/>
      <c r="T13" s="20" t="s">
        <v>9</v>
      </c>
      <c r="U13" s="195"/>
    </row>
    <row r="14" spans="1:21">
      <c r="A14" s="195"/>
      <c r="B14" s="16" t="s">
        <v>10</v>
      </c>
      <c r="C14" s="16"/>
      <c r="D14" s="16"/>
      <c r="E14" s="41">
        <v>38</v>
      </c>
      <c r="F14" s="42">
        <v>0</v>
      </c>
      <c r="G14" s="42">
        <v>24</v>
      </c>
      <c r="H14" s="42">
        <v>3</v>
      </c>
      <c r="I14" s="42">
        <v>0</v>
      </c>
      <c r="J14" s="42">
        <v>0</v>
      </c>
      <c r="K14" s="42">
        <v>0</v>
      </c>
      <c r="L14" s="42">
        <v>0</v>
      </c>
      <c r="M14" s="42">
        <v>0</v>
      </c>
      <c r="N14" s="42">
        <v>0</v>
      </c>
      <c r="O14" s="42">
        <v>3</v>
      </c>
      <c r="P14" s="42">
        <v>0</v>
      </c>
      <c r="Q14" s="43">
        <v>8</v>
      </c>
      <c r="R14" s="16" t="s">
        <v>10</v>
      </c>
      <c r="S14" s="16"/>
      <c r="T14" s="16"/>
      <c r="U14" s="195"/>
    </row>
    <row r="15" spans="1:21">
      <c r="A15" s="195"/>
      <c r="B15" s="20" t="s">
        <v>5</v>
      </c>
      <c r="C15" s="20"/>
      <c r="D15" s="20" t="s">
        <v>8</v>
      </c>
      <c r="E15" s="44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6">
        <v>0</v>
      </c>
      <c r="R15" s="20" t="s">
        <v>5</v>
      </c>
      <c r="S15" s="20"/>
      <c r="T15" s="20" t="s">
        <v>8</v>
      </c>
      <c r="U15" s="195"/>
    </row>
    <row r="16" spans="1:21">
      <c r="A16" s="195"/>
      <c r="B16" s="20" t="s">
        <v>5</v>
      </c>
      <c r="C16" s="20"/>
      <c r="D16" s="20" t="s">
        <v>9</v>
      </c>
      <c r="E16" s="44">
        <v>38</v>
      </c>
      <c r="F16" s="45">
        <v>0</v>
      </c>
      <c r="G16" s="45">
        <v>24</v>
      </c>
      <c r="H16" s="45">
        <v>3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3</v>
      </c>
      <c r="P16" s="45">
        <v>0</v>
      </c>
      <c r="Q16" s="46">
        <v>8</v>
      </c>
      <c r="R16" s="20" t="s">
        <v>5</v>
      </c>
      <c r="S16" s="20"/>
      <c r="T16" s="20" t="s">
        <v>9</v>
      </c>
      <c r="U16" s="195"/>
    </row>
    <row r="17" spans="1:22">
      <c r="A17" s="195"/>
      <c r="B17" s="16" t="s">
        <v>11</v>
      </c>
      <c r="C17" s="16"/>
      <c r="D17" s="16"/>
      <c r="E17" s="41">
        <v>519007</v>
      </c>
      <c r="F17" s="42">
        <v>417000</v>
      </c>
      <c r="G17" s="42">
        <v>0</v>
      </c>
      <c r="H17" s="42">
        <v>91700</v>
      </c>
      <c r="I17" s="42">
        <v>950</v>
      </c>
      <c r="J17" s="42">
        <v>1350</v>
      </c>
      <c r="K17" s="42">
        <v>3</v>
      </c>
      <c r="L17" s="42">
        <v>790</v>
      </c>
      <c r="M17" s="42">
        <v>2600</v>
      </c>
      <c r="N17" s="42">
        <v>0</v>
      </c>
      <c r="O17" s="42">
        <v>4614</v>
      </c>
      <c r="P17" s="42">
        <v>0</v>
      </c>
      <c r="Q17" s="43">
        <v>0</v>
      </c>
      <c r="R17" s="16" t="s">
        <v>11</v>
      </c>
      <c r="S17" s="16"/>
      <c r="T17" s="16"/>
      <c r="U17" s="195"/>
    </row>
    <row r="18" spans="1:22">
      <c r="A18" s="195"/>
      <c r="B18" s="20"/>
      <c r="C18" s="20"/>
      <c r="D18" s="20" t="s">
        <v>8</v>
      </c>
      <c r="E18" s="44">
        <v>519004</v>
      </c>
      <c r="F18" s="45">
        <v>417000</v>
      </c>
      <c r="G18" s="45">
        <v>0</v>
      </c>
      <c r="H18" s="45">
        <v>91700</v>
      </c>
      <c r="I18" s="45">
        <v>950</v>
      </c>
      <c r="J18" s="45">
        <v>1350</v>
      </c>
      <c r="K18" s="45">
        <v>0</v>
      </c>
      <c r="L18" s="45">
        <v>790</v>
      </c>
      <c r="M18" s="45">
        <v>2600</v>
      </c>
      <c r="N18" s="45">
        <v>0</v>
      </c>
      <c r="O18" s="45">
        <v>4614</v>
      </c>
      <c r="P18" s="45">
        <v>0</v>
      </c>
      <c r="Q18" s="46">
        <v>0</v>
      </c>
      <c r="R18" s="20"/>
      <c r="S18" s="20"/>
      <c r="T18" s="20" t="s">
        <v>8</v>
      </c>
      <c r="U18" s="195"/>
    </row>
    <row r="19" spans="1:22">
      <c r="A19" s="195"/>
      <c r="B19" s="20" t="s">
        <v>5</v>
      </c>
      <c r="C19" s="20"/>
      <c r="D19" s="20" t="s">
        <v>9</v>
      </c>
      <c r="E19" s="44">
        <v>3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3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6">
        <v>0</v>
      </c>
      <c r="R19" s="20" t="s">
        <v>5</v>
      </c>
      <c r="S19" s="20"/>
      <c r="T19" s="20" t="s">
        <v>9</v>
      </c>
      <c r="U19" s="195"/>
    </row>
    <row r="20" spans="1:22">
      <c r="A20" s="195"/>
      <c r="B20" s="16" t="s">
        <v>12</v>
      </c>
      <c r="C20" s="16"/>
      <c r="D20" s="16"/>
      <c r="E20" s="17">
        <v>0</v>
      </c>
      <c r="F20" s="84">
        <v>0</v>
      </c>
      <c r="G20" s="84">
        <v>0</v>
      </c>
      <c r="H20" s="84">
        <v>0</v>
      </c>
      <c r="I20" s="84">
        <v>0</v>
      </c>
      <c r="J20" s="84">
        <v>0</v>
      </c>
      <c r="K20" s="84">
        <v>0</v>
      </c>
      <c r="L20" s="84">
        <v>0</v>
      </c>
      <c r="M20" s="84">
        <v>0</v>
      </c>
      <c r="N20" s="84">
        <v>0</v>
      </c>
      <c r="O20" s="84">
        <v>0</v>
      </c>
      <c r="P20" s="84">
        <v>0</v>
      </c>
      <c r="Q20" s="117">
        <v>0</v>
      </c>
      <c r="R20" s="16" t="s">
        <v>12</v>
      </c>
      <c r="S20" s="16"/>
      <c r="T20" s="16"/>
      <c r="U20" s="195"/>
    </row>
    <row r="21" spans="1:22">
      <c r="A21" s="195"/>
      <c r="B21" s="20" t="s">
        <v>5</v>
      </c>
      <c r="C21" s="20"/>
      <c r="D21" s="20" t="s">
        <v>8</v>
      </c>
      <c r="E21" s="21">
        <v>0</v>
      </c>
      <c r="F21" s="82">
        <v>0</v>
      </c>
      <c r="G21" s="82">
        <v>0</v>
      </c>
      <c r="H21" s="82">
        <v>0</v>
      </c>
      <c r="I21" s="82">
        <v>0</v>
      </c>
      <c r="J21" s="82">
        <v>0</v>
      </c>
      <c r="K21" s="82">
        <v>0</v>
      </c>
      <c r="L21" s="82">
        <v>0</v>
      </c>
      <c r="M21" s="82">
        <v>0</v>
      </c>
      <c r="N21" s="82">
        <v>0</v>
      </c>
      <c r="O21" s="82">
        <v>0</v>
      </c>
      <c r="P21" s="82">
        <v>0</v>
      </c>
      <c r="Q21" s="118">
        <v>0</v>
      </c>
      <c r="R21" s="20" t="s">
        <v>5</v>
      </c>
      <c r="S21" s="20"/>
      <c r="T21" s="20" t="s">
        <v>8</v>
      </c>
      <c r="U21" s="195"/>
    </row>
    <row r="22" spans="1:22">
      <c r="A22" s="195"/>
      <c r="B22" s="16" t="s">
        <v>43</v>
      </c>
      <c r="C22" s="16"/>
      <c r="D22" s="16"/>
      <c r="E22" s="41">
        <v>3500</v>
      </c>
      <c r="F22" s="42">
        <v>0</v>
      </c>
      <c r="G22" s="42">
        <v>840</v>
      </c>
      <c r="H22" s="42">
        <v>2660</v>
      </c>
      <c r="I22" s="42">
        <v>0</v>
      </c>
      <c r="J22" s="42">
        <v>0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42">
        <v>0</v>
      </c>
      <c r="Q22" s="43">
        <v>0</v>
      </c>
      <c r="R22" s="16" t="s">
        <v>43</v>
      </c>
      <c r="S22" s="16"/>
      <c r="T22" s="16"/>
      <c r="U22" s="195"/>
      <c r="V22" s="5"/>
    </row>
    <row r="23" spans="1:22">
      <c r="A23" s="195"/>
      <c r="B23" s="20" t="s">
        <v>5</v>
      </c>
      <c r="C23" s="20"/>
      <c r="D23" s="20" t="s">
        <v>8</v>
      </c>
      <c r="E23" s="44">
        <v>2660</v>
      </c>
      <c r="F23" s="45">
        <v>0</v>
      </c>
      <c r="G23" s="45">
        <v>0</v>
      </c>
      <c r="H23" s="45">
        <v>2660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0</v>
      </c>
      <c r="Q23" s="46">
        <v>0</v>
      </c>
      <c r="R23" s="20" t="s">
        <v>5</v>
      </c>
      <c r="S23" s="20"/>
      <c r="T23" s="20" t="s">
        <v>8</v>
      </c>
      <c r="U23" s="195"/>
    </row>
    <row r="24" spans="1:22">
      <c r="A24" s="195"/>
      <c r="B24" s="20" t="s">
        <v>5</v>
      </c>
      <c r="C24" s="20"/>
      <c r="D24" s="20" t="s">
        <v>9</v>
      </c>
      <c r="E24" s="44">
        <v>840</v>
      </c>
      <c r="F24" s="45">
        <v>0</v>
      </c>
      <c r="G24" s="45">
        <v>840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6">
        <v>0</v>
      </c>
      <c r="R24" s="20" t="s">
        <v>5</v>
      </c>
      <c r="S24" s="20"/>
      <c r="T24" s="20" t="s">
        <v>9</v>
      </c>
      <c r="U24" s="195"/>
    </row>
    <row r="25" spans="1:22">
      <c r="A25" s="195"/>
      <c r="B25" s="119" t="s">
        <v>5</v>
      </c>
      <c r="C25" s="119" t="s">
        <v>16</v>
      </c>
      <c r="D25" s="119"/>
      <c r="E25" s="120">
        <v>2700</v>
      </c>
      <c r="F25" s="150">
        <v>0</v>
      </c>
      <c r="G25" s="150">
        <v>840</v>
      </c>
      <c r="H25" s="150">
        <v>1860</v>
      </c>
      <c r="I25" s="150">
        <v>0</v>
      </c>
      <c r="J25" s="150">
        <v>0</v>
      </c>
      <c r="K25" s="150">
        <v>0</v>
      </c>
      <c r="L25" s="150">
        <v>0</v>
      </c>
      <c r="M25" s="150">
        <v>0</v>
      </c>
      <c r="N25" s="150">
        <v>0</v>
      </c>
      <c r="O25" s="150">
        <v>0</v>
      </c>
      <c r="P25" s="150">
        <v>0</v>
      </c>
      <c r="Q25" s="124">
        <v>0</v>
      </c>
      <c r="R25" s="119" t="s">
        <v>5</v>
      </c>
      <c r="S25" s="119" t="s">
        <v>16</v>
      </c>
      <c r="T25" s="119"/>
      <c r="U25" s="195"/>
    </row>
    <row r="26" spans="1:22">
      <c r="A26" s="195"/>
      <c r="B26" s="20" t="s">
        <v>5</v>
      </c>
      <c r="C26" s="20"/>
      <c r="D26" s="20" t="s">
        <v>8</v>
      </c>
      <c r="E26" s="21">
        <v>1860</v>
      </c>
      <c r="F26" s="82">
        <v>0</v>
      </c>
      <c r="G26" s="82">
        <v>0</v>
      </c>
      <c r="H26" s="82">
        <v>1860</v>
      </c>
      <c r="I26" s="82">
        <v>0</v>
      </c>
      <c r="J26" s="82">
        <v>0</v>
      </c>
      <c r="K26" s="82">
        <v>0</v>
      </c>
      <c r="L26" s="82">
        <v>0</v>
      </c>
      <c r="M26" s="82">
        <v>0</v>
      </c>
      <c r="N26" s="82">
        <v>0</v>
      </c>
      <c r="O26" s="82">
        <v>0</v>
      </c>
      <c r="P26" s="82">
        <v>0</v>
      </c>
      <c r="Q26" s="118">
        <v>0</v>
      </c>
      <c r="R26" s="20" t="s">
        <v>5</v>
      </c>
      <c r="S26" s="20"/>
      <c r="T26" s="20" t="s">
        <v>8</v>
      </c>
      <c r="U26" s="195"/>
    </row>
    <row r="27" spans="1:22">
      <c r="A27" s="195"/>
      <c r="B27" s="20" t="s">
        <v>5</v>
      </c>
      <c r="C27" s="20"/>
      <c r="D27" s="20" t="s">
        <v>9</v>
      </c>
      <c r="E27" s="21">
        <v>840</v>
      </c>
      <c r="F27" s="82">
        <v>0</v>
      </c>
      <c r="G27" s="82">
        <v>840</v>
      </c>
      <c r="H27" s="82">
        <v>0</v>
      </c>
      <c r="I27" s="82">
        <v>0</v>
      </c>
      <c r="J27" s="82">
        <v>0</v>
      </c>
      <c r="K27" s="82">
        <v>0</v>
      </c>
      <c r="L27" s="82">
        <v>0</v>
      </c>
      <c r="M27" s="82">
        <v>0</v>
      </c>
      <c r="N27" s="82">
        <v>0</v>
      </c>
      <c r="O27" s="82">
        <v>0</v>
      </c>
      <c r="P27" s="82">
        <v>0</v>
      </c>
      <c r="Q27" s="118">
        <v>0</v>
      </c>
      <c r="R27" s="20" t="s">
        <v>5</v>
      </c>
      <c r="S27" s="20"/>
      <c r="T27" s="20" t="s">
        <v>9</v>
      </c>
      <c r="U27" s="195"/>
    </row>
    <row r="28" spans="1:22">
      <c r="A28" s="195"/>
      <c r="B28" s="119"/>
      <c r="C28" s="119" t="s">
        <v>17</v>
      </c>
      <c r="D28" s="119"/>
      <c r="E28" s="120">
        <v>800</v>
      </c>
      <c r="F28" s="150">
        <v>0</v>
      </c>
      <c r="G28" s="150">
        <v>0</v>
      </c>
      <c r="H28" s="150">
        <v>800</v>
      </c>
      <c r="I28" s="150">
        <v>0</v>
      </c>
      <c r="J28" s="150">
        <v>0</v>
      </c>
      <c r="K28" s="150">
        <v>0</v>
      </c>
      <c r="L28" s="150">
        <v>0</v>
      </c>
      <c r="M28" s="150">
        <v>0</v>
      </c>
      <c r="N28" s="150">
        <v>0</v>
      </c>
      <c r="O28" s="150">
        <v>0</v>
      </c>
      <c r="P28" s="150">
        <v>0</v>
      </c>
      <c r="Q28" s="124">
        <v>0</v>
      </c>
      <c r="R28" s="119"/>
      <c r="S28" s="119" t="s">
        <v>17</v>
      </c>
      <c r="T28" s="119"/>
      <c r="U28" s="195"/>
    </row>
    <row r="29" spans="1:22">
      <c r="A29" s="195"/>
      <c r="B29" s="20"/>
      <c r="C29" s="20"/>
      <c r="D29" s="20" t="s">
        <v>8</v>
      </c>
      <c r="E29" s="21">
        <v>800</v>
      </c>
      <c r="F29" s="82">
        <v>0</v>
      </c>
      <c r="G29" s="82">
        <v>0</v>
      </c>
      <c r="H29" s="82">
        <v>800</v>
      </c>
      <c r="I29" s="82">
        <v>0</v>
      </c>
      <c r="J29" s="82">
        <v>0</v>
      </c>
      <c r="K29" s="82">
        <v>0</v>
      </c>
      <c r="L29" s="82">
        <v>0</v>
      </c>
      <c r="M29" s="82">
        <v>0</v>
      </c>
      <c r="N29" s="82">
        <v>0</v>
      </c>
      <c r="O29" s="82">
        <v>0</v>
      </c>
      <c r="P29" s="82">
        <v>0</v>
      </c>
      <c r="Q29" s="118">
        <v>0</v>
      </c>
      <c r="R29" s="20"/>
      <c r="S29" s="20"/>
      <c r="T29" s="20" t="s">
        <v>8</v>
      </c>
      <c r="U29" s="195"/>
    </row>
    <row r="30" spans="1:22">
      <c r="A30" s="195"/>
      <c r="B30" s="20"/>
      <c r="C30" s="20"/>
      <c r="D30" s="20" t="s">
        <v>9</v>
      </c>
      <c r="E30" s="21">
        <v>0</v>
      </c>
      <c r="F30" s="82">
        <v>0</v>
      </c>
      <c r="G30" s="82">
        <v>0</v>
      </c>
      <c r="H30" s="82">
        <v>0</v>
      </c>
      <c r="I30" s="82">
        <v>0</v>
      </c>
      <c r="J30" s="82">
        <v>0</v>
      </c>
      <c r="K30" s="82">
        <v>0</v>
      </c>
      <c r="L30" s="82">
        <v>0</v>
      </c>
      <c r="M30" s="82">
        <v>0</v>
      </c>
      <c r="N30" s="82">
        <v>0</v>
      </c>
      <c r="O30" s="82">
        <v>0</v>
      </c>
      <c r="P30" s="82">
        <v>0</v>
      </c>
      <c r="Q30" s="118">
        <v>0</v>
      </c>
      <c r="R30" s="20"/>
      <c r="S30" s="20"/>
      <c r="T30" s="20" t="s">
        <v>9</v>
      </c>
      <c r="U30" s="195"/>
    </row>
    <row r="31" spans="1:22">
      <c r="A31" s="195"/>
      <c r="B31" s="119"/>
      <c r="C31" s="119" t="s">
        <v>19</v>
      </c>
      <c r="D31" s="119"/>
      <c r="E31" s="120">
        <v>0</v>
      </c>
      <c r="F31" s="150">
        <v>0</v>
      </c>
      <c r="G31" s="150">
        <v>0</v>
      </c>
      <c r="H31" s="150">
        <v>0</v>
      </c>
      <c r="I31" s="150">
        <v>0</v>
      </c>
      <c r="J31" s="150">
        <v>0</v>
      </c>
      <c r="K31" s="150">
        <v>0</v>
      </c>
      <c r="L31" s="150">
        <v>0</v>
      </c>
      <c r="M31" s="150">
        <v>0</v>
      </c>
      <c r="N31" s="150">
        <v>0</v>
      </c>
      <c r="O31" s="150">
        <v>0</v>
      </c>
      <c r="P31" s="150">
        <v>0</v>
      </c>
      <c r="Q31" s="124">
        <v>0</v>
      </c>
      <c r="R31" s="119"/>
      <c r="S31" s="119" t="s">
        <v>19</v>
      </c>
      <c r="T31" s="119"/>
      <c r="U31" s="195"/>
    </row>
    <row r="32" spans="1:22">
      <c r="A32" s="195"/>
      <c r="B32" s="20"/>
      <c r="C32" s="20"/>
      <c r="D32" s="20" t="s">
        <v>8</v>
      </c>
      <c r="E32" s="21">
        <v>0</v>
      </c>
      <c r="F32" s="82">
        <v>0</v>
      </c>
      <c r="G32" s="82">
        <v>0</v>
      </c>
      <c r="H32" s="82">
        <v>0</v>
      </c>
      <c r="I32" s="82">
        <v>0</v>
      </c>
      <c r="J32" s="82">
        <v>0</v>
      </c>
      <c r="K32" s="82">
        <v>0</v>
      </c>
      <c r="L32" s="82">
        <v>0</v>
      </c>
      <c r="M32" s="82">
        <v>0</v>
      </c>
      <c r="N32" s="82">
        <v>0</v>
      </c>
      <c r="O32" s="82">
        <v>0</v>
      </c>
      <c r="P32" s="82">
        <v>0</v>
      </c>
      <c r="Q32" s="118">
        <v>0</v>
      </c>
      <c r="R32" s="20"/>
      <c r="S32" s="20"/>
      <c r="T32" s="20" t="s">
        <v>8</v>
      </c>
      <c r="U32" s="195"/>
    </row>
    <row r="33" spans="1:21">
      <c r="A33" s="195"/>
      <c r="B33" s="20"/>
      <c r="C33" s="20"/>
      <c r="D33" s="20" t="s">
        <v>9</v>
      </c>
      <c r="E33" s="21">
        <v>0</v>
      </c>
      <c r="F33" s="82">
        <v>0</v>
      </c>
      <c r="G33" s="82">
        <v>0</v>
      </c>
      <c r="H33" s="82">
        <v>0</v>
      </c>
      <c r="I33" s="82">
        <v>0</v>
      </c>
      <c r="J33" s="82">
        <v>0</v>
      </c>
      <c r="K33" s="82">
        <v>0</v>
      </c>
      <c r="L33" s="82">
        <v>0</v>
      </c>
      <c r="M33" s="82">
        <v>0</v>
      </c>
      <c r="N33" s="82">
        <v>0</v>
      </c>
      <c r="O33" s="82">
        <v>0</v>
      </c>
      <c r="P33" s="82">
        <v>0</v>
      </c>
      <c r="Q33" s="118">
        <v>0</v>
      </c>
      <c r="R33" s="20"/>
      <c r="S33" s="20"/>
      <c r="T33" s="20" t="s">
        <v>9</v>
      </c>
      <c r="U33" s="195"/>
    </row>
    <row r="34" spans="1:21">
      <c r="A34" s="195"/>
      <c r="B34" s="119"/>
      <c r="C34" s="119" t="s">
        <v>22</v>
      </c>
      <c r="D34" s="119"/>
      <c r="E34" s="120">
        <v>0</v>
      </c>
      <c r="F34" s="150">
        <v>0</v>
      </c>
      <c r="G34" s="150">
        <v>0</v>
      </c>
      <c r="H34" s="150">
        <v>0</v>
      </c>
      <c r="I34" s="150">
        <v>0</v>
      </c>
      <c r="J34" s="150">
        <v>0</v>
      </c>
      <c r="K34" s="150">
        <v>0</v>
      </c>
      <c r="L34" s="150">
        <v>0</v>
      </c>
      <c r="M34" s="150">
        <v>0</v>
      </c>
      <c r="N34" s="150">
        <v>0</v>
      </c>
      <c r="O34" s="150">
        <v>0</v>
      </c>
      <c r="P34" s="150">
        <v>0</v>
      </c>
      <c r="Q34" s="124">
        <v>0</v>
      </c>
      <c r="R34" s="119"/>
      <c r="S34" s="119" t="s">
        <v>22</v>
      </c>
      <c r="T34" s="119"/>
      <c r="U34" s="195"/>
    </row>
    <row r="35" spans="1:21">
      <c r="A35" s="195"/>
      <c r="B35" s="20"/>
      <c r="C35" s="20"/>
      <c r="D35" s="20" t="s">
        <v>8</v>
      </c>
      <c r="E35" s="21">
        <v>0</v>
      </c>
      <c r="F35" s="82">
        <v>0</v>
      </c>
      <c r="G35" s="82">
        <v>0</v>
      </c>
      <c r="H35" s="82">
        <v>0</v>
      </c>
      <c r="I35" s="82">
        <v>0</v>
      </c>
      <c r="J35" s="82">
        <v>0</v>
      </c>
      <c r="K35" s="82">
        <v>0</v>
      </c>
      <c r="L35" s="82">
        <v>0</v>
      </c>
      <c r="M35" s="82">
        <v>0</v>
      </c>
      <c r="N35" s="82">
        <v>0</v>
      </c>
      <c r="O35" s="82">
        <v>0</v>
      </c>
      <c r="P35" s="82">
        <v>0</v>
      </c>
      <c r="Q35" s="118">
        <v>0</v>
      </c>
      <c r="R35" s="20"/>
      <c r="S35" s="20"/>
      <c r="T35" s="20" t="s">
        <v>8</v>
      </c>
      <c r="U35" s="195"/>
    </row>
    <row r="36" spans="1:21">
      <c r="A36" s="195"/>
      <c r="B36" s="20"/>
      <c r="C36" s="20"/>
      <c r="D36" s="20" t="s">
        <v>9</v>
      </c>
      <c r="E36" s="21">
        <v>0</v>
      </c>
      <c r="F36" s="82">
        <v>0</v>
      </c>
      <c r="G36" s="82">
        <v>0</v>
      </c>
      <c r="H36" s="82">
        <v>0</v>
      </c>
      <c r="I36" s="82">
        <v>0</v>
      </c>
      <c r="J36" s="82">
        <v>0</v>
      </c>
      <c r="K36" s="82">
        <v>0</v>
      </c>
      <c r="L36" s="82">
        <v>0</v>
      </c>
      <c r="M36" s="82">
        <v>0</v>
      </c>
      <c r="N36" s="82">
        <v>0</v>
      </c>
      <c r="O36" s="82">
        <v>0</v>
      </c>
      <c r="P36" s="82">
        <v>0</v>
      </c>
      <c r="Q36" s="118">
        <v>0</v>
      </c>
      <c r="R36" s="20"/>
      <c r="S36" s="20"/>
      <c r="T36" s="20" t="s">
        <v>9</v>
      </c>
      <c r="U36" s="195"/>
    </row>
    <row r="37" spans="1:21">
      <c r="A37" s="195"/>
      <c r="B37" s="119"/>
      <c r="C37" s="119" t="s">
        <v>23</v>
      </c>
      <c r="D37" s="119"/>
      <c r="E37" s="120">
        <v>0</v>
      </c>
      <c r="F37" s="150">
        <v>0</v>
      </c>
      <c r="G37" s="150">
        <v>0</v>
      </c>
      <c r="H37" s="150">
        <v>0</v>
      </c>
      <c r="I37" s="150">
        <v>0</v>
      </c>
      <c r="J37" s="150">
        <v>0</v>
      </c>
      <c r="K37" s="150">
        <v>0</v>
      </c>
      <c r="L37" s="150">
        <v>0</v>
      </c>
      <c r="M37" s="150">
        <v>0</v>
      </c>
      <c r="N37" s="150">
        <v>0</v>
      </c>
      <c r="O37" s="150">
        <v>0</v>
      </c>
      <c r="P37" s="150">
        <v>0</v>
      </c>
      <c r="Q37" s="124">
        <v>0</v>
      </c>
      <c r="R37" s="119"/>
      <c r="S37" s="119" t="s">
        <v>23</v>
      </c>
      <c r="T37" s="119"/>
      <c r="U37" s="195"/>
    </row>
    <row r="38" spans="1:21">
      <c r="A38" s="195"/>
      <c r="B38" s="20"/>
      <c r="C38" s="20"/>
      <c r="D38" s="20" t="s">
        <v>8</v>
      </c>
      <c r="E38" s="21">
        <v>0</v>
      </c>
      <c r="F38" s="82">
        <v>0</v>
      </c>
      <c r="G38" s="82">
        <v>0</v>
      </c>
      <c r="H38" s="82">
        <v>0</v>
      </c>
      <c r="I38" s="82">
        <v>0</v>
      </c>
      <c r="J38" s="82">
        <v>0</v>
      </c>
      <c r="K38" s="82">
        <v>0</v>
      </c>
      <c r="L38" s="82">
        <v>0</v>
      </c>
      <c r="M38" s="82">
        <v>0</v>
      </c>
      <c r="N38" s="82">
        <v>0</v>
      </c>
      <c r="O38" s="82">
        <v>0</v>
      </c>
      <c r="P38" s="82">
        <v>0</v>
      </c>
      <c r="Q38" s="118">
        <v>0</v>
      </c>
      <c r="R38" s="20"/>
      <c r="S38" s="20"/>
      <c r="T38" s="20" t="s">
        <v>8</v>
      </c>
      <c r="U38" s="195"/>
    </row>
    <row r="39" spans="1:21">
      <c r="A39" s="195"/>
      <c r="B39" s="20" t="s">
        <v>5</v>
      </c>
      <c r="C39" s="20"/>
      <c r="D39" s="20" t="s">
        <v>9</v>
      </c>
      <c r="E39" s="21">
        <v>0</v>
      </c>
      <c r="F39" s="82">
        <v>0</v>
      </c>
      <c r="G39" s="82">
        <v>0</v>
      </c>
      <c r="H39" s="82">
        <v>0</v>
      </c>
      <c r="I39" s="82">
        <v>0</v>
      </c>
      <c r="J39" s="82">
        <v>0</v>
      </c>
      <c r="K39" s="82">
        <v>0</v>
      </c>
      <c r="L39" s="82">
        <v>0</v>
      </c>
      <c r="M39" s="82">
        <v>0</v>
      </c>
      <c r="N39" s="82">
        <v>0</v>
      </c>
      <c r="O39" s="82">
        <v>0</v>
      </c>
      <c r="P39" s="82">
        <v>0</v>
      </c>
      <c r="Q39" s="118">
        <v>0</v>
      </c>
      <c r="R39" s="20" t="s">
        <v>5</v>
      </c>
      <c r="S39" s="20"/>
      <c r="T39" s="20" t="s">
        <v>9</v>
      </c>
      <c r="U39" s="195"/>
    </row>
    <row r="40" spans="1:21">
      <c r="A40" s="195"/>
      <c r="B40" s="119"/>
      <c r="C40" s="119" t="s">
        <v>24</v>
      </c>
      <c r="D40" s="119"/>
      <c r="E40" s="120">
        <v>0</v>
      </c>
      <c r="F40" s="150">
        <v>0</v>
      </c>
      <c r="G40" s="150">
        <v>0</v>
      </c>
      <c r="H40" s="150">
        <v>0</v>
      </c>
      <c r="I40" s="150">
        <v>0</v>
      </c>
      <c r="J40" s="150">
        <v>0</v>
      </c>
      <c r="K40" s="150">
        <v>0</v>
      </c>
      <c r="L40" s="150">
        <v>0</v>
      </c>
      <c r="M40" s="150">
        <v>0</v>
      </c>
      <c r="N40" s="150">
        <v>0</v>
      </c>
      <c r="O40" s="150">
        <v>0</v>
      </c>
      <c r="P40" s="150">
        <v>0</v>
      </c>
      <c r="Q40" s="124">
        <v>0</v>
      </c>
      <c r="R40" s="119"/>
      <c r="S40" s="119" t="s">
        <v>24</v>
      </c>
      <c r="T40" s="119"/>
      <c r="U40" s="195"/>
    </row>
    <row r="41" spans="1:21">
      <c r="A41" s="195"/>
      <c r="B41" s="20" t="s">
        <v>5</v>
      </c>
      <c r="C41" s="20"/>
      <c r="D41" s="20" t="s">
        <v>9</v>
      </c>
      <c r="E41" s="21">
        <v>0</v>
      </c>
      <c r="F41" s="82">
        <v>0</v>
      </c>
      <c r="G41" s="82">
        <v>0</v>
      </c>
      <c r="H41" s="82">
        <v>0</v>
      </c>
      <c r="I41" s="82">
        <v>0</v>
      </c>
      <c r="J41" s="82">
        <v>0</v>
      </c>
      <c r="K41" s="82">
        <v>0</v>
      </c>
      <c r="L41" s="82">
        <v>0</v>
      </c>
      <c r="M41" s="82">
        <v>0</v>
      </c>
      <c r="N41" s="82">
        <v>0</v>
      </c>
      <c r="O41" s="82">
        <v>0</v>
      </c>
      <c r="P41" s="82">
        <v>0</v>
      </c>
      <c r="Q41" s="118">
        <v>0</v>
      </c>
      <c r="R41" s="20" t="s">
        <v>5</v>
      </c>
      <c r="S41" s="20"/>
      <c r="T41" s="20" t="s">
        <v>9</v>
      </c>
      <c r="U41" s="195"/>
    </row>
    <row r="42" spans="1:21">
      <c r="A42" s="195"/>
      <c r="B42" s="119" t="s">
        <v>5</v>
      </c>
      <c r="C42" s="119" t="s">
        <v>47</v>
      </c>
      <c r="D42" s="119"/>
      <c r="E42" s="120">
        <v>0</v>
      </c>
      <c r="F42" s="150">
        <v>0</v>
      </c>
      <c r="G42" s="150">
        <v>0</v>
      </c>
      <c r="H42" s="150">
        <v>0</v>
      </c>
      <c r="I42" s="150">
        <v>0</v>
      </c>
      <c r="J42" s="150">
        <v>0</v>
      </c>
      <c r="K42" s="150">
        <v>0</v>
      </c>
      <c r="L42" s="150">
        <v>0</v>
      </c>
      <c r="M42" s="150">
        <v>0</v>
      </c>
      <c r="N42" s="150">
        <v>0</v>
      </c>
      <c r="O42" s="150">
        <v>0</v>
      </c>
      <c r="P42" s="150">
        <v>0</v>
      </c>
      <c r="Q42" s="124">
        <v>0</v>
      </c>
      <c r="R42" s="119" t="s">
        <v>5</v>
      </c>
      <c r="S42" s="119" t="s">
        <v>47</v>
      </c>
      <c r="T42" s="119"/>
      <c r="U42" s="195"/>
    </row>
    <row r="43" spans="1:21">
      <c r="A43" s="195"/>
      <c r="B43" s="20" t="s">
        <v>5</v>
      </c>
      <c r="C43" s="20"/>
      <c r="D43" s="20" t="s">
        <v>8</v>
      </c>
      <c r="E43" s="21">
        <v>0</v>
      </c>
      <c r="F43" s="82">
        <v>0</v>
      </c>
      <c r="G43" s="82">
        <v>0</v>
      </c>
      <c r="H43" s="82">
        <v>0</v>
      </c>
      <c r="I43" s="82">
        <v>0</v>
      </c>
      <c r="J43" s="82">
        <v>0</v>
      </c>
      <c r="K43" s="82">
        <v>0</v>
      </c>
      <c r="L43" s="82">
        <v>0</v>
      </c>
      <c r="M43" s="82">
        <v>0</v>
      </c>
      <c r="N43" s="82">
        <v>0</v>
      </c>
      <c r="O43" s="82">
        <v>0</v>
      </c>
      <c r="P43" s="82">
        <v>0</v>
      </c>
      <c r="Q43" s="118">
        <v>0</v>
      </c>
      <c r="R43" s="20" t="s">
        <v>5</v>
      </c>
      <c r="S43" s="20"/>
      <c r="T43" s="20" t="s">
        <v>8</v>
      </c>
      <c r="U43" s="195"/>
    </row>
    <row r="44" spans="1:21">
      <c r="A44" s="195"/>
      <c r="B44" s="119"/>
      <c r="C44" s="119" t="s">
        <v>25</v>
      </c>
      <c r="D44" s="119"/>
      <c r="E44" s="120">
        <v>0</v>
      </c>
      <c r="F44" s="150">
        <v>0</v>
      </c>
      <c r="G44" s="150">
        <v>0</v>
      </c>
      <c r="H44" s="150">
        <v>0</v>
      </c>
      <c r="I44" s="150">
        <v>0</v>
      </c>
      <c r="J44" s="150">
        <v>0</v>
      </c>
      <c r="K44" s="150">
        <v>0</v>
      </c>
      <c r="L44" s="150">
        <v>0</v>
      </c>
      <c r="M44" s="150">
        <v>0</v>
      </c>
      <c r="N44" s="150">
        <v>0</v>
      </c>
      <c r="O44" s="150">
        <v>0</v>
      </c>
      <c r="P44" s="150">
        <v>0</v>
      </c>
      <c r="Q44" s="124">
        <v>0</v>
      </c>
      <c r="R44" s="119"/>
      <c r="S44" s="119" t="s">
        <v>25</v>
      </c>
      <c r="T44" s="119"/>
      <c r="U44" s="195"/>
    </row>
    <row r="45" spans="1:21">
      <c r="A45" s="195"/>
      <c r="B45" s="20"/>
      <c r="C45" s="20"/>
      <c r="D45" s="20" t="s">
        <v>8</v>
      </c>
      <c r="E45" s="21">
        <v>0</v>
      </c>
      <c r="F45" s="82">
        <v>0</v>
      </c>
      <c r="G45" s="82">
        <v>0</v>
      </c>
      <c r="H45" s="82">
        <v>0</v>
      </c>
      <c r="I45" s="82">
        <v>0</v>
      </c>
      <c r="J45" s="82">
        <v>0</v>
      </c>
      <c r="K45" s="82">
        <v>0</v>
      </c>
      <c r="L45" s="82">
        <v>0</v>
      </c>
      <c r="M45" s="82">
        <v>0</v>
      </c>
      <c r="N45" s="82">
        <v>0</v>
      </c>
      <c r="O45" s="82">
        <v>0</v>
      </c>
      <c r="P45" s="82">
        <v>0</v>
      </c>
      <c r="Q45" s="118">
        <v>0</v>
      </c>
      <c r="R45" s="20"/>
      <c r="S45" s="20"/>
      <c r="T45" s="20" t="s">
        <v>8</v>
      </c>
      <c r="U45" s="195"/>
    </row>
    <row r="46" spans="1:21">
      <c r="A46" s="195"/>
      <c r="B46" s="20"/>
      <c r="C46" s="20"/>
      <c r="D46" s="20" t="s">
        <v>9</v>
      </c>
      <c r="E46" s="21">
        <v>0</v>
      </c>
      <c r="F46" s="82">
        <v>0</v>
      </c>
      <c r="G46" s="82">
        <v>0</v>
      </c>
      <c r="H46" s="82">
        <v>0</v>
      </c>
      <c r="I46" s="82">
        <v>0</v>
      </c>
      <c r="J46" s="82">
        <v>0</v>
      </c>
      <c r="K46" s="82">
        <v>0</v>
      </c>
      <c r="L46" s="82">
        <v>0</v>
      </c>
      <c r="M46" s="82">
        <v>0</v>
      </c>
      <c r="N46" s="82">
        <v>0</v>
      </c>
      <c r="O46" s="82">
        <v>0</v>
      </c>
      <c r="P46" s="82">
        <v>0</v>
      </c>
      <c r="Q46" s="118">
        <v>0</v>
      </c>
      <c r="R46" s="20"/>
      <c r="S46" s="20"/>
      <c r="T46" s="20" t="s">
        <v>9</v>
      </c>
      <c r="U46" s="195"/>
    </row>
    <row r="47" spans="1:21">
      <c r="A47" s="195"/>
      <c r="B47" s="119"/>
      <c r="C47" s="119" t="s">
        <v>26</v>
      </c>
      <c r="D47" s="119"/>
      <c r="E47" s="120">
        <v>0</v>
      </c>
      <c r="F47" s="150">
        <v>0</v>
      </c>
      <c r="G47" s="150">
        <v>0</v>
      </c>
      <c r="H47" s="150">
        <v>0</v>
      </c>
      <c r="I47" s="150">
        <v>0</v>
      </c>
      <c r="J47" s="150">
        <v>0</v>
      </c>
      <c r="K47" s="150">
        <v>0</v>
      </c>
      <c r="L47" s="150">
        <v>0</v>
      </c>
      <c r="M47" s="150">
        <v>0</v>
      </c>
      <c r="N47" s="150">
        <v>0</v>
      </c>
      <c r="O47" s="150">
        <v>0</v>
      </c>
      <c r="P47" s="150">
        <v>0</v>
      </c>
      <c r="Q47" s="124">
        <v>0</v>
      </c>
      <c r="R47" s="119"/>
      <c r="S47" s="119" t="s">
        <v>26</v>
      </c>
      <c r="T47" s="119"/>
      <c r="U47" s="195"/>
    </row>
    <row r="48" spans="1:21">
      <c r="A48" s="195"/>
      <c r="B48" s="20"/>
      <c r="C48" s="20"/>
      <c r="D48" s="20" t="s">
        <v>8</v>
      </c>
      <c r="E48" s="21">
        <v>0</v>
      </c>
      <c r="F48" s="82">
        <v>0</v>
      </c>
      <c r="G48" s="82">
        <v>0</v>
      </c>
      <c r="H48" s="82">
        <v>0</v>
      </c>
      <c r="I48" s="82">
        <v>0</v>
      </c>
      <c r="J48" s="82">
        <v>0</v>
      </c>
      <c r="K48" s="82">
        <v>0</v>
      </c>
      <c r="L48" s="82">
        <v>0</v>
      </c>
      <c r="M48" s="82">
        <v>0</v>
      </c>
      <c r="N48" s="82">
        <v>0</v>
      </c>
      <c r="O48" s="82">
        <v>0</v>
      </c>
      <c r="P48" s="82">
        <v>0</v>
      </c>
      <c r="Q48" s="118">
        <v>0</v>
      </c>
      <c r="R48" s="20"/>
      <c r="S48" s="20"/>
      <c r="T48" s="20" t="s">
        <v>8</v>
      </c>
      <c r="U48" s="195"/>
    </row>
    <row r="49" spans="1:21">
      <c r="A49" s="195"/>
      <c r="B49" s="16" t="s">
        <v>27</v>
      </c>
      <c r="C49" s="16"/>
      <c r="D49" s="16"/>
      <c r="E49" s="41">
        <v>22753.556211804909</v>
      </c>
      <c r="F49" s="42">
        <v>760</v>
      </c>
      <c r="G49" s="42">
        <v>7313.2033694056299</v>
      </c>
      <c r="H49" s="42">
        <v>10533</v>
      </c>
      <c r="I49" s="42">
        <v>0</v>
      </c>
      <c r="J49" s="42">
        <v>130</v>
      </c>
      <c r="K49" s="42">
        <v>0</v>
      </c>
      <c r="L49" s="42">
        <v>0</v>
      </c>
      <c r="M49" s="42">
        <v>0</v>
      </c>
      <c r="N49" s="42">
        <v>890</v>
      </c>
      <c r="O49" s="42">
        <v>3127.3528423992798</v>
      </c>
      <c r="P49" s="42">
        <v>0</v>
      </c>
      <c r="Q49" s="43">
        <v>0</v>
      </c>
      <c r="R49" s="16" t="s">
        <v>27</v>
      </c>
      <c r="S49" s="16"/>
      <c r="T49" s="16"/>
      <c r="U49" s="195"/>
    </row>
    <row r="50" spans="1:21">
      <c r="A50" s="195"/>
      <c r="B50" s="20" t="s">
        <v>5</v>
      </c>
      <c r="C50" s="20"/>
      <c r="D50" s="20" t="s">
        <v>8</v>
      </c>
      <c r="E50" s="44">
        <v>20455.556211804909</v>
      </c>
      <c r="F50" s="45">
        <v>0</v>
      </c>
      <c r="G50" s="45">
        <v>7181.2033694056299</v>
      </c>
      <c r="H50" s="45">
        <v>9647</v>
      </c>
      <c r="I50" s="45">
        <v>0</v>
      </c>
      <c r="J50" s="45">
        <v>0</v>
      </c>
      <c r="K50" s="45">
        <v>0</v>
      </c>
      <c r="L50" s="45">
        <v>0</v>
      </c>
      <c r="M50" s="45">
        <v>0</v>
      </c>
      <c r="N50" s="45">
        <v>500</v>
      </c>
      <c r="O50" s="45">
        <v>3127.3528423992798</v>
      </c>
      <c r="P50" s="45">
        <v>0</v>
      </c>
      <c r="Q50" s="46">
        <v>0</v>
      </c>
      <c r="R50" s="20" t="s">
        <v>5</v>
      </c>
      <c r="S50" s="20"/>
      <c r="T50" s="20" t="s">
        <v>8</v>
      </c>
      <c r="U50" s="195"/>
    </row>
    <row r="51" spans="1:21">
      <c r="A51" s="195"/>
      <c r="B51" s="20" t="s">
        <v>5</v>
      </c>
      <c r="C51" s="20"/>
      <c r="D51" s="20" t="s">
        <v>9</v>
      </c>
      <c r="E51" s="44">
        <v>2298</v>
      </c>
      <c r="F51" s="45">
        <v>760</v>
      </c>
      <c r="G51" s="45">
        <v>132</v>
      </c>
      <c r="H51" s="45">
        <v>886</v>
      </c>
      <c r="I51" s="45">
        <v>0</v>
      </c>
      <c r="J51" s="45">
        <v>130</v>
      </c>
      <c r="K51" s="45">
        <v>0</v>
      </c>
      <c r="L51" s="45">
        <v>0</v>
      </c>
      <c r="M51" s="45">
        <v>0</v>
      </c>
      <c r="N51" s="45">
        <v>390</v>
      </c>
      <c r="O51" s="45">
        <v>0</v>
      </c>
      <c r="P51" s="45">
        <v>0</v>
      </c>
      <c r="Q51" s="46">
        <v>0</v>
      </c>
      <c r="R51" s="20" t="s">
        <v>5</v>
      </c>
      <c r="S51" s="20"/>
      <c r="T51" s="20" t="s">
        <v>9</v>
      </c>
      <c r="U51" s="195"/>
    </row>
    <row r="52" spans="1:21">
      <c r="A52" s="195"/>
      <c r="B52" s="119" t="s">
        <v>5</v>
      </c>
      <c r="C52" s="119" t="s">
        <v>28</v>
      </c>
      <c r="D52" s="119"/>
      <c r="E52" s="120">
        <v>0</v>
      </c>
      <c r="F52" s="150">
        <v>0</v>
      </c>
      <c r="G52" s="150">
        <v>0</v>
      </c>
      <c r="H52" s="150">
        <v>0</v>
      </c>
      <c r="I52" s="150">
        <v>0</v>
      </c>
      <c r="J52" s="150">
        <v>0</v>
      </c>
      <c r="K52" s="150">
        <v>0</v>
      </c>
      <c r="L52" s="150">
        <v>0</v>
      </c>
      <c r="M52" s="150">
        <v>0</v>
      </c>
      <c r="N52" s="150">
        <v>0</v>
      </c>
      <c r="O52" s="150">
        <v>0</v>
      </c>
      <c r="P52" s="150">
        <v>0</v>
      </c>
      <c r="Q52" s="124">
        <v>0</v>
      </c>
      <c r="R52" s="119"/>
      <c r="S52" s="119" t="s">
        <v>28</v>
      </c>
      <c r="T52" s="119"/>
      <c r="U52" s="195"/>
    </row>
    <row r="53" spans="1:21">
      <c r="A53" s="195"/>
      <c r="B53" s="20" t="s">
        <v>5</v>
      </c>
      <c r="C53" s="20"/>
      <c r="D53" s="20" t="s">
        <v>8</v>
      </c>
      <c r="E53" s="21">
        <v>0</v>
      </c>
      <c r="F53" s="82">
        <v>0</v>
      </c>
      <c r="G53" s="82">
        <v>0</v>
      </c>
      <c r="H53" s="82">
        <v>0</v>
      </c>
      <c r="I53" s="82">
        <v>0</v>
      </c>
      <c r="J53" s="82">
        <v>0</v>
      </c>
      <c r="K53" s="82">
        <v>0</v>
      </c>
      <c r="L53" s="82">
        <v>0</v>
      </c>
      <c r="M53" s="82">
        <v>0</v>
      </c>
      <c r="N53" s="82">
        <v>0</v>
      </c>
      <c r="O53" s="82">
        <v>0</v>
      </c>
      <c r="P53" s="82">
        <v>0</v>
      </c>
      <c r="Q53" s="118">
        <v>0</v>
      </c>
      <c r="R53" s="20"/>
      <c r="S53" s="20"/>
      <c r="T53" s="20" t="s">
        <v>8</v>
      </c>
      <c r="U53" s="195"/>
    </row>
    <row r="54" spans="1:21">
      <c r="A54" s="195"/>
      <c r="B54" s="20" t="s">
        <v>5</v>
      </c>
      <c r="C54" s="20"/>
      <c r="D54" s="20" t="s">
        <v>9</v>
      </c>
      <c r="E54" s="21">
        <v>0</v>
      </c>
      <c r="F54" s="82">
        <v>0</v>
      </c>
      <c r="G54" s="82">
        <v>0</v>
      </c>
      <c r="H54" s="82">
        <v>0</v>
      </c>
      <c r="I54" s="82">
        <v>0</v>
      </c>
      <c r="J54" s="82">
        <v>0</v>
      </c>
      <c r="K54" s="82">
        <v>0</v>
      </c>
      <c r="L54" s="82">
        <v>0</v>
      </c>
      <c r="M54" s="82">
        <v>0</v>
      </c>
      <c r="N54" s="82">
        <v>0</v>
      </c>
      <c r="O54" s="82">
        <v>0</v>
      </c>
      <c r="P54" s="82">
        <v>0</v>
      </c>
      <c r="Q54" s="118">
        <v>0</v>
      </c>
      <c r="R54" s="20"/>
      <c r="S54" s="20"/>
      <c r="T54" s="20" t="s">
        <v>9</v>
      </c>
      <c r="U54" s="195"/>
    </row>
    <row r="55" spans="1:21">
      <c r="A55" s="195"/>
      <c r="B55" s="119" t="s">
        <v>5</v>
      </c>
      <c r="C55" s="119" t="s">
        <v>29</v>
      </c>
      <c r="D55" s="119"/>
      <c r="E55" s="120">
        <v>13941.556211804909</v>
      </c>
      <c r="F55" s="150">
        <v>0</v>
      </c>
      <c r="G55" s="150">
        <v>7181.2033694056299</v>
      </c>
      <c r="H55" s="150">
        <v>3133</v>
      </c>
      <c r="I55" s="150">
        <v>0</v>
      </c>
      <c r="J55" s="150">
        <v>0</v>
      </c>
      <c r="K55" s="150">
        <v>0</v>
      </c>
      <c r="L55" s="150">
        <v>0</v>
      </c>
      <c r="M55" s="150">
        <v>0</v>
      </c>
      <c r="N55" s="150">
        <v>500</v>
      </c>
      <c r="O55" s="150">
        <v>3127.3528423992798</v>
      </c>
      <c r="P55" s="150">
        <v>0</v>
      </c>
      <c r="Q55" s="124">
        <v>0</v>
      </c>
      <c r="R55" s="119"/>
      <c r="S55" s="119" t="s">
        <v>29</v>
      </c>
      <c r="T55" s="119"/>
      <c r="U55" s="195"/>
    </row>
    <row r="56" spans="1:21">
      <c r="A56" s="195"/>
      <c r="B56" s="20" t="s">
        <v>5</v>
      </c>
      <c r="C56" s="20"/>
      <c r="D56" s="20" t="s">
        <v>8</v>
      </c>
      <c r="E56" s="21">
        <v>13055.556211804909</v>
      </c>
      <c r="F56" s="82">
        <v>0</v>
      </c>
      <c r="G56" s="82">
        <v>7181.2033694056299</v>
      </c>
      <c r="H56" s="82">
        <v>2247</v>
      </c>
      <c r="I56" s="82">
        <v>0</v>
      </c>
      <c r="J56" s="82">
        <v>0</v>
      </c>
      <c r="K56" s="82">
        <v>0</v>
      </c>
      <c r="L56" s="82">
        <v>0</v>
      </c>
      <c r="M56" s="82">
        <v>0</v>
      </c>
      <c r="N56" s="82">
        <v>500</v>
      </c>
      <c r="O56" s="82">
        <v>3127.3528423992798</v>
      </c>
      <c r="P56" s="82">
        <v>0</v>
      </c>
      <c r="Q56" s="118">
        <v>0</v>
      </c>
      <c r="R56" s="20"/>
      <c r="S56" s="20"/>
      <c r="T56" s="20" t="s">
        <v>8</v>
      </c>
      <c r="U56" s="195"/>
    </row>
    <row r="57" spans="1:21">
      <c r="A57" s="195"/>
      <c r="B57" s="20" t="s">
        <v>5</v>
      </c>
      <c r="C57" s="20"/>
      <c r="D57" s="20" t="s">
        <v>9</v>
      </c>
      <c r="E57" s="21">
        <v>886</v>
      </c>
      <c r="F57" s="82">
        <v>0</v>
      </c>
      <c r="G57" s="82">
        <v>0</v>
      </c>
      <c r="H57" s="82">
        <v>886</v>
      </c>
      <c r="I57" s="82">
        <v>0</v>
      </c>
      <c r="J57" s="82">
        <v>0</v>
      </c>
      <c r="K57" s="82">
        <v>0</v>
      </c>
      <c r="L57" s="82">
        <v>0</v>
      </c>
      <c r="M57" s="82">
        <v>0</v>
      </c>
      <c r="N57" s="82">
        <v>0</v>
      </c>
      <c r="O57" s="82">
        <v>0</v>
      </c>
      <c r="P57" s="82">
        <v>0</v>
      </c>
      <c r="Q57" s="118">
        <v>0</v>
      </c>
      <c r="R57" s="20"/>
      <c r="S57" s="20"/>
      <c r="T57" s="20" t="s">
        <v>9</v>
      </c>
      <c r="U57" s="195"/>
    </row>
    <row r="58" spans="1:21">
      <c r="A58" s="195"/>
      <c r="B58" s="119" t="s">
        <v>5</v>
      </c>
      <c r="C58" s="119" t="s">
        <v>30</v>
      </c>
      <c r="D58" s="119"/>
      <c r="E58" s="120">
        <v>4112</v>
      </c>
      <c r="F58" s="150">
        <v>760</v>
      </c>
      <c r="G58" s="150">
        <v>132</v>
      </c>
      <c r="H58" s="150">
        <v>2700</v>
      </c>
      <c r="I58" s="150">
        <v>0</v>
      </c>
      <c r="J58" s="150">
        <v>130</v>
      </c>
      <c r="K58" s="150">
        <v>0</v>
      </c>
      <c r="L58" s="150">
        <v>0</v>
      </c>
      <c r="M58" s="150">
        <v>0</v>
      </c>
      <c r="N58" s="150">
        <v>390</v>
      </c>
      <c r="O58" s="150">
        <v>0</v>
      </c>
      <c r="P58" s="150">
        <v>0</v>
      </c>
      <c r="Q58" s="124">
        <v>0</v>
      </c>
      <c r="R58" s="119"/>
      <c r="S58" s="119" t="s">
        <v>30</v>
      </c>
      <c r="T58" s="119"/>
      <c r="U58" s="195"/>
    </row>
    <row r="59" spans="1:21">
      <c r="A59" s="195"/>
      <c r="B59" s="20" t="s">
        <v>5</v>
      </c>
      <c r="C59" s="20"/>
      <c r="D59" s="20" t="s">
        <v>8</v>
      </c>
      <c r="E59" s="21">
        <v>2700</v>
      </c>
      <c r="F59" s="82">
        <v>0</v>
      </c>
      <c r="G59" s="82">
        <v>0</v>
      </c>
      <c r="H59" s="82">
        <v>2700</v>
      </c>
      <c r="I59" s="82">
        <v>0</v>
      </c>
      <c r="J59" s="82">
        <v>0</v>
      </c>
      <c r="K59" s="82">
        <v>0</v>
      </c>
      <c r="L59" s="82">
        <v>0</v>
      </c>
      <c r="M59" s="82">
        <v>0</v>
      </c>
      <c r="N59" s="82">
        <v>0</v>
      </c>
      <c r="O59" s="82">
        <v>0</v>
      </c>
      <c r="P59" s="82">
        <v>0</v>
      </c>
      <c r="Q59" s="118">
        <v>0</v>
      </c>
      <c r="R59" s="20"/>
      <c r="S59" s="20"/>
      <c r="T59" s="20" t="s">
        <v>8</v>
      </c>
      <c r="U59" s="195"/>
    </row>
    <row r="60" spans="1:21">
      <c r="A60" s="195"/>
      <c r="B60" s="20" t="s">
        <v>5</v>
      </c>
      <c r="C60" s="20"/>
      <c r="D60" s="20" t="s">
        <v>9</v>
      </c>
      <c r="E60" s="21">
        <v>1412</v>
      </c>
      <c r="F60" s="82">
        <v>760</v>
      </c>
      <c r="G60" s="82">
        <v>132</v>
      </c>
      <c r="H60" s="82">
        <v>0</v>
      </c>
      <c r="I60" s="82">
        <v>0</v>
      </c>
      <c r="J60" s="82">
        <v>130</v>
      </c>
      <c r="K60" s="82">
        <v>0</v>
      </c>
      <c r="L60" s="82">
        <v>0</v>
      </c>
      <c r="M60" s="82">
        <v>0</v>
      </c>
      <c r="N60" s="82">
        <v>390</v>
      </c>
      <c r="O60" s="82">
        <v>0</v>
      </c>
      <c r="P60" s="82">
        <v>0</v>
      </c>
      <c r="Q60" s="118">
        <v>0</v>
      </c>
      <c r="R60" s="20"/>
      <c r="S60" s="20"/>
      <c r="T60" s="20" t="s">
        <v>9</v>
      </c>
      <c r="U60" s="195"/>
    </row>
    <row r="61" spans="1:21">
      <c r="A61" s="195"/>
      <c r="B61" s="119"/>
      <c r="C61" s="119" t="s">
        <v>32</v>
      </c>
      <c r="D61" s="119"/>
      <c r="E61" s="120">
        <v>4700</v>
      </c>
      <c r="F61" s="150">
        <v>0</v>
      </c>
      <c r="G61" s="150">
        <v>0</v>
      </c>
      <c r="H61" s="150">
        <v>4700</v>
      </c>
      <c r="I61" s="150">
        <v>0</v>
      </c>
      <c r="J61" s="150">
        <v>0</v>
      </c>
      <c r="K61" s="150">
        <v>0</v>
      </c>
      <c r="L61" s="150">
        <v>0</v>
      </c>
      <c r="M61" s="150">
        <v>0</v>
      </c>
      <c r="N61" s="150">
        <v>0</v>
      </c>
      <c r="O61" s="150">
        <v>0</v>
      </c>
      <c r="P61" s="150">
        <v>0</v>
      </c>
      <c r="Q61" s="124">
        <v>0</v>
      </c>
      <c r="R61" s="119"/>
      <c r="S61" s="119" t="s">
        <v>32</v>
      </c>
      <c r="T61" s="119"/>
      <c r="U61" s="195"/>
    </row>
    <row r="62" spans="1:21">
      <c r="A62" s="195"/>
      <c r="B62" s="20"/>
      <c r="C62" s="20"/>
      <c r="D62" s="20" t="s">
        <v>8</v>
      </c>
      <c r="E62" s="21">
        <v>4700</v>
      </c>
      <c r="F62" s="82">
        <v>0</v>
      </c>
      <c r="G62" s="82">
        <v>0</v>
      </c>
      <c r="H62" s="82">
        <v>4700</v>
      </c>
      <c r="I62" s="82">
        <v>0</v>
      </c>
      <c r="J62" s="82">
        <v>0</v>
      </c>
      <c r="K62" s="82">
        <v>0</v>
      </c>
      <c r="L62" s="82">
        <v>0</v>
      </c>
      <c r="M62" s="82">
        <v>0</v>
      </c>
      <c r="N62" s="82">
        <v>0</v>
      </c>
      <c r="O62" s="82">
        <v>0</v>
      </c>
      <c r="P62" s="82">
        <v>0</v>
      </c>
      <c r="Q62" s="118">
        <v>0</v>
      </c>
      <c r="R62" s="20"/>
      <c r="S62" s="20"/>
      <c r="T62" s="20" t="s">
        <v>8</v>
      </c>
      <c r="U62" s="195"/>
    </row>
    <row r="63" spans="1:21">
      <c r="A63" s="195"/>
      <c r="B63" s="20"/>
      <c r="C63" s="20"/>
      <c r="D63" s="159" t="s">
        <v>71</v>
      </c>
      <c r="E63" s="21">
        <v>0</v>
      </c>
      <c r="F63" s="82">
        <v>0</v>
      </c>
      <c r="G63" s="82">
        <v>0</v>
      </c>
      <c r="H63" s="82">
        <v>0</v>
      </c>
      <c r="I63" s="82">
        <v>0</v>
      </c>
      <c r="J63" s="82">
        <v>0</v>
      </c>
      <c r="K63" s="82">
        <v>0</v>
      </c>
      <c r="L63" s="82">
        <v>0</v>
      </c>
      <c r="M63" s="82">
        <v>0</v>
      </c>
      <c r="N63" s="82">
        <v>0</v>
      </c>
      <c r="O63" s="82">
        <v>0</v>
      </c>
      <c r="P63" s="82">
        <v>0</v>
      </c>
      <c r="Q63" s="118">
        <v>0</v>
      </c>
      <c r="R63" s="20"/>
      <c r="S63" s="20"/>
      <c r="T63" s="159" t="s">
        <v>71</v>
      </c>
      <c r="U63" s="195"/>
    </row>
    <row r="64" spans="1:21">
      <c r="A64" s="195"/>
      <c r="B64" s="119"/>
      <c r="C64" s="119" t="s">
        <v>61</v>
      </c>
      <c r="D64" s="119"/>
      <c r="E64" s="120">
        <v>0</v>
      </c>
      <c r="F64" s="150">
        <v>0</v>
      </c>
      <c r="G64" s="150">
        <v>0</v>
      </c>
      <c r="H64" s="150">
        <v>0</v>
      </c>
      <c r="I64" s="150">
        <v>0</v>
      </c>
      <c r="J64" s="150">
        <v>0</v>
      </c>
      <c r="K64" s="150">
        <v>0</v>
      </c>
      <c r="L64" s="150">
        <v>0</v>
      </c>
      <c r="M64" s="150">
        <v>0</v>
      </c>
      <c r="N64" s="150">
        <v>0</v>
      </c>
      <c r="O64" s="150">
        <v>0</v>
      </c>
      <c r="P64" s="150">
        <v>0</v>
      </c>
      <c r="Q64" s="124">
        <v>0</v>
      </c>
      <c r="R64" s="119"/>
      <c r="S64" s="119" t="s">
        <v>61</v>
      </c>
      <c r="T64" s="119"/>
      <c r="U64" s="195"/>
    </row>
    <row r="65" spans="1:21">
      <c r="A65" s="195"/>
      <c r="B65" s="20"/>
      <c r="C65" s="20"/>
      <c r="D65" s="20" t="s">
        <v>9</v>
      </c>
      <c r="E65" s="21">
        <v>0</v>
      </c>
      <c r="F65" s="82">
        <v>0</v>
      </c>
      <c r="G65" s="82">
        <v>0</v>
      </c>
      <c r="H65" s="82">
        <v>0</v>
      </c>
      <c r="I65" s="82">
        <v>0</v>
      </c>
      <c r="J65" s="82">
        <v>0</v>
      </c>
      <c r="K65" s="82">
        <v>0</v>
      </c>
      <c r="L65" s="82">
        <v>0</v>
      </c>
      <c r="M65" s="82">
        <v>0</v>
      </c>
      <c r="N65" s="82">
        <v>0</v>
      </c>
      <c r="O65" s="82">
        <v>0</v>
      </c>
      <c r="P65" s="82">
        <v>0</v>
      </c>
      <c r="Q65" s="118">
        <v>0</v>
      </c>
      <c r="R65" s="20"/>
      <c r="S65" s="20"/>
      <c r="T65" s="20" t="s">
        <v>9</v>
      </c>
      <c r="U65" s="195"/>
    </row>
    <row r="66" spans="1:21">
      <c r="A66" s="195"/>
      <c r="B66" s="119"/>
      <c r="C66" s="119" t="s">
        <v>33</v>
      </c>
      <c r="D66" s="119"/>
      <c r="E66" s="120">
        <v>0</v>
      </c>
      <c r="F66" s="150">
        <v>0</v>
      </c>
      <c r="G66" s="150">
        <v>0</v>
      </c>
      <c r="H66" s="150">
        <v>0</v>
      </c>
      <c r="I66" s="150">
        <v>0</v>
      </c>
      <c r="J66" s="150">
        <v>0</v>
      </c>
      <c r="K66" s="150">
        <v>0</v>
      </c>
      <c r="L66" s="150">
        <v>0</v>
      </c>
      <c r="M66" s="150">
        <v>0</v>
      </c>
      <c r="N66" s="150">
        <v>0</v>
      </c>
      <c r="O66" s="150">
        <v>0</v>
      </c>
      <c r="P66" s="150">
        <v>0</v>
      </c>
      <c r="Q66" s="124">
        <v>0</v>
      </c>
      <c r="R66" s="119"/>
      <c r="S66" s="119" t="s">
        <v>33</v>
      </c>
      <c r="T66" s="119"/>
      <c r="U66" s="195"/>
    </row>
    <row r="67" spans="1:21">
      <c r="A67" s="195"/>
      <c r="B67" s="20"/>
      <c r="C67" s="20"/>
      <c r="D67" s="20" t="s">
        <v>8</v>
      </c>
      <c r="E67" s="21">
        <v>0</v>
      </c>
      <c r="F67" s="82">
        <v>0</v>
      </c>
      <c r="G67" s="82">
        <v>0</v>
      </c>
      <c r="H67" s="82">
        <v>0</v>
      </c>
      <c r="I67" s="82">
        <v>0</v>
      </c>
      <c r="J67" s="82">
        <v>0</v>
      </c>
      <c r="K67" s="82">
        <v>0</v>
      </c>
      <c r="L67" s="82">
        <v>0</v>
      </c>
      <c r="M67" s="82">
        <v>0</v>
      </c>
      <c r="N67" s="82">
        <v>0</v>
      </c>
      <c r="O67" s="82">
        <v>0</v>
      </c>
      <c r="P67" s="82">
        <v>0</v>
      </c>
      <c r="Q67" s="118">
        <v>0</v>
      </c>
      <c r="R67" s="20"/>
      <c r="S67" s="20"/>
      <c r="T67" s="20" t="s">
        <v>8</v>
      </c>
      <c r="U67" s="195"/>
    </row>
    <row r="68" spans="1:21">
      <c r="A68" s="196" t="s">
        <v>70</v>
      </c>
      <c r="B68" s="28" t="s">
        <v>34</v>
      </c>
      <c r="C68" s="28"/>
      <c r="D68" s="28"/>
      <c r="E68" s="47">
        <v>39767</v>
      </c>
      <c r="F68" s="85">
        <v>40</v>
      </c>
      <c r="G68" s="85">
        <v>0</v>
      </c>
      <c r="H68" s="85">
        <v>19882</v>
      </c>
      <c r="I68" s="85">
        <v>10</v>
      </c>
      <c r="J68" s="85">
        <v>20</v>
      </c>
      <c r="K68" s="85">
        <v>0</v>
      </c>
      <c r="L68" s="85">
        <v>10</v>
      </c>
      <c r="M68" s="85">
        <v>0</v>
      </c>
      <c r="N68" s="85">
        <v>19805</v>
      </c>
      <c r="O68" s="85">
        <v>0</v>
      </c>
      <c r="P68" s="85">
        <v>0</v>
      </c>
      <c r="Q68" s="125">
        <v>0</v>
      </c>
      <c r="R68" s="28" t="s">
        <v>34</v>
      </c>
      <c r="S68" s="28"/>
      <c r="T68" s="28"/>
      <c r="U68" s="196" t="s">
        <v>70</v>
      </c>
    </row>
    <row r="69" spans="1:21">
      <c r="A69" s="195"/>
      <c r="B69" s="20" t="s">
        <v>5</v>
      </c>
      <c r="C69" s="20"/>
      <c r="D69" s="20" t="s">
        <v>8</v>
      </c>
      <c r="E69" s="21">
        <v>39600</v>
      </c>
      <c r="F69" s="82">
        <v>0</v>
      </c>
      <c r="G69" s="82">
        <v>0</v>
      </c>
      <c r="H69" s="82">
        <v>19800</v>
      </c>
      <c r="I69" s="82">
        <v>0</v>
      </c>
      <c r="J69" s="82">
        <v>0</v>
      </c>
      <c r="K69" s="82">
        <v>0</v>
      </c>
      <c r="L69" s="82">
        <v>0</v>
      </c>
      <c r="M69" s="82">
        <v>0</v>
      </c>
      <c r="N69" s="82">
        <v>19800</v>
      </c>
      <c r="O69" s="82">
        <v>0</v>
      </c>
      <c r="P69" s="82">
        <v>0</v>
      </c>
      <c r="Q69" s="118">
        <v>0</v>
      </c>
      <c r="R69" s="20" t="s">
        <v>5</v>
      </c>
      <c r="S69" s="20"/>
      <c r="T69" s="20" t="s">
        <v>8</v>
      </c>
      <c r="U69" s="195"/>
    </row>
    <row r="70" spans="1:21">
      <c r="A70" s="195"/>
      <c r="B70" s="20"/>
      <c r="C70" s="20"/>
      <c r="D70" s="20" t="s">
        <v>9</v>
      </c>
      <c r="E70" s="21">
        <v>167</v>
      </c>
      <c r="F70" s="82">
        <v>40</v>
      </c>
      <c r="G70" s="82">
        <v>0</v>
      </c>
      <c r="H70" s="82">
        <v>82</v>
      </c>
      <c r="I70" s="82">
        <v>10</v>
      </c>
      <c r="J70" s="82">
        <v>20</v>
      </c>
      <c r="K70" s="82">
        <v>0</v>
      </c>
      <c r="L70" s="82">
        <v>10</v>
      </c>
      <c r="M70" s="82">
        <v>0</v>
      </c>
      <c r="N70" s="82">
        <v>5</v>
      </c>
      <c r="O70" s="82">
        <v>0</v>
      </c>
      <c r="P70" s="82">
        <v>0</v>
      </c>
      <c r="Q70" s="118">
        <v>0</v>
      </c>
      <c r="R70" s="20"/>
      <c r="S70" s="20"/>
      <c r="T70" s="20" t="s">
        <v>9</v>
      </c>
      <c r="U70" s="195"/>
    </row>
    <row r="71" spans="1:21">
      <c r="A71" s="195"/>
      <c r="B71" s="16" t="s">
        <v>35</v>
      </c>
      <c r="C71" s="16"/>
      <c r="D71" s="16"/>
      <c r="E71" s="17">
        <v>0</v>
      </c>
      <c r="F71" s="84">
        <v>0</v>
      </c>
      <c r="G71" s="84">
        <v>0</v>
      </c>
      <c r="H71" s="84">
        <v>0</v>
      </c>
      <c r="I71" s="84">
        <v>0</v>
      </c>
      <c r="J71" s="84">
        <v>0</v>
      </c>
      <c r="K71" s="84">
        <v>0</v>
      </c>
      <c r="L71" s="84">
        <v>0</v>
      </c>
      <c r="M71" s="84">
        <v>0</v>
      </c>
      <c r="N71" s="84">
        <v>0</v>
      </c>
      <c r="O71" s="84">
        <v>0</v>
      </c>
      <c r="P71" s="84">
        <v>0</v>
      </c>
      <c r="Q71" s="117">
        <v>0</v>
      </c>
      <c r="R71" s="16" t="s">
        <v>35</v>
      </c>
      <c r="S71" s="16"/>
      <c r="T71" s="16"/>
      <c r="U71" s="195"/>
    </row>
    <row r="72" spans="1:21" ht="17.5" thickBot="1">
      <c r="A72" s="197"/>
      <c r="B72" s="126" t="s">
        <v>5</v>
      </c>
      <c r="C72" s="126"/>
      <c r="D72" s="126" t="s">
        <v>8</v>
      </c>
      <c r="E72" s="127">
        <v>0</v>
      </c>
      <c r="F72" s="151">
        <v>0</v>
      </c>
      <c r="G72" s="151">
        <v>0</v>
      </c>
      <c r="H72" s="151">
        <v>0</v>
      </c>
      <c r="I72" s="151">
        <v>0</v>
      </c>
      <c r="J72" s="151">
        <v>0</v>
      </c>
      <c r="K72" s="151">
        <v>0</v>
      </c>
      <c r="L72" s="151">
        <v>0</v>
      </c>
      <c r="M72" s="151">
        <v>0</v>
      </c>
      <c r="N72" s="151">
        <v>0</v>
      </c>
      <c r="O72" s="151">
        <v>0</v>
      </c>
      <c r="P72" s="151">
        <v>0</v>
      </c>
      <c r="Q72" s="129">
        <v>0</v>
      </c>
      <c r="R72" s="126"/>
      <c r="S72" s="126"/>
      <c r="T72" s="126" t="s">
        <v>8</v>
      </c>
      <c r="U72" s="197"/>
    </row>
    <row r="74" spans="1:21">
      <c r="A74" s="184" t="s">
        <v>48</v>
      </c>
    </row>
    <row r="75" spans="1:21">
      <c r="A75" s="184" t="s">
        <v>559</v>
      </c>
    </row>
    <row r="76" spans="1:21">
      <c r="A76" s="187" t="s">
        <v>560</v>
      </c>
    </row>
    <row r="77" spans="1:21">
      <c r="A77" s="187" t="s">
        <v>49</v>
      </c>
    </row>
    <row r="78" spans="1:21">
      <c r="A78" s="187" t="s">
        <v>50</v>
      </c>
    </row>
    <row r="79" spans="1:21">
      <c r="A79" s="187" t="s">
        <v>51</v>
      </c>
    </row>
    <row r="80" spans="1:21">
      <c r="A80" s="187" t="s">
        <v>52</v>
      </c>
    </row>
    <row r="81" spans="1:1">
      <c r="A81" s="187" t="s">
        <v>53</v>
      </c>
    </row>
    <row r="82" spans="1:1">
      <c r="A82" s="187" t="s">
        <v>561</v>
      </c>
    </row>
    <row r="83" spans="1:1">
      <c r="A83"/>
    </row>
  </sheetData>
  <mergeCells count="6">
    <mergeCell ref="A11:A67"/>
    <mergeCell ref="U11:U67"/>
    <mergeCell ref="A68:A72"/>
    <mergeCell ref="U68:U72"/>
    <mergeCell ref="A5:D6"/>
    <mergeCell ref="R5:U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25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83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5" width="13.58203125" style="3" bestFit="1" customWidth="1"/>
    <col min="6" max="20" width="13.58203125" style="3" customWidth="1"/>
    <col min="21" max="21" width="11.58203125" style="3" customWidth="1"/>
    <col min="22" max="24" width="9" style="3"/>
    <col min="25" max="25" width="4.08203125" style="3" customWidth="1"/>
    <col min="26" max="26" width="9.33203125" style="3" bestFit="1" customWidth="1"/>
    <col min="27" max="16384" width="9" style="3"/>
  </cols>
  <sheetData>
    <row r="1" spans="1:25" ht="21">
      <c r="A1" s="4" t="s">
        <v>83</v>
      </c>
    </row>
    <row r="3" spans="1:25" ht="21">
      <c r="B3" s="4" t="s">
        <v>609</v>
      </c>
    </row>
    <row r="4" spans="1:25" ht="17.5" thickBot="1">
      <c r="Y4" s="6" t="s">
        <v>45</v>
      </c>
    </row>
    <row r="5" spans="1:25">
      <c r="A5" s="198" t="s">
        <v>75</v>
      </c>
      <c r="B5" s="198"/>
      <c r="C5" s="198"/>
      <c r="D5" s="199"/>
      <c r="E5" s="38" t="s">
        <v>174</v>
      </c>
      <c r="F5" s="7" t="s">
        <v>175</v>
      </c>
      <c r="G5" s="7" t="s">
        <v>176</v>
      </c>
      <c r="H5" s="7" t="s">
        <v>177</v>
      </c>
      <c r="I5" s="7" t="s">
        <v>178</v>
      </c>
      <c r="J5" s="7" t="s">
        <v>179</v>
      </c>
      <c r="K5" s="7" t="s">
        <v>180</v>
      </c>
      <c r="L5" s="7" t="s">
        <v>314</v>
      </c>
      <c r="M5" s="7" t="s">
        <v>181</v>
      </c>
      <c r="N5" s="7" t="s">
        <v>182</v>
      </c>
      <c r="O5" s="7" t="s">
        <v>183</v>
      </c>
      <c r="P5" s="7" t="s">
        <v>184</v>
      </c>
      <c r="Q5" s="7" t="s">
        <v>185</v>
      </c>
      <c r="R5" s="7" t="s">
        <v>186</v>
      </c>
      <c r="S5" s="7" t="s">
        <v>187</v>
      </c>
      <c r="T5" s="7" t="s">
        <v>188</v>
      </c>
      <c r="U5" s="10" t="s">
        <v>81</v>
      </c>
      <c r="V5" s="202" t="s">
        <v>75</v>
      </c>
      <c r="W5" s="198"/>
      <c r="X5" s="198"/>
      <c r="Y5" s="198"/>
    </row>
    <row r="6" spans="1:25" s="37" customFormat="1" ht="16">
      <c r="A6" s="200"/>
      <c r="B6" s="200"/>
      <c r="C6" s="200"/>
      <c r="D6" s="201"/>
      <c r="E6" s="39" t="s">
        <v>446</v>
      </c>
      <c r="F6" s="40" t="s">
        <v>447</v>
      </c>
      <c r="G6" s="40" t="s">
        <v>448</v>
      </c>
      <c r="H6" s="40" t="s">
        <v>449</v>
      </c>
      <c r="I6" s="40" t="s">
        <v>450</v>
      </c>
      <c r="J6" s="40" t="s">
        <v>451</v>
      </c>
      <c r="K6" s="40" t="s">
        <v>452</v>
      </c>
      <c r="L6" s="40" t="s">
        <v>453</v>
      </c>
      <c r="M6" s="40" t="s">
        <v>454</v>
      </c>
      <c r="N6" s="40" t="s">
        <v>455</v>
      </c>
      <c r="O6" s="40" t="s">
        <v>456</v>
      </c>
      <c r="P6" s="40" t="s">
        <v>457</v>
      </c>
      <c r="Q6" s="40" t="s">
        <v>458</v>
      </c>
      <c r="R6" s="40" t="s">
        <v>459</v>
      </c>
      <c r="S6" s="40" t="s">
        <v>460</v>
      </c>
      <c r="T6" s="40" t="s">
        <v>461</v>
      </c>
      <c r="U6" s="14" t="s">
        <v>344</v>
      </c>
      <c r="V6" s="203"/>
      <c r="W6" s="200"/>
      <c r="X6" s="200"/>
      <c r="Y6" s="200"/>
    </row>
    <row r="7" spans="1:25">
      <c r="A7" s="163" t="s">
        <v>46</v>
      </c>
      <c r="B7" s="163"/>
      <c r="C7" s="163"/>
      <c r="D7" s="163"/>
      <c r="E7" s="41">
        <v>4083961.2797500002</v>
      </c>
      <c r="F7" s="42">
        <v>165644.78699999998</v>
      </c>
      <c r="G7" s="42">
        <v>192945.50399999999</v>
      </c>
      <c r="H7" s="42">
        <v>361397.41999999993</v>
      </c>
      <c r="I7" s="42">
        <v>200253.94500000001</v>
      </c>
      <c r="J7" s="42">
        <v>507738.755</v>
      </c>
      <c r="K7" s="42">
        <v>310329.65600000002</v>
      </c>
      <c r="L7" s="42">
        <v>3904.4850000000001</v>
      </c>
      <c r="M7" s="42">
        <v>579180.93900000001</v>
      </c>
      <c r="N7" s="42">
        <v>181961.245</v>
      </c>
      <c r="O7" s="42">
        <v>241855.80499999999</v>
      </c>
      <c r="P7" s="42">
        <v>177671.16499999998</v>
      </c>
      <c r="Q7" s="42">
        <v>68001.134999999995</v>
      </c>
      <c r="R7" s="42">
        <v>177296.61</v>
      </c>
      <c r="S7" s="42">
        <v>137692.51</v>
      </c>
      <c r="T7" s="42">
        <v>775718</v>
      </c>
      <c r="U7" s="43">
        <v>2369.3187499999999</v>
      </c>
      <c r="V7" s="16" t="s">
        <v>46</v>
      </c>
      <c r="W7" s="16"/>
      <c r="X7" s="16"/>
      <c r="Y7" s="16"/>
    </row>
    <row r="8" spans="1:25">
      <c r="A8" s="20"/>
      <c r="B8" s="20"/>
      <c r="C8" s="20"/>
      <c r="D8" s="20" t="s">
        <v>8</v>
      </c>
      <c r="E8" s="95">
        <v>3766434.1850000001</v>
      </c>
      <c r="F8" s="96">
        <v>139772.24</v>
      </c>
      <c r="G8" s="96">
        <v>172117.55499999999</v>
      </c>
      <c r="H8" s="96">
        <v>342828.17999999993</v>
      </c>
      <c r="I8" s="96">
        <v>166397.08499999999</v>
      </c>
      <c r="J8" s="96">
        <v>462654.36499999999</v>
      </c>
      <c r="K8" s="96">
        <v>291400.76500000001</v>
      </c>
      <c r="L8" s="96">
        <v>591.34</v>
      </c>
      <c r="M8" s="96">
        <v>551300.28</v>
      </c>
      <c r="N8" s="96">
        <v>163797.72</v>
      </c>
      <c r="O8" s="96">
        <v>225298.435</v>
      </c>
      <c r="P8" s="96">
        <v>160501.99</v>
      </c>
      <c r="Q8" s="96">
        <v>54627.824999999997</v>
      </c>
      <c r="R8" s="96">
        <v>158382.24</v>
      </c>
      <c r="S8" s="96">
        <v>122702.69500000001</v>
      </c>
      <c r="T8" s="96">
        <v>754061.47</v>
      </c>
      <c r="U8" s="97">
        <v>0</v>
      </c>
      <c r="V8" s="20"/>
      <c r="W8" s="20"/>
      <c r="X8" s="20" t="s">
        <v>8</v>
      </c>
      <c r="Y8" s="20"/>
    </row>
    <row r="9" spans="1:25">
      <c r="A9" s="20"/>
      <c r="B9" s="20"/>
      <c r="C9" s="20"/>
      <c r="D9" s="20" t="s">
        <v>9</v>
      </c>
      <c r="E9" s="95">
        <v>317527.09474999999</v>
      </c>
      <c r="F9" s="96">
        <v>25872.546999999999</v>
      </c>
      <c r="G9" s="96">
        <v>20827.949000000001</v>
      </c>
      <c r="H9" s="96">
        <v>18569.240000000002</v>
      </c>
      <c r="I9" s="96">
        <v>33856.86</v>
      </c>
      <c r="J9" s="96">
        <v>45084.39</v>
      </c>
      <c r="K9" s="96">
        <v>18928.891</v>
      </c>
      <c r="L9" s="96">
        <v>3313.145</v>
      </c>
      <c r="M9" s="96">
        <v>27880.659</v>
      </c>
      <c r="N9" s="96">
        <v>18163.525000000001</v>
      </c>
      <c r="O9" s="96">
        <v>16557.37</v>
      </c>
      <c r="P9" s="96">
        <v>17169.174999999999</v>
      </c>
      <c r="Q9" s="96">
        <v>13373.31</v>
      </c>
      <c r="R9" s="96">
        <v>18914.37</v>
      </c>
      <c r="S9" s="96">
        <v>14989.815000000001</v>
      </c>
      <c r="T9" s="96">
        <v>21656.53</v>
      </c>
      <c r="U9" s="97">
        <v>2369.3187499999999</v>
      </c>
      <c r="V9" s="20"/>
      <c r="W9" s="20"/>
      <c r="X9" s="20" t="s">
        <v>9</v>
      </c>
      <c r="Y9" s="20"/>
    </row>
    <row r="10" spans="1:25">
      <c r="A10" s="20"/>
      <c r="B10" s="20" t="s">
        <v>5</v>
      </c>
      <c r="C10" s="20"/>
      <c r="D10" s="20"/>
      <c r="E10" s="148"/>
      <c r="F10" s="148"/>
      <c r="G10" s="148"/>
      <c r="H10" s="148"/>
      <c r="I10" s="148"/>
      <c r="J10" s="148"/>
      <c r="K10" s="148"/>
      <c r="L10" s="148"/>
      <c r="M10" s="148"/>
      <c r="N10" s="148"/>
      <c r="O10" s="148"/>
      <c r="P10" s="148"/>
      <c r="Q10" s="148"/>
      <c r="R10" s="148"/>
      <c r="S10" s="148"/>
      <c r="T10" s="148"/>
      <c r="U10" s="149"/>
      <c r="V10" s="20" t="s">
        <v>5</v>
      </c>
      <c r="W10" s="20"/>
      <c r="X10" s="20"/>
      <c r="Y10" s="20"/>
    </row>
    <row r="11" spans="1:25">
      <c r="A11" s="195" t="s">
        <v>69</v>
      </c>
      <c r="B11" s="16" t="s">
        <v>42</v>
      </c>
      <c r="C11" s="16"/>
      <c r="D11" s="16"/>
      <c r="E11" s="41">
        <v>2854217.6797500001</v>
      </c>
      <c r="F11" s="42">
        <v>154321.78700000001</v>
      </c>
      <c r="G11" s="42">
        <v>189895.50399999999</v>
      </c>
      <c r="H11" s="42">
        <v>189785.42</v>
      </c>
      <c r="I11" s="42">
        <v>198157.94500000001</v>
      </c>
      <c r="J11" s="42">
        <v>327898.755</v>
      </c>
      <c r="K11" s="42">
        <v>309149.65600000002</v>
      </c>
      <c r="L11" s="42">
        <v>3903.4850000000001</v>
      </c>
      <c r="M11" s="42">
        <v>251277.93900000001</v>
      </c>
      <c r="N11" s="42">
        <v>179600.245</v>
      </c>
      <c r="O11" s="42">
        <v>239215.80499999999</v>
      </c>
      <c r="P11" s="42">
        <v>174785.16500000001</v>
      </c>
      <c r="Q11" s="42">
        <v>65801.134999999995</v>
      </c>
      <c r="R11" s="42">
        <v>174296.61</v>
      </c>
      <c r="S11" s="42">
        <v>137207.51</v>
      </c>
      <c r="T11" s="42">
        <v>256558.4</v>
      </c>
      <c r="U11" s="43">
        <v>2362.3187499999999</v>
      </c>
      <c r="V11" s="16" t="s">
        <v>42</v>
      </c>
      <c r="W11" s="16"/>
      <c r="X11" s="16"/>
      <c r="Y11" s="195" t="s">
        <v>69</v>
      </c>
    </row>
    <row r="12" spans="1:25">
      <c r="A12" s="195"/>
      <c r="B12" s="20" t="s">
        <v>5</v>
      </c>
      <c r="C12" s="20"/>
      <c r="D12" s="20" t="s">
        <v>8</v>
      </c>
      <c r="E12" s="95">
        <v>2567567.1850000001</v>
      </c>
      <c r="F12" s="96">
        <v>128642.24000000001</v>
      </c>
      <c r="G12" s="96">
        <v>169117.55499999999</v>
      </c>
      <c r="H12" s="96">
        <v>171217.18</v>
      </c>
      <c r="I12" s="96">
        <v>165137.08499999999</v>
      </c>
      <c r="J12" s="96">
        <v>307754.36499999999</v>
      </c>
      <c r="K12" s="96">
        <v>290220.76500000001</v>
      </c>
      <c r="L12" s="96">
        <v>591.34</v>
      </c>
      <c r="M12" s="96">
        <v>227400.28</v>
      </c>
      <c r="N12" s="96">
        <v>161597.72</v>
      </c>
      <c r="O12" s="96">
        <v>222658.435</v>
      </c>
      <c r="P12" s="96">
        <v>157635.99</v>
      </c>
      <c r="Q12" s="96">
        <v>52427.824999999997</v>
      </c>
      <c r="R12" s="96">
        <v>155412.24</v>
      </c>
      <c r="S12" s="96">
        <v>122222.69500000001</v>
      </c>
      <c r="T12" s="96">
        <v>235531.47</v>
      </c>
      <c r="U12" s="97">
        <v>0</v>
      </c>
      <c r="V12" s="20" t="s">
        <v>5</v>
      </c>
      <c r="W12" s="20"/>
      <c r="X12" s="20" t="s">
        <v>8</v>
      </c>
      <c r="Y12" s="195"/>
    </row>
    <row r="13" spans="1:25">
      <c r="A13" s="195"/>
      <c r="B13" s="20" t="s">
        <v>5</v>
      </c>
      <c r="C13" s="20"/>
      <c r="D13" s="20" t="s">
        <v>9</v>
      </c>
      <c r="E13" s="95">
        <v>286650.49475000001</v>
      </c>
      <c r="F13" s="96">
        <v>25679.546999999999</v>
      </c>
      <c r="G13" s="96">
        <v>20777.949000000001</v>
      </c>
      <c r="H13" s="96">
        <v>18568.240000000002</v>
      </c>
      <c r="I13" s="96">
        <v>33020.86</v>
      </c>
      <c r="J13" s="96">
        <v>20144.39</v>
      </c>
      <c r="K13" s="96">
        <v>18928.891</v>
      </c>
      <c r="L13" s="96">
        <v>3312.145</v>
      </c>
      <c r="M13" s="96">
        <v>23877.659</v>
      </c>
      <c r="N13" s="96">
        <v>18002.525000000001</v>
      </c>
      <c r="O13" s="96">
        <v>16557.37</v>
      </c>
      <c r="P13" s="96">
        <v>17149.174999999999</v>
      </c>
      <c r="Q13" s="96">
        <v>13373.31</v>
      </c>
      <c r="R13" s="96">
        <v>18884.37</v>
      </c>
      <c r="S13" s="96">
        <v>14984.815000000001</v>
      </c>
      <c r="T13" s="96">
        <v>21026.93</v>
      </c>
      <c r="U13" s="97">
        <v>2362.3187499999999</v>
      </c>
      <c r="V13" s="20" t="s">
        <v>5</v>
      </c>
      <c r="W13" s="20"/>
      <c r="X13" s="20" t="s">
        <v>9</v>
      </c>
      <c r="Y13" s="195"/>
    </row>
    <row r="14" spans="1:25">
      <c r="A14" s="195"/>
      <c r="B14" s="16" t="s">
        <v>10</v>
      </c>
      <c r="C14" s="16"/>
      <c r="D14" s="16"/>
      <c r="E14" s="41">
        <v>2094.6</v>
      </c>
      <c r="F14" s="42">
        <v>0</v>
      </c>
      <c r="G14" s="42">
        <v>0</v>
      </c>
      <c r="H14" s="42">
        <v>0</v>
      </c>
      <c r="I14" s="42">
        <v>12</v>
      </c>
      <c r="J14" s="42">
        <v>20</v>
      </c>
      <c r="K14" s="42">
        <v>0</v>
      </c>
      <c r="L14" s="42">
        <v>0</v>
      </c>
      <c r="M14" s="42">
        <v>0</v>
      </c>
      <c r="N14" s="42">
        <v>0</v>
      </c>
      <c r="O14" s="42">
        <v>0</v>
      </c>
      <c r="P14" s="42">
        <v>20</v>
      </c>
      <c r="Q14" s="42">
        <v>0</v>
      </c>
      <c r="R14" s="42">
        <v>2010</v>
      </c>
      <c r="S14" s="42">
        <v>0</v>
      </c>
      <c r="T14" s="42">
        <v>29.6</v>
      </c>
      <c r="U14" s="43">
        <v>3</v>
      </c>
      <c r="V14" s="16" t="s">
        <v>10</v>
      </c>
      <c r="W14" s="16"/>
      <c r="X14" s="16"/>
      <c r="Y14" s="195"/>
    </row>
    <row r="15" spans="1:25">
      <c r="A15" s="195"/>
      <c r="B15" s="20" t="s">
        <v>5</v>
      </c>
      <c r="C15" s="20"/>
      <c r="D15" s="20" t="s">
        <v>8</v>
      </c>
      <c r="E15" s="95">
        <v>2000</v>
      </c>
      <c r="F15" s="96">
        <v>0</v>
      </c>
      <c r="G15" s="96">
        <v>0</v>
      </c>
      <c r="H15" s="96">
        <v>0</v>
      </c>
      <c r="I15" s="96">
        <v>0</v>
      </c>
      <c r="J15" s="96">
        <v>0</v>
      </c>
      <c r="K15" s="96">
        <v>0</v>
      </c>
      <c r="L15" s="96">
        <v>0</v>
      </c>
      <c r="M15" s="96">
        <v>0</v>
      </c>
      <c r="N15" s="96">
        <v>0</v>
      </c>
      <c r="O15" s="96">
        <v>0</v>
      </c>
      <c r="P15" s="96">
        <v>0</v>
      </c>
      <c r="Q15" s="96">
        <v>0</v>
      </c>
      <c r="R15" s="96">
        <v>2000</v>
      </c>
      <c r="S15" s="96">
        <v>0</v>
      </c>
      <c r="T15" s="96">
        <v>0</v>
      </c>
      <c r="U15" s="97">
        <v>0</v>
      </c>
      <c r="V15" s="20" t="s">
        <v>5</v>
      </c>
      <c r="W15" s="20"/>
      <c r="X15" s="20" t="s">
        <v>8</v>
      </c>
      <c r="Y15" s="195"/>
    </row>
    <row r="16" spans="1:25">
      <c r="A16" s="195"/>
      <c r="B16" s="20" t="s">
        <v>5</v>
      </c>
      <c r="C16" s="20"/>
      <c r="D16" s="20" t="s">
        <v>9</v>
      </c>
      <c r="E16" s="95">
        <v>94.6</v>
      </c>
      <c r="F16" s="96">
        <v>0</v>
      </c>
      <c r="G16" s="96">
        <v>0</v>
      </c>
      <c r="H16" s="96">
        <v>0</v>
      </c>
      <c r="I16" s="96">
        <v>12</v>
      </c>
      <c r="J16" s="96">
        <v>20</v>
      </c>
      <c r="K16" s="96">
        <v>0</v>
      </c>
      <c r="L16" s="96">
        <v>0</v>
      </c>
      <c r="M16" s="96">
        <v>0</v>
      </c>
      <c r="N16" s="96">
        <v>0</v>
      </c>
      <c r="O16" s="96">
        <v>0</v>
      </c>
      <c r="P16" s="96">
        <v>20</v>
      </c>
      <c r="Q16" s="96">
        <v>0</v>
      </c>
      <c r="R16" s="96">
        <v>10</v>
      </c>
      <c r="S16" s="96">
        <v>0</v>
      </c>
      <c r="T16" s="96">
        <v>29.6</v>
      </c>
      <c r="U16" s="97">
        <v>3</v>
      </c>
      <c r="V16" s="20">
        <v>2.4</v>
      </c>
      <c r="W16" s="20"/>
      <c r="X16" s="20" t="s">
        <v>9</v>
      </c>
      <c r="Y16" s="195"/>
    </row>
    <row r="17" spans="1:26">
      <c r="A17" s="195"/>
      <c r="B17" s="16" t="s">
        <v>11</v>
      </c>
      <c r="C17" s="16"/>
      <c r="D17" s="16"/>
      <c r="E17" s="41">
        <v>32333</v>
      </c>
      <c r="F17" s="42">
        <v>0</v>
      </c>
      <c r="G17" s="42">
        <v>3000</v>
      </c>
      <c r="H17" s="42">
        <v>13691</v>
      </c>
      <c r="I17" s="42">
        <v>216</v>
      </c>
      <c r="J17" s="42">
        <v>0</v>
      </c>
      <c r="K17" s="42">
        <v>320</v>
      </c>
      <c r="L17" s="42">
        <v>0</v>
      </c>
      <c r="M17" s="42">
        <v>0</v>
      </c>
      <c r="N17" s="42">
        <v>2200</v>
      </c>
      <c r="O17" s="42">
        <v>2640</v>
      </c>
      <c r="P17" s="42">
        <v>2586</v>
      </c>
      <c r="Q17" s="42">
        <v>0</v>
      </c>
      <c r="R17" s="42">
        <v>0</v>
      </c>
      <c r="S17" s="42">
        <v>480</v>
      </c>
      <c r="T17" s="42">
        <v>7200</v>
      </c>
      <c r="U17" s="43">
        <v>0</v>
      </c>
      <c r="V17" s="16" t="s">
        <v>11</v>
      </c>
      <c r="W17" s="16"/>
      <c r="X17" s="16"/>
      <c r="Y17" s="195"/>
    </row>
    <row r="18" spans="1:26">
      <c r="A18" s="195"/>
      <c r="B18" s="20"/>
      <c r="C18" s="20"/>
      <c r="D18" s="20" t="s">
        <v>8</v>
      </c>
      <c r="E18" s="95">
        <v>32297</v>
      </c>
      <c r="F18" s="96">
        <v>0</v>
      </c>
      <c r="G18" s="96">
        <v>3000</v>
      </c>
      <c r="H18" s="96">
        <v>13691</v>
      </c>
      <c r="I18" s="96">
        <v>180</v>
      </c>
      <c r="J18" s="96">
        <v>0</v>
      </c>
      <c r="K18" s="96">
        <v>320</v>
      </c>
      <c r="L18" s="96">
        <v>0</v>
      </c>
      <c r="M18" s="96">
        <v>0</v>
      </c>
      <c r="N18" s="96">
        <v>2200</v>
      </c>
      <c r="O18" s="96">
        <v>2640</v>
      </c>
      <c r="P18" s="96">
        <v>2586</v>
      </c>
      <c r="Q18" s="96">
        <v>0</v>
      </c>
      <c r="R18" s="96">
        <v>0</v>
      </c>
      <c r="S18" s="96">
        <v>480</v>
      </c>
      <c r="T18" s="96">
        <v>7200</v>
      </c>
      <c r="U18" s="97">
        <v>0</v>
      </c>
      <c r="V18" s="20"/>
      <c r="W18" s="20"/>
      <c r="X18" s="20" t="s">
        <v>8</v>
      </c>
      <c r="Y18" s="195"/>
    </row>
    <row r="19" spans="1:26">
      <c r="A19" s="195"/>
      <c r="B19" s="20" t="s">
        <v>5</v>
      </c>
      <c r="C19" s="20"/>
      <c r="D19" s="20" t="s">
        <v>9</v>
      </c>
      <c r="E19" s="95">
        <v>36</v>
      </c>
      <c r="F19" s="96">
        <v>0</v>
      </c>
      <c r="G19" s="96">
        <v>0</v>
      </c>
      <c r="H19" s="96">
        <v>0</v>
      </c>
      <c r="I19" s="96">
        <v>36</v>
      </c>
      <c r="J19" s="96">
        <v>0</v>
      </c>
      <c r="K19" s="96">
        <v>0</v>
      </c>
      <c r="L19" s="96">
        <v>0</v>
      </c>
      <c r="M19" s="96">
        <v>0</v>
      </c>
      <c r="N19" s="96">
        <v>0</v>
      </c>
      <c r="O19" s="96">
        <v>0</v>
      </c>
      <c r="P19" s="96">
        <v>0</v>
      </c>
      <c r="Q19" s="96">
        <v>0</v>
      </c>
      <c r="R19" s="96">
        <v>0</v>
      </c>
      <c r="S19" s="96">
        <v>0</v>
      </c>
      <c r="T19" s="96">
        <v>0</v>
      </c>
      <c r="U19" s="97">
        <v>0</v>
      </c>
      <c r="V19" s="20" t="s">
        <v>5</v>
      </c>
      <c r="W19" s="20"/>
      <c r="X19" s="20" t="s">
        <v>9</v>
      </c>
      <c r="Y19" s="195"/>
    </row>
    <row r="20" spans="1:26">
      <c r="A20" s="195"/>
      <c r="B20" s="16" t="s">
        <v>12</v>
      </c>
      <c r="C20" s="16"/>
      <c r="D20" s="16"/>
      <c r="E20" s="17">
        <v>0</v>
      </c>
      <c r="F20" s="84">
        <v>0</v>
      </c>
      <c r="G20" s="84">
        <v>0</v>
      </c>
      <c r="H20" s="84">
        <v>0</v>
      </c>
      <c r="I20" s="84">
        <v>0</v>
      </c>
      <c r="J20" s="84">
        <v>0</v>
      </c>
      <c r="K20" s="84">
        <v>0</v>
      </c>
      <c r="L20" s="84">
        <v>0</v>
      </c>
      <c r="M20" s="84">
        <v>0</v>
      </c>
      <c r="N20" s="84">
        <v>0</v>
      </c>
      <c r="O20" s="84">
        <v>0</v>
      </c>
      <c r="P20" s="84">
        <v>0</v>
      </c>
      <c r="Q20" s="84">
        <v>0</v>
      </c>
      <c r="R20" s="84">
        <v>0</v>
      </c>
      <c r="S20" s="84">
        <v>0</v>
      </c>
      <c r="T20" s="84">
        <v>0</v>
      </c>
      <c r="U20" s="117">
        <v>0</v>
      </c>
      <c r="V20" s="16" t="s">
        <v>12</v>
      </c>
      <c r="W20" s="16"/>
      <c r="X20" s="16"/>
      <c r="Y20" s="195"/>
    </row>
    <row r="21" spans="1:26">
      <c r="A21" s="195"/>
      <c r="B21" s="20" t="s">
        <v>5</v>
      </c>
      <c r="C21" s="20"/>
      <c r="D21" s="20" t="s">
        <v>8</v>
      </c>
      <c r="E21" s="21">
        <v>0</v>
      </c>
      <c r="F21" s="82">
        <v>0</v>
      </c>
      <c r="G21" s="82">
        <v>0</v>
      </c>
      <c r="H21" s="82">
        <v>0</v>
      </c>
      <c r="I21" s="82">
        <v>0</v>
      </c>
      <c r="J21" s="82">
        <v>0</v>
      </c>
      <c r="K21" s="82">
        <v>0</v>
      </c>
      <c r="L21" s="82">
        <v>0</v>
      </c>
      <c r="M21" s="82">
        <v>0</v>
      </c>
      <c r="N21" s="82">
        <v>0</v>
      </c>
      <c r="O21" s="82">
        <v>0</v>
      </c>
      <c r="P21" s="82">
        <v>0</v>
      </c>
      <c r="Q21" s="82">
        <v>0</v>
      </c>
      <c r="R21" s="82">
        <v>0</v>
      </c>
      <c r="S21" s="82">
        <v>0</v>
      </c>
      <c r="T21" s="82">
        <v>0</v>
      </c>
      <c r="U21" s="118">
        <v>0</v>
      </c>
      <c r="V21" s="20" t="s">
        <v>5</v>
      </c>
      <c r="W21" s="20"/>
      <c r="X21" s="20" t="s">
        <v>8</v>
      </c>
      <c r="Y21" s="195"/>
    </row>
    <row r="22" spans="1:26">
      <c r="A22" s="195"/>
      <c r="B22" s="16" t="s">
        <v>43</v>
      </c>
      <c r="C22" s="16"/>
      <c r="D22" s="16"/>
      <c r="E22" s="41">
        <v>770059.99999999988</v>
      </c>
      <c r="F22" s="42">
        <v>0</v>
      </c>
      <c r="G22" s="42">
        <v>0</v>
      </c>
      <c r="H22" s="42">
        <v>149999.99999999991</v>
      </c>
      <c r="I22" s="42">
        <v>1480</v>
      </c>
      <c r="J22" s="42">
        <v>125650</v>
      </c>
      <c r="K22" s="42">
        <v>860</v>
      </c>
      <c r="L22" s="42">
        <v>0</v>
      </c>
      <c r="M22" s="42">
        <v>323900</v>
      </c>
      <c r="N22" s="42">
        <v>0</v>
      </c>
      <c r="O22" s="42">
        <v>0</v>
      </c>
      <c r="P22" s="42">
        <v>0</v>
      </c>
      <c r="Q22" s="42">
        <v>2200</v>
      </c>
      <c r="R22" s="42">
        <v>970</v>
      </c>
      <c r="S22" s="42">
        <v>0</v>
      </c>
      <c r="T22" s="42">
        <v>165000</v>
      </c>
      <c r="U22" s="43">
        <v>0</v>
      </c>
      <c r="V22" s="16" t="s">
        <v>43</v>
      </c>
      <c r="W22" s="16"/>
      <c r="X22" s="16"/>
      <c r="Y22" s="195"/>
      <c r="Z22" s="5"/>
    </row>
    <row r="23" spans="1:26">
      <c r="A23" s="195"/>
      <c r="B23" s="20" t="s">
        <v>5</v>
      </c>
      <c r="C23" s="20"/>
      <c r="D23" s="20" t="s">
        <v>8</v>
      </c>
      <c r="E23" s="95">
        <v>744759.99999999988</v>
      </c>
      <c r="F23" s="96">
        <v>0</v>
      </c>
      <c r="G23" s="96">
        <v>0</v>
      </c>
      <c r="H23" s="96">
        <v>149999.99999999991</v>
      </c>
      <c r="I23" s="96">
        <v>1080</v>
      </c>
      <c r="J23" s="96">
        <v>100750</v>
      </c>
      <c r="K23" s="96">
        <v>860</v>
      </c>
      <c r="L23" s="96">
        <v>0</v>
      </c>
      <c r="M23" s="96">
        <v>323900</v>
      </c>
      <c r="N23" s="96">
        <v>0</v>
      </c>
      <c r="O23" s="96">
        <v>0</v>
      </c>
      <c r="P23" s="96">
        <v>0</v>
      </c>
      <c r="Q23" s="96">
        <v>2200</v>
      </c>
      <c r="R23" s="96">
        <v>970</v>
      </c>
      <c r="S23" s="96">
        <v>0</v>
      </c>
      <c r="T23" s="96">
        <v>165000</v>
      </c>
      <c r="U23" s="97">
        <v>0</v>
      </c>
      <c r="V23" s="20" t="s">
        <v>5</v>
      </c>
      <c r="W23" s="20"/>
      <c r="X23" s="20" t="s">
        <v>8</v>
      </c>
      <c r="Y23" s="195"/>
    </row>
    <row r="24" spans="1:26">
      <c r="A24" s="195"/>
      <c r="B24" s="20" t="s">
        <v>5</v>
      </c>
      <c r="C24" s="20"/>
      <c r="D24" s="20" t="s">
        <v>9</v>
      </c>
      <c r="E24" s="95">
        <v>25300</v>
      </c>
      <c r="F24" s="96">
        <v>0</v>
      </c>
      <c r="G24" s="96">
        <v>0</v>
      </c>
      <c r="H24" s="96">
        <v>0</v>
      </c>
      <c r="I24" s="96">
        <v>400</v>
      </c>
      <c r="J24" s="96">
        <v>24900</v>
      </c>
      <c r="K24" s="96">
        <v>0</v>
      </c>
      <c r="L24" s="96">
        <v>0</v>
      </c>
      <c r="M24" s="96">
        <v>0</v>
      </c>
      <c r="N24" s="96">
        <v>0</v>
      </c>
      <c r="O24" s="96">
        <v>0</v>
      </c>
      <c r="P24" s="96">
        <v>0</v>
      </c>
      <c r="Q24" s="96">
        <v>0</v>
      </c>
      <c r="R24" s="96">
        <v>0</v>
      </c>
      <c r="S24" s="96">
        <v>0</v>
      </c>
      <c r="T24" s="96">
        <v>0</v>
      </c>
      <c r="U24" s="97">
        <v>0</v>
      </c>
      <c r="V24" s="20" t="s">
        <v>5</v>
      </c>
      <c r="W24" s="20"/>
      <c r="X24" s="20" t="s">
        <v>9</v>
      </c>
      <c r="Y24" s="195"/>
    </row>
    <row r="25" spans="1:26" s="11" customFormat="1">
      <c r="A25" s="195"/>
      <c r="B25" s="119" t="s">
        <v>5</v>
      </c>
      <c r="C25" s="119" t="s">
        <v>16</v>
      </c>
      <c r="D25" s="119"/>
      <c r="E25" s="120">
        <v>6260</v>
      </c>
      <c r="F25" s="150">
        <v>0</v>
      </c>
      <c r="G25" s="150">
        <v>0</v>
      </c>
      <c r="H25" s="150">
        <v>0</v>
      </c>
      <c r="I25" s="150">
        <v>1480</v>
      </c>
      <c r="J25" s="150">
        <v>750</v>
      </c>
      <c r="K25" s="150">
        <v>860</v>
      </c>
      <c r="L25" s="150">
        <v>0</v>
      </c>
      <c r="M25" s="150">
        <v>0</v>
      </c>
      <c r="N25" s="150">
        <v>0</v>
      </c>
      <c r="O25" s="150">
        <v>0</v>
      </c>
      <c r="P25" s="150">
        <v>0</v>
      </c>
      <c r="Q25" s="150">
        <v>2200</v>
      </c>
      <c r="R25" s="150">
        <v>970</v>
      </c>
      <c r="S25" s="150">
        <v>0</v>
      </c>
      <c r="T25" s="150">
        <v>0</v>
      </c>
      <c r="U25" s="124">
        <v>0</v>
      </c>
      <c r="V25" s="119" t="s">
        <v>5</v>
      </c>
      <c r="W25" s="119" t="s">
        <v>16</v>
      </c>
      <c r="X25" s="119"/>
      <c r="Y25" s="195"/>
    </row>
    <row r="26" spans="1:26">
      <c r="A26" s="195"/>
      <c r="B26" s="20" t="s">
        <v>5</v>
      </c>
      <c r="C26" s="20"/>
      <c r="D26" s="20" t="s">
        <v>8</v>
      </c>
      <c r="E26" s="21">
        <v>5860</v>
      </c>
      <c r="F26" s="82">
        <v>0</v>
      </c>
      <c r="G26" s="82">
        <v>0</v>
      </c>
      <c r="H26" s="82">
        <v>0</v>
      </c>
      <c r="I26" s="82">
        <v>1080</v>
      </c>
      <c r="J26" s="82">
        <v>750</v>
      </c>
      <c r="K26" s="82">
        <v>860</v>
      </c>
      <c r="L26" s="82">
        <v>0</v>
      </c>
      <c r="M26" s="82">
        <v>0</v>
      </c>
      <c r="N26" s="82">
        <v>0</v>
      </c>
      <c r="O26" s="82">
        <v>0</v>
      </c>
      <c r="P26" s="82">
        <v>0</v>
      </c>
      <c r="Q26" s="82">
        <v>2200</v>
      </c>
      <c r="R26" s="82">
        <v>970</v>
      </c>
      <c r="S26" s="82">
        <v>0</v>
      </c>
      <c r="T26" s="82">
        <v>0</v>
      </c>
      <c r="U26" s="118">
        <v>0</v>
      </c>
      <c r="V26" s="20" t="s">
        <v>5</v>
      </c>
      <c r="W26" s="20"/>
      <c r="X26" s="20" t="s">
        <v>8</v>
      </c>
      <c r="Y26" s="195"/>
    </row>
    <row r="27" spans="1:26">
      <c r="A27" s="195"/>
      <c r="B27" s="20" t="s">
        <v>5</v>
      </c>
      <c r="C27" s="20"/>
      <c r="D27" s="20" t="s">
        <v>9</v>
      </c>
      <c r="E27" s="21">
        <v>400</v>
      </c>
      <c r="F27" s="82">
        <v>0</v>
      </c>
      <c r="G27" s="82">
        <v>0</v>
      </c>
      <c r="H27" s="82">
        <v>0</v>
      </c>
      <c r="I27" s="82">
        <v>400</v>
      </c>
      <c r="J27" s="82">
        <v>0</v>
      </c>
      <c r="K27" s="82">
        <v>0</v>
      </c>
      <c r="L27" s="82">
        <v>0</v>
      </c>
      <c r="M27" s="82">
        <v>0</v>
      </c>
      <c r="N27" s="82">
        <v>0</v>
      </c>
      <c r="O27" s="82">
        <v>0</v>
      </c>
      <c r="P27" s="82">
        <v>0</v>
      </c>
      <c r="Q27" s="82">
        <v>0</v>
      </c>
      <c r="R27" s="82">
        <v>0</v>
      </c>
      <c r="S27" s="82">
        <v>0</v>
      </c>
      <c r="T27" s="82">
        <v>0</v>
      </c>
      <c r="U27" s="118">
        <v>0</v>
      </c>
      <c r="V27" s="20" t="s">
        <v>5</v>
      </c>
      <c r="W27" s="20"/>
      <c r="X27" s="20" t="s">
        <v>9</v>
      </c>
      <c r="Y27" s="195"/>
    </row>
    <row r="28" spans="1:26" s="11" customFormat="1">
      <c r="A28" s="195"/>
      <c r="B28" s="119"/>
      <c r="C28" s="119" t="s">
        <v>17</v>
      </c>
      <c r="D28" s="119"/>
      <c r="E28" s="120">
        <v>0</v>
      </c>
      <c r="F28" s="150">
        <v>0</v>
      </c>
      <c r="G28" s="150">
        <v>0</v>
      </c>
      <c r="H28" s="150">
        <v>0</v>
      </c>
      <c r="I28" s="150">
        <v>0</v>
      </c>
      <c r="J28" s="150">
        <v>0</v>
      </c>
      <c r="K28" s="150">
        <v>0</v>
      </c>
      <c r="L28" s="150">
        <v>0</v>
      </c>
      <c r="M28" s="150">
        <v>0</v>
      </c>
      <c r="N28" s="150">
        <v>0</v>
      </c>
      <c r="O28" s="150">
        <v>0</v>
      </c>
      <c r="P28" s="150">
        <v>0</v>
      </c>
      <c r="Q28" s="150">
        <v>0</v>
      </c>
      <c r="R28" s="150">
        <v>0</v>
      </c>
      <c r="S28" s="150">
        <v>0</v>
      </c>
      <c r="T28" s="150">
        <v>0</v>
      </c>
      <c r="U28" s="124">
        <v>0</v>
      </c>
      <c r="V28" s="119"/>
      <c r="W28" s="119" t="s">
        <v>17</v>
      </c>
      <c r="X28" s="119"/>
      <c r="Y28" s="195"/>
    </row>
    <row r="29" spans="1:26">
      <c r="A29" s="195"/>
      <c r="B29" s="20"/>
      <c r="C29" s="20"/>
      <c r="D29" s="20" t="s">
        <v>8</v>
      </c>
      <c r="E29" s="21">
        <v>0</v>
      </c>
      <c r="F29" s="82">
        <v>0</v>
      </c>
      <c r="G29" s="82">
        <v>0</v>
      </c>
      <c r="H29" s="82">
        <v>0</v>
      </c>
      <c r="I29" s="82">
        <v>0</v>
      </c>
      <c r="J29" s="82">
        <v>0</v>
      </c>
      <c r="K29" s="82">
        <v>0</v>
      </c>
      <c r="L29" s="82">
        <v>0</v>
      </c>
      <c r="M29" s="82">
        <v>0</v>
      </c>
      <c r="N29" s="82">
        <v>0</v>
      </c>
      <c r="O29" s="82">
        <v>0</v>
      </c>
      <c r="P29" s="82">
        <v>0</v>
      </c>
      <c r="Q29" s="82">
        <v>0</v>
      </c>
      <c r="R29" s="82">
        <v>0</v>
      </c>
      <c r="S29" s="82">
        <v>0</v>
      </c>
      <c r="T29" s="82">
        <v>0</v>
      </c>
      <c r="U29" s="118">
        <v>0</v>
      </c>
      <c r="V29" s="20"/>
      <c r="W29" s="20"/>
      <c r="X29" s="20" t="s">
        <v>8</v>
      </c>
      <c r="Y29" s="195"/>
    </row>
    <row r="30" spans="1:26">
      <c r="A30" s="195"/>
      <c r="B30" s="20"/>
      <c r="C30" s="20"/>
      <c r="D30" s="20" t="s">
        <v>9</v>
      </c>
      <c r="E30" s="21">
        <v>0</v>
      </c>
      <c r="F30" s="82">
        <v>0</v>
      </c>
      <c r="G30" s="82">
        <v>0</v>
      </c>
      <c r="H30" s="82">
        <v>0</v>
      </c>
      <c r="I30" s="82">
        <v>0</v>
      </c>
      <c r="J30" s="82">
        <v>0</v>
      </c>
      <c r="K30" s="82">
        <v>0</v>
      </c>
      <c r="L30" s="82">
        <v>0</v>
      </c>
      <c r="M30" s="82">
        <v>0</v>
      </c>
      <c r="N30" s="82">
        <v>0</v>
      </c>
      <c r="O30" s="82">
        <v>0</v>
      </c>
      <c r="P30" s="82">
        <v>0</v>
      </c>
      <c r="Q30" s="82">
        <v>0</v>
      </c>
      <c r="R30" s="82">
        <v>0</v>
      </c>
      <c r="S30" s="82">
        <v>0</v>
      </c>
      <c r="T30" s="82">
        <v>0</v>
      </c>
      <c r="U30" s="118">
        <v>0</v>
      </c>
      <c r="V30" s="20"/>
      <c r="W30" s="20"/>
      <c r="X30" s="20" t="s">
        <v>9</v>
      </c>
      <c r="Y30" s="195"/>
    </row>
    <row r="31" spans="1:26" s="11" customFormat="1">
      <c r="A31" s="195"/>
      <c r="B31" s="119"/>
      <c r="C31" s="119" t="s">
        <v>19</v>
      </c>
      <c r="D31" s="119"/>
      <c r="E31" s="120">
        <v>38900</v>
      </c>
      <c r="F31" s="150">
        <v>0</v>
      </c>
      <c r="G31" s="150">
        <v>0</v>
      </c>
      <c r="H31" s="150">
        <v>0</v>
      </c>
      <c r="I31" s="150">
        <v>0</v>
      </c>
      <c r="J31" s="150">
        <v>0</v>
      </c>
      <c r="K31" s="150">
        <v>0</v>
      </c>
      <c r="L31" s="150">
        <v>0</v>
      </c>
      <c r="M31" s="150">
        <v>38900</v>
      </c>
      <c r="N31" s="150">
        <v>0</v>
      </c>
      <c r="O31" s="150">
        <v>0</v>
      </c>
      <c r="P31" s="150">
        <v>0</v>
      </c>
      <c r="Q31" s="150">
        <v>0</v>
      </c>
      <c r="R31" s="150">
        <v>0</v>
      </c>
      <c r="S31" s="150">
        <v>0</v>
      </c>
      <c r="T31" s="150">
        <v>0</v>
      </c>
      <c r="U31" s="124">
        <v>0</v>
      </c>
      <c r="V31" s="119"/>
      <c r="W31" s="119" t="s">
        <v>19</v>
      </c>
      <c r="X31" s="119"/>
      <c r="Y31" s="195"/>
    </row>
    <row r="32" spans="1:26">
      <c r="A32" s="195"/>
      <c r="B32" s="20"/>
      <c r="C32" s="20"/>
      <c r="D32" s="20" t="s">
        <v>8</v>
      </c>
      <c r="E32" s="21">
        <v>38900</v>
      </c>
      <c r="F32" s="82">
        <v>0</v>
      </c>
      <c r="G32" s="82">
        <v>0</v>
      </c>
      <c r="H32" s="82">
        <v>0</v>
      </c>
      <c r="I32" s="82">
        <v>0</v>
      </c>
      <c r="J32" s="82">
        <v>0</v>
      </c>
      <c r="K32" s="82">
        <v>0</v>
      </c>
      <c r="L32" s="82">
        <v>0</v>
      </c>
      <c r="M32" s="82">
        <v>38900</v>
      </c>
      <c r="N32" s="82">
        <v>0</v>
      </c>
      <c r="O32" s="82">
        <v>0</v>
      </c>
      <c r="P32" s="82">
        <v>0</v>
      </c>
      <c r="Q32" s="82">
        <v>0</v>
      </c>
      <c r="R32" s="82">
        <v>0</v>
      </c>
      <c r="S32" s="82">
        <v>0</v>
      </c>
      <c r="T32" s="82">
        <v>0</v>
      </c>
      <c r="U32" s="118">
        <v>0</v>
      </c>
      <c r="V32" s="20"/>
      <c r="W32" s="20"/>
      <c r="X32" s="20" t="s">
        <v>8</v>
      </c>
      <c r="Y32" s="195"/>
    </row>
    <row r="33" spans="1:25">
      <c r="A33" s="195"/>
      <c r="B33" s="20"/>
      <c r="C33" s="20"/>
      <c r="D33" s="20" t="s">
        <v>9</v>
      </c>
      <c r="E33" s="21">
        <v>0</v>
      </c>
      <c r="F33" s="82">
        <v>0</v>
      </c>
      <c r="G33" s="82">
        <v>0</v>
      </c>
      <c r="H33" s="82">
        <v>0</v>
      </c>
      <c r="I33" s="82">
        <v>0</v>
      </c>
      <c r="J33" s="82">
        <v>0</v>
      </c>
      <c r="K33" s="82">
        <v>0</v>
      </c>
      <c r="L33" s="82">
        <v>0</v>
      </c>
      <c r="M33" s="82">
        <v>0</v>
      </c>
      <c r="N33" s="82">
        <v>0</v>
      </c>
      <c r="O33" s="82">
        <v>0</v>
      </c>
      <c r="P33" s="82">
        <v>0</v>
      </c>
      <c r="Q33" s="82">
        <v>0</v>
      </c>
      <c r="R33" s="82">
        <v>0</v>
      </c>
      <c r="S33" s="82">
        <v>0</v>
      </c>
      <c r="T33" s="82">
        <v>0</v>
      </c>
      <c r="U33" s="118">
        <v>0</v>
      </c>
      <c r="V33" s="20"/>
      <c r="W33" s="20"/>
      <c r="X33" s="20" t="s">
        <v>9</v>
      </c>
      <c r="Y33" s="195"/>
    </row>
    <row r="34" spans="1:25" s="11" customFormat="1">
      <c r="A34" s="195"/>
      <c r="B34" s="119"/>
      <c r="C34" s="119" t="s">
        <v>22</v>
      </c>
      <c r="D34" s="119"/>
      <c r="E34" s="120">
        <v>547499.99999999988</v>
      </c>
      <c r="F34" s="150">
        <v>0</v>
      </c>
      <c r="G34" s="150">
        <v>0</v>
      </c>
      <c r="H34" s="150">
        <v>99999.999999999942</v>
      </c>
      <c r="I34" s="150">
        <v>0</v>
      </c>
      <c r="J34" s="150">
        <v>100000</v>
      </c>
      <c r="K34" s="150">
        <v>0</v>
      </c>
      <c r="L34" s="150">
        <v>0</v>
      </c>
      <c r="M34" s="150">
        <v>182500</v>
      </c>
      <c r="N34" s="150">
        <v>0</v>
      </c>
      <c r="O34" s="150">
        <v>0</v>
      </c>
      <c r="P34" s="150">
        <v>0</v>
      </c>
      <c r="Q34" s="150">
        <v>0</v>
      </c>
      <c r="R34" s="150">
        <v>0</v>
      </c>
      <c r="S34" s="150">
        <v>0</v>
      </c>
      <c r="T34" s="150">
        <v>164999.99999999991</v>
      </c>
      <c r="U34" s="124">
        <v>0</v>
      </c>
      <c r="V34" s="119"/>
      <c r="W34" s="119" t="s">
        <v>22</v>
      </c>
      <c r="X34" s="119"/>
      <c r="Y34" s="195"/>
    </row>
    <row r="35" spans="1:25">
      <c r="A35" s="195"/>
      <c r="B35" s="20"/>
      <c r="C35" s="20"/>
      <c r="D35" s="20" t="s">
        <v>8</v>
      </c>
      <c r="E35" s="21">
        <v>547499.99999999988</v>
      </c>
      <c r="F35" s="82">
        <v>0</v>
      </c>
      <c r="G35" s="82">
        <v>0</v>
      </c>
      <c r="H35" s="82">
        <v>99999.999999999942</v>
      </c>
      <c r="I35" s="82">
        <v>0</v>
      </c>
      <c r="J35" s="82">
        <v>100000</v>
      </c>
      <c r="K35" s="82">
        <v>0</v>
      </c>
      <c r="L35" s="82">
        <v>0</v>
      </c>
      <c r="M35" s="82">
        <v>182500</v>
      </c>
      <c r="N35" s="82">
        <v>0</v>
      </c>
      <c r="O35" s="82">
        <v>0</v>
      </c>
      <c r="P35" s="82">
        <v>0</v>
      </c>
      <c r="Q35" s="82">
        <v>0</v>
      </c>
      <c r="R35" s="82">
        <v>0</v>
      </c>
      <c r="S35" s="82">
        <v>0</v>
      </c>
      <c r="T35" s="82">
        <v>164999.99999999991</v>
      </c>
      <c r="U35" s="118">
        <v>0</v>
      </c>
      <c r="V35" s="20"/>
      <c r="W35" s="20"/>
      <c r="X35" s="20" t="s">
        <v>8</v>
      </c>
      <c r="Y35" s="195"/>
    </row>
    <row r="36" spans="1:25">
      <c r="A36" s="195"/>
      <c r="B36" s="20"/>
      <c r="C36" s="20"/>
      <c r="D36" s="20" t="s">
        <v>9</v>
      </c>
      <c r="E36" s="21">
        <v>0</v>
      </c>
      <c r="F36" s="82">
        <v>0</v>
      </c>
      <c r="G36" s="82">
        <v>0</v>
      </c>
      <c r="H36" s="82">
        <v>0</v>
      </c>
      <c r="I36" s="82">
        <v>0</v>
      </c>
      <c r="J36" s="82">
        <v>0</v>
      </c>
      <c r="K36" s="82">
        <v>0</v>
      </c>
      <c r="L36" s="82">
        <v>0</v>
      </c>
      <c r="M36" s="82">
        <v>0</v>
      </c>
      <c r="N36" s="82">
        <v>0</v>
      </c>
      <c r="O36" s="82">
        <v>0</v>
      </c>
      <c r="P36" s="82">
        <v>0</v>
      </c>
      <c r="Q36" s="82">
        <v>0</v>
      </c>
      <c r="R36" s="82">
        <v>0</v>
      </c>
      <c r="S36" s="82">
        <v>0</v>
      </c>
      <c r="T36" s="82">
        <v>0</v>
      </c>
      <c r="U36" s="118">
        <v>0</v>
      </c>
      <c r="V36" s="20"/>
      <c r="W36" s="20"/>
      <c r="X36" s="20" t="s">
        <v>9</v>
      </c>
      <c r="Y36" s="195"/>
    </row>
    <row r="37" spans="1:25" s="11" customFormat="1">
      <c r="A37" s="195"/>
      <c r="B37" s="119"/>
      <c r="C37" s="119" t="s">
        <v>23</v>
      </c>
      <c r="D37" s="119"/>
      <c r="E37" s="120">
        <v>0</v>
      </c>
      <c r="F37" s="150">
        <v>0</v>
      </c>
      <c r="G37" s="150">
        <v>0</v>
      </c>
      <c r="H37" s="150">
        <v>0</v>
      </c>
      <c r="I37" s="150">
        <v>0</v>
      </c>
      <c r="J37" s="150">
        <v>0</v>
      </c>
      <c r="K37" s="150">
        <v>0</v>
      </c>
      <c r="L37" s="150">
        <v>0</v>
      </c>
      <c r="M37" s="150">
        <v>0</v>
      </c>
      <c r="N37" s="150">
        <v>0</v>
      </c>
      <c r="O37" s="150">
        <v>0</v>
      </c>
      <c r="P37" s="150">
        <v>0</v>
      </c>
      <c r="Q37" s="150">
        <v>0</v>
      </c>
      <c r="R37" s="150">
        <v>0</v>
      </c>
      <c r="S37" s="150">
        <v>0</v>
      </c>
      <c r="T37" s="150">
        <v>0</v>
      </c>
      <c r="U37" s="124">
        <v>0</v>
      </c>
      <c r="V37" s="119"/>
      <c r="W37" s="119" t="s">
        <v>23</v>
      </c>
      <c r="X37" s="119"/>
      <c r="Y37" s="195"/>
    </row>
    <row r="38" spans="1:25">
      <c r="A38" s="195"/>
      <c r="B38" s="20"/>
      <c r="C38" s="20"/>
      <c r="D38" s="20" t="s">
        <v>8</v>
      </c>
      <c r="E38" s="21">
        <v>0</v>
      </c>
      <c r="F38" s="82">
        <v>0</v>
      </c>
      <c r="G38" s="82">
        <v>0</v>
      </c>
      <c r="H38" s="82">
        <v>0</v>
      </c>
      <c r="I38" s="82">
        <v>0</v>
      </c>
      <c r="J38" s="82">
        <v>0</v>
      </c>
      <c r="K38" s="82">
        <v>0</v>
      </c>
      <c r="L38" s="82">
        <v>0</v>
      </c>
      <c r="M38" s="82">
        <v>0</v>
      </c>
      <c r="N38" s="82">
        <v>0</v>
      </c>
      <c r="O38" s="82">
        <v>0</v>
      </c>
      <c r="P38" s="82">
        <v>0</v>
      </c>
      <c r="Q38" s="82">
        <v>0</v>
      </c>
      <c r="R38" s="82">
        <v>0</v>
      </c>
      <c r="S38" s="82">
        <v>0</v>
      </c>
      <c r="T38" s="82">
        <v>0</v>
      </c>
      <c r="U38" s="118">
        <v>0</v>
      </c>
      <c r="V38" s="20"/>
      <c r="W38" s="20"/>
      <c r="X38" s="20" t="s">
        <v>8</v>
      </c>
      <c r="Y38" s="195"/>
    </row>
    <row r="39" spans="1:25">
      <c r="A39" s="195"/>
      <c r="B39" s="20" t="s">
        <v>5</v>
      </c>
      <c r="C39" s="20"/>
      <c r="D39" s="20" t="s">
        <v>9</v>
      </c>
      <c r="E39" s="21">
        <v>0</v>
      </c>
      <c r="F39" s="82">
        <v>0</v>
      </c>
      <c r="G39" s="82">
        <v>0</v>
      </c>
      <c r="H39" s="82">
        <v>0</v>
      </c>
      <c r="I39" s="82">
        <v>0</v>
      </c>
      <c r="J39" s="82">
        <v>0</v>
      </c>
      <c r="K39" s="82">
        <v>0</v>
      </c>
      <c r="L39" s="82">
        <v>0</v>
      </c>
      <c r="M39" s="82">
        <v>0</v>
      </c>
      <c r="N39" s="82">
        <v>0</v>
      </c>
      <c r="O39" s="82">
        <v>0</v>
      </c>
      <c r="P39" s="82">
        <v>0</v>
      </c>
      <c r="Q39" s="82">
        <v>0</v>
      </c>
      <c r="R39" s="82">
        <v>0</v>
      </c>
      <c r="S39" s="82">
        <v>0</v>
      </c>
      <c r="T39" s="82">
        <v>0</v>
      </c>
      <c r="U39" s="118">
        <v>0</v>
      </c>
      <c r="V39" s="20" t="s">
        <v>5</v>
      </c>
      <c r="W39" s="20"/>
      <c r="X39" s="20" t="s">
        <v>9</v>
      </c>
      <c r="Y39" s="195"/>
    </row>
    <row r="40" spans="1:25" s="11" customFormat="1">
      <c r="A40" s="195"/>
      <c r="B40" s="119"/>
      <c r="C40" s="119" t="s">
        <v>24</v>
      </c>
      <c r="D40" s="119"/>
      <c r="E40" s="120">
        <v>0</v>
      </c>
      <c r="F40" s="150">
        <v>0</v>
      </c>
      <c r="G40" s="150">
        <v>0</v>
      </c>
      <c r="H40" s="150">
        <v>0</v>
      </c>
      <c r="I40" s="150">
        <v>0</v>
      </c>
      <c r="J40" s="150">
        <v>0</v>
      </c>
      <c r="K40" s="150">
        <v>0</v>
      </c>
      <c r="L40" s="150">
        <v>0</v>
      </c>
      <c r="M40" s="150">
        <v>0</v>
      </c>
      <c r="N40" s="150">
        <v>0</v>
      </c>
      <c r="O40" s="150">
        <v>0</v>
      </c>
      <c r="P40" s="150">
        <v>0</v>
      </c>
      <c r="Q40" s="150">
        <v>0</v>
      </c>
      <c r="R40" s="150">
        <v>0</v>
      </c>
      <c r="S40" s="150">
        <v>0</v>
      </c>
      <c r="T40" s="150">
        <v>0</v>
      </c>
      <c r="U40" s="124">
        <v>0</v>
      </c>
      <c r="V40" s="119"/>
      <c r="W40" s="119" t="s">
        <v>24</v>
      </c>
      <c r="X40" s="119"/>
      <c r="Y40" s="195"/>
    </row>
    <row r="41" spans="1:25">
      <c r="A41" s="195"/>
      <c r="B41" s="20" t="s">
        <v>5</v>
      </c>
      <c r="C41" s="20"/>
      <c r="D41" s="20" t="s">
        <v>9</v>
      </c>
      <c r="E41" s="21">
        <v>0</v>
      </c>
      <c r="F41" s="82">
        <v>0</v>
      </c>
      <c r="G41" s="82">
        <v>0</v>
      </c>
      <c r="H41" s="82">
        <v>0</v>
      </c>
      <c r="I41" s="82">
        <v>0</v>
      </c>
      <c r="J41" s="82">
        <v>0</v>
      </c>
      <c r="K41" s="82">
        <v>0</v>
      </c>
      <c r="L41" s="82">
        <v>0</v>
      </c>
      <c r="M41" s="82">
        <v>0</v>
      </c>
      <c r="N41" s="82">
        <v>0</v>
      </c>
      <c r="O41" s="82">
        <v>0</v>
      </c>
      <c r="P41" s="82">
        <v>0</v>
      </c>
      <c r="Q41" s="82">
        <v>0</v>
      </c>
      <c r="R41" s="82">
        <v>0</v>
      </c>
      <c r="S41" s="82">
        <v>0</v>
      </c>
      <c r="T41" s="82">
        <v>0</v>
      </c>
      <c r="U41" s="118">
        <v>0</v>
      </c>
      <c r="V41" s="20" t="s">
        <v>5</v>
      </c>
      <c r="W41" s="20"/>
      <c r="X41" s="20" t="s">
        <v>9</v>
      </c>
      <c r="Y41" s="195"/>
    </row>
    <row r="42" spans="1:25" s="11" customFormat="1">
      <c r="A42" s="195"/>
      <c r="B42" s="119" t="s">
        <v>5</v>
      </c>
      <c r="C42" s="119" t="s">
        <v>47</v>
      </c>
      <c r="D42" s="119"/>
      <c r="E42" s="120">
        <v>50000.000000000036</v>
      </c>
      <c r="F42" s="150">
        <v>0</v>
      </c>
      <c r="G42" s="150">
        <v>0</v>
      </c>
      <c r="H42" s="150">
        <v>50000</v>
      </c>
      <c r="I42" s="150">
        <v>0</v>
      </c>
      <c r="J42" s="150">
        <v>0</v>
      </c>
      <c r="K42" s="150">
        <v>0</v>
      </c>
      <c r="L42" s="150">
        <v>0</v>
      </c>
      <c r="M42" s="150">
        <v>1.455191522836685E-11</v>
      </c>
      <c r="N42" s="150">
        <v>0</v>
      </c>
      <c r="O42" s="150">
        <v>0</v>
      </c>
      <c r="P42" s="150">
        <v>0</v>
      </c>
      <c r="Q42" s="150">
        <v>0</v>
      </c>
      <c r="R42" s="150">
        <v>0</v>
      </c>
      <c r="S42" s="150">
        <v>0</v>
      </c>
      <c r="T42" s="150">
        <v>2.1827872842550281E-11</v>
      </c>
      <c r="U42" s="124">
        <v>0</v>
      </c>
      <c r="V42" s="119" t="s">
        <v>5</v>
      </c>
      <c r="W42" s="119" t="s">
        <v>47</v>
      </c>
      <c r="X42" s="119"/>
      <c r="Y42" s="195"/>
    </row>
    <row r="43" spans="1:25">
      <c r="A43" s="195"/>
      <c r="B43" s="20" t="s">
        <v>5</v>
      </c>
      <c r="C43" s="20"/>
      <c r="D43" s="20" t="s">
        <v>8</v>
      </c>
      <c r="E43" s="21">
        <v>50000.000000000036</v>
      </c>
      <c r="F43" s="82">
        <v>0</v>
      </c>
      <c r="G43" s="82">
        <v>0</v>
      </c>
      <c r="H43" s="82">
        <v>50000</v>
      </c>
      <c r="I43" s="82">
        <v>0</v>
      </c>
      <c r="J43" s="82">
        <v>0</v>
      </c>
      <c r="K43" s="82">
        <v>0</v>
      </c>
      <c r="L43" s="82">
        <v>0</v>
      </c>
      <c r="M43" s="82">
        <v>1.455191522836685E-11</v>
      </c>
      <c r="N43" s="82">
        <v>0</v>
      </c>
      <c r="O43" s="82">
        <v>0</v>
      </c>
      <c r="P43" s="82">
        <v>0</v>
      </c>
      <c r="Q43" s="82">
        <v>0</v>
      </c>
      <c r="R43" s="82">
        <v>0</v>
      </c>
      <c r="S43" s="82">
        <v>0</v>
      </c>
      <c r="T43" s="82">
        <v>2.1827872842550281E-11</v>
      </c>
      <c r="U43" s="118">
        <v>0</v>
      </c>
      <c r="V43" s="20" t="s">
        <v>5</v>
      </c>
      <c r="W43" s="20"/>
      <c r="X43" s="20" t="s">
        <v>8</v>
      </c>
      <c r="Y43" s="195"/>
    </row>
    <row r="44" spans="1:25" s="11" customFormat="1">
      <c r="A44" s="195"/>
      <c r="B44" s="119"/>
      <c r="C44" s="119" t="s">
        <v>25</v>
      </c>
      <c r="D44" s="119"/>
      <c r="E44" s="120">
        <v>127400</v>
      </c>
      <c r="F44" s="150">
        <v>0</v>
      </c>
      <c r="G44" s="150">
        <v>0</v>
      </c>
      <c r="H44" s="150">
        <v>0</v>
      </c>
      <c r="I44" s="150">
        <v>0</v>
      </c>
      <c r="J44" s="150">
        <v>24900</v>
      </c>
      <c r="K44" s="150">
        <v>0</v>
      </c>
      <c r="L44" s="150">
        <v>0</v>
      </c>
      <c r="M44" s="150">
        <v>102500</v>
      </c>
      <c r="N44" s="150">
        <v>0</v>
      </c>
      <c r="O44" s="150">
        <v>0</v>
      </c>
      <c r="P44" s="150">
        <v>0</v>
      </c>
      <c r="Q44" s="150">
        <v>0</v>
      </c>
      <c r="R44" s="150">
        <v>0</v>
      </c>
      <c r="S44" s="150">
        <v>0</v>
      </c>
      <c r="T44" s="150">
        <v>0</v>
      </c>
      <c r="U44" s="124">
        <v>0</v>
      </c>
      <c r="V44" s="119"/>
      <c r="W44" s="119" t="s">
        <v>25</v>
      </c>
      <c r="X44" s="119"/>
      <c r="Y44" s="195"/>
    </row>
    <row r="45" spans="1:25">
      <c r="A45" s="195"/>
      <c r="B45" s="20"/>
      <c r="C45" s="20"/>
      <c r="D45" s="20" t="s">
        <v>8</v>
      </c>
      <c r="E45" s="21">
        <v>102500</v>
      </c>
      <c r="F45" s="82">
        <v>0</v>
      </c>
      <c r="G45" s="82">
        <v>0</v>
      </c>
      <c r="H45" s="82">
        <v>0</v>
      </c>
      <c r="I45" s="82">
        <v>0</v>
      </c>
      <c r="J45" s="82">
        <v>0</v>
      </c>
      <c r="K45" s="82">
        <v>0</v>
      </c>
      <c r="L45" s="82">
        <v>0</v>
      </c>
      <c r="M45" s="82">
        <v>102500</v>
      </c>
      <c r="N45" s="82">
        <v>0</v>
      </c>
      <c r="O45" s="82">
        <v>0</v>
      </c>
      <c r="P45" s="82">
        <v>0</v>
      </c>
      <c r="Q45" s="82">
        <v>0</v>
      </c>
      <c r="R45" s="82">
        <v>0</v>
      </c>
      <c r="S45" s="82">
        <v>0</v>
      </c>
      <c r="T45" s="82">
        <v>0</v>
      </c>
      <c r="U45" s="118">
        <v>0</v>
      </c>
      <c r="V45" s="20"/>
      <c r="W45" s="20"/>
      <c r="X45" s="20" t="s">
        <v>8</v>
      </c>
      <c r="Y45" s="195"/>
    </row>
    <row r="46" spans="1:25">
      <c r="A46" s="195"/>
      <c r="B46" s="20"/>
      <c r="C46" s="20"/>
      <c r="D46" s="20" t="s">
        <v>9</v>
      </c>
      <c r="E46" s="21">
        <v>24900</v>
      </c>
      <c r="F46" s="82">
        <v>0</v>
      </c>
      <c r="G46" s="82">
        <v>0</v>
      </c>
      <c r="H46" s="82">
        <v>0</v>
      </c>
      <c r="I46" s="82">
        <v>0</v>
      </c>
      <c r="J46" s="82">
        <v>24900</v>
      </c>
      <c r="K46" s="82">
        <v>0</v>
      </c>
      <c r="L46" s="82">
        <v>0</v>
      </c>
      <c r="M46" s="82">
        <v>0</v>
      </c>
      <c r="N46" s="82">
        <v>0</v>
      </c>
      <c r="O46" s="82">
        <v>0</v>
      </c>
      <c r="P46" s="82">
        <v>0</v>
      </c>
      <c r="Q46" s="82">
        <v>0</v>
      </c>
      <c r="R46" s="82">
        <v>0</v>
      </c>
      <c r="S46" s="82">
        <v>0</v>
      </c>
      <c r="T46" s="82">
        <v>0</v>
      </c>
      <c r="U46" s="118">
        <v>0</v>
      </c>
      <c r="V46" s="20"/>
      <c r="W46" s="20"/>
      <c r="X46" s="20" t="s">
        <v>9</v>
      </c>
      <c r="Y46" s="195"/>
    </row>
    <row r="47" spans="1:25" s="11" customFormat="1">
      <c r="A47" s="195"/>
      <c r="B47" s="119"/>
      <c r="C47" s="119" t="s">
        <v>26</v>
      </c>
      <c r="D47" s="119"/>
      <c r="E47" s="120">
        <v>0</v>
      </c>
      <c r="F47" s="150">
        <v>0</v>
      </c>
      <c r="G47" s="150">
        <v>0</v>
      </c>
      <c r="H47" s="150">
        <v>0</v>
      </c>
      <c r="I47" s="150">
        <v>0</v>
      </c>
      <c r="J47" s="150">
        <v>0</v>
      </c>
      <c r="K47" s="150">
        <v>0</v>
      </c>
      <c r="L47" s="150">
        <v>0</v>
      </c>
      <c r="M47" s="150">
        <v>0</v>
      </c>
      <c r="N47" s="150">
        <v>0</v>
      </c>
      <c r="O47" s="150">
        <v>0</v>
      </c>
      <c r="P47" s="150">
        <v>0</v>
      </c>
      <c r="Q47" s="150">
        <v>0</v>
      </c>
      <c r="R47" s="150">
        <v>0</v>
      </c>
      <c r="S47" s="150">
        <v>0</v>
      </c>
      <c r="T47" s="150">
        <v>0</v>
      </c>
      <c r="U47" s="124">
        <v>0</v>
      </c>
      <c r="V47" s="119"/>
      <c r="W47" s="119" t="s">
        <v>26</v>
      </c>
      <c r="X47" s="119"/>
      <c r="Y47" s="195"/>
    </row>
    <row r="48" spans="1:25">
      <c r="A48" s="195"/>
      <c r="B48" s="20"/>
      <c r="C48" s="20"/>
      <c r="D48" s="20" t="s">
        <v>8</v>
      </c>
      <c r="E48" s="21">
        <v>0</v>
      </c>
      <c r="F48" s="82">
        <v>0</v>
      </c>
      <c r="G48" s="82">
        <v>0</v>
      </c>
      <c r="H48" s="82">
        <v>0</v>
      </c>
      <c r="I48" s="82">
        <v>0</v>
      </c>
      <c r="J48" s="82">
        <v>0</v>
      </c>
      <c r="K48" s="82">
        <v>0</v>
      </c>
      <c r="L48" s="82">
        <v>0</v>
      </c>
      <c r="M48" s="82">
        <v>0</v>
      </c>
      <c r="N48" s="82">
        <v>0</v>
      </c>
      <c r="O48" s="82">
        <v>0</v>
      </c>
      <c r="P48" s="82">
        <v>0</v>
      </c>
      <c r="Q48" s="82">
        <v>0</v>
      </c>
      <c r="R48" s="82">
        <v>0</v>
      </c>
      <c r="S48" s="82">
        <v>0</v>
      </c>
      <c r="T48" s="82">
        <v>0</v>
      </c>
      <c r="U48" s="118">
        <v>0</v>
      </c>
      <c r="V48" s="20"/>
      <c r="W48" s="20"/>
      <c r="X48" s="20" t="s">
        <v>8</v>
      </c>
      <c r="Y48" s="195"/>
    </row>
    <row r="49" spans="1:25">
      <c r="A49" s="195"/>
      <c r="B49" s="16" t="s">
        <v>27</v>
      </c>
      <c r="C49" s="16"/>
      <c r="D49" s="16"/>
      <c r="E49" s="41">
        <v>14572</v>
      </c>
      <c r="F49" s="42">
        <v>5850</v>
      </c>
      <c r="G49" s="42">
        <v>0</v>
      </c>
      <c r="H49" s="42">
        <v>440</v>
      </c>
      <c r="I49" s="42">
        <v>262</v>
      </c>
      <c r="J49" s="42">
        <v>2990</v>
      </c>
      <c r="K49" s="42">
        <v>0</v>
      </c>
      <c r="L49" s="42">
        <v>0</v>
      </c>
      <c r="M49" s="42">
        <v>4000</v>
      </c>
      <c r="N49" s="42">
        <v>150</v>
      </c>
      <c r="O49" s="42">
        <v>0</v>
      </c>
      <c r="P49" s="42">
        <v>280</v>
      </c>
      <c r="Q49" s="42">
        <v>0</v>
      </c>
      <c r="R49" s="42">
        <v>0</v>
      </c>
      <c r="S49" s="42">
        <v>0</v>
      </c>
      <c r="T49" s="42">
        <v>600</v>
      </c>
      <c r="U49" s="43">
        <v>0</v>
      </c>
      <c r="V49" s="16" t="s">
        <v>27</v>
      </c>
      <c r="W49" s="16"/>
      <c r="X49" s="16"/>
      <c r="Y49" s="195"/>
    </row>
    <row r="50" spans="1:25">
      <c r="A50" s="195"/>
      <c r="B50" s="20" t="s">
        <v>5</v>
      </c>
      <c r="C50" s="20"/>
      <c r="D50" s="20" t="s">
        <v>8</v>
      </c>
      <c r="E50" s="95">
        <v>9560</v>
      </c>
      <c r="F50" s="96">
        <v>5850</v>
      </c>
      <c r="G50" s="96">
        <v>0</v>
      </c>
      <c r="H50" s="96">
        <v>440</v>
      </c>
      <c r="I50" s="96">
        <v>0</v>
      </c>
      <c r="J50" s="96">
        <v>2990</v>
      </c>
      <c r="K50" s="96">
        <v>0</v>
      </c>
      <c r="L50" s="96">
        <v>0</v>
      </c>
      <c r="M50" s="96">
        <v>0</v>
      </c>
      <c r="N50" s="96">
        <v>0</v>
      </c>
      <c r="O50" s="96">
        <v>0</v>
      </c>
      <c r="P50" s="96">
        <v>280</v>
      </c>
      <c r="Q50" s="96">
        <v>0</v>
      </c>
      <c r="R50" s="96">
        <v>0</v>
      </c>
      <c r="S50" s="96">
        <v>0</v>
      </c>
      <c r="T50" s="96">
        <v>0</v>
      </c>
      <c r="U50" s="97">
        <v>0</v>
      </c>
      <c r="V50" s="20" t="s">
        <v>5</v>
      </c>
      <c r="W50" s="20"/>
      <c r="X50" s="20" t="s">
        <v>8</v>
      </c>
      <c r="Y50" s="195"/>
    </row>
    <row r="51" spans="1:25">
      <c r="A51" s="195"/>
      <c r="B51" s="20" t="s">
        <v>5</v>
      </c>
      <c r="C51" s="20"/>
      <c r="D51" s="20" t="s">
        <v>9</v>
      </c>
      <c r="E51" s="95">
        <v>5012</v>
      </c>
      <c r="F51" s="96">
        <v>0</v>
      </c>
      <c r="G51" s="96">
        <v>0</v>
      </c>
      <c r="H51" s="96">
        <v>0</v>
      </c>
      <c r="I51" s="96">
        <v>262</v>
      </c>
      <c r="J51" s="96">
        <v>0</v>
      </c>
      <c r="K51" s="96">
        <v>0</v>
      </c>
      <c r="L51" s="96">
        <v>0</v>
      </c>
      <c r="M51" s="96">
        <v>4000</v>
      </c>
      <c r="N51" s="96">
        <v>150</v>
      </c>
      <c r="O51" s="96">
        <v>0</v>
      </c>
      <c r="P51" s="96">
        <v>0</v>
      </c>
      <c r="Q51" s="96">
        <v>0</v>
      </c>
      <c r="R51" s="96">
        <v>0</v>
      </c>
      <c r="S51" s="96">
        <v>0</v>
      </c>
      <c r="T51" s="96">
        <v>600</v>
      </c>
      <c r="U51" s="97">
        <v>0</v>
      </c>
      <c r="V51" s="20" t="s">
        <v>5</v>
      </c>
      <c r="W51" s="20"/>
      <c r="X51" s="20" t="s">
        <v>9</v>
      </c>
      <c r="Y51" s="195"/>
    </row>
    <row r="52" spans="1:25">
      <c r="A52" s="195"/>
      <c r="B52" s="119" t="s">
        <v>5</v>
      </c>
      <c r="C52" s="119" t="s">
        <v>28</v>
      </c>
      <c r="D52" s="119"/>
      <c r="E52" s="120">
        <v>0</v>
      </c>
      <c r="F52" s="150">
        <v>0</v>
      </c>
      <c r="G52" s="150">
        <v>0</v>
      </c>
      <c r="H52" s="150">
        <v>0</v>
      </c>
      <c r="I52" s="150">
        <v>0</v>
      </c>
      <c r="J52" s="150">
        <v>0</v>
      </c>
      <c r="K52" s="150">
        <v>0</v>
      </c>
      <c r="L52" s="150">
        <v>0</v>
      </c>
      <c r="M52" s="150">
        <v>0</v>
      </c>
      <c r="N52" s="150">
        <v>0</v>
      </c>
      <c r="O52" s="150">
        <v>0</v>
      </c>
      <c r="P52" s="150">
        <v>0</v>
      </c>
      <c r="Q52" s="150">
        <v>0</v>
      </c>
      <c r="R52" s="150">
        <v>0</v>
      </c>
      <c r="S52" s="150">
        <v>0</v>
      </c>
      <c r="T52" s="150">
        <v>0</v>
      </c>
      <c r="U52" s="124">
        <v>0</v>
      </c>
      <c r="V52" s="119"/>
      <c r="W52" s="119" t="s">
        <v>28</v>
      </c>
      <c r="X52" s="119"/>
      <c r="Y52" s="195"/>
    </row>
    <row r="53" spans="1:25">
      <c r="A53" s="195"/>
      <c r="B53" s="20" t="s">
        <v>5</v>
      </c>
      <c r="C53" s="20"/>
      <c r="D53" s="20" t="s">
        <v>8</v>
      </c>
      <c r="E53" s="21">
        <v>0</v>
      </c>
      <c r="F53" s="82">
        <v>0</v>
      </c>
      <c r="G53" s="82">
        <v>0</v>
      </c>
      <c r="H53" s="82">
        <v>0</v>
      </c>
      <c r="I53" s="82">
        <v>0</v>
      </c>
      <c r="J53" s="82">
        <v>0</v>
      </c>
      <c r="K53" s="82">
        <v>0</v>
      </c>
      <c r="L53" s="82">
        <v>0</v>
      </c>
      <c r="M53" s="82">
        <v>0</v>
      </c>
      <c r="N53" s="82">
        <v>0</v>
      </c>
      <c r="O53" s="82">
        <v>0</v>
      </c>
      <c r="P53" s="82">
        <v>0</v>
      </c>
      <c r="Q53" s="82">
        <v>0</v>
      </c>
      <c r="R53" s="82">
        <v>0</v>
      </c>
      <c r="S53" s="82">
        <v>0</v>
      </c>
      <c r="T53" s="82">
        <v>0</v>
      </c>
      <c r="U53" s="118">
        <v>0</v>
      </c>
      <c r="V53" s="20"/>
      <c r="W53" s="20"/>
      <c r="X53" s="20" t="s">
        <v>8</v>
      </c>
      <c r="Y53" s="195"/>
    </row>
    <row r="54" spans="1:25">
      <c r="A54" s="195"/>
      <c r="B54" s="20" t="s">
        <v>5</v>
      </c>
      <c r="C54" s="20"/>
      <c r="D54" s="20" t="s">
        <v>9</v>
      </c>
      <c r="E54" s="21">
        <v>0</v>
      </c>
      <c r="F54" s="82">
        <v>0</v>
      </c>
      <c r="G54" s="82">
        <v>0</v>
      </c>
      <c r="H54" s="82">
        <v>0</v>
      </c>
      <c r="I54" s="82">
        <v>0</v>
      </c>
      <c r="J54" s="82">
        <v>0</v>
      </c>
      <c r="K54" s="82">
        <v>0</v>
      </c>
      <c r="L54" s="82">
        <v>0</v>
      </c>
      <c r="M54" s="82">
        <v>0</v>
      </c>
      <c r="N54" s="82">
        <v>0</v>
      </c>
      <c r="O54" s="82">
        <v>0</v>
      </c>
      <c r="P54" s="82">
        <v>0</v>
      </c>
      <c r="Q54" s="82">
        <v>0</v>
      </c>
      <c r="R54" s="82">
        <v>0</v>
      </c>
      <c r="S54" s="82">
        <v>0</v>
      </c>
      <c r="T54" s="82">
        <v>0</v>
      </c>
      <c r="U54" s="118">
        <v>0</v>
      </c>
      <c r="V54" s="20"/>
      <c r="W54" s="20"/>
      <c r="X54" s="20" t="s">
        <v>9</v>
      </c>
      <c r="Y54" s="195"/>
    </row>
    <row r="55" spans="1:25">
      <c r="A55" s="195"/>
      <c r="B55" s="119" t="s">
        <v>5</v>
      </c>
      <c r="C55" s="119" t="s">
        <v>29</v>
      </c>
      <c r="D55" s="119"/>
      <c r="E55" s="120">
        <v>9850</v>
      </c>
      <c r="F55" s="150">
        <v>5850</v>
      </c>
      <c r="G55" s="150">
        <v>0</v>
      </c>
      <c r="H55" s="150">
        <v>0</v>
      </c>
      <c r="I55" s="150">
        <v>0</v>
      </c>
      <c r="J55" s="150">
        <v>0</v>
      </c>
      <c r="K55" s="150">
        <v>0</v>
      </c>
      <c r="L55" s="150">
        <v>0</v>
      </c>
      <c r="M55" s="150">
        <v>4000</v>
      </c>
      <c r="N55" s="150">
        <v>0</v>
      </c>
      <c r="O55" s="150">
        <v>0</v>
      </c>
      <c r="P55" s="150">
        <v>0</v>
      </c>
      <c r="Q55" s="150">
        <v>0</v>
      </c>
      <c r="R55" s="150">
        <v>0</v>
      </c>
      <c r="S55" s="150">
        <v>0</v>
      </c>
      <c r="T55" s="150">
        <v>0</v>
      </c>
      <c r="U55" s="124">
        <v>0</v>
      </c>
      <c r="V55" s="119"/>
      <c r="W55" s="119" t="s">
        <v>29</v>
      </c>
      <c r="X55" s="119"/>
      <c r="Y55" s="195"/>
    </row>
    <row r="56" spans="1:25">
      <c r="A56" s="195"/>
      <c r="B56" s="20" t="s">
        <v>5</v>
      </c>
      <c r="C56" s="20"/>
      <c r="D56" s="20" t="s">
        <v>8</v>
      </c>
      <c r="E56" s="21">
        <v>5850</v>
      </c>
      <c r="F56" s="82">
        <v>5850</v>
      </c>
      <c r="G56" s="82">
        <v>0</v>
      </c>
      <c r="H56" s="82">
        <v>0</v>
      </c>
      <c r="I56" s="82">
        <v>0</v>
      </c>
      <c r="J56" s="82">
        <v>0</v>
      </c>
      <c r="K56" s="82">
        <v>0</v>
      </c>
      <c r="L56" s="82">
        <v>0</v>
      </c>
      <c r="M56" s="82">
        <v>0</v>
      </c>
      <c r="N56" s="82">
        <v>0</v>
      </c>
      <c r="O56" s="82">
        <v>0</v>
      </c>
      <c r="P56" s="82">
        <v>0</v>
      </c>
      <c r="Q56" s="82">
        <v>0</v>
      </c>
      <c r="R56" s="82">
        <v>0</v>
      </c>
      <c r="S56" s="82">
        <v>0</v>
      </c>
      <c r="T56" s="82">
        <v>0</v>
      </c>
      <c r="U56" s="118">
        <v>0</v>
      </c>
      <c r="V56" s="20"/>
      <c r="W56" s="20"/>
      <c r="X56" s="20" t="s">
        <v>8</v>
      </c>
      <c r="Y56" s="195"/>
    </row>
    <row r="57" spans="1:25">
      <c r="A57" s="195"/>
      <c r="B57" s="20" t="s">
        <v>5</v>
      </c>
      <c r="C57" s="20"/>
      <c r="D57" s="20" t="s">
        <v>9</v>
      </c>
      <c r="E57" s="21">
        <v>4000</v>
      </c>
      <c r="F57" s="82">
        <v>0</v>
      </c>
      <c r="G57" s="82">
        <v>0</v>
      </c>
      <c r="H57" s="82">
        <v>0</v>
      </c>
      <c r="I57" s="82">
        <v>0</v>
      </c>
      <c r="J57" s="82">
        <v>0</v>
      </c>
      <c r="K57" s="82">
        <v>0</v>
      </c>
      <c r="L57" s="82">
        <v>0</v>
      </c>
      <c r="M57" s="82">
        <v>4000</v>
      </c>
      <c r="N57" s="82">
        <v>0</v>
      </c>
      <c r="O57" s="82">
        <v>0</v>
      </c>
      <c r="P57" s="82">
        <v>0</v>
      </c>
      <c r="Q57" s="82">
        <v>0</v>
      </c>
      <c r="R57" s="82">
        <v>0</v>
      </c>
      <c r="S57" s="82">
        <v>0</v>
      </c>
      <c r="T57" s="82">
        <v>0</v>
      </c>
      <c r="U57" s="118">
        <v>0</v>
      </c>
      <c r="V57" s="20"/>
      <c r="W57" s="20"/>
      <c r="X57" s="20" t="s">
        <v>9</v>
      </c>
      <c r="Y57" s="195"/>
    </row>
    <row r="58" spans="1:25">
      <c r="A58" s="195"/>
      <c r="B58" s="119" t="s">
        <v>5</v>
      </c>
      <c r="C58" s="119" t="s">
        <v>30</v>
      </c>
      <c r="D58" s="119"/>
      <c r="E58" s="120">
        <v>1732</v>
      </c>
      <c r="F58" s="150">
        <v>0</v>
      </c>
      <c r="G58" s="150">
        <v>0</v>
      </c>
      <c r="H58" s="150">
        <v>440</v>
      </c>
      <c r="I58" s="150">
        <v>262</v>
      </c>
      <c r="J58" s="150">
        <v>0</v>
      </c>
      <c r="K58" s="150">
        <v>0</v>
      </c>
      <c r="L58" s="150">
        <v>0</v>
      </c>
      <c r="M58" s="150">
        <v>0</v>
      </c>
      <c r="N58" s="150">
        <v>150</v>
      </c>
      <c r="O58" s="150">
        <v>0</v>
      </c>
      <c r="P58" s="150">
        <v>280</v>
      </c>
      <c r="Q58" s="150">
        <v>0</v>
      </c>
      <c r="R58" s="150">
        <v>0</v>
      </c>
      <c r="S58" s="150">
        <v>0</v>
      </c>
      <c r="T58" s="150">
        <v>600</v>
      </c>
      <c r="U58" s="124">
        <v>0</v>
      </c>
      <c r="V58" s="119"/>
      <c r="W58" s="119" t="s">
        <v>30</v>
      </c>
      <c r="X58" s="119"/>
      <c r="Y58" s="195"/>
    </row>
    <row r="59" spans="1:25">
      <c r="A59" s="195"/>
      <c r="B59" s="20" t="s">
        <v>5</v>
      </c>
      <c r="C59" s="20"/>
      <c r="D59" s="20" t="s">
        <v>8</v>
      </c>
      <c r="E59" s="21">
        <v>720</v>
      </c>
      <c r="F59" s="82">
        <v>0</v>
      </c>
      <c r="G59" s="82">
        <v>0</v>
      </c>
      <c r="H59" s="82">
        <v>440</v>
      </c>
      <c r="I59" s="82">
        <v>0</v>
      </c>
      <c r="J59" s="82">
        <v>0</v>
      </c>
      <c r="K59" s="82">
        <v>0</v>
      </c>
      <c r="L59" s="82">
        <v>0</v>
      </c>
      <c r="M59" s="82">
        <v>0</v>
      </c>
      <c r="N59" s="82">
        <v>0</v>
      </c>
      <c r="O59" s="82">
        <v>0</v>
      </c>
      <c r="P59" s="82">
        <v>280</v>
      </c>
      <c r="Q59" s="82">
        <v>0</v>
      </c>
      <c r="R59" s="82">
        <v>0</v>
      </c>
      <c r="S59" s="82">
        <v>0</v>
      </c>
      <c r="T59" s="82">
        <v>0</v>
      </c>
      <c r="U59" s="118">
        <v>0</v>
      </c>
      <c r="V59" s="20"/>
      <c r="W59" s="20"/>
      <c r="X59" s="20" t="s">
        <v>8</v>
      </c>
      <c r="Y59" s="195"/>
    </row>
    <row r="60" spans="1:25">
      <c r="A60" s="195"/>
      <c r="B60" s="20" t="s">
        <v>5</v>
      </c>
      <c r="C60" s="20"/>
      <c r="D60" s="20" t="s">
        <v>9</v>
      </c>
      <c r="E60" s="21">
        <v>1012</v>
      </c>
      <c r="F60" s="82">
        <v>0</v>
      </c>
      <c r="G60" s="82">
        <v>0</v>
      </c>
      <c r="H60" s="82">
        <v>0</v>
      </c>
      <c r="I60" s="82">
        <v>262</v>
      </c>
      <c r="J60" s="82">
        <v>0</v>
      </c>
      <c r="K60" s="82">
        <v>0</v>
      </c>
      <c r="L60" s="82">
        <v>0</v>
      </c>
      <c r="M60" s="82">
        <v>0</v>
      </c>
      <c r="N60" s="82">
        <v>150</v>
      </c>
      <c r="O60" s="82">
        <v>0</v>
      </c>
      <c r="P60" s="82">
        <v>0</v>
      </c>
      <c r="Q60" s="82">
        <v>0</v>
      </c>
      <c r="R60" s="82">
        <v>0</v>
      </c>
      <c r="S60" s="82">
        <v>0</v>
      </c>
      <c r="T60" s="82">
        <v>600</v>
      </c>
      <c r="U60" s="118">
        <v>0</v>
      </c>
      <c r="V60" s="20"/>
      <c r="W60" s="20"/>
      <c r="X60" s="20" t="s">
        <v>9</v>
      </c>
      <c r="Y60" s="195"/>
    </row>
    <row r="61" spans="1:25">
      <c r="A61" s="195"/>
      <c r="B61" s="119"/>
      <c r="C61" s="119" t="s">
        <v>32</v>
      </c>
      <c r="D61" s="119"/>
      <c r="E61" s="120">
        <v>2990</v>
      </c>
      <c r="F61" s="150">
        <v>0</v>
      </c>
      <c r="G61" s="150">
        <v>0</v>
      </c>
      <c r="H61" s="150">
        <v>0</v>
      </c>
      <c r="I61" s="150">
        <v>0</v>
      </c>
      <c r="J61" s="150">
        <v>2990</v>
      </c>
      <c r="K61" s="150">
        <v>0</v>
      </c>
      <c r="L61" s="150">
        <v>0</v>
      </c>
      <c r="M61" s="150">
        <v>0</v>
      </c>
      <c r="N61" s="150">
        <v>0</v>
      </c>
      <c r="O61" s="150">
        <v>0</v>
      </c>
      <c r="P61" s="150">
        <v>0</v>
      </c>
      <c r="Q61" s="150">
        <v>0</v>
      </c>
      <c r="R61" s="150">
        <v>0</v>
      </c>
      <c r="S61" s="150">
        <v>0</v>
      </c>
      <c r="T61" s="150">
        <v>0</v>
      </c>
      <c r="U61" s="124">
        <v>0</v>
      </c>
      <c r="V61" s="119"/>
      <c r="W61" s="119" t="s">
        <v>32</v>
      </c>
      <c r="X61" s="119"/>
      <c r="Y61" s="195"/>
    </row>
    <row r="62" spans="1:25">
      <c r="A62" s="195"/>
      <c r="B62" s="20"/>
      <c r="C62" s="20"/>
      <c r="D62" s="20" t="s">
        <v>8</v>
      </c>
      <c r="E62" s="21">
        <v>2990</v>
      </c>
      <c r="F62" s="82">
        <v>0</v>
      </c>
      <c r="G62" s="82">
        <v>0</v>
      </c>
      <c r="H62" s="82">
        <v>0</v>
      </c>
      <c r="I62" s="82">
        <v>0</v>
      </c>
      <c r="J62" s="82">
        <v>2990</v>
      </c>
      <c r="K62" s="82">
        <v>0</v>
      </c>
      <c r="L62" s="82">
        <v>0</v>
      </c>
      <c r="M62" s="82">
        <v>0</v>
      </c>
      <c r="N62" s="82">
        <v>0</v>
      </c>
      <c r="O62" s="82">
        <v>0</v>
      </c>
      <c r="P62" s="82">
        <v>0</v>
      </c>
      <c r="Q62" s="82">
        <v>0</v>
      </c>
      <c r="R62" s="82">
        <v>0</v>
      </c>
      <c r="S62" s="82">
        <v>0</v>
      </c>
      <c r="T62" s="82">
        <v>0</v>
      </c>
      <c r="U62" s="118">
        <v>0</v>
      </c>
      <c r="V62" s="20"/>
      <c r="W62" s="20"/>
      <c r="X62" s="20" t="s">
        <v>8</v>
      </c>
      <c r="Y62" s="195"/>
    </row>
    <row r="63" spans="1:25">
      <c r="A63" s="195"/>
      <c r="B63" s="20"/>
      <c r="C63" s="20"/>
      <c r="D63" s="159" t="s">
        <v>71</v>
      </c>
      <c r="E63" s="21">
        <v>0</v>
      </c>
      <c r="F63" s="82">
        <v>0</v>
      </c>
      <c r="G63" s="82">
        <v>0</v>
      </c>
      <c r="H63" s="82">
        <v>0</v>
      </c>
      <c r="I63" s="82">
        <v>0</v>
      </c>
      <c r="J63" s="82">
        <v>0</v>
      </c>
      <c r="K63" s="82">
        <v>0</v>
      </c>
      <c r="L63" s="82">
        <v>0</v>
      </c>
      <c r="M63" s="82">
        <v>0</v>
      </c>
      <c r="N63" s="82">
        <v>0</v>
      </c>
      <c r="O63" s="82">
        <v>0</v>
      </c>
      <c r="P63" s="82">
        <v>0</v>
      </c>
      <c r="Q63" s="82">
        <v>0</v>
      </c>
      <c r="R63" s="82">
        <v>0</v>
      </c>
      <c r="S63" s="82">
        <v>0</v>
      </c>
      <c r="T63" s="82">
        <v>0</v>
      </c>
      <c r="U63" s="118">
        <v>0</v>
      </c>
      <c r="V63" s="20"/>
      <c r="W63" s="20"/>
      <c r="X63" s="159" t="s">
        <v>71</v>
      </c>
      <c r="Y63" s="195"/>
    </row>
    <row r="64" spans="1:25">
      <c r="A64" s="195"/>
      <c r="B64" s="119"/>
      <c r="C64" s="119" t="s">
        <v>61</v>
      </c>
      <c r="D64" s="119"/>
      <c r="E64" s="120">
        <v>0</v>
      </c>
      <c r="F64" s="150">
        <v>0</v>
      </c>
      <c r="G64" s="150">
        <v>0</v>
      </c>
      <c r="H64" s="150">
        <v>0</v>
      </c>
      <c r="I64" s="150">
        <v>0</v>
      </c>
      <c r="J64" s="150">
        <v>0</v>
      </c>
      <c r="K64" s="150">
        <v>0</v>
      </c>
      <c r="L64" s="150">
        <v>0</v>
      </c>
      <c r="M64" s="150">
        <v>0</v>
      </c>
      <c r="N64" s="150">
        <v>0</v>
      </c>
      <c r="O64" s="150">
        <v>0</v>
      </c>
      <c r="P64" s="150">
        <v>0</v>
      </c>
      <c r="Q64" s="150">
        <v>0</v>
      </c>
      <c r="R64" s="150">
        <v>0</v>
      </c>
      <c r="S64" s="150">
        <v>0</v>
      </c>
      <c r="T64" s="150">
        <v>0</v>
      </c>
      <c r="U64" s="124">
        <v>0</v>
      </c>
      <c r="V64" s="119"/>
      <c r="W64" s="119" t="s">
        <v>61</v>
      </c>
      <c r="X64" s="119"/>
      <c r="Y64" s="195"/>
    </row>
    <row r="65" spans="1:25">
      <c r="A65" s="195"/>
      <c r="B65" s="20"/>
      <c r="C65" s="20"/>
      <c r="D65" s="20" t="s">
        <v>9</v>
      </c>
      <c r="E65" s="21">
        <v>0</v>
      </c>
      <c r="F65" s="82">
        <v>0</v>
      </c>
      <c r="G65" s="82">
        <v>0</v>
      </c>
      <c r="H65" s="82">
        <v>0</v>
      </c>
      <c r="I65" s="82">
        <v>0</v>
      </c>
      <c r="J65" s="82">
        <v>0</v>
      </c>
      <c r="K65" s="82">
        <v>0</v>
      </c>
      <c r="L65" s="82">
        <v>0</v>
      </c>
      <c r="M65" s="82">
        <v>0</v>
      </c>
      <c r="N65" s="82">
        <v>0</v>
      </c>
      <c r="O65" s="82">
        <v>0</v>
      </c>
      <c r="P65" s="82">
        <v>0</v>
      </c>
      <c r="Q65" s="82">
        <v>0</v>
      </c>
      <c r="R65" s="82">
        <v>0</v>
      </c>
      <c r="S65" s="82">
        <v>0</v>
      </c>
      <c r="T65" s="82">
        <v>0</v>
      </c>
      <c r="U65" s="118">
        <v>0</v>
      </c>
      <c r="V65" s="20"/>
      <c r="W65" s="20"/>
      <c r="X65" s="20" t="s">
        <v>9</v>
      </c>
      <c r="Y65" s="195"/>
    </row>
    <row r="66" spans="1:25">
      <c r="A66" s="195"/>
      <c r="B66" s="119"/>
      <c r="C66" s="119" t="s">
        <v>33</v>
      </c>
      <c r="D66" s="119"/>
      <c r="E66" s="120">
        <v>0</v>
      </c>
      <c r="F66" s="150">
        <v>0</v>
      </c>
      <c r="G66" s="150">
        <v>0</v>
      </c>
      <c r="H66" s="150">
        <v>0</v>
      </c>
      <c r="I66" s="150">
        <v>0</v>
      </c>
      <c r="J66" s="150">
        <v>0</v>
      </c>
      <c r="K66" s="150">
        <v>0</v>
      </c>
      <c r="L66" s="150">
        <v>0</v>
      </c>
      <c r="M66" s="150">
        <v>0</v>
      </c>
      <c r="N66" s="150">
        <v>0</v>
      </c>
      <c r="O66" s="150">
        <v>0</v>
      </c>
      <c r="P66" s="150">
        <v>0</v>
      </c>
      <c r="Q66" s="150">
        <v>0</v>
      </c>
      <c r="R66" s="150">
        <v>0</v>
      </c>
      <c r="S66" s="150">
        <v>0</v>
      </c>
      <c r="T66" s="150">
        <v>0</v>
      </c>
      <c r="U66" s="124">
        <v>0</v>
      </c>
      <c r="V66" s="119"/>
      <c r="W66" s="119" t="s">
        <v>33</v>
      </c>
      <c r="X66" s="119"/>
      <c r="Y66" s="195"/>
    </row>
    <row r="67" spans="1:25">
      <c r="A67" s="195"/>
      <c r="B67" s="20"/>
      <c r="C67" s="20"/>
      <c r="D67" s="20" t="s">
        <v>8</v>
      </c>
      <c r="E67" s="21">
        <v>0</v>
      </c>
      <c r="F67" s="82">
        <v>0</v>
      </c>
      <c r="G67" s="82">
        <v>0</v>
      </c>
      <c r="H67" s="82">
        <v>0</v>
      </c>
      <c r="I67" s="82">
        <v>0</v>
      </c>
      <c r="J67" s="82">
        <v>0</v>
      </c>
      <c r="K67" s="82">
        <v>0</v>
      </c>
      <c r="L67" s="82">
        <v>0</v>
      </c>
      <c r="M67" s="82">
        <v>0</v>
      </c>
      <c r="N67" s="82">
        <v>0</v>
      </c>
      <c r="O67" s="82">
        <v>0</v>
      </c>
      <c r="P67" s="82">
        <v>0</v>
      </c>
      <c r="Q67" s="82">
        <v>0</v>
      </c>
      <c r="R67" s="82">
        <v>0</v>
      </c>
      <c r="S67" s="82">
        <v>0</v>
      </c>
      <c r="T67" s="82">
        <v>0</v>
      </c>
      <c r="U67" s="118">
        <v>0</v>
      </c>
      <c r="V67" s="20"/>
      <c r="W67" s="20"/>
      <c r="X67" s="20" t="s">
        <v>8</v>
      </c>
      <c r="Y67" s="195"/>
    </row>
    <row r="68" spans="1:25">
      <c r="A68" s="196" t="s">
        <v>70</v>
      </c>
      <c r="B68" s="28" t="s">
        <v>34</v>
      </c>
      <c r="C68" s="28"/>
      <c r="D68" s="28"/>
      <c r="E68" s="47">
        <v>64354</v>
      </c>
      <c r="F68" s="85">
        <v>5473</v>
      </c>
      <c r="G68" s="85">
        <v>50</v>
      </c>
      <c r="H68" s="85">
        <v>7481</v>
      </c>
      <c r="I68" s="85">
        <v>126</v>
      </c>
      <c r="J68" s="85">
        <v>51180</v>
      </c>
      <c r="K68" s="85">
        <v>0</v>
      </c>
      <c r="L68" s="85">
        <v>1</v>
      </c>
      <c r="M68" s="85">
        <v>3</v>
      </c>
      <c r="N68" s="85">
        <v>11</v>
      </c>
      <c r="O68" s="85">
        <v>0</v>
      </c>
      <c r="P68" s="85">
        <v>0</v>
      </c>
      <c r="Q68" s="85">
        <v>0</v>
      </c>
      <c r="R68" s="85">
        <v>20</v>
      </c>
      <c r="S68" s="85">
        <v>5</v>
      </c>
      <c r="T68" s="85">
        <v>0</v>
      </c>
      <c r="U68" s="125">
        <v>4</v>
      </c>
      <c r="V68" s="28" t="s">
        <v>34</v>
      </c>
      <c r="W68" s="28"/>
      <c r="X68" s="28"/>
      <c r="Y68" s="196" t="s">
        <v>70</v>
      </c>
    </row>
    <row r="69" spans="1:25">
      <c r="A69" s="195"/>
      <c r="B69" s="20" t="s">
        <v>5</v>
      </c>
      <c r="C69" s="20"/>
      <c r="D69" s="20" t="s">
        <v>8</v>
      </c>
      <c r="E69" s="21">
        <v>63920</v>
      </c>
      <c r="F69" s="82">
        <v>5280</v>
      </c>
      <c r="G69" s="82">
        <v>0</v>
      </c>
      <c r="H69" s="82">
        <v>7480</v>
      </c>
      <c r="I69" s="82">
        <v>0</v>
      </c>
      <c r="J69" s="82">
        <v>51160</v>
      </c>
      <c r="K69" s="82">
        <v>0</v>
      </c>
      <c r="L69" s="82">
        <v>0</v>
      </c>
      <c r="M69" s="82">
        <v>0</v>
      </c>
      <c r="N69" s="82">
        <v>0</v>
      </c>
      <c r="O69" s="82">
        <v>0</v>
      </c>
      <c r="P69" s="82">
        <v>0</v>
      </c>
      <c r="Q69" s="82">
        <v>0</v>
      </c>
      <c r="R69" s="82">
        <v>0</v>
      </c>
      <c r="S69" s="82">
        <v>0</v>
      </c>
      <c r="T69" s="82">
        <v>0</v>
      </c>
      <c r="U69" s="118">
        <v>0</v>
      </c>
      <c r="V69" s="20" t="s">
        <v>5</v>
      </c>
      <c r="W69" s="20"/>
      <c r="X69" s="20" t="s">
        <v>8</v>
      </c>
      <c r="Y69" s="195"/>
    </row>
    <row r="70" spans="1:25">
      <c r="A70" s="195"/>
      <c r="B70" s="20"/>
      <c r="C70" s="20"/>
      <c r="D70" s="20" t="s">
        <v>9</v>
      </c>
      <c r="E70" s="21">
        <v>434</v>
      </c>
      <c r="F70" s="82">
        <v>193</v>
      </c>
      <c r="G70" s="82">
        <v>50</v>
      </c>
      <c r="H70" s="82">
        <v>1</v>
      </c>
      <c r="I70" s="82">
        <v>126</v>
      </c>
      <c r="J70" s="82">
        <v>20</v>
      </c>
      <c r="K70" s="82">
        <v>0</v>
      </c>
      <c r="L70" s="82">
        <v>1</v>
      </c>
      <c r="M70" s="82">
        <v>3</v>
      </c>
      <c r="N70" s="82">
        <v>11</v>
      </c>
      <c r="O70" s="82">
        <v>0</v>
      </c>
      <c r="P70" s="82">
        <v>0</v>
      </c>
      <c r="Q70" s="82">
        <v>0</v>
      </c>
      <c r="R70" s="82">
        <v>20</v>
      </c>
      <c r="S70" s="82">
        <v>5</v>
      </c>
      <c r="T70" s="82">
        <v>0</v>
      </c>
      <c r="U70" s="118">
        <v>4</v>
      </c>
      <c r="V70" s="20"/>
      <c r="W70" s="20"/>
      <c r="X70" s="20" t="s">
        <v>9</v>
      </c>
      <c r="Y70" s="195"/>
    </row>
    <row r="71" spans="1:25">
      <c r="A71" s="195"/>
      <c r="B71" s="16" t="s">
        <v>35</v>
      </c>
      <c r="C71" s="16"/>
      <c r="D71" s="16"/>
      <c r="E71" s="17">
        <v>346330</v>
      </c>
      <c r="F71" s="84">
        <v>0</v>
      </c>
      <c r="G71" s="84">
        <v>0</v>
      </c>
      <c r="H71" s="84">
        <v>0</v>
      </c>
      <c r="I71" s="84">
        <v>0</v>
      </c>
      <c r="J71" s="84">
        <v>0</v>
      </c>
      <c r="K71" s="84">
        <v>0</v>
      </c>
      <c r="L71" s="84">
        <v>0</v>
      </c>
      <c r="M71" s="84">
        <v>0</v>
      </c>
      <c r="N71" s="84">
        <v>0</v>
      </c>
      <c r="O71" s="84">
        <v>0</v>
      </c>
      <c r="P71" s="84">
        <v>0</v>
      </c>
      <c r="Q71" s="84">
        <v>0</v>
      </c>
      <c r="R71" s="84">
        <v>0</v>
      </c>
      <c r="S71" s="84">
        <v>0</v>
      </c>
      <c r="T71" s="84">
        <v>346330</v>
      </c>
      <c r="U71" s="117">
        <v>0</v>
      </c>
      <c r="V71" s="16" t="s">
        <v>35</v>
      </c>
      <c r="W71" s="16"/>
      <c r="X71" s="16"/>
      <c r="Y71" s="195"/>
    </row>
    <row r="72" spans="1:25" ht="17.5" thickBot="1">
      <c r="A72" s="197"/>
      <c r="B72" s="126" t="s">
        <v>5</v>
      </c>
      <c r="C72" s="126"/>
      <c r="D72" s="126" t="s">
        <v>8</v>
      </c>
      <c r="E72" s="127">
        <v>346330</v>
      </c>
      <c r="F72" s="151">
        <v>0</v>
      </c>
      <c r="G72" s="151">
        <v>0</v>
      </c>
      <c r="H72" s="151">
        <v>0</v>
      </c>
      <c r="I72" s="151">
        <v>0</v>
      </c>
      <c r="J72" s="151">
        <v>0</v>
      </c>
      <c r="K72" s="151">
        <v>0</v>
      </c>
      <c r="L72" s="151">
        <v>0</v>
      </c>
      <c r="M72" s="151">
        <v>0</v>
      </c>
      <c r="N72" s="151">
        <v>0</v>
      </c>
      <c r="O72" s="151">
        <v>0</v>
      </c>
      <c r="P72" s="151">
        <v>0</v>
      </c>
      <c r="Q72" s="151">
        <v>0</v>
      </c>
      <c r="R72" s="151">
        <v>0</v>
      </c>
      <c r="S72" s="151">
        <v>0</v>
      </c>
      <c r="T72" s="151">
        <v>346330</v>
      </c>
      <c r="U72" s="129">
        <v>0</v>
      </c>
      <c r="V72" s="126"/>
      <c r="W72" s="126"/>
      <c r="X72" s="126" t="s">
        <v>8</v>
      </c>
      <c r="Y72" s="197"/>
    </row>
    <row r="74" spans="1:25">
      <c r="A74" s="184" t="s">
        <v>48</v>
      </c>
    </row>
    <row r="75" spans="1:25">
      <c r="A75" s="184" t="s">
        <v>559</v>
      </c>
    </row>
    <row r="76" spans="1:25">
      <c r="A76" s="187" t="s">
        <v>560</v>
      </c>
    </row>
    <row r="77" spans="1:25">
      <c r="A77" s="187" t="s">
        <v>49</v>
      </c>
    </row>
    <row r="78" spans="1:25">
      <c r="A78" s="187" t="s">
        <v>50</v>
      </c>
    </row>
    <row r="79" spans="1:25">
      <c r="A79" s="187" t="s">
        <v>51</v>
      </c>
    </row>
    <row r="80" spans="1:25">
      <c r="A80" s="187" t="s">
        <v>52</v>
      </c>
    </row>
    <row r="81" spans="1:1">
      <c r="A81" s="187" t="s">
        <v>53</v>
      </c>
    </row>
    <row r="82" spans="1:1">
      <c r="A82" s="187" t="s">
        <v>561</v>
      </c>
    </row>
    <row r="83" spans="1:1">
      <c r="A83"/>
    </row>
  </sheetData>
  <mergeCells count="6">
    <mergeCell ref="A11:A67"/>
    <mergeCell ref="Y11:Y67"/>
    <mergeCell ref="A68:A72"/>
    <mergeCell ref="Y68:Y72"/>
    <mergeCell ref="A5:D6"/>
    <mergeCell ref="V5:Y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25" man="1"/>
  </row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83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5" width="13.58203125" style="3" bestFit="1" customWidth="1"/>
    <col min="6" max="19" width="13.58203125" style="3" customWidth="1"/>
    <col min="20" max="20" width="11.58203125" style="3" customWidth="1"/>
    <col min="21" max="23" width="9" style="3"/>
    <col min="24" max="24" width="4.08203125" style="3" customWidth="1"/>
    <col min="25" max="25" width="9.33203125" style="3" bestFit="1" customWidth="1"/>
    <col min="26" max="16384" width="9" style="3"/>
  </cols>
  <sheetData>
    <row r="1" spans="1:24" ht="21">
      <c r="A1" s="4" t="s">
        <v>83</v>
      </c>
    </row>
    <row r="3" spans="1:24" ht="21">
      <c r="B3" s="4" t="s">
        <v>610</v>
      </c>
    </row>
    <row r="4" spans="1:24" ht="17.5" thickBot="1">
      <c r="X4" s="6" t="s">
        <v>45</v>
      </c>
    </row>
    <row r="5" spans="1:24">
      <c r="A5" s="198" t="s">
        <v>75</v>
      </c>
      <c r="B5" s="198"/>
      <c r="C5" s="198"/>
      <c r="D5" s="198"/>
      <c r="E5" s="38" t="s">
        <v>189</v>
      </c>
      <c r="F5" s="7" t="s">
        <v>190</v>
      </c>
      <c r="G5" s="7" t="s">
        <v>191</v>
      </c>
      <c r="H5" s="7" t="s">
        <v>192</v>
      </c>
      <c r="I5" s="7" t="s">
        <v>193</v>
      </c>
      <c r="J5" s="7" t="s">
        <v>194</v>
      </c>
      <c r="K5" s="7" t="s">
        <v>195</v>
      </c>
      <c r="L5" s="7" t="s">
        <v>196</v>
      </c>
      <c r="M5" s="7" t="s">
        <v>197</v>
      </c>
      <c r="N5" s="7" t="s">
        <v>198</v>
      </c>
      <c r="O5" s="7" t="s">
        <v>199</v>
      </c>
      <c r="P5" s="7" t="s">
        <v>200</v>
      </c>
      <c r="Q5" s="7" t="s">
        <v>201</v>
      </c>
      <c r="R5" s="7" t="s">
        <v>202</v>
      </c>
      <c r="S5" s="7" t="s">
        <v>203</v>
      </c>
      <c r="T5" s="100" t="s">
        <v>81</v>
      </c>
      <c r="U5" s="198" t="s">
        <v>75</v>
      </c>
      <c r="V5" s="198"/>
      <c r="W5" s="198"/>
      <c r="X5" s="198"/>
    </row>
    <row r="6" spans="1:24">
      <c r="A6" s="200"/>
      <c r="B6" s="200"/>
      <c r="C6" s="200"/>
      <c r="D6" s="200"/>
      <c r="E6" s="40" t="s">
        <v>462</v>
      </c>
      <c r="F6" s="40" t="s">
        <v>463</v>
      </c>
      <c r="G6" s="40" t="s">
        <v>464</v>
      </c>
      <c r="H6" s="40" t="s">
        <v>465</v>
      </c>
      <c r="I6" s="40" t="s">
        <v>466</v>
      </c>
      <c r="J6" s="40" t="s">
        <v>467</v>
      </c>
      <c r="K6" s="40" t="s">
        <v>468</v>
      </c>
      <c r="L6" s="40" t="s">
        <v>469</v>
      </c>
      <c r="M6" s="40" t="s">
        <v>470</v>
      </c>
      <c r="N6" s="40" t="s">
        <v>471</v>
      </c>
      <c r="O6" s="40" t="s">
        <v>472</v>
      </c>
      <c r="P6" s="40" t="s">
        <v>473</v>
      </c>
      <c r="Q6" s="40" t="s">
        <v>474</v>
      </c>
      <c r="R6" s="40" t="s">
        <v>475</v>
      </c>
      <c r="S6" s="40" t="s">
        <v>476</v>
      </c>
      <c r="T6" s="14" t="s">
        <v>344</v>
      </c>
      <c r="U6" s="200"/>
      <c r="V6" s="200"/>
      <c r="W6" s="200"/>
      <c r="X6" s="200"/>
    </row>
    <row r="7" spans="1:24">
      <c r="A7" s="163" t="s">
        <v>46</v>
      </c>
      <c r="B7" s="163"/>
      <c r="C7" s="163"/>
      <c r="D7" s="163"/>
      <c r="E7" s="42">
        <v>5057942.6097499998</v>
      </c>
      <c r="F7" s="42">
        <v>149178.28499999997</v>
      </c>
      <c r="G7" s="42">
        <v>1222379.1669999999</v>
      </c>
      <c r="H7" s="42">
        <v>617376.81500000006</v>
      </c>
      <c r="I7" s="42">
        <v>521813.83199999999</v>
      </c>
      <c r="J7" s="42">
        <v>459153.815</v>
      </c>
      <c r="K7" s="42">
        <v>514923.77600000001</v>
      </c>
      <c r="L7" s="42">
        <v>262968.95500000002</v>
      </c>
      <c r="M7" s="42">
        <v>180222.00600000002</v>
      </c>
      <c r="N7" s="42">
        <v>49724.421999999999</v>
      </c>
      <c r="O7" s="42">
        <v>217313.745</v>
      </c>
      <c r="P7" s="42">
        <v>208753.29500000001</v>
      </c>
      <c r="Q7" s="42">
        <v>82531.135999999999</v>
      </c>
      <c r="R7" s="42">
        <v>329206.435</v>
      </c>
      <c r="S7" s="42">
        <v>239314.87700000001</v>
      </c>
      <c r="T7" s="43">
        <v>3082.0487499999999</v>
      </c>
      <c r="U7" s="16" t="s">
        <v>46</v>
      </c>
      <c r="V7" s="16"/>
      <c r="W7" s="16"/>
      <c r="X7" s="16"/>
    </row>
    <row r="8" spans="1:24">
      <c r="A8" s="20"/>
      <c r="B8" s="20"/>
      <c r="C8" s="20"/>
      <c r="D8" s="20" t="s">
        <v>8</v>
      </c>
      <c r="E8" s="45">
        <v>4791409.9449999994</v>
      </c>
      <c r="F8" s="45">
        <v>113677.89499999999</v>
      </c>
      <c r="G8" s="45">
        <v>1195883.625</v>
      </c>
      <c r="H8" s="45">
        <v>583810.14</v>
      </c>
      <c r="I8" s="45">
        <v>497935.73499999999</v>
      </c>
      <c r="J8" s="45">
        <v>440602.95</v>
      </c>
      <c r="K8" s="45">
        <v>490296.07</v>
      </c>
      <c r="L8" s="45">
        <v>236844.255</v>
      </c>
      <c r="M8" s="45">
        <v>171333.2</v>
      </c>
      <c r="N8" s="45">
        <v>42495.894999999997</v>
      </c>
      <c r="O8" s="45">
        <v>209200.68</v>
      </c>
      <c r="P8" s="45">
        <v>197451.785</v>
      </c>
      <c r="Q8" s="45">
        <v>74867.59</v>
      </c>
      <c r="R8" s="45">
        <v>315198.31</v>
      </c>
      <c r="S8" s="45">
        <v>221811.815</v>
      </c>
      <c r="T8" s="46">
        <v>0</v>
      </c>
      <c r="U8" s="20"/>
      <c r="V8" s="20"/>
      <c r="W8" s="20" t="s">
        <v>8</v>
      </c>
      <c r="X8" s="20"/>
    </row>
    <row r="9" spans="1:24">
      <c r="A9" s="20"/>
      <c r="B9" s="20"/>
      <c r="C9" s="20"/>
      <c r="D9" s="20" t="s">
        <v>9</v>
      </c>
      <c r="E9" s="45">
        <v>266532.66475000011</v>
      </c>
      <c r="F9" s="45">
        <v>35500.39</v>
      </c>
      <c r="G9" s="45">
        <v>26495.542000000001</v>
      </c>
      <c r="H9" s="45">
        <v>33566.675000000003</v>
      </c>
      <c r="I9" s="45">
        <v>23878.097000000002</v>
      </c>
      <c r="J9" s="45">
        <v>18550.865000000002</v>
      </c>
      <c r="K9" s="45">
        <v>24627.705999999998</v>
      </c>
      <c r="L9" s="45">
        <v>26124.7</v>
      </c>
      <c r="M9" s="45">
        <v>8888.8060000000005</v>
      </c>
      <c r="N9" s="45">
        <v>7228.527</v>
      </c>
      <c r="O9" s="45">
        <v>8113.0649999999996</v>
      </c>
      <c r="P9" s="45">
        <v>11301.51</v>
      </c>
      <c r="Q9" s="45">
        <v>7663.5460000000003</v>
      </c>
      <c r="R9" s="45">
        <v>14008.125</v>
      </c>
      <c r="S9" s="45">
        <v>17503.062000000002</v>
      </c>
      <c r="T9" s="46">
        <v>3082.0487499999999</v>
      </c>
      <c r="U9" s="20"/>
      <c r="V9" s="20"/>
      <c r="W9" s="20" t="s">
        <v>9</v>
      </c>
      <c r="X9" s="20"/>
    </row>
    <row r="10" spans="1:24">
      <c r="A10" s="20"/>
      <c r="B10" s="20" t="s">
        <v>5</v>
      </c>
      <c r="C10" s="20"/>
      <c r="D10" s="20"/>
      <c r="E10" s="111"/>
      <c r="F10" s="152"/>
      <c r="G10" s="152"/>
      <c r="H10" s="152"/>
      <c r="I10" s="152"/>
      <c r="J10" s="152"/>
      <c r="K10" s="152"/>
      <c r="L10" s="152"/>
      <c r="M10" s="152"/>
      <c r="N10" s="152"/>
      <c r="O10" s="152"/>
      <c r="P10" s="152"/>
      <c r="Q10" s="152"/>
      <c r="R10" s="152"/>
      <c r="S10" s="152"/>
      <c r="T10" s="113"/>
      <c r="U10" s="20" t="s">
        <v>5</v>
      </c>
      <c r="V10" s="20"/>
      <c r="W10" s="20"/>
      <c r="X10" s="20"/>
    </row>
    <row r="11" spans="1:24">
      <c r="A11" s="195" t="s">
        <v>69</v>
      </c>
      <c r="B11" s="16" t="s">
        <v>42</v>
      </c>
      <c r="C11" s="16"/>
      <c r="D11" s="16"/>
      <c r="E11" s="42">
        <v>4238559.6097500008</v>
      </c>
      <c r="F11" s="42">
        <v>94791.285000000003</v>
      </c>
      <c r="G11" s="42">
        <v>647933.16700000002</v>
      </c>
      <c r="H11" s="42">
        <v>581081.81500000006</v>
      </c>
      <c r="I11" s="42">
        <v>479717.83199999999</v>
      </c>
      <c r="J11" s="42">
        <v>458333.815</v>
      </c>
      <c r="K11" s="42">
        <v>514864.77600000001</v>
      </c>
      <c r="L11" s="42">
        <v>246538.95499999999</v>
      </c>
      <c r="M11" s="42">
        <v>151892.00599999999</v>
      </c>
      <c r="N11" s="42">
        <v>49324.421999999999</v>
      </c>
      <c r="O11" s="42">
        <v>214993.745</v>
      </c>
      <c r="P11" s="42">
        <v>207103.29500000001</v>
      </c>
      <c r="Q11" s="42">
        <v>82421.135999999999</v>
      </c>
      <c r="R11" s="42">
        <v>269024.435</v>
      </c>
      <c r="S11" s="42">
        <v>237467.87700000001</v>
      </c>
      <c r="T11" s="43">
        <v>3071.0487499999999</v>
      </c>
      <c r="U11" s="16" t="s">
        <v>42</v>
      </c>
      <c r="V11" s="16"/>
      <c r="W11" s="16"/>
      <c r="X11" s="195" t="s">
        <v>69</v>
      </c>
    </row>
    <row r="12" spans="1:24">
      <c r="A12" s="195"/>
      <c r="B12" s="20" t="s">
        <v>5</v>
      </c>
      <c r="C12" s="20"/>
      <c r="D12" s="20" t="s">
        <v>8</v>
      </c>
      <c r="E12" s="45">
        <v>3975414.9449999998</v>
      </c>
      <c r="F12" s="45">
        <v>59515.894999999997</v>
      </c>
      <c r="G12" s="45">
        <v>624485.625</v>
      </c>
      <c r="H12" s="45">
        <v>547600.14</v>
      </c>
      <c r="I12" s="45">
        <v>455842.73499999999</v>
      </c>
      <c r="J12" s="45">
        <v>439782.95</v>
      </c>
      <c r="K12" s="45">
        <v>490246.07</v>
      </c>
      <c r="L12" s="45">
        <v>220414.255</v>
      </c>
      <c r="M12" s="45">
        <v>143003.20000000001</v>
      </c>
      <c r="N12" s="45">
        <v>42095.894999999997</v>
      </c>
      <c r="O12" s="45">
        <v>206880.68</v>
      </c>
      <c r="P12" s="45">
        <v>195801.785</v>
      </c>
      <c r="Q12" s="45">
        <v>74757.59</v>
      </c>
      <c r="R12" s="45">
        <v>255019.31</v>
      </c>
      <c r="S12" s="45">
        <v>219968.815</v>
      </c>
      <c r="T12" s="46">
        <v>0</v>
      </c>
      <c r="U12" s="20" t="s">
        <v>5</v>
      </c>
      <c r="V12" s="20"/>
      <c r="W12" s="20" t="s">
        <v>8</v>
      </c>
      <c r="X12" s="195"/>
    </row>
    <row r="13" spans="1:24">
      <c r="A13" s="195"/>
      <c r="B13" s="20" t="s">
        <v>5</v>
      </c>
      <c r="C13" s="20"/>
      <c r="D13" s="20" t="s">
        <v>9</v>
      </c>
      <c r="E13" s="45">
        <v>263144.66475000011</v>
      </c>
      <c r="F13" s="45">
        <v>35275.39</v>
      </c>
      <c r="G13" s="45">
        <v>23447.542000000001</v>
      </c>
      <c r="H13" s="45">
        <v>33481.675000000003</v>
      </c>
      <c r="I13" s="45">
        <v>23875.097000000002</v>
      </c>
      <c r="J13" s="45">
        <v>18550.865000000002</v>
      </c>
      <c r="K13" s="45">
        <v>24618.705999999998</v>
      </c>
      <c r="L13" s="45">
        <v>26124.7</v>
      </c>
      <c r="M13" s="45">
        <v>8888.8060000000005</v>
      </c>
      <c r="N13" s="45">
        <v>7228.527</v>
      </c>
      <c r="O13" s="45">
        <v>8113.0649999999996</v>
      </c>
      <c r="P13" s="45">
        <v>11301.51</v>
      </c>
      <c r="Q13" s="45">
        <v>7663.5460000000003</v>
      </c>
      <c r="R13" s="45">
        <v>14005.125</v>
      </c>
      <c r="S13" s="45">
        <v>17499.062000000002</v>
      </c>
      <c r="T13" s="46">
        <v>3071.0487499999999</v>
      </c>
      <c r="U13" s="20" t="s">
        <v>5</v>
      </c>
      <c r="V13" s="20"/>
      <c r="W13" s="20" t="s">
        <v>9</v>
      </c>
      <c r="X13" s="195"/>
    </row>
    <row r="14" spans="1:24">
      <c r="A14" s="195"/>
      <c r="B14" s="16" t="s">
        <v>10</v>
      </c>
      <c r="C14" s="16"/>
      <c r="D14" s="16"/>
      <c r="E14" s="42">
        <v>82530</v>
      </c>
      <c r="F14" s="42">
        <v>3</v>
      </c>
      <c r="G14" s="42">
        <v>20856</v>
      </c>
      <c r="H14" s="42">
        <v>0</v>
      </c>
      <c r="I14" s="42">
        <v>3</v>
      </c>
      <c r="J14" s="42">
        <v>0</v>
      </c>
      <c r="K14" s="42">
        <v>9</v>
      </c>
      <c r="L14" s="42">
        <v>0</v>
      </c>
      <c r="M14" s="42">
        <v>0</v>
      </c>
      <c r="N14" s="42">
        <v>0</v>
      </c>
      <c r="O14" s="42">
        <v>0</v>
      </c>
      <c r="P14" s="42">
        <v>0</v>
      </c>
      <c r="Q14" s="42">
        <v>0</v>
      </c>
      <c r="R14" s="42">
        <v>60003</v>
      </c>
      <c r="S14" s="42">
        <v>1650</v>
      </c>
      <c r="T14" s="43">
        <v>6</v>
      </c>
      <c r="U14" s="16" t="s">
        <v>10</v>
      </c>
      <c r="V14" s="16"/>
      <c r="W14" s="16"/>
      <c r="X14" s="195"/>
    </row>
    <row r="15" spans="1:24">
      <c r="A15" s="195"/>
      <c r="B15" s="20" t="s">
        <v>5</v>
      </c>
      <c r="C15" s="20"/>
      <c r="D15" s="20" t="s">
        <v>8</v>
      </c>
      <c r="E15" s="45">
        <v>79500</v>
      </c>
      <c r="F15" s="45">
        <v>0</v>
      </c>
      <c r="G15" s="45">
        <v>17850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60000</v>
      </c>
      <c r="S15" s="45">
        <v>1650</v>
      </c>
      <c r="T15" s="46">
        <v>0</v>
      </c>
      <c r="U15" s="20" t="s">
        <v>5</v>
      </c>
      <c r="V15" s="20"/>
      <c r="W15" s="20" t="s">
        <v>8</v>
      </c>
      <c r="X15" s="195"/>
    </row>
    <row r="16" spans="1:24">
      <c r="A16" s="195"/>
      <c r="B16" s="20" t="s">
        <v>5</v>
      </c>
      <c r="C16" s="20"/>
      <c r="D16" s="20" t="s">
        <v>9</v>
      </c>
      <c r="E16" s="45">
        <v>3030</v>
      </c>
      <c r="F16" s="45">
        <v>3</v>
      </c>
      <c r="G16" s="45">
        <v>3006</v>
      </c>
      <c r="H16" s="45">
        <v>0</v>
      </c>
      <c r="I16" s="45">
        <v>3</v>
      </c>
      <c r="J16" s="45">
        <v>0</v>
      </c>
      <c r="K16" s="45">
        <v>9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3</v>
      </c>
      <c r="S16" s="45">
        <v>0</v>
      </c>
      <c r="T16" s="46">
        <v>6</v>
      </c>
      <c r="U16" s="20" t="s">
        <v>5</v>
      </c>
      <c r="V16" s="20"/>
      <c r="W16" s="20" t="s">
        <v>9</v>
      </c>
      <c r="X16" s="195"/>
    </row>
    <row r="17" spans="1:25">
      <c r="A17" s="195"/>
      <c r="B17" s="16" t="s">
        <v>11</v>
      </c>
      <c r="C17" s="16"/>
      <c r="D17" s="16"/>
      <c r="E17" s="42">
        <v>80037</v>
      </c>
      <c r="F17" s="42">
        <v>0</v>
      </c>
      <c r="G17" s="42">
        <v>350</v>
      </c>
      <c r="H17" s="42">
        <v>0</v>
      </c>
      <c r="I17" s="42">
        <v>40575</v>
      </c>
      <c r="J17" s="42">
        <v>820</v>
      </c>
      <c r="K17" s="42">
        <v>0</v>
      </c>
      <c r="L17" s="42">
        <v>5190</v>
      </c>
      <c r="M17" s="42">
        <v>28330</v>
      </c>
      <c r="N17" s="42">
        <v>400</v>
      </c>
      <c r="O17" s="42">
        <v>2320</v>
      </c>
      <c r="P17" s="42">
        <v>1650</v>
      </c>
      <c r="Q17" s="42">
        <v>110</v>
      </c>
      <c r="R17" s="42">
        <v>99</v>
      </c>
      <c r="S17" s="42">
        <v>193</v>
      </c>
      <c r="T17" s="43">
        <v>0</v>
      </c>
      <c r="U17" s="16" t="s">
        <v>11</v>
      </c>
      <c r="V17" s="16"/>
      <c r="W17" s="16"/>
      <c r="X17" s="195"/>
    </row>
    <row r="18" spans="1:25">
      <c r="A18" s="195"/>
      <c r="B18" s="20"/>
      <c r="C18" s="20"/>
      <c r="D18" s="20" t="s">
        <v>8</v>
      </c>
      <c r="E18" s="45">
        <v>80037</v>
      </c>
      <c r="F18" s="45">
        <v>0</v>
      </c>
      <c r="G18" s="45">
        <v>350</v>
      </c>
      <c r="H18" s="45">
        <v>0</v>
      </c>
      <c r="I18" s="45">
        <v>40575</v>
      </c>
      <c r="J18" s="45">
        <v>820</v>
      </c>
      <c r="K18" s="45">
        <v>0</v>
      </c>
      <c r="L18" s="45">
        <v>5190</v>
      </c>
      <c r="M18" s="45">
        <v>28330</v>
      </c>
      <c r="N18" s="45">
        <v>400</v>
      </c>
      <c r="O18" s="45">
        <v>2320</v>
      </c>
      <c r="P18" s="45">
        <v>1650</v>
      </c>
      <c r="Q18" s="45">
        <v>110</v>
      </c>
      <c r="R18" s="45">
        <v>99</v>
      </c>
      <c r="S18" s="45">
        <v>193</v>
      </c>
      <c r="T18" s="46">
        <v>0</v>
      </c>
      <c r="U18" s="20"/>
      <c r="V18" s="20"/>
      <c r="W18" s="20" t="s">
        <v>8</v>
      </c>
      <c r="X18" s="195"/>
    </row>
    <row r="19" spans="1:25">
      <c r="A19" s="195"/>
      <c r="B19" s="20" t="s">
        <v>5</v>
      </c>
      <c r="C19" s="20"/>
      <c r="D19" s="20" t="s">
        <v>9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0</v>
      </c>
      <c r="T19" s="46">
        <v>0</v>
      </c>
      <c r="U19" s="20" t="s">
        <v>5</v>
      </c>
      <c r="V19" s="20"/>
      <c r="W19" s="20" t="s">
        <v>9</v>
      </c>
      <c r="X19" s="195"/>
    </row>
    <row r="20" spans="1:25">
      <c r="A20" s="195"/>
      <c r="B20" s="16" t="s">
        <v>12</v>
      </c>
      <c r="C20" s="16"/>
      <c r="D20" s="16"/>
      <c r="E20" s="17">
        <v>0</v>
      </c>
      <c r="F20" s="84">
        <v>0</v>
      </c>
      <c r="G20" s="84">
        <v>0</v>
      </c>
      <c r="H20" s="84">
        <v>0</v>
      </c>
      <c r="I20" s="84">
        <v>0</v>
      </c>
      <c r="J20" s="84">
        <v>0</v>
      </c>
      <c r="K20" s="84">
        <v>0</v>
      </c>
      <c r="L20" s="84">
        <v>0</v>
      </c>
      <c r="M20" s="84">
        <v>0</v>
      </c>
      <c r="N20" s="84">
        <v>0</v>
      </c>
      <c r="O20" s="84">
        <v>0</v>
      </c>
      <c r="P20" s="84">
        <v>0</v>
      </c>
      <c r="Q20" s="84">
        <v>0</v>
      </c>
      <c r="R20" s="84">
        <v>0</v>
      </c>
      <c r="S20" s="84">
        <v>0</v>
      </c>
      <c r="T20" s="117">
        <v>0</v>
      </c>
      <c r="U20" s="16" t="s">
        <v>12</v>
      </c>
      <c r="V20" s="16"/>
      <c r="W20" s="16"/>
      <c r="X20" s="195"/>
    </row>
    <row r="21" spans="1:25">
      <c r="A21" s="195"/>
      <c r="B21" s="20" t="s">
        <v>5</v>
      </c>
      <c r="C21" s="20"/>
      <c r="D21" s="20" t="s">
        <v>8</v>
      </c>
      <c r="E21" s="21">
        <v>0</v>
      </c>
      <c r="F21" s="82">
        <v>0</v>
      </c>
      <c r="G21" s="82">
        <v>0</v>
      </c>
      <c r="H21" s="82">
        <v>0</v>
      </c>
      <c r="I21" s="82">
        <v>0</v>
      </c>
      <c r="J21" s="82">
        <v>0</v>
      </c>
      <c r="K21" s="82">
        <v>0</v>
      </c>
      <c r="L21" s="82">
        <v>0</v>
      </c>
      <c r="M21" s="82">
        <v>0</v>
      </c>
      <c r="N21" s="82">
        <v>0</v>
      </c>
      <c r="O21" s="82">
        <v>0</v>
      </c>
      <c r="P21" s="82">
        <v>0</v>
      </c>
      <c r="Q21" s="82">
        <v>0</v>
      </c>
      <c r="R21" s="82">
        <v>0</v>
      </c>
      <c r="S21" s="82">
        <v>0</v>
      </c>
      <c r="T21" s="118">
        <v>0</v>
      </c>
      <c r="U21" s="20" t="s">
        <v>5</v>
      </c>
      <c r="V21" s="20"/>
      <c r="W21" s="20" t="s">
        <v>8</v>
      </c>
      <c r="X21" s="195"/>
    </row>
    <row r="22" spans="1:25">
      <c r="A22" s="195"/>
      <c r="B22" s="16" t="s">
        <v>43</v>
      </c>
      <c r="C22" s="16"/>
      <c r="D22" s="16"/>
      <c r="E22" s="42">
        <v>618812.99999999988</v>
      </c>
      <c r="F22" s="42">
        <v>52617</v>
      </c>
      <c r="G22" s="42">
        <v>542697.99999999988</v>
      </c>
      <c r="H22" s="42">
        <v>13850</v>
      </c>
      <c r="I22" s="42">
        <v>1518</v>
      </c>
      <c r="J22" s="42">
        <v>0</v>
      </c>
      <c r="K22" s="42">
        <v>50</v>
      </c>
      <c r="L22" s="42">
        <v>8000</v>
      </c>
      <c r="M22" s="42">
        <v>0</v>
      </c>
      <c r="N22" s="42">
        <v>0</v>
      </c>
      <c r="O22" s="42">
        <v>0</v>
      </c>
      <c r="P22" s="42">
        <v>0</v>
      </c>
      <c r="Q22" s="42">
        <v>0</v>
      </c>
      <c r="R22" s="42">
        <v>80</v>
      </c>
      <c r="S22" s="42">
        <v>0</v>
      </c>
      <c r="T22" s="43">
        <v>0</v>
      </c>
      <c r="U22" s="16" t="s">
        <v>43</v>
      </c>
      <c r="V22" s="16"/>
      <c r="W22" s="16"/>
      <c r="X22" s="195"/>
      <c r="Y22" s="5"/>
    </row>
    <row r="23" spans="1:25">
      <c r="A23" s="195"/>
      <c r="B23" s="20" t="s">
        <v>5</v>
      </c>
      <c r="C23" s="20"/>
      <c r="D23" s="20" t="s">
        <v>8</v>
      </c>
      <c r="E23" s="45">
        <v>618812.99999999988</v>
      </c>
      <c r="F23" s="45">
        <v>52617</v>
      </c>
      <c r="G23" s="45">
        <v>542697.99999999988</v>
      </c>
      <c r="H23" s="45">
        <v>13850</v>
      </c>
      <c r="I23" s="45">
        <v>1518</v>
      </c>
      <c r="J23" s="45">
        <v>0</v>
      </c>
      <c r="K23" s="45">
        <v>50</v>
      </c>
      <c r="L23" s="45">
        <v>8000</v>
      </c>
      <c r="M23" s="45">
        <v>0</v>
      </c>
      <c r="N23" s="45">
        <v>0</v>
      </c>
      <c r="O23" s="45">
        <v>0</v>
      </c>
      <c r="P23" s="45">
        <v>0</v>
      </c>
      <c r="Q23" s="45">
        <v>0</v>
      </c>
      <c r="R23" s="45">
        <v>80</v>
      </c>
      <c r="S23" s="45">
        <v>0</v>
      </c>
      <c r="T23" s="46">
        <v>0</v>
      </c>
      <c r="U23" s="20" t="s">
        <v>5</v>
      </c>
      <c r="V23" s="20"/>
      <c r="W23" s="20" t="s">
        <v>8</v>
      </c>
      <c r="X23" s="195"/>
    </row>
    <row r="24" spans="1:25">
      <c r="A24" s="195"/>
      <c r="B24" s="20" t="s">
        <v>5</v>
      </c>
      <c r="C24" s="20"/>
      <c r="D24" s="20" t="s">
        <v>9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0</v>
      </c>
      <c r="S24" s="45">
        <v>0</v>
      </c>
      <c r="T24" s="46">
        <v>0</v>
      </c>
      <c r="U24" s="20" t="s">
        <v>5</v>
      </c>
      <c r="V24" s="20"/>
      <c r="W24" s="20" t="s">
        <v>9</v>
      </c>
      <c r="X24" s="195"/>
    </row>
    <row r="25" spans="1:25" s="11" customFormat="1">
      <c r="A25" s="195"/>
      <c r="B25" s="119" t="s">
        <v>5</v>
      </c>
      <c r="C25" s="119" t="s">
        <v>16</v>
      </c>
      <c r="D25" s="119"/>
      <c r="E25" s="120">
        <v>6950</v>
      </c>
      <c r="F25" s="150">
        <v>5302</v>
      </c>
      <c r="G25" s="150">
        <v>0</v>
      </c>
      <c r="H25" s="150">
        <v>0</v>
      </c>
      <c r="I25" s="150">
        <v>1518</v>
      </c>
      <c r="J25" s="150">
        <v>0</v>
      </c>
      <c r="K25" s="150">
        <v>50</v>
      </c>
      <c r="L25" s="150">
        <v>0</v>
      </c>
      <c r="M25" s="150">
        <v>0</v>
      </c>
      <c r="N25" s="150">
        <v>0</v>
      </c>
      <c r="O25" s="150">
        <v>0</v>
      </c>
      <c r="P25" s="150">
        <v>0</v>
      </c>
      <c r="Q25" s="150">
        <v>0</v>
      </c>
      <c r="R25" s="150">
        <v>80</v>
      </c>
      <c r="S25" s="150">
        <v>0</v>
      </c>
      <c r="T25" s="124">
        <v>0</v>
      </c>
      <c r="U25" s="119" t="s">
        <v>5</v>
      </c>
      <c r="V25" s="119" t="s">
        <v>16</v>
      </c>
      <c r="W25" s="119"/>
      <c r="X25" s="195"/>
    </row>
    <row r="26" spans="1:25">
      <c r="A26" s="195"/>
      <c r="B26" s="20" t="s">
        <v>5</v>
      </c>
      <c r="C26" s="20"/>
      <c r="D26" s="20" t="s">
        <v>8</v>
      </c>
      <c r="E26" s="21">
        <v>6950</v>
      </c>
      <c r="F26" s="82">
        <v>5302</v>
      </c>
      <c r="G26" s="82">
        <v>0</v>
      </c>
      <c r="H26" s="82">
        <v>0</v>
      </c>
      <c r="I26" s="82">
        <v>1518</v>
      </c>
      <c r="J26" s="82">
        <v>0</v>
      </c>
      <c r="K26" s="82">
        <v>50</v>
      </c>
      <c r="L26" s="82">
        <v>0</v>
      </c>
      <c r="M26" s="82">
        <v>0</v>
      </c>
      <c r="N26" s="82">
        <v>0</v>
      </c>
      <c r="O26" s="82">
        <v>0</v>
      </c>
      <c r="P26" s="82">
        <v>0</v>
      </c>
      <c r="Q26" s="82">
        <v>0</v>
      </c>
      <c r="R26" s="82">
        <v>80</v>
      </c>
      <c r="S26" s="82">
        <v>0</v>
      </c>
      <c r="T26" s="118">
        <v>0</v>
      </c>
      <c r="U26" s="20" t="s">
        <v>5</v>
      </c>
      <c r="V26" s="20"/>
      <c r="W26" s="20" t="s">
        <v>8</v>
      </c>
      <c r="X26" s="195"/>
    </row>
    <row r="27" spans="1:25">
      <c r="A27" s="195"/>
      <c r="B27" s="20" t="s">
        <v>5</v>
      </c>
      <c r="C27" s="20"/>
      <c r="D27" s="20" t="s">
        <v>9</v>
      </c>
      <c r="E27" s="21">
        <v>0</v>
      </c>
      <c r="F27" s="82">
        <v>0</v>
      </c>
      <c r="G27" s="82">
        <v>0</v>
      </c>
      <c r="H27" s="82">
        <v>0</v>
      </c>
      <c r="I27" s="82">
        <v>0</v>
      </c>
      <c r="J27" s="82">
        <v>0</v>
      </c>
      <c r="K27" s="82">
        <v>0</v>
      </c>
      <c r="L27" s="82">
        <v>0</v>
      </c>
      <c r="M27" s="82">
        <v>0</v>
      </c>
      <c r="N27" s="82">
        <v>0</v>
      </c>
      <c r="O27" s="82">
        <v>0</v>
      </c>
      <c r="P27" s="82">
        <v>0</v>
      </c>
      <c r="Q27" s="82">
        <v>0</v>
      </c>
      <c r="R27" s="82">
        <v>0</v>
      </c>
      <c r="S27" s="82">
        <v>0</v>
      </c>
      <c r="T27" s="118">
        <v>0</v>
      </c>
      <c r="U27" s="20" t="s">
        <v>5</v>
      </c>
      <c r="V27" s="20"/>
      <c r="W27" s="20" t="s">
        <v>9</v>
      </c>
      <c r="X27" s="195"/>
    </row>
    <row r="28" spans="1:25" s="11" customFormat="1">
      <c r="A28" s="195"/>
      <c r="B28" s="119"/>
      <c r="C28" s="119" t="s">
        <v>17</v>
      </c>
      <c r="D28" s="119"/>
      <c r="E28" s="120">
        <v>1498</v>
      </c>
      <c r="F28" s="150">
        <v>0</v>
      </c>
      <c r="G28" s="150">
        <v>1498</v>
      </c>
      <c r="H28" s="150">
        <v>0</v>
      </c>
      <c r="I28" s="150">
        <v>0</v>
      </c>
      <c r="J28" s="150">
        <v>0</v>
      </c>
      <c r="K28" s="150">
        <v>0</v>
      </c>
      <c r="L28" s="150">
        <v>0</v>
      </c>
      <c r="M28" s="150">
        <v>0</v>
      </c>
      <c r="N28" s="150">
        <v>0</v>
      </c>
      <c r="O28" s="150">
        <v>0</v>
      </c>
      <c r="P28" s="150">
        <v>0</v>
      </c>
      <c r="Q28" s="150">
        <v>0</v>
      </c>
      <c r="R28" s="150">
        <v>0</v>
      </c>
      <c r="S28" s="150">
        <v>0</v>
      </c>
      <c r="T28" s="124">
        <v>0</v>
      </c>
      <c r="U28" s="119"/>
      <c r="V28" s="119" t="s">
        <v>17</v>
      </c>
      <c r="W28" s="119"/>
      <c r="X28" s="195"/>
    </row>
    <row r="29" spans="1:25">
      <c r="A29" s="195"/>
      <c r="B29" s="20"/>
      <c r="C29" s="20"/>
      <c r="D29" s="20" t="s">
        <v>8</v>
      </c>
      <c r="E29" s="21">
        <v>1498</v>
      </c>
      <c r="F29" s="82">
        <v>0</v>
      </c>
      <c r="G29" s="82">
        <v>1498</v>
      </c>
      <c r="H29" s="82">
        <v>0</v>
      </c>
      <c r="I29" s="82">
        <v>0</v>
      </c>
      <c r="J29" s="82">
        <v>0</v>
      </c>
      <c r="K29" s="82">
        <v>0</v>
      </c>
      <c r="L29" s="82">
        <v>0</v>
      </c>
      <c r="M29" s="82">
        <v>0</v>
      </c>
      <c r="N29" s="82">
        <v>0</v>
      </c>
      <c r="O29" s="82">
        <v>0</v>
      </c>
      <c r="P29" s="82">
        <v>0</v>
      </c>
      <c r="Q29" s="82">
        <v>0</v>
      </c>
      <c r="R29" s="82">
        <v>0</v>
      </c>
      <c r="S29" s="82">
        <v>0</v>
      </c>
      <c r="T29" s="118">
        <v>0</v>
      </c>
      <c r="U29" s="20"/>
      <c r="V29" s="20"/>
      <c r="W29" s="20" t="s">
        <v>8</v>
      </c>
      <c r="X29" s="195"/>
    </row>
    <row r="30" spans="1:25">
      <c r="A30" s="195"/>
      <c r="B30" s="20"/>
      <c r="C30" s="20"/>
      <c r="D30" s="20" t="s">
        <v>9</v>
      </c>
      <c r="E30" s="21">
        <v>0</v>
      </c>
      <c r="F30" s="82">
        <v>0</v>
      </c>
      <c r="G30" s="82">
        <v>0</v>
      </c>
      <c r="H30" s="82">
        <v>0</v>
      </c>
      <c r="I30" s="82">
        <v>0</v>
      </c>
      <c r="J30" s="82">
        <v>0</v>
      </c>
      <c r="K30" s="82">
        <v>0</v>
      </c>
      <c r="L30" s="82">
        <v>0</v>
      </c>
      <c r="M30" s="82">
        <v>0</v>
      </c>
      <c r="N30" s="82">
        <v>0</v>
      </c>
      <c r="O30" s="82">
        <v>0</v>
      </c>
      <c r="P30" s="82">
        <v>0</v>
      </c>
      <c r="Q30" s="82">
        <v>0</v>
      </c>
      <c r="R30" s="82">
        <v>0</v>
      </c>
      <c r="S30" s="82">
        <v>0</v>
      </c>
      <c r="T30" s="118">
        <v>0</v>
      </c>
      <c r="U30" s="20"/>
      <c r="V30" s="20"/>
      <c r="W30" s="20" t="s">
        <v>9</v>
      </c>
      <c r="X30" s="195"/>
    </row>
    <row r="31" spans="1:25" s="11" customFormat="1">
      <c r="A31" s="195"/>
      <c r="B31" s="119"/>
      <c r="C31" s="119" t="s">
        <v>19</v>
      </c>
      <c r="D31" s="119"/>
      <c r="E31" s="120">
        <v>9136.8190801475885</v>
      </c>
      <c r="F31" s="150">
        <v>0</v>
      </c>
      <c r="G31" s="150">
        <v>4136.8190801475876</v>
      </c>
      <c r="H31" s="150">
        <v>0</v>
      </c>
      <c r="I31" s="150">
        <v>0</v>
      </c>
      <c r="J31" s="150">
        <v>0</v>
      </c>
      <c r="K31" s="150">
        <v>0</v>
      </c>
      <c r="L31" s="150">
        <v>5000</v>
      </c>
      <c r="M31" s="150">
        <v>0</v>
      </c>
      <c r="N31" s="150">
        <v>0</v>
      </c>
      <c r="O31" s="150">
        <v>0</v>
      </c>
      <c r="P31" s="150">
        <v>0</v>
      </c>
      <c r="Q31" s="150">
        <v>0</v>
      </c>
      <c r="R31" s="150">
        <v>0</v>
      </c>
      <c r="S31" s="150">
        <v>0</v>
      </c>
      <c r="T31" s="124">
        <v>0</v>
      </c>
      <c r="U31" s="119"/>
      <c r="V31" s="119" t="s">
        <v>19</v>
      </c>
      <c r="W31" s="119"/>
      <c r="X31" s="195"/>
    </row>
    <row r="32" spans="1:25">
      <c r="A32" s="195"/>
      <c r="B32" s="20"/>
      <c r="C32" s="20"/>
      <c r="D32" s="20" t="s">
        <v>8</v>
      </c>
      <c r="E32" s="21">
        <v>9136.8190801475885</v>
      </c>
      <c r="F32" s="82">
        <v>0</v>
      </c>
      <c r="G32" s="82">
        <v>4136.8190801475876</v>
      </c>
      <c r="H32" s="82">
        <v>0</v>
      </c>
      <c r="I32" s="82">
        <v>0</v>
      </c>
      <c r="J32" s="82">
        <v>0</v>
      </c>
      <c r="K32" s="82">
        <v>0</v>
      </c>
      <c r="L32" s="82">
        <v>5000</v>
      </c>
      <c r="M32" s="82">
        <v>0</v>
      </c>
      <c r="N32" s="82">
        <v>0</v>
      </c>
      <c r="O32" s="82">
        <v>0</v>
      </c>
      <c r="P32" s="82">
        <v>0</v>
      </c>
      <c r="Q32" s="82">
        <v>0</v>
      </c>
      <c r="R32" s="82">
        <v>0</v>
      </c>
      <c r="S32" s="82">
        <v>0</v>
      </c>
      <c r="T32" s="118">
        <v>0</v>
      </c>
      <c r="U32" s="20"/>
      <c r="V32" s="20"/>
      <c r="W32" s="20" t="s">
        <v>8</v>
      </c>
      <c r="X32" s="195"/>
    </row>
    <row r="33" spans="1:24">
      <c r="A33" s="195"/>
      <c r="B33" s="20"/>
      <c r="C33" s="20"/>
      <c r="D33" s="20" t="s">
        <v>9</v>
      </c>
      <c r="E33" s="21">
        <v>0</v>
      </c>
      <c r="F33" s="82">
        <v>0</v>
      </c>
      <c r="G33" s="82">
        <v>0</v>
      </c>
      <c r="H33" s="82">
        <v>0</v>
      </c>
      <c r="I33" s="82">
        <v>0</v>
      </c>
      <c r="J33" s="82">
        <v>0</v>
      </c>
      <c r="K33" s="82">
        <v>0</v>
      </c>
      <c r="L33" s="82">
        <v>0</v>
      </c>
      <c r="M33" s="82">
        <v>0</v>
      </c>
      <c r="N33" s="82">
        <v>0</v>
      </c>
      <c r="O33" s="82">
        <v>0</v>
      </c>
      <c r="P33" s="82">
        <v>0</v>
      </c>
      <c r="Q33" s="82">
        <v>0</v>
      </c>
      <c r="R33" s="82">
        <v>0</v>
      </c>
      <c r="S33" s="82">
        <v>0</v>
      </c>
      <c r="T33" s="118">
        <v>0</v>
      </c>
      <c r="U33" s="20"/>
      <c r="V33" s="20"/>
      <c r="W33" s="20" t="s">
        <v>9</v>
      </c>
      <c r="X33" s="195"/>
    </row>
    <row r="34" spans="1:24" s="11" customFormat="1">
      <c r="A34" s="195"/>
      <c r="B34" s="119"/>
      <c r="C34" s="119" t="s">
        <v>22</v>
      </c>
      <c r="D34" s="119"/>
      <c r="E34" s="120">
        <v>546373.18091985234</v>
      </c>
      <c r="F34" s="150">
        <v>0</v>
      </c>
      <c r="G34" s="150">
        <v>537063.18091985234</v>
      </c>
      <c r="H34" s="150">
        <v>9310</v>
      </c>
      <c r="I34" s="150">
        <v>0</v>
      </c>
      <c r="J34" s="150">
        <v>0</v>
      </c>
      <c r="K34" s="150">
        <v>0</v>
      </c>
      <c r="L34" s="150">
        <v>0</v>
      </c>
      <c r="M34" s="150">
        <v>0</v>
      </c>
      <c r="N34" s="150">
        <v>0</v>
      </c>
      <c r="O34" s="150">
        <v>0</v>
      </c>
      <c r="P34" s="150">
        <v>0</v>
      </c>
      <c r="Q34" s="150">
        <v>0</v>
      </c>
      <c r="R34" s="150">
        <v>0</v>
      </c>
      <c r="S34" s="150">
        <v>0</v>
      </c>
      <c r="T34" s="124">
        <v>0</v>
      </c>
      <c r="U34" s="119"/>
      <c r="V34" s="119" t="s">
        <v>22</v>
      </c>
      <c r="W34" s="119"/>
      <c r="X34" s="195"/>
    </row>
    <row r="35" spans="1:24">
      <c r="A35" s="195"/>
      <c r="B35" s="20"/>
      <c r="C35" s="20"/>
      <c r="D35" s="20" t="s">
        <v>8</v>
      </c>
      <c r="E35" s="21">
        <v>546373.18091985234</v>
      </c>
      <c r="F35" s="82">
        <v>0</v>
      </c>
      <c r="G35" s="82">
        <v>537063.18091985234</v>
      </c>
      <c r="H35" s="82">
        <v>9310</v>
      </c>
      <c r="I35" s="82">
        <v>0</v>
      </c>
      <c r="J35" s="82">
        <v>0</v>
      </c>
      <c r="K35" s="82">
        <v>0</v>
      </c>
      <c r="L35" s="82">
        <v>0</v>
      </c>
      <c r="M35" s="82">
        <v>0</v>
      </c>
      <c r="N35" s="82">
        <v>0</v>
      </c>
      <c r="O35" s="82">
        <v>0</v>
      </c>
      <c r="P35" s="82">
        <v>0</v>
      </c>
      <c r="Q35" s="82">
        <v>0</v>
      </c>
      <c r="R35" s="82">
        <v>0</v>
      </c>
      <c r="S35" s="82">
        <v>0</v>
      </c>
      <c r="T35" s="118">
        <v>0</v>
      </c>
      <c r="U35" s="20"/>
      <c r="V35" s="20"/>
      <c r="W35" s="20" t="s">
        <v>8</v>
      </c>
      <c r="X35" s="195"/>
    </row>
    <row r="36" spans="1:24">
      <c r="A36" s="195"/>
      <c r="B36" s="20"/>
      <c r="C36" s="20"/>
      <c r="D36" s="20" t="s">
        <v>9</v>
      </c>
      <c r="E36" s="21">
        <v>0</v>
      </c>
      <c r="F36" s="82">
        <v>0</v>
      </c>
      <c r="G36" s="82">
        <v>0</v>
      </c>
      <c r="H36" s="82">
        <v>0</v>
      </c>
      <c r="I36" s="82">
        <v>0</v>
      </c>
      <c r="J36" s="82">
        <v>0</v>
      </c>
      <c r="K36" s="82">
        <v>0</v>
      </c>
      <c r="L36" s="82">
        <v>0</v>
      </c>
      <c r="M36" s="82">
        <v>0</v>
      </c>
      <c r="N36" s="82">
        <v>0</v>
      </c>
      <c r="O36" s="82">
        <v>0</v>
      </c>
      <c r="P36" s="82">
        <v>0</v>
      </c>
      <c r="Q36" s="82">
        <v>0</v>
      </c>
      <c r="R36" s="82">
        <v>0</v>
      </c>
      <c r="S36" s="82">
        <v>0</v>
      </c>
      <c r="T36" s="118">
        <v>0</v>
      </c>
      <c r="U36" s="20"/>
      <c r="V36" s="20"/>
      <c r="W36" s="20" t="s">
        <v>9</v>
      </c>
      <c r="X36" s="195"/>
    </row>
    <row r="37" spans="1:24" s="11" customFormat="1">
      <c r="A37" s="195"/>
      <c r="B37" s="119"/>
      <c r="C37" s="119" t="s">
        <v>23</v>
      </c>
      <c r="D37" s="119"/>
      <c r="E37" s="120">
        <v>0</v>
      </c>
      <c r="F37" s="150">
        <v>0</v>
      </c>
      <c r="G37" s="150">
        <v>0</v>
      </c>
      <c r="H37" s="150">
        <v>0</v>
      </c>
      <c r="I37" s="150">
        <v>0</v>
      </c>
      <c r="J37" s="150">
        <v>0</v>
      </c>
      <c r="K37" s="150">
        <v>0</v>
      </c>
      <c r="L37" s="150">
        <v>0</v>
      </c>
      <c r="M37" s="150">
        <v>0</v>
      </c>
      <c r="N37" s="150">
        <v>0</v>
      </c>
      <c r="O37" s="150">
        <v>0</v>
      </c>
      <c r="P37" s="150">
        <v>0</v>
      </c>
      <c r="Q37" s="150">
        <v>0</v>
      </c>
      <c r="R37" s="150">
        <v>0</v>
      </c>
      <c r="S37" s="150">
        <v>0</v>
      </c>
      <c r="T37" s="124">
        <v>0</v>
      </c>
      <c r="U37" s="119"/>
      <c r="V37" s="119" t="s">
        <v>23</v>
      </c>
      <c r="W37" s="119"/>
      <c r="X37" s="195"/>
    </row>
    <row r="38" spans="1:24">
      <c r="A38" s="195"/>
      <c r="B38" s="20"/>
      <c r="C38" s="20"/>
      <c r="D38" s="20" t="s">
        <v>8</v>
      </c>
      <c r="E38" s="21">
        <v>0</v>
      </c>
      <c r="F38" s="82">
        <v>0</v>
      </c>
      <c r="G38" s="82">
        <v>0</v>
      </c>
      <c r="H38" s="82">
        <v>0</v>
      </c>
      <c r="I38" s="82">
        <v>0</v>
      </c>
      <c r="J38" s="82">
        <v>0</v>
      </c>
      <c r="K38" s="82">
        <v>0</v>
      </c>
      <c r="L38" s="82">
        <v>0</v>
      </c>
      <c r="M38" s="82">
        <v>0</v>
      </c>
      <c r="N38" s="82">
        <v>0</v>
      </c>
      <c r="O38" s="82">
        <v>0</v>
      </c>
      <c r="P38" s="82">
        <v>0</v>
      </c>
      <c r="Q38" s="82">
        <v>0</v>
      </c>
      <c r="R38" s="82">
        <v>0</v>
      </c>
      <c r="S38" s="82">
        <v>0</v>
      </c>
      <c r="T38" s="118">
        <v>0</v>
      </c>
      <c r="U38" s="20"/>
      <c r="V38" s="20"/>
      <c r="W38" s="20" t="s">
        <v>8</v>
      </c>
      <c r="X38" s="195"/>
    </row>
    <row r="39" spans="1:24">
      <c r="A39" s="195"/>
      <c r="B39" s="20" t="s">
        <v>5</v>
      </c>
      <c r="C39" s="20"/>
      <c r="D39" s="20" t="s">
        <v>9</v>
      </c>
      <c r="E39" s="21">
        <v>0</v>
      </c>
      <c r="F39" s="82">
        <v>0</v>
      </c>
      <c r="G39" s="82">
        <v>0</v>
      </c>
      <c r="H39" s="82">
        <v>0</v>
      </c>
      <c r="I39" s="82">
        <v>0</v>
      </c>
      <c r="J39" s="82">
        <v>0</v>
      </c>
      <c r="K39" s="82">
        <v>0</v>
      </c>
      <c r="L39" s="82">
        <v>0</v>
      </c>
      <c r="M39" s="82">
        <v>0</v>
      </c>
      <c r="N39" s="82">
        <v>0</v>
      </c>
      <c r="O39" s="82">
        <v>0</v>
      </c>
      <c r="P39" s="82">
        <v>0</v>
      </c>
      <c r="Q39" s="82">
        <v>0</v>
      </c>
      <c r="R39" s="82">
        <v>0</v>
      </c>
      <c r="S39" s="82">
        <v>0</v>
      </c>
      <c r="T39" s="118">
        <v>0</v>
      </c>
      <c r="U39" s="20" t="s">
        <v>5</v>
      </c>
      <c r="V39" s="20"/>
      <c r="W39" s="20" t="s">
        <v>9</v>
      </c>
      <c r="X39" s="195"/>
    </row>
    <row r="40" spans="1:24" s="11" customFormat="1">
      <c r="A40" s="195"/>
      <c r="B40" s="119"/>
      <c r="C40" s="119" t="s">
        <v>24</v>
      </c>
      <c r="D40" s="119"/>
      <c r="E40" s="120">
        <v>0</v>
      </c>
      <c r="F40" s="150">
        <v>0</v>
      </c>
      <c r="G40" s="150">
        <v>0</v>
      </c>
      <c r="H40" s="150">
        <v>0</v>
      </c>
      <c r="I40" s="150">
        <v>0</v>
      </c>
      <c r="J40" s="150">
        <v>0</v>
      </c>
      <c r="K40" s="150">
        <v>0</v>
      </c>
      <c r="L40" s="150">
        <v>0</v>
      </c>
      <c r="M40" s="150">
        <v>0</v>
      </c>
      <c r="N40" s="150">
        <v>0</v>
      </c>
      <c r="O40" s="150">
        <v>0</v>
      </c>
      <c r="P40" s="150">
        <v>0</v>
      </c>
      <c r="Q40" s="150">
        <v>0</v>
      </c>
      <c r="R40" s="150">
        <v>0</v>
      </c>
      <c r="S40" s="150">
        <v>0</v>
      </c>
      <c r="T40" s="124">
        <v>0</v>
      </c>
      <c r="U40" s="119"/>
      <c r="V40" s="119" t="s">
        <v>24</v>
      </c>
      <c r="W40" s="119"/>
      <c r="X40" s="195"/>
    </row>
    <row r="41" spans="1:24">
      <c r="A41" s="195"/>
      <c r="B41" s="20" t="s">
        <v>5</v>
      </c>
      <c r="C41" s="20"/>
      <c r="D41" s="20" t="s">
        <v>9</v>
      </c>
      <c r="E41" s="21">
        <v>0</v>
      </c>
      <c r="F41" s="82">
        <v>0</v>
      </c>
      <c r="G41" s="82">
        <v>0</v>
      </c>
      <c r="H41" s="82">
        <v>0</v>
      </c>
      <c r="I41" s="82">
        <v>0</v>
      </c>
      <c r="J41" s="82">
        <v>0</v>
      </c>
      <c r="K41" s="82">
        <v>0</v>
      </c>
      <c r="L41" s="82">
        <v>0</v>
      </c>
      <c r="M41" s="82">
        <v>0</v>
      </c>
      <c r="N41" s="82">
        <v>0</v>
      </c>
      <c r="O41" s="82">
        <v>0</v>
      </c>
      <c r="P41" s="82">
        <v>0</v>
      </c>
      <c r="Q41" s="82">
        <v>0</v>
      </c>
      <c r="R41" s="82">
        <v>0</v>
      </c>
      <c r="S41" s="82">
        <v>0</v>
      </c>
      <c r="T41" s="118">
        <v>0</v>
      </c>
      <c r="U41" s="20" t="s">
        <v>5</v>
      </c>
      <c r="V41" s="20"/>
      <c r="W41" s="20" t="s">
        <v>9</v>
      </c>
      <c r="X41" s="195"/>
    </row>
    <row r="42" spans="1:24" s="11" customFormat="1">
      <c r="A42" s="195"/>
      <c r="B42" s="119" t="s">
        <v>5</v>
      </c>
      <c r="C42" s="119" t="s">
        <v>47</v>
      </c>
      <c r="D42" s="119"/>
      <c r="E42" s="120">
        <v>0</v>
      </c>
      <c r="F42" s="150">
        <v>0</v>
      </c>
      <c r="G42" s="150">
        <v>0</v>
      </c>
      <c r="H42" s="150">
        <v>0</v>
      </c>
      <c r="I42" s="150">
        <v>0</v>
      </c>
      <c r="J42" s="150">
        <v>0</v>
      </c>
      <c r="K42" s="150">
        <v>0</v>
      </c>
      <c r="L42" s="150">
        <v>0</v>
      </c>
      <c r="M42" s="150">
        <v>0</v>
      </c>
      <c r="N42" s="150">
        <v>0</v>
      </c>
      <c r="O42" s="150">
        <v>0</v>
      </c>
      <c r="P42" s="150">
        <v>0</v>
      </c>
      <c r="Q42" s="150">
        <v>0</v>
      </c>
      <c r="R42" s="150">
        <v>0</v>
      </c>
      <c r="S42" s="150">
        <v>0</v>
      </c>
      <c r="T42" s="124">
        <v>0</v>
      </c>
      <c r="U42" s="119" t="s">
        <v>5</v>
      </c>
      <c r="V42" s="119" t="s">
        <v>47</v>
      </c>
      <c r="W42" s="119"/>
      <c r="X42" s="195"/>
    </row>
    <row r="43" spans="1:24">
      <c r="A43" s="195"/>
      <c r="B43" s="20" t="s">
        <v>5</v>
      </c>
      <c r="C43" s="20"/>
      <c r="D43" s="20" t="s">
        <v>8</v>
      </c>
      <c r="E43" s="21">
        <v>0</v>
      </c>
      <c r="F43" s="82">
        <v>0</v>
      </c>
      <c r="G43" s="82">
        <v>0</v>
      </c>
      <c r="H43" s="82">
        <v>0</v>
      </c>
      <c r="I43" s="82">
        <v>0</v>
      </c>
      <c r="J43" s="82">
        <v>0</v>
      </c>
      <c r="K43" s="82">
        <v>0</v>
      </c>
      <c r="L43" s="82">
        <v>0</v>
      </c>
      <c r="M43" s="82">
        <v>0</v>
      </c>
      <c r="N43" s="82">
        <v>0</v>
      </c>
      <c r="O43" s="82">
        <v>0</v>
      </c>
      <c r="P43" s="82">
        <v>0</v>
      </c>
      <c r="Q43" s="82">
        <v>0</v>
      </c>
      <c r="R43" s="82">
        <v>0</v>
      </c>
      <c r="S43" s="82">
        <v>0</v>
      </c>
      <c r="T43" s="118">
        <v>0</v>
      </c>
      <c r="U43" s="20" t="s">
        <v>5</v>
      </c>
      <c r="V43" s="20"/>
      <c r="W43" s="20" t="s">
        <v>8</v>
      </c>
      <c r="X43" s="195"/>
    </row>
    <row r="44" spans="1:24" s="11" customFormat="1">
      <c r="A44" s="195"/>
      <c r="B44" s="119"/>
      <c r="C44" s="119" t="s">
        <v>25</v>
      </c>
      <c r="D44" s="119"/>
      <c r="E44" s="120">
        <v>54855</v>
      </c>
      <c r="F44" s="150">
        <v>47315</v>
      </c>
      <c r="G44" s="150">
        <v>0</v>
      </c>
      <c r="H44" s="150">
        <v>4540.0000000000018</v>
      </c>
      <c r="I44" s="150">
        <v>0</v>
      </c>
      <c r="J44" s="150">
        <v>0</v>
      </c>
      <c r="K44" s="150">
        <v>0</v>
      </c>
      <c r="L44" s="150">
        <v>3000</v>
      </c>
      <c r="M44" s="150">
        <v>0</v>
      </c>
      <c r="N44" s="150">
        <v>0</v>
      </c>
      <c r="O44" s="150">
        <v>0</v>
      </c>
      <c r="P44" s="150">
        <v>0</v>
      </c>
      <c r="Q44" s="150">
        <v>0</v>
      </c>
      <c r="R44" s="150">
        <v>0</v>
      </c>
      <c r="S44" s="150">
        <v>0</v>
      </c>
      <c r="T44" s="124">
        <v>0</v>
      </c>
      <c r="U44" s="119"/>
      <c r="V44" s="119" t="s">
        <v>25</v>
      </c>
      <c r="W44" s="119"/>
      <c r="X44" s="195"/>
    </row>
    <row r="45" spans="1:24">
      <c r="A45" s="195"/>
      <c r="B45" s="20"/>
      <c r="C45" s="20"/>
      <c r="D45" s="20" t="s">
        <v>8</v>
      </c>
      <c r="E45" s="21">
        <v>54855</v>
      </c>
      <c r="F45" s="82">
        <v>47315</v>
      </c>
      <c r="G45" s="82">
        <v>0</v>
      </c>
      <c r="H45" s="82">
        <v>4540.0000000000018</v>
      </c>
      <c r="I45" s="82">
        <v>0</v>
      </c>
      <c r="J45" s="82">
        <v>0</v>
      </c>
      <c r="K45" s="82">
        <v>0</v>
      </c>
      <c r="L45" s="82">
        <v>3000</v>
      </c>
      <c r="M45" s="82">
        <v>0</v>
      </c>
      <c r="N45" s="82">
        <v>0</v>
      </c>
      <c r="O45" s="82">
        <v>0</v>
      </c>
      <c r="P45" s="82">
        <v>0</v>
      </c>
      <c r="Q45" s="82">
        <v>0</v>
      </c>
      <c r="R45" s="82">
        <v>0</v>
      </c>
      <c r="S45" s="82">
        <v>0</v>
      </c>
      <c r="T45" s="118">
        <v>0</v>
      </c>
      <c r="U45" s="20"/>
      <c r="V45" s="20"/>
      <c r="W45" s="20" t="s">
        <v>8</v>
      </c>
      <c r="X45" s="195"/>
    </row>
    <row r="46" spans="1:24">
      <c r="A46" s="195"/>
      <c r="B46" s="20"/>
      <c r="C46" s="20"/>
      <c r="D46" s="20" t="s">
        <v>9</v>
      </c>
      <c r="E46" s="21">
        <v>0</v>
      </c>
      <c r="F46" s="82">
        <v>0</v>
      </c>
      <c r="G46" s="82">
        <v>0</v>
      </c>
      <c r="H46" s="82">
        <v>0</v>
      </c>
      <c r="I46" s="82">
        <v>0</v>
      </c>
      <c r="J46" s="82">
        <v>0</v>
      </c>
      <c r="K46" s="82">
        <v>0</v>
      </c>
      <c r="L46" s="82">
        <v>0</v>
      </c>
      <c r="M46" s="82">
        <v>0</v>
      </c>
      <c r="N46" s="82">
        <v>0</v>
      </c>
      <c r="O46" s="82">
        <v>0</v>
      </c>
      <c r="P46" s="82">
        <v>0</v>
      </c>
      <c r="Q46" s="82">
        <v>0</v>
      </c>
      <c r="R46" s="82">
        <v>0</v>
      </c>
      <c r="S46" s="82">
        <v>0</v>
      </c>
      <c r="T46" s="118">
        <v>0</v>
      </c>
      <c r="U46" s="20"/>
      <c r="V46" s="20"/>
      <c r="W46" s="20" t="s">
        <v>9</v>
      </c>
      <c r="X46" s="195"/>
    </row>
    <row r="47" spans="1:24" s="11" customFormat="1">
      <c r="A47" s="195"/>
      <c r="B47" s="119"/>
      <c r="C47" s="119" t="s">
        <v>26</v>
      </c>
      <c r="D47" s="119"/>
      <c r="E47" s="120">
        <v>0</v>
      </c>
      <c r="F47" s="150">
        <v>0</v>
      </c>
      <c r="G47" s="150">
        <v>0</v>
      </c>
      <c r="H47" s="150">
        <v>0</v>
      </c>
      <c r="I47" s="150">
        <v>0</v>
      </c>
      <c r="J47" s="150">
        <v>0</v>
      </c>
      <c r="K47" s="150">
        <v>0</v>
      </c>
      <c r="L47" s="150">
        <v>0</v>
      </c>
      <c r="M47" s="150">
        <v>0</v>
      </c>
      <c r="N47" s="150">
        <v>0</v>
      </c>
      <c r="O47" s="150">
        <v>0</v>
      </c>
      <c r="P47" s="150">
        <v>0</v>
      </c>
      <c r="Q47" s="150">
        <v>0</v>
      </c>
      <c r="R47" s="150">
        <v>0</v>
      </c>
      <c r="S47" s="150">
        <v>0</v>
      </c>
      <c r="T47" s="124">
        <v>0</v>
      </c>
      <c r="U47" s="119"/>
      <c r="V47" s="119" t="s">
        <v>26</v>
      </c>
      <c r="W47" s="119"/>
      <c r="X47" s="195"/>
    </row>
    <row r="48" spans="1:24">
      <c r="A48" s="195"/>
      <c r="B48" s="20"/>
      <c r="C48" s="20"/>
      <c r="D48" s="20" t="s">
        <v>8</v>
      </c>
      <c r="E48" s="21">
        <v>0</v>
      </c>
      <c r="F48" s="82">
        <v>0</v>
      </c>
      <c r="G48" s="82">
        <v>0</v>
      </c>
      <c r="H48" s="82">
        <v>0</v>
      </c>
      <c r="I48" s="82">
        <v>0</v>
      </c>
      <c r="J48" s="82">
        <v>0</v>
      </c>
      <c r="K48" s="82">
        <v>0</v>
      </c>
      <c r="L48" s="82">
        <v>0</v>
      </c>
      <c r="M48" s="82">
        <v>0</v>
      </c>
      <c r="N48" s="82">
        <v>0</v>
      </c>
      <c r="O48" s="82">
        <v>0</v>
      </c>
      <c r="P48" s="82">
        <v>0</v>
      </c>
      <c r="Q48" s="82">
        <v>0</v>
      </c>
      <c r="R48" s="82">
        <v>0</v>
      </c>
      <c r="S48" s="82">
        <v>0</v>
      </c>
      <c r="T48" s="118">
        <v>0</v>
      </c>
      <c r="U48" s="20"/>
      <c r="V48" s="20"/>
      <c r="W48" s="20" t="s">
        <v>8</v>
      </c>
      <c r="X48" s="195"/>
    </row>
    <row r="49" spans="1:24">
      <c r="A49" s="195"/>
      <c r="B49" s="16" t="s">
        <v>27</v>
      </c>
      <c r="C49" s="16"/>
      <c r="D49" s="16"/>
      <c r="E49" s="42">
        <v>16585</v>
      </c>
      <c r="F49" s="42">
        <v>1545.0000000000009</v>
      </c>
      <c r="G49" s="42">
        <v>7890</v>
      </c>
      <c r="H49" s="42">
        <v>7150</v>
      </c>
      <c r="I49" s="42">
        <v>0</v>
      </c>
      <c r="J49" s="42">
        <v>0</v>
      </c>
      <c r="K49" s="42">
        <v>0</v>
      </c>
      <c r="L49" s="42">
        <v>0</v>
      </c>
      <c r="M49" s="42">
        <v>0</v>
      </c>
      <c r="N49" s="42">
        <v>0</v>
      </c>
      <c r="O49" s="42">
        <v>0</v>
      </c>
      <c r="P49" s="42">
        <v>0</v>
      </c>
      <c r="Q49" s="42">
        <v>0</v>
      </c>
      <c r="R49" s="42">
        <v>0</v>
      </c>
      <c r="S49" s="42">
        <v>0</v>
      </c>
      <c r="T49" s="43">
        <v>0</v>
      </c>
      <c r="U49" s="16" t="s">
        <v>27</v>
      </c>
      <c r="V49" s="16"/>
      <c r="W49" s="16"/>
      <c r="X49" s="195"/>
    </row>
    <row r="50" spans="1:24">
      <c r="A50" s="195"/>
      <c r="B50" s="20" t="s">
        <v>5</v>
      </c>
      <c r="C50" s="20"/>
      <c r="D50" s="20" t="s">
        <v>8</v>
      </c>
      <c r="E50" s="45">
        <v>16585</v>
      </c>
      <c r="F50" s="45">
        <v>1545.0000000000009</v>
      </c>
      <c r="G50" s="45">
        <v>7890</v>
      </c>
      <c r="H50" s="45">
        <v>7150</v>
      </c>
      <c r="I50" s="45">
        <v>0</v>
      </c>
      <c r="J50" s="45">
        <v>0</v>
      </c>
      <c r="K50" s="45">
        <v>0</v>
      </c>
      <c r="L50" s="45">
        <v>0</v>
      </c>
      <c r="M50" s="45">
        <v>0</v>
      </c>
      <c r="N50" s="45">
        <v>0</v>
      </c>
      <c r="O50" s="45">
        <v>0</v>
      </c>
      <c r="P50" s="45">
        <v>0</v>
      </c>
      <c r="Q50" s="45">
        <v>0</v>
      </c>
      <c r="R50" s="45">
        <v>0</v>
      </c>
      <c r="S50" s="45">
        <v>0</v>
      </c>
      <c r="T50" s="46">
        <v>0</v>
      </c>
      <c r="U50" s="20" t="s">
        <v>5</v>
      </c>
      <c r="V50" s="20"/>
      <c r="W50" s="20" t="s">
        <v>8</v>
      </c>
      <c r="X50" s="195"/>
    </row>
    <row r="51" spans="1:24">
      <c r="A51" s="195"/>
      <c r="B51" s="20" t="s">
        <v>5</v>
      </c>
      <c r="C51" s="20"/>
      <c r="D51" s="20" t="s">
        <v>9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0</v>
      </c>
      <c r="N51" s="45">
        <v>0</v>
      </c>
      <c r="O51" s="45">
        <v>0</v>
      </c>
      <c r="P51" s="45">
        <v>0</v>
      </c>
      <c r="Q51" s="45">
        <v>0</v>
      </c>
      <c r="R51" s="45">
        <v>0</v>
      </c>
      <c r="S51" s="45">
        <v>0</v>
      </c>
      <c r="T51" s="46">
        <v>0</v>
      </c>
      <c r="U51" s="20" t="s">
        <v>5</v>
      </c>
      <c r="V51" s="20"/>
      <c r="W51" s="20" t="s">
        <v>9</v>
      </c>
      <c r="X51" s="195"/>
    </row>
    <row r="52" spans="1:24">
      <c r="A52" s="195"/>
      <c r="B52" s="119" t="s">
        <v>5</v>
      </c>
      <c r="C52" s="119" t="s">
        <v>28</v>
      </c>
      <c r="D52" s="119"/>
      <c r="E52" s="120">
        <v>0</v>
      </c>
      <c r="F52" s="150">
        <v>0</v>
      </c>
      <c r="G52" s="150">
        <v>0</v>
      </c>
      <c r="H52" s="150">
        <v>0</v>
      </c>
      <c r="I52" s="150">
        <v>0</v>
      </c>
      <c r="J52" s="150">
        <v>0</v>
      </c>
      <c r="K52" s="150">
        <v>0</v>
      </c>
      <c r="L52" s="150">
        <v>0</v>
      </c>
      <c r="M52" s="150">
        <v>0</v>
      </c>
      <c r="N52" s="150">
        <v>0</v>
      </c>
      <c r="O52" s="150">
        <v>0</v>
      </c>
      <c r="P52" s="150">
        <v>0</v>
      </c>
      <c r="Q52" s="150">
        <v>0</v>
      </c>
      <c r="R52" s="150">
        <v>0</v>
      </c>
      <c r="S52" s="150">
        <v>0</v>
      </c>
      <c r="T52" s="124">
        <v>0</v>
      </c>
      <c r="U52" s="119"/>
      <c r="V52" s="119" t="s">
        <v>28</v>
      </c>
      <c r="W52" s="119"/>
      <c r="X52" s="195"/>
    </row>
    <row r="53" spans="1:24">
      <c r="A53" s="195"/>
      <c r="B53" s="20" t="s">
        <v>5</v>
      </c>
      <c r="C53" s="20"/>
      <c r="D53" s="20" t="s">
        <v>8</v>
      </c>
      <c r="E53" s="21">
        <v>0</v>
      </c>
      <c r="F53" s="82">
        <v>0</v>
      </c>
      <c r="G53" s="82">
        <v>0</v>
      </c>
      <c r="H53" s="82">
        <v>0</v>
      </c>
      <c r="I53" s="82">
        <v>0</v>
      </c>
      <c r="J53" s="82">
        <v>0</v>
      </c>
      <c r="K53" s="82">
        <v>0</v>
      </c>
      <c r="L53" s="82">
        <v>0</v>
      </c>
      <c r="M53" s="82">
        <v>0</v>
      </c>
      <c r="N53" s="82">
        <v>0</v>
      </c>
      <c r="O53" s="82">
        <v>0</v>
      </c>
      <c r="P53" s="82">
        <v>0</v>
      </c>
      <c r="Q53" s="82">
        <v>0</v>
      </c>
      <c r="R53" s="82">
        <v>0</v>
      </c>
      <c r="S53" s="82">
        <v>0</v>
      </c>
      <c r="T53" s="118">
        <v>0</v>
      </c>
      <c r="U53" s="20"/>
      <c r="V53" s="20"/>
      <c r="W53" s="20" t="s">
        <v>8</v>
      </c>
      <c r="X53" s="195"/>
    </row>
    <row r="54" spans="1:24">
      <c r="A54" s="195"/>
      <c r="B54" s="20" t="s">
        <v>5</v>
      </c>
      <c r="C54" s="20"/>
      <c r="D54" s="20" t="s">
        <v>9</v>
      </c>
      <c r="E54" s="21">
        <v>0</v>
      </c>
      <c r="F54" s="82">
        <v>0</v>
      </c>
      <c r="G54" s="82">
        <v>0</v>
      </c>
      <c r="H54" s="82">
        <v>0</v>
      </c>
      <c r="I54" s="82">
        <v>0</v>
      </c>
      <c r="J54" s="82">
        <v>0</v>
      </c>
      <c r="K54" s="82">
        <v>0</v>
      </c>
      <c r="L54" s="82">
        <v>0</v>
      </c>
      <c r="M54" s="82">
        <v>0</v>
      </c>
      <c r="N54" s="82">
        <v>0</v>
      </c>
      <c r="O54" s="82">
        <v>0</v>
      </c>
      <c r="P54" s="82">
        <v>0</v>
      </c>
      <c r="Q54" s="82">
        <v>0</v>
      </c>
      <c r="R54" s="82">
        <v>0</v>
      </c>
      <c r="S54" s="82">
        <v>0</v>
      </c>
      <c r="T54" s="118">
        <v>0</v>
      </c>
      <c r="U54" s="20"/>
      <c r="V54" s="20"/>
      <c r="W54" s="20" t="s">
        <v>9</v>
      </c>
      <c r="X54" s="195"/>
    </row>
    <row r="55" spans="1:24">
      <c r="A55" s="195"/>
      <c r="B55" s="119" t="s">
        <v>5</v>
      </c>
      <c r="C55" s="119" t="s">
        <v>29</v>
      </c>
      <c r="D55" s="119"/>
      <c r="E55" s="120">
        <v>3534.9989808975902</v>
      </c>
      <c r="F55" s="150">
        <v>1384.9989808975899</v>
      </c>
      <c r="G55" s="150">
        <v>0</v>
      </c>
      <c r="H55" s="150">
        <v>2150</v>
      </c>
      <c r="I55" s="150">
        <v>0</v>
      </c>
      <c r="J55" s="150">
        <v>0</v>
      </c>
      <c r="K55" s="150">
        <v>0</v>
      </c>
      <c r="L55" s="150">
        <v>0</v>
      </c>
      <c r="M55" s="150">
        <v>0</v>
      </c>
      <c r="N55" s="150">
        <v>0</v>
      </c>
      <c r="O55" s="150">
        <v>0</v>
      </c>
      <c r="P55" s="150">
        <v>0</v>
      </c>
      <c r="Q55" s="150">
        <v>0</v>
      </c>
      <c r="R55" s="150">
        <v>0</v>
      </c>
      <c r="S55" s="150">
        <v>0</v>
      </c>
      <c r="T55" s="124">
        <v>0</v>
      </c>
      <c r="U55" s="119"/>
      <c r="V55" s="119" t="s">
        <v>29</v>
      </c>
      <c r="W55" s="119"/>
      <c r="X55" s="195"/>
    </row>
    <row r="56" spans="1:24">
      <c r="A56" s="195"/>
      <c r="B56" s="20" t="s">
        <v>5</v>
      </c>
      <c r="C56" s="20"/>
      <c r="D56" s="20" t="s">
        <v>8</v>
      </c>
      <c r="E56" s="21">
        <v>3534.9989808975902</v>
      </c>
      <c r="F56" s="82">
        <v>1384.9989808975899</v>
      </c>
      <c r="G56" s="82">
        <v>0</v>
      </c>
      <c r="H56" s="82">
        <v>2150</v>
      </c>
      <c r="I56" s="82">
        <v>0</v>
      </c>
      <c r="J56" s="82">
        <v>0</v>
      </c>
      <c r="K56" s="82">
        <v>0</v>
      </c>
      <c r="L56" s="82">
        <v>0</v>
      </c>
      <c r="M56" s="82">
        <v>0</v>
      </c>
      <c r="N56" s="82">
        <v>0</v>
      </c>
      <c r="O56" s="82">
        <v>0</v>
      </c>
      <c r="P56" s="82">
        <v>0</v>
      </c>
      <c r="Q56" s="82">
        <v>0</v>
      </c>
      <c r="R56" s="82">
        <v>0</v>
      </c>
      <c r="S56" s="82">
        <v>0</v>
      </c>
      <c r="T56" s="118">
        <v>0</v>
      </c>
      <c r="U56" s="20"/>
      <c r="V56" s="20"/>
      <c r="W56" s="20" t="s">
        <v>8</v>
      </c>
      <c r="X56" s="195"/>
    </row>
    <row r="57" spans="1:24">
      <c r="A57" s="195"/>
      <c r="B57" s="20" t="s">
        <v>5</v>
      </c>
      <c r="C57" s="20"/>
      <c r="D57" s="20" t="s">
        <v>9</v>
      </c>
      <c r="E57" s="21">
        <v>0</v>
      </c>
      <c r="F57" s="82">
        <v>0</v>
      </c>
      <c r="G57" s="82">
        <v>0</v>
      </c>
      <c r="H57" s="82">
        <v>0</v>
      </c>
      <c r="I57" s="82">
        <v>0</v>
      </c>
      <c r="J57" s="82">
        <v>0</v>
      </c>
      <c r="K57" s="82">
        <v>0</v>
      </c>
      <c r="L57" s="82">
        <v>0</v>
      </c>
      <c r="M57" s="82">
        <v>0</v>
      </c>
      <c r="N57" s="82">
        <v>0</v>
      </c>
      <c r="O57" s="82">
        <v>0</v>
      </c>
      <c r="P57" s="82">
        <v>0</v>
      </c>
      <c r="Q57" s="82">
        <v>0</v>
      </c>
      <c r="R57" s="82">
        <v>0</v>
      </c>
      <c r="S57" s="82">
        <v>0</v>
      </c>
      <c r="T57" s="118">
        <v>0</v>
      </c>
      <c r="U57" s="20"/>
      <c r="V57" s="20"/>
      <c r="W57" s="20" t="s">
        <v>9</v>
      </c>
      <c r="X57" s="195"/>
    </row>
    <row r="58" spans="1:24">
      <c r="A58" s="195"/>
      <c r="B58" s="119" t="s">
        <v>5</v>
      </c>
      <c r="C58" s="119" t="s">
        <v>30</v>
      </c>
      <c r="D58" s="119"/>
      <c r="E58" s="120">
        <v>11000</v>
      </c>
      <c r="F58" s="150">
        <v>0</v>
      </c>
      <c r="G58" s="150">
        <v>6000</v>
      </c>
      <c r="H58" s="150">
        <v>5000</v>
      </c>
      <c r="I58" s="150">
        <v>0</v>
      </c>
      <c r="J58" s="150">
        <v>0</v>
      </c>
      <c r="K58" s="150">
        <v>0</v>
      </c>
      <c r="L58" s="150">
        <v>0</v>
      </c>
      <c r="M58" s="150">
        <v>0</v>
      </c>
      <c r="N58" s="150">
        <v>0</v>
      </c>
      <c r="O58" s="150">
        <v>0</v>
      </c>
      <c r="P58" s="150">
        <v>0</v>
      </c>
      <c r="Q58" s="150">
        <v>0</v>
      </c>
      <c r="R58" s="150">
        <v>0</v>
      </c>
      <c r="S58" s="150">
        <v>0</v>
      </c>
      <c r="T58" s="124">
        <v>0</v>
      </c>
      <c r="U58" s="119"/>
      <c r="V58" s="119" t="s">
        <v>30</v>
      </c>
      <c r="W58" s="119"/>
      <c r="X58" s="195"/>
    </row>
    <row r="59" spans="1:24">
      <c r="A59" s="195"/>
      <c r="B59" s="20" t="s">
        <v>5</v>
      </c>
      <c r="C59" s="20"/>
      <c r="D59" s="20" t="s">
        <v>8</v>
      </c>
      <c r="E59" s="21">
        <v>11000</v>
      </c>
      <c r="F59" s="82">
        <v>0</v>
      </c>
      <c r="G59" s="82">
        <v>6000</v>
      </c>
      <c r="H59" s="82">
        <v>5000</v>
      </c>
      <c r="I59" s="82">
        <v>0</v>
      </c>
      <c r="J59" s="82">
        <v>0</v>
      </c>
      <c r="K59" s="82">
        <v>0</v>
      </c>
      <c r="L59" s="82">
        <v>0</v>
      </c>
      <c r="M59" s="82">
        <v>0</v>
      </c>
      <c r="N59" s="82">
        <v>0</v>
      </c>
      <c r="O59" s="82">
        <v>0</v>
      </c>
      <c r="P59" s="82">
        <v>0</v>
      </c>
      <c r="Q59" s="82">
        <v>0</v>
      </c>
      <c r="R59" s="82">
        <v>0</v>
      </c>
      <c r="S59" s="82">
        <v>0</v>
      </c>
      <c r="T59" s="118">
        <v>0</v>
      </c>
      <c r="U59" s="20"/>
      <c r="V59" s="20"/>
      <c r="W59" s="20" t="s">
        <v>8</v>
      </c>
      <c r="X59" s="195"/>
    </row>
    <row r="60" spans="1:24">
      <c r="A60" s="195"/>
      <c r="B60" s="20" t="s">
        <v>5</v>
      </c>
      <c r="C60" s="20"/>
      <c r="D60" s="20" t="s">
        <v>9</v>
      </c>
      <c r="E60" s="21">
        <v>0</v>
      </c>
      <c r="F60" s="82">
        <v>0</v>
      </c>
      <c r="G60" s="82">
        <v>0</v>
      </c>
      <c r="H60" s="82">
        <v>0</v>
      </c>
      <c r="I60" s="82">
        <v>0</v>
      </c>
      <c r="J60" s="82">
        <v>0</v>
      </c>
      <c r="K60" s="82">
        <v>0</v>
      </c>
      <c r="L60" s="82">
        <v>0</v>
      </c>
      <c r="M60" s="82">
        <v>0</v>
      </c>
      <c r="N60" s="82">
        <v>0</v>
      </c>
      <c r="O60" s="82">
        <v>0</v>
      </c>
      <c r="P60" s="82">
        <v>0</v>
      </c>
      <c r="Q60" s="82">
        <v>0</v>
      </c>
      <c r="R60" s="82">
        <v>0</v>
      </c>
      <c r="S60" s="82">
        <v>0</v>
      </c>
      <c r="T60" s="118">
        <v>0</v>
      </c>
      <c r="U60" s="20"/>
      <c r="V60" s="20"/>
      <c r="W60" s="20" t="s">
        <v>9</v>
      </c>
      <c r="X60" s="195"/>
    </row>
    <row r="61" spans="1:24">
      <c r="A61" s="195"/>
      <c r="B61" s="119"/>
      <c r="C61" s="119" t="s">
        <v>32</v>
      </c>
      <c r="D61" s="119"/>
      <c r="E61" s="120">
        <v>2050.0010191024112</v>
      </c>
      <c r="F61" s="150">
        <v>160.00101910241119</v>
      </c>
      <c r="G61" s="150">
        <v>1890</v>
      </c>
      <c r="H61" s="150">
        <v>0</v>
      </c>
      <c r="I61" s="150">
        <v>0</v>
      </c>
      <c r="J61" s="150">
        <v>0</v>
      </c>
      <c r="K61" s="150">
        <v>0</v>
      </c>
      <c r="L61" s="150">
        <v>0</v>
      </c>
      <c r="M61" s="150">
        <v>0</v>
      </c>
      <c r="N61" s="150">
        <v>0</v>
      </c>
      <c r="O61" s="150">
        <v>0</v>
      </c>
      <c r="P61" s="150">
        <v>0</v>
      </c>
      <c r="Q61" s="150">
        <v>0</v>
      </c>
      <c r="R61" s="150">
        <v>0</v>
      </c>
      <c r="S61" s="150">
        <v>0</v>
      </c>
      <c r="T61" s="124">
        <v>0</v>
      </c>
      <c r="U61" s="119"/>
      <c r="V61" s="119" t="s">
        <v>32</v>
      </c>
      <c r="W61" s="119"/>
      <c r="X61" s="195"/>
    </row>
    <row r="62" spans="1:24">
      <c r="A62" s="195"/>
      <c r="B62" s="20"/>
      <c r="C62" s="20"/>
      <c r="D62" s="20" t="s">
        <v>8</v>
      </c>
      <c r="E62" s="21">
        <v>2050.0010191024112</v>
      </c>
      <c r="F62" s="82">
        <v>160.00101910241119</v>
      </c>
      <c r="G62" s="82">
        <v>1890</v>
      </c>
      <c r="H62" s="82">
        <v>0</v>
      </c>
      <c r="I62" s="82">
        <v>0</v>
      </c>
      <c r="J62" s="82">
        <v>0</v>
      </c>
      <c r="K62" s="82">
        <v>0</v>
      </c>
      <c r="L62" s="82">
        <v>0</v>
      </c>
      <c r="M62" s="82">
        <v>0</v>
      </c>
      <c r="N62" s="82">
        <v>0</v>
      </c>
      <c r="O62" s="82">
        <v>0</v>
      </c>
      <c r="P62" s="82">
        <v>0</v>
      </c>
      <c r="Q62" s="82">
        <v>0</v>
      </c>
      <c r="R62" s="82">
        <v>0</v>
      </c>
      <c r="S62" s="82">
        <v>0</v>
      </c>
      <c r="T62" s="118">
        <v>0</v>
      </c>
      <c r="U62" s="20"/>
      <c r="V62" s="20"/>
      <c r="W62" s="20" t="s">
        <v>8</v>
      </c>
      <c r="X62" s="195"/>
    </row>
    <row r="63" spans="1:24">
      <c r="A63" s="195"/>
      <c r="B63" s="20"/>
      <c r="C63" s="20"/>
      <c r="D63" s="159" t="s">
        <v>71</v>
      </c>
      <c r="E63" s="21">
        <v>0</v>
      </c>
      <c r="F63" s="82">
        <v>0</v>
      </c>
      <c r="G63" s="82">
        <v>0</v>
      </c>
      <c r="H63" s="82">
        <v>0</v>
      </c>
      <c r="I63" s="82">
        <v>0</v>
      </c>
      <c r="J63" s="82">
        <v>0</v>
      </c>
      <c r="K63" s="82">
        <v>0</v>
      </c>
      <c r="L63" s="82">
        <v>0</v>
      </c>
      <c r="M63" s="82">
        <v>0</v>
      </c>
      <c r="N63" s="82">
        <v>0</v>
      </c>
      <c r="O63" s="82">
        <v>0</v>
      </c>
      <c r="P63" s="82">
        <v>0</v>
      </c>
      <c r="Q63" s="82">
        <v>0</v>
      </c>
      <c r="R63" s="82">
        <v>0</v>
      </c>
      <c r="S63" s="82">
        <v>0</v>
      </c>
      <c r="T63" s="118">
        <v>0</v>
      </c>
      <c r="U63" s="20"/>
      <c r="V63" s="20"/>
      <c r="W63" s="159" t="s">
        <v>71</v>
      </c>
      <c r="X63" s="195"/>
    </row>
    <row r="64" spans="1:24">
      <c r="A64" s="195"/>
      <c r="B64" s="119"/>
      <c r="C64" s="119" t="s">
        <v>61</v>
      </c>
      <c r="D64" s="119"/>
      <c r="E64" s="120">
        <v>0</v>
      </c>
      <c r="F64" s="150">
        <v>0</v>
      </c>
      <c r="G64" s="150">
        <v>0</v>
      </c>
      <c r="H64" s="150">
        <v>0</v>
      </c>
      <c r="I64" s="150">
        <v>0</v>
      </c>
      <c r="J64" s="150">
        <v>0</v>
      </c>
      <c r="K64" s="150">
        <v>0</v>
      </c>
      <c r="L64" s="150">
        <v>0</v>
      </c>
      <c r="M64" s="150">
        <v>0</v>
      </c>
      <c r="N64" s="150">
        <v>0</v>
      </c>
      <c r="O64" s="150">
        <v>0</v>
      </c>
      <c r="P64" s="150">
        <v>0</v>
      </c>
      <c r="Q64" s="150">
        <v>0</v>
      </c>
      <c r="R64" s="150">
        <v>0</v>
      </c>
      <c r="S64" s="150">
        <v>0</v>
      </c>
      <c r="T64" s="124">
        <v>0</v>
      </c>
      <c r="U64" s="119"/>
      <c r="V64" s="119" t="s">
        <v>61</v>
      </c>
      <c r="W64" s="119"/>
      <c r="X64" s="195"/>
    </row>
    <row r="65" spans="1:24">
      <c r="A65" s="195"/>
      <c r="B65" s="20"/>
      <c r="C65" s="20"/>
      <c r="D65" s="20" t="s">
        <v>9</v>
      </c>
      <c r="E65" s="21">
        <v>0</v>
      </c>
      <c r="F65" s="82">
        <v>0</v>
      </c>
      <c r="G65" s="82">
        <v>0</v>
      </c>
      <c r="H65" s="82">
        <v>0</v>
      </c>
      <c r="I65" s="82">
        <v>0</v>
      </c>
      <c r="J65" s="82">
        <v>0</v>
      </c>
      <c r="K65" s="82">
        <v>0</v>
      </c>
      <c r="L65" s="82">
        <v>0</v>
      </c>
      <c r="M65" s="82">
        <v>0</v>
      </c>
      <c r="N65" s="82">
        <v>0</v>
      </c>
      <c r="O65" s="82">
        <v>0</v>
      </c>
      <c r="P65" s="82">
        <v>0</v>
      </c>
      <c r="Q65" s="82">
        <v>0</v>
      </c>
      <c r="R65" s="82">
        <v>0</v>
      </c>
      <c r="S65" s="82">
        <v>0</v>
      </c>
      <c r="T65" s="118">
        <v>0</v>
      </c>
      <c r="U65" s="20"/>
      <c r="V65" s="20"/>
      <c r="W65" s="20" t="s">
        <v>9</v>
      </c>
      <c r="X65" s="195"/>
    </row>
    <row r="66" spans="1:24">
      <c r="A66" s="195"/>
      <c r="B66" s="119"/>
      <c r="C66" s="119" t="s">
        <v>33</v>
      </c>
      <c r="D66" s="119"/>
      <c r="E66" s="120">
        <v>0</v>
      </c>
      <c r="F66" s="150">
        <v>0</v>
      </c>
      <c r="G66" s="150">
        <v>0</v>
      </c>
      <c r="H66" s="150">
        <v>0</v>
      </c>
      <c r="I66" s="150">
        <v>0</v>
      </c>
      <c r="J66" s="150">
        <v>0</v>
      </c>
      <c r="K66" s="150">
        <v>0</v>
      </c>
      <c r="L66" s="150">
        <v>0</v>
      </c>
      <c r="M66" s="150">
        <v>0</v>
      </c>
      <c r="N66" s="150">
        <v>0</v>
      </c>
      <c r="O66" s="150">
        <v>0</v>
      </c>
      <c r="P66" s="150">
        <v>0</v>
      </c>
      <c r="Q66" s="150">
        <v>0</v>
      </c>
      <c r="R66" s="150">
        <v>0</v>
      </c>
      <c r="S66" s="150">
        <v>0</v>
      </c>
      <c r="T66" s="124">
        <v>0</v>
      </c>
      <c r="U66" s="119"/>
      <c r="V66" s="119" t="s">
        <v>33</v>
      </c>
      <c r="W66" s="119"/>
      <c r="X66" s="195"/>
    </row>
    <row r="67" spans="1:24">
      <c r="A67" s="195"/>
      <c r="B67" s="20"/>
      <c r="C67" s="20"/>
      <c r="D67" s="20" t="s">
        <v>8</v>
      </c>
      <c r="E67" s="21">
        <v>0</v>
      </c>
      <c r="F67" s="82">
        <v>0</v>
      </c>
      <c r="G67" s="82">
        <v>0</v>
      </c>
      <c r="H67" s="82">
        <v>0</v>
      </c>
      <c r="I67" s="82">
        <v>0</v>
      </c>
      <c r="J67" s="82">
        <v>0</v>
      </c>
      <c r="K67" s="82">
        <v>0</v>
      </c>
      <c r="L67" s="82">
        <v>0</v>
      </c>
      <c r="M67" s="82">
        <v>0</v>
      </c>
      <c r="N67" s="82">
        <v>0</v>
      </c>
      <c r="O67" s="82">
        <v>0</v>
      </c>
      <c r="P67" s="82">
        <v>0</v>
      </c>
      <c r="Q67" s="82">
        <v>0</v>
      </c>
      <c r="R67" s="82">
        <v>0</v>
      </c>
      <c r="S67" s="82">
        <v>0</v>
      </c>
      <c r="T67" s="118">
        <v>0</v>
      </c>
      <c r="U67" s="20"/>
      <c r="V67" s="20"/>
      <c r="W67" s="20" t="s">
        <v>8</v>
      </c>
      <c r="X67" s="195"/>
    </row>
    <row r="68" spans="1:24">
      <c r="A68" s="196" t="s">
        <v>70</v>
      </c>
      <c r="B68" s="28" t="s">
        <v>34</v>
      </c>
      <c r="C68" s="28"/>
      <c r="D68" s="28"/>
      <c r="E68" s="47">
        <v>21418</v>
      </c>
      <c r="F68" s="85">
        <v>222</v>
      </c>
      <c r="G68" s="85">
        <v>2652</v>
      </c>
      <c r="H68" s="85">
        <v>15295</v>
      </c>
      <c r="I68" s="85">
        <v>0</v>
      </c>
      <c r="J68" s="85">
        <v>0</v>
      </c>
      <c r="K68" s="85">
        <v>0</v>
      </c>
      <c r="L68" s="85">
        <v>3240</v>
      </c>
      <c r="M68" s="85">
        <v>0</v>
      </c>
      <c r="N68" s="85">
        <v>0</v>
      </c>
      <c r="O68" s="85">
        <v>0</v>
      </c>
      <c r="P68" s="85">
        <v>0</v>
      </c>
      <c r="Q68" s="85">
        <v>0</v>
      </c>
      <c r="R68" s="85">
        <v>0</v>
      </c>
      <c r="S68" s="85">
        <v>4</v>
      </c>
      <c r="T68" s="125">
        <v>5</v>
      </c>
      <c r="U68" s="28" t="s">
        <v>34</v>
      </c>
      <c r="V68" s="28"/>
      <c r="W68" s="28"/>
      <c r="X68" s="196" t="s">
        <v>70</v>
      </c>
    </row>
    <row r="69" spans="1:24">
      <c r="A69" s="195"/>
      <c r="B69" s="20" t="s">
        <v>5</v>
      </c>
      <c r="C69" s="20"/>
      <c r="D69" s="20" t="s">
        <v>8</v>
      </c>
      <c r="E69" s="21">
        <v>21060</v>
      </c>
      <c r="F69" s="82">
        <v>0</v>
      </c>
      <c r="G69" s="82">
        <v>2610</v>
      </c>
      <c r="H69" s="82">
        <v>15210</v>
      </c>
      <c r="I69" s="82">
        <v>0</v>
      </c>
      <c r="J69" s="82">
        <v>0</v>
      </c>
      <c r="K69" s="82">
        <v>0</v>
      </c>
      <c r="L69" s="82">
        <v>3240</v>
      </c>
      <c r="M69" s="82">
        <v>0</v>
      </c>
      <c r="N69" s="82">
        <v>0</v>
      </c>
      <c r="O69" s="82">
        <v>0</v>
      </c>
      <c r="P69" s="82">
        <v>0</v>
      </c>
      <c r="Q69" s="82">
        <v>0</v>
      </c>
      <c r="R69" s="82">
        <v>0</v>
      </c>
      <c r="S69" s="82">
        <v>0</v>
      </c>
      <c r="T69" s="118">
        <v>0</v>
      </c>
      <c r="U69" s="20" t="s">
        <v>5</v>
      </c>
      <c r="V69" s="20"/>
      <c r="W69" s="20" t="s">
        <v>8</v>
      </c>
      <c r="X69" s="195"/>
    </row>
    <row r="70" spans="1:24">
      <c r="A70" s="195"/>
      <c r="B70" s="20"/>
      <c r="C70" s="20"/>
      <c r="D70" s="20" t="s">
        <v>9</v>
      </c>
      <c r="E70" s="21">
        <v>358</v>
      </c>
      <c r="F70" s="82">
        <v>222</v>
      </c>
      <c r="G70" s="82">
        <v>42</v>
      </c>
      <c r="H70" s="82">
        <v>85</v>
      </c>
      <c r="I70" s="82">
        <v>0</v>
      </c>
      <c r="J70" s="82">
        <v>0</v>
      </c>
      <c r="K70" s="82">
        <v>0</v>
      </c>
      <c r="L70" s="82">
        <v>0</v>
      </c>
      <c r="M70" s="82">
        <v>0</v>
      </c>
      <c r="N70" s="82">
        <v>0</v>
      </c>
      <c r="O70" s="82">
        <v>0</v>
      </c>
      <c r="P70" s="82">
        <v>0</v>
      </c>
      <c r="Q70" s="82">
        <v>0</v>
      </c>
      <c r="R70" s="82">
        <v>0</v>
      </c>
      <c r="S70" s="82">
        <v>4</v>
      </c>
      <c r="T70" s="118">
        <v>5</v>
      </c>
      <c r="U70" s="20"/>
      <c r="V70" s="20"/>
      <c r="W70" s="20" t="s">
        <v>9</v>
      </c>
      <c r="X70" s="195"/>
    </row>
    <row r="71" spans="1:24">
      <c r="A71" s="195"/>
      <c r="B71" s="16" t="s">
        <v>35</v>
      </c>
      <c r="C71" s="16"/>
      <c r="D71" s="16"/>
      <c r="E71" s="17">
        <v>0</v>
      </c>
      <c r="F71" s="84">
        <v>0</v>
      </c>
      <c r="G71" s="84">
        <v>0</v>
      </c>
      <c r="H71" s="84">
        <v>0</v>
      </c>
      <c r="I71" s="84">
        <v>0</v>
      </c>
      <c r="J71" s="84">
        <v>0</v>
      </c>
      <c r="K71" s="84">
        <v>0</v>
      </c>
      <c r="L71" s="84">
        <v>0</v>
      </c>
      <c r="M71" s="84">
        <v>0</v>
      </c>
      <c r="N71" s="84">
        <v>0</v>
      </c>
      <c r="O71" s="84">
        <v>0</v>
      </c>
      <c r="P71" s="84">
        <v>0</v>
      </c>
      <c r="Q71" s="84">
        <v>0</v>
      </c>
      <c r="R71" s="84">
        <v>0</v>
      </c>
      <c r="S71" s="84">
        <v>0</v>
      </c>
      <c r="T71" s="117">
        <v>0</v>
      </c>
      <c r="U71" s="16" t="s">
        <v>35</v>
      </c>
      <c r="V71" s="16"/>
      <c r="W71" s="16"/>
      <c r="X71" s="195"/>
    </row>
    <row r="72" spans="1:24" ht="17.5" thickBot="1">
      <c r="A72" s="197"/>
      <c r="B72" s="126" t="s">
        <v>5</v>
      </c>
      <c r="C72" s="126"/>
      <c r="D72" s="126" t="s">
        <v>8</v>
      </c>
      <c r="E72" s="127">
        <v>0</v>
      </c>
      <c r="F72" s="151">
        <v>0</v>
      </c>
      <c r="G72" s="151">
        <v>0</v>
      </c>
      <c r="H72" s="151">
        <v>0</v>
      </c>
      <c r="I72" s="151">
        <v>0</v>
      </c>
      <c r="J72" s="151">
        <v>0</v>
      </c>
      <c r="K72" s="151">
        <v>0</v>
      </c>
      <c r="L72" s="151">
        <v>0</v>
      </c>
      <c r="M72" s="151">
        <v>0</v>
      </c>
      <c r="N72" s="151">
        <v>0</v>
      </c>
      <c r="O72" s="151">
        <v>0</v>
      </c>
      <c r="P72" s="151">
        <v>0</v>
      </c>
      <c r="Q72" s="151">
        <v>0</v>
      </c>
      <c r="R72" s="151">
        <v>0</v>
      </c>
      <c r="S72" s="151">
        <v>0</v>
      </c>
      <c r="T72" s="129">
        <v>0</v>
      </c>
      <c r="U72" s="126"/>
      <c r="V72" s="126"/>
      <c r="W72" s="126" t="s">
        <v>8</v>
      </c>
      <c r="X72" s="197"/>
    </row>
    <row r="74" spans="1:24">
      <c r="A74" s="184" t="s">
        <v>48</v>
      </c>
    </row>
    <row r="75" spans="1:24">
      <c r="A75" s="184" t="s">
        <v>559</v>
      </c>
    </row>
    <row r="76" spans="1:24">
      <c r="A76" s="187" t="s">
        <v>560</v>
      </c>
    </row>
    <row r="77" spans="1:24">
      <c r="A77" s="187" t="s">
        <v>49</v>
      </c>
    </row>
    <row r="78" spans="1:24">
      <c r="A78" s="187" t="s">
        <v>50</v>
      </c>
    </row>
    <row r="79" spans="1:24">
      <c r="A79" s="187" t="s">
        <v>51</v>
      </c>
    </row>
    <row r="80" spans="1:24">
      <c r="A80" s="187" t="s">
        <v>52</v>
      </c>
    </row>
    <row r="81" spans="1:1">
      <c r="A81" s="187" t="s">
        <v>53</v>
      </c>
    </row>
    <row r="82" spans="1:1">
      <c r="A82" s="187" t="s">
        <v>561</v>
      </c>
    </row>
    <row r="83" spans="1:1">
      <c r="A83"/>
    </row>
  </sheetData>
  <mergeCells count="6">
    <mergeCell ref="A11:A67"/>
    <mergeCell ref="X11:X67"/>
    <mergeCell ref="A68:A72"/>
    <mergeCell ref="X68:X72"/>
    <mergeCell ref="A5:D6"/>
    <mergeCell ref="U5:X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25" man="1"/>
  </row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83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5" width="13.58203125" style="3" bestFit="1" customWidth="1"/>
    <col min="6" max="27" width="13.58203125" style="3" customWidth="1"/>
    <col min="28" max="28" width="11.58203125" style="3" customWidth="1"/>
    <col min="29" max="31" width="9" style="3"/>
    <col min="32" max="32" width="4.08203125" style="3" customWidth="1"/>
    <col min="33" max="33" width="9.33203125" style="3" bestFit="1" customWidth="1"/>
    <col min="34" max="16384" width="9" style="3"/>
  </cols>
  <sheetData>
    <row r="1" spans="1:32" ht="21">
      <c r="A1" s="4" t="s">
        <v>83</v>
      </c>
    </row>
    <row r="3" spans="1:32" ht="21">
      <c r="B3" s="4" t="s">
        <v>611</v>
      </c>
    </row>
    <row r="4" spans="1:32" ht="17.5" thickBot="1">
      <c r="AF4" s="6" t="s">
        <v>45</v>
      </c>
    </row>
    <row r="5" spans="1:32">
      <c r="A5" s="198" t="s">
        <v>75</v>
      </c>
      <c r="B5" s="198"/>
      <c r="C5" s="198"/>
      <c r="D5" s="199"/>
      <c r="E5" s="38" t="s">
        <v>204</v>
      </c>
      <c r="F5" s="7" t="s">
        <v>206</v>
      </c>
      <c r="G5" s="7" t="s">
        <v>207</v>
      </c>
      <c r="H5" s="7" t="s">
        <v>208</v>
      </c>
      <c r="I5" s="7" t="s">
        <v>209</v>
      </c>
      <c r="J5" s="7" t="s">
        <v>210</v>
      </c>
      <c r="K5" s="7" t="s">
        <v>211</v>
      </c>
      <c r="L5" s="7" t="s">
        <v>212</v>
      </c>
      <c r="M5" s="7" t="s">
        <v>213</v>
      </c>
      <c r="N5" s="7" t="s">
        <v>214</v>
      </c>
      <c r="O5" s="7" t="s">
        <v>215</v>
      </c>
      <c r="P5" s="7" t="s">
        <v>216</v>
      </c>
      <c r="Q5" s="7" t="s">
        <v>217</v>
      </c>
      <c r="R5" s="7" t="s">
        <v>218</v>
      </c>
      <c r="S5" s="7" t="s">
        <v>219</v>
      </c>
      <c r="T5" s="7" t="s">
        <v>220</v>
      </c>
      <c r="U5" s="7" t="s">
        <v>221</v>
      </c>
      <c r="V5" s="7" t="s">
        <v>222</v>
      </c>
      <c r="W5" s="7" t="s">
        <v>223</v>
      </c>
      <c r="X5" s="7" t="s">
        <v>224</v>
      </c>
      <c r="Y5" s="7" t="s">
        <v>225</v>
      </c>
      <c r="Z5" s="7" t="s">
        <v>226</v>
      </c>
      <c r="AA5" s="7" t="s">
        <v>227</v>
      </c>
      <c r="AB5" s="100" t="s">
        <v>81</v>
      </c>
      <c r="AC5" s="198" t="s">
        <v>75</v>
      </c>
      <c r="AD5" s="198"/>
      <c r="AE5" s="198"/>
      <c r="AF5" s="198"/>
    </row>
    <row r="6" spans="1:32">
      <c r="A6" s="200"/>
      <c r="B6" s="200"/>
      <c r="C6" s="200"/>
      <c r="D6" s="201"/>
      <c r="E6" s="39" t="s">
        <v>477</v>
      </c>
      <c r="F6" s="40" t="s">
        <v>478</v>
      </c>
      <c r="G6" s="40" t="s">
        <v>479</v>
      </c>
      <c r="H6" s="40" t="s">
        <v>480</v>
      </c>
      <c r="I6" s="40" t="s">
        <v>481</v>
      </c>
      <c r="J6" s="40" t="s">
        <v>482</v>
      </c>
      <c r="K6" s="40" t="s">
        <v>483</v>
      </c>
      <c r="L6" s="40" t="s">
        <v>484</v>
      </c>
      <c r="M6" s="40" t="s">
        <v>485</v>
      </c>
      <c r="N6" s="40" t="s">
        <v>486</v>
      </c>
      <c r="O6" s="40" t="s">
        <v>487</v>
      </c>
      <c r="P6" s="40" t="s">
        <v>488</v>
      </c>
      <c r="Q6" s="40" t="s">
        <v>489</v>
      </c>
      <c r="R6" s="40" t="s">
        <v>490</v>
      </c>
      <c r="S6" s="40" t="s">
        <v>491</v>
      </c>
      <c r="T6" s="40" t="s">
        <v>492</v>
      </c>
      <c r="U6" s="40" t="s">
        <v>493</v>
      </c>
      <c r="V6" s="40" t="s">
        <v>494</v>
      </c>
      <c r="W6" s="40" t="s">
        <v>495</v>
      </c>
      <c r="X6" s="40" t="s">
        <v>496</v>
      </c>
      <c r="Y6" s="40" t="s">
        <v>497</v>
      </c>
      <c r="Z6" s="40" t="s">
        <v>498</v>
      </c>
      <c r="AA6" s="40" t="s">
        <v>499</v>
      </c>
      <c r="AB6" s="14" t="s">
        <v>344</v>
      </c>
      <c r="AC6" s="200"/>
      <c r="AD6" s="200"/>
      <c r="AE6" s="200"/>
      <c r="AF6" s="200"/>
    </row>
    <row r="7" spans="1:32">
      <c r="A7" s="163" t="s">
        <v>46</v>
      </c>
      <c r="B7" s="163"/>
      <c r="C7" s="163"/>
      <c r="D7" s="163"/>
      <c r="E7" s="41">
        <v>5674964.13375</v>
      </c>
      <c r="F7" s="42">
        <v>67948.2</v>
      </c>
      <c r="G7" s="42">
        <v>283574.19500000001</v>
      </c>
      <c r="H7" s="42">
        <v>315011.05</v>
      </c>
      <c r="I7" s="42">
        <v>393693.511</v>
      </c>
      <c r="J7" s="42">
        <v>174760.83000000002</v>
      </c>
      <c r="K7" s="42">
        <v>60410.034999999996</v>
      </c>
      <c r="L7" s="42">
        <v>73070.89</v>
      </c>
      <c r="M7" s="42">
        <v>19703.095000000001</v>
      </c>
      <c r="N7" s="42">
        <v>343293.29000000004</v>
      </c>
      <c r="O7" s="42">
        <v>168108.68999999997</v>
      </c>
      <c r="P7" s="42">
        <v>248510.53900000002</v>
      </c>
      <c r="Q7" s="42">
        <v>148884.90000000002</v>
      </c>
      <c r="R7" s="42">
        <v>216862.33600000001</v>
      </c>
      <c r="S7" s="42">
        <v>637325.16999999993</v>
      </c>
      <c r="T7" s="42">
        <v>513351.38</v>
      </c>
      <c r="U7" s="42">
        <v>346455.02</v>
      </c>
      <c r="V7" s="42">
        <v>103580.53</v>
      </c>
      <c r="W7" s="42">
        <v>552891.43000000005</v>
      </c>
      <c r="X7" s="42">
        <v>137203.065</v>
      </c>
      <c r="Y7" s="42">
        <v>106049.55900000001</v>
      </c>
      <c r="Z7" s="42">
        <v>110552.16</v>
      </c>
      <c r="AA7" s="42">
        <v>650298.09499999997</v>
      </c>
      <c r="AB7" s="43">
        <v>3426.1637500000002</v>
      </c>
      <c r="AC7" s="16" t="s">
        <v>46</v>
      </c>
      <c r="AD7" s="16"/>
      <c r="AE7" s="16"/>
      <c r="AF7" s="16"/>
    </row>
    <row r="8" spans="1:32">
      <c r="A8" s="20"/>
      <c r="B8" s="20"/>
      <c r="C8" s="20"/>
      <c r="D8" s="20" t="s">
        <v>8</v>
      </c>
      <c r="E8" s="44">
        <v>5361144.54</v>
      </c>
      <c r="F8" s="45">
        <v>53851.71</v>
      </c>
      <c r="G8" s="45">
        <v>255067.12</v>
      </c>
      <c r="H8" s="45">
        <v>284237.75</v>
      </c>
      <c r="I8" s="45">
        <v>369225.27500000002</v>
      </c>
      <c r="J8" s="45">
        <v>157555.89000000001</v>
      </c>
      <c r="K8" s="45">
        <v>47326.239999999998</v>
      </c>
      <c r="L8" s="45">
        <v>65300.214999999997</v>
      </c>
      <c r="M8" s="45">
        <v>13521.46</v>
      </c>
      <c r="N8" s="45">
        <v>326007.58</v>
      </c>
      <c r="O8" s="45">
        <v>158950.35999999999</v>
      </c>
      <c r="P8" s="45">
        <v>237121.57500000001</v>
      </c>
      <c r="Q8" s="45">
        <v>137612.95500000002</v>
      </c>
      <c r="R8" s="45">
        <v>207980.63</v>
      </c>
      <c r="S8" s="45">
        <v>617949.57999999996</v>
      </c>
      <c r="T8" s="45">
        <v>499674.995</v>
      </c>
      <c r="U8" s="45">
        <v>329507.64500000002</v>
      </c>
      <c r="V8" s="45">
        <v>96280.08</v>
      </c>
      <c r="W8" s="45">
        <v>542800.71500000008</v>
      </c>
      <c r="X8" s="45">
        <v>127503.41</v>
      </c>
      <c r="Y8" s="45">
        <v>93884.595000000001</v>
      </c>
      <c r="Z8" s="45">
        <v>103814.655</v>
      </c>
      <c r="AA8" s="45">
        <v>635970.10499999998</v>
      </c>
      <c r="AB8" s="46">
        <v>0</v>
      </c>
      <c r="AC8" s="20"/>
      <c r="AD8" s="20"/>
      <c r="AE8" s="20" t="s">
        <v>8</v>
      </c>
      <c r="AF8" s="20"/>
    </row>
    <row r="9" spans="1:32">
      <c r="A9" s="20"/>
      <c r="B9" s="20"/>
      <c r="C9" s="20"/>
      <c r="D9" s="20" t="s">
        <v>9</v>
      </c>
      <c r="E9" s="44">
        <v>313819.59375</v>
      </c>
      <c r="F9" s="45">
        <v>14096.49</v>
      </c>
      <c r="G9" s="45">
        <v>28507.075000000001</v>
      </c>
      <c r="H9" s="45">
        <v>30773.3</v>
      </c>
      <c r="I9" s="45">
        <v>24468.236000000001</v>
      </c>
      <c r="J9" s="45">
        <v>17204.939999999999</v>
      </c>
      <c r="K9" s="45">
        <v>13083.795</v>
      </c>
      <c r="L9" s="45">
        <v>7770.6750000000002</v>
      </c>
      <c r="M9" s="45">
        <v>6181.6350000000002</v>
      </c>
      <c r="N9" s="45">
        <v>17285.71</v>
      </c>
      <c r="O9" s="45">
        <v>9158.33</v>
      </c>
      <c r="P9" s="45">
        <v>11388.964</v>
      </c>
      <c r="Q9" s="45">
        <v>11271.945</v>
      </c>
      <c r="R9" s="45">
        <v>8881.7060000000001</v>
      </c>
      <c r="S9" s="45">
        <v>19375.59</v>
      </c>
      <c r="T9" s="45">
        <v>13676.385</v>
      </c>
      <c r="U9" s="45">
        <v>16947.375</v>
      </c>
      <c r="V9" s="45">
        <v>7300.45</v>
      </c>
      <c r="W9" s="45">
        <v>10090.715</v>
      </c>
      <c r="X9" s="45">
        <v>9699.6550000000007</v>
      </c>
      <c r="Y9" s="45">
        <v>12164.964</v>
      </c>
      <c r="Z9" s="45">
        <v>6737.5050000000001</v>
      </c>
      <c r="AA9" s="45">
        <v>14327.99</v>
      </c>
      <c r="AB9" s="46">
        <v>3426.1637500000002</v>
      </c>
      <c r="AC9" s="20"/>
      <c r="AD9" s="20"/>
      <c r="AE9" s="20" t="s">
        <v>9</v>
      </c>
      <c r="AF9" s="20"/>
    </row>
    <row r="10" spans="1:32">
      <c r="A10" s="20"/>
      <c r="B10" s="20" t="s">
        <v>5</v>
      </c>
      <c r="C10" s="20"/>
      <c r="D10" s="20"/>
      <c r="E10" s="167"/>
      <c r="F10" s="170"/>
      <c r="G10" s="170"/>
      <c r="H10" s="170"/>
      <c r="I10" s="170"/>
      <c r="J10" s="170"/>
      <c r="K10" s="170"/>
      <c r="L10" s="170"/>
      <c r="M10" s="170"/>
      <c r="N10" s="170"/>
      <c r="O10" s="170"/>
      <c r="P10" s="170"/>
      <c r="Q10" s="170"/>
      <c r="R10" s="170"/>
      <c r="S10" s="170"/>
      <c r="T10" s="170"/>
      <c r="U10" s="170"/>
      <c r="V10" s="170"/>
      <c r="W10" s="170"/>
      <c r="X10" s="170"/>
      <c r="Y10" s="170"/>
      <c r="Z10" s="170"/>
      <c r="AA10" s="170"/>
      <c r="AB10" s="166"/>
      <c r="AC10" s="20" t="s">
        <v>5</v>
      </c>
      <c r="AD10" s="20"/>
      <c r="AE10" s="20"/>
      <c r="AF10" s="20"/>
    </row>
    <row r="11" spans="1:32">
      <c r="A11" s="195" t="s">
        <v>69</v>
      </c>
      <c r="B11" s="16" t="s">
        <v>42</v>
      </c>
      <c r="C11" s="16"/>
      <c r="D11" s="16"/>
      <c r="E11" s="41">
        <v>4989275.8337500002</v>
      </c>
      <c r="F11" s="42">
        <v>66792.7</v>
      </c>
      <c r="G11" s="42">
        <v>110633.795</v>
      </c>
      <c r="H11" s="42">
        <v>273059.05</v>
      </c>
      <c r="I11" s="42">
        <v>370452.511</v>
      </c>
      <c r="J11" s="42">
        <v>162750.82999999999</v>
      </c>
      <c r="K11" s="42">
        <v>58856.035000000003</v>
      </c>
      <c r="L11" s="42">
        <v>72770.89</v>
      </c>
      <c r="M11" s="42">
        <v>19533.095000000001</v>
      </c>
      <c r="N11" s="42">
        <v>343293.29</v>
      </c>
      <c r="O11" s="42">
        <v>162408.69</v>
      </c>
      <c r="P11" s="42">
        <v>180616.53899999999</v>
      </c>
      <c r="Q11" s="42">
        <v>130084.9</v>
      </c>
      <c r="R11" s="42">
        <v>216852.33600000001</v>
      </c>
      <c r="S11" s="42">
        <v>637258.16999999993</v>
      </c>
      <c r="T11" s="42">
        <v>472601.38</v>
      </c>
      <c r="U11" s="42">
        <v>325912.02</v>
      </c>
      <c r="V11" s="42">
        <v>103580.53</v>
      </c>
      <c r="W11" s="42">
        <v>370370.43000000011</v>
      </c>
      <c r="X11" s="42">
        <v>135811.065</v>
      </c>
      <c r="Y11" s="42">
        <v>87901.159</v>
      </c>
      <c r="Z11" s="42">
        <v>109072.16</v>
      </c>
      <c r="AA11" s="42">
        <v>575548.09499999997</v>
      </c>
      <c r="AB11" s="43">
        <v>3116.1637500000002</v>
      </c>
      <c r="AC11" s="16" t="s">
        <v>42</v>
      </c>
      <c r="AD11" s="16"/>
      <c r="AE11" s="16"/>
      <c r="AF11" s="195" t="s">
        <v>69</v>
      </c>
    </row>
    <row r="12" spans="1:32">
      <c r="A12" s="195"/>
      <c r="B12" s="20" t="s">
        <v>5</v>
      </c>
      <c r="C12" s="20"/>
      <c r="D12" s="20" t="s">
        <v>8</v>
      </c>
      <c r="E12" s="44">
        <v>4677582.54</v>
      </c>
      <c r="F12" s="45">
        <v>52853.71</v>
      </c>
      <c r="G12" s="45">
        <v>82165.119999999995</v>
      </c>
      <c r="H12" s="45">
        <v>242432.75</v>
      </c>
      <c r="I12" s="45">
        <v>346015.27500000002</v>
      </c>
      <c r="J12" s="45">
        <v>145555.89000000001</v>
      </c>
      <c r="K12" s="45">
        <v>45777.24</v>
      </c>
      <c r="L12" s="45">
        <v>65000.214999999997</v>
      </c>
      <c r="M12" s="45">
        <v>13351.46</v>
      </c>
      <c r="N12" s="45">
        <v>326007.58</v>
      </c>
      <c r="O12" s="45">
        <v>153350.35999999999</v>
      </c>
      <c r="P12" s="45">
        <v>169244.57500000001</v>
      </c>
      <c r="Q12" s="45">
        <v>118812.955</v>
      </c>
      <c r="R12" s="45">
        <v>207980.63</v>
      </c>
      <c r="S12" s="45">
        <v>617912.57999999996</v>
      </c>
      <c r="T12" s="45">
        <v>459674.995</v>
      </c>
      <c r="U12" s="45">
        <v>308987.64500000002</v>
      </c>
      <c r="V12" s="45">
        <v>96280.08</v>
      </c>
      <c r="W12" s="45">
        <v>360300.71500000003</v>
      </c>
      <c r="X12" s="45">
        <v>126111.41</v>
      </c>
      <c r="Y12" s="45">
        <v>75762.595000000001</v>
      </c>
      <c r="Z12" s="45">
        <v>102734.655</v>
      </c>
      <c r="AA12" s="45">
        <v>561270.10499999998</v>
      </c>
      <c r="AB12" s="46">
        <v>0</v>
      </c>
      <c r="AC12" s="20" t="s">
        <v>5</v>
      </c>
      <c r="AD12" s="20"/>
      <c r="AE12" s="20" t="s">
        <v>8</v>
      </c>
      <c r="AF12" s="195"/>
    </row>
    <row r="13" spans="1:32">
      <c r="A13" s="195"/>
      <c r="B13" s="20" t="s">
        <v>5</v>
      </c>
      <c r="C13" s="20"/>
      <c r="D13" s="20" t="s">
        <v>9</v>
      </c>
      <c r="E13" s="44">
        <v>311693.29375000001</v>
      </c>
      <c r="F13" s="45">
        <v>13938.99</v>
      </c>
      <c r="G13" s="45">
        <v>28468.674999999999</v>
      </c>
      <c r="H13" s="45">
        <v>30626.3</v>
      </c>
      <c r="I13" s="45">
        <v>24437.236000000001</v>
      </c>
      <c r="J13" s="45">
        <v>17194.939999999999</v>
      </c>
      <c r="K13" s="45">
        <v>13078.795</v>
      </c>
      <c r="L13" s="45">
        <v>7770.6750000000002</v>
      </c>
      <c r="M13" s="45">
        <v>6181.6350000000002</v>
      </c>
      <c r="N13" s="45">
        <v>17285.71</v>
      </c>
      <c r="O13" s="45">
        <v>9058.33</v>
      </c>
      <c r="P13" s="45">
        <v>11371.964</v>
      </c>
      <c r="Q13" s="45">
        <v>11271.945</v>
      </c>
      <c r="R13" s="45">
        <v>8871.7060000000001</v>
      </c>
      <c r="S13" s="45">
        <v>19345.59</v>
      </c>
      <c r="T13" s="45">
        <v>12926.385</v>
      </c>
      <c r="U13" s="45">
        <v>16924.375</v>
      </c>
      <c r="V13" s="45">
        <v>7300.45</v>
      </c>
      <c r="W13" s="45">
        <v>10069.715</v>
      </c>
      <c r="X13" s="45">
        <v>9699.6550000000007</v>
      </c>
      <c r="Y13" s="45">
        <v>12138.564</v>
      </c>
      <c r="Z13" s="45">
        <v>6337.5050000000001</v>
      </c>
      <c r="AA13" s="45">
        <v>14277.99</v>
      </c>
      <c r="AB13" s="46">
        <v>3116.1637500000002</v>
      </c>
      <c r="AC13" s="20" t="s">
        <v>5</v>
      </c>
      <c r="AD13" s="20"/>
      <c r="AE13" s="20" t="s">
        <v>9</v>
      </c>
      <c r="AF13" s="195"/>
    </row>
    <row r="14" spans="1:32">
      <c r="A14" s="195"/>
      <c r="B14" s="16" t="s">
        <v>10</v>
      </c>
      <c r="C14" s="16"/>
      <c r="D14" s="16"/>
      <c r="E14" s="41">
        <v>427081.8</v>
      </c>
      <c r="F14" s="42">
        <v>26</v>
      </c>
      <c r="G14" s="42">
        <v>3058.4</v>
      </c>
      <c r="H14" s="42">
        <v>3003</v>
      </c>
      <c r="I14" s="42">
        <v>0</v>
      </c>
      <c r="J14" s="42">
        <v>0</v>
      </c>
      <c r="K14" s="42">
        <v>0</v>
      </c>
      <c r="L14" s="42">
        <v>0</v>
      </c>
      <c r="M14" s="42">
        <v>0</v>
      </c>
      <c r="N14" s="42">
        <v>0</v>
      </c>
      <c r="O14" s="42">
        <v>0</v>
      </c>
      <c r="P14" s="42">
        <v>67700</v>
      </c>
      <c r="Q14" s="42">
        <v>18000</v>
      </c>
      <c r="R14" s="42">
        <v>0</v>
      </c>
      <c r="S14" s="42">
        <v>30</v>
      </c>
      <c r="T14" s="42">
        <v>40750</v>
      </c>
      <c r="U14" s="42">
        <v>19803</v>
      </c>
      <c r="V14" s="42">
        <v>0</v>
      </c>
      <c r="W14" s="42">
        <v>181900</v>
      </c>
      <c r="X14" s="42">
        <v>0</v>
      </c>
      <c r="Y14" s="42">
        <v>17351.400000000001</v>
      </c>
      <c r="Z14" s="42">
        <v>400</v>
      </c>
      <c r="AA14" s="42">
        <v>74750</v>
      </c>
      <c r="AB14" s="43">
        <v>310</v>
      </c>
      <c r="AC14" s="16" t="s">
        <v>10</v>
      </c>
      <c r="AD14" s="16"/>
      <c r="AE14" s="16"/>
      <c r="AF14" s="195"/>
    </row>
    <row r="15" spans="1:32">
      <c r="A15" s="195"/>
      <c r="B15" s="20" t="s">
        <v>5</v>
      </c>
      <c r="C15" s="20"/>
      <c r="D15" s="20" t="s">
        <v>8</v>
      </c>
      <c r="E15" s="44">
        <v>425475</v>
      </c>
      <c r="F15" s="45">
        <v>0</v>
      </c>
      <c r="G15" s="45">
        <v>3050</v>
      </c>
      <c r="H15" s="45">
        <v>3000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67700</v>
      </c>
      <c r="Q15" s="45">
        <v>18000</v>
      </c>
      <c r="R15" s="45">
        <v>0</v>
      </c>
      <c r="S15" s="45">
        <v>0</v>
      </c>
      <c r="T15" s="45">
        <v>40000</v>
      </c>
      <c r="U15" s="45">
        <v>19800</v>
      </c>
      <c r="V15" s="45">
        <v>0</v>
      </c>
      <c r="W15" s="45">
        <v>181900</v>
      </c>
      <c r="X15" s="45">
        <v>0</v>
      </c>
      <c r="Y15" s="45">
        <v>17325</v>
      </c>
      <c r="Z15" s="45">
        <v>0</v>
      </c>
      <c r="AA15" s="45">
        <v>74700</v>
      </c>
      <c r="AB15" s="46">
        <v>0</v>
      </c>
      <c r="AC15" s="20" t="s">
        <v>5</v>
      </c>
      <c r="AD15" s="20"/>
      <c r="AE15" s="20" t="s">
        <v>8</v>
      </c>
      <c r="AF15" s="195"/>
    </row>
    <row r="16" spans="1:32">
      <c r="A16" s="195"/>
      <c r="B16" s="20" t="s">
        <v>5</v>
      </c>
      <c r="C16" s="20"/>
      <c r="D16" s="20" t="s">
        <v>9</v>
      </c>
      <c r="E16" s="44">
        <v>1606.8</v>
      </c>
      <c r="F16" s="45">
        <v>26</v>
      </c>
      <c r="G16" s="45">
        <v>8.4</v>
      </c>
      <c r="H16" s="45">
        <v>3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30</v>
      </c>
      <c r="T16" s="45">
        <v>750</v>
      </c>
      <c r="U16" s="45">
        <v>3</v>
      </c>
      <c r="V16" s="45">
        <v>0</v>
      </c>
      <c r="W16" s="45">
        <v>0</v>
      </c>
      <c r="X16" s="45">
        <v>0</v>
      </c>
      <c r="Y16" s="45">
        <v>26.4</v>
      </c>
      <c r="Z16" s="45">
        <v>400</v>
      </c>
      <c r="AA16" s="45">
        <v>50</v>
      </c>
      <c r="AB16" s="46">
        <v>310</v>
      </c>
      <c r="AC16" s="20" t="s">
        <v>5</v>
      </c>
      <c r="AD16" s="20"/>
      <c r="AE16" s="20" t="s">
        <v>9</v>
      </c>
      <c r="AF16" s="195"/>
    </row>
    <row r="17" spans="1:33">
      <c r="A17" s="195"/>
      <c r="B17" s="16" t="s">
        <v>11</v>
      </c>
      <c r="C17" s="16"/>
      <c r="D17" s="16"/>
      <c r="E17" s="41">
        <v>37107</v>
      </c>
      <c r="F17" s="42">
        <v>0</v>
      </c>
      <c r="G17" s="42">
        <v>0</v>
      </c>
      <c r="H17" s="42">
        <v>24005</v>
      </c>
      <c r="I17" s="42">
        <v>1220</v>
      </c>
      <c r="J17" s="42">
        <v>760</v>
      </c>
      <c r="K17" s="42">
        <v>1549</v>
      </c>
      <c r="L17" s="42">
        <v>0</v>
      </c>
      <c r="M17" s="42">
        <v>170</v>
      </c>
      <c r="N17" s="42">
        <v>0</v>
      </c>
      <c r="O17" s="42">
        <v>5600</v>
      </c>
      <c r="P17" s="42">
        <v>177</v>
      </c>
      <c r="Q17" s="42">
        <v>800</v>
      </c>
      <c r="R17" s="42">
        <v>0</v>
      </c>
      <c r="S17" s="42">
        <v>37</v>
      </c>
      <c r="T17" s="42">
        <v>0</v>
      </c>
      <c r="U17" s="42">
        <v>0</v>
      </c>
      <c r="V17" s="42">
        <v>0</v>
      </c>
      <c r="W17" s="42">
        <v>600</v>
      </c>
      <c r="X17" s="42">
        <v>1392</v>
      </c>
      <c r="Y17" s="42">
        <v>797</v>
      </c>
      <c r="Z17" s="42">
        <v>0</v>
      </c>
      <c r="AA17" s="42">
        <v>0</v>
      </c>
      <c r="AB17" s="43">
        <v>0</v>
      </c>
      <c r="AC17" s="16" t="s">
        <v>11</v>
      </c>
      <c r="AD17" s="16"/>
      <c r="AE17" s="16"/>
      <c r="AF17" s="195"/>
    </row>
    <row r="18" spans="1:33">
      <c r="A18" s="195"/>
      <c r="B18" s="20"/>
      <c r="C18" s="20"/>
      <c r="D18" s="20" t="s">
        <v>8</v>
      </c>
      <c r="E18" s="44">
        <v>37107</v>
      </c>
      <c r="F18" s="45">
        <v>0</v>
      </c>
      <c r="G18" s="45">
        <v>0</v>
      </c>
      <c r="H18" s="45">
        <v>24005</v>
      </c>
      <c r="I18" s="45">
        <v>1220</v>
      </c>
      <c r="J18" s="45">
        <v>760</v>
      </c>
      <c r="K18" s="45">
        <v>1549</v>
      </c>
      <c r="L18" s="45">
        <v>0</v>
      </c>
      <c r="M18" s="45">
        <v>170</v>
      </c>
      <c r="N18" s="45">
        <v>0</v>
      </c>
      <c r="O18" s="45">
        <v>5600</v>
      </c>
      <c r="P18" s="45">
        <v>177</v>
      </c>
      <c r="Q18" s="45">
        <v>800</v>
      </c>
      <c r="R18" s="45">
        <v>0</v>
      </c>
      <c r="S18" s="45">
        <v>37</v>
      </c>
      <c r="T18" s="45">
        <v>0</v>
      </c>
      <c r="U18" s="45">
        <v>0</v>
      </c>
      <c r="V18" s="45">
        <v>0</v>
      </c>
      <c r="W18" s="45">
        <v>600</v>
      </c>
      <c r="X18" s="45">
        <v>1392</v>
      </c>
      <c r="Y18" s="45">
        <v>797</v>
      </c>
      <c r="Z18" s="45">
        <v>0</v>
      </c>
      <c r="AA18" s="45">
        <v>0</v>
      </c>
      <c r="AB18" s="46">
        <v>0</v>
      </c>
      <c r="AC18" s="20"/>
      <c r="AD18" s="20"/>
      <c r="AE18" s="20" t="s">
        <v>8</v>
      </c>
      <c r="AF18" s="195"/>
    </row>
    <row r="19" spans="1:33">
      <c r="A19" s="195"/>
      <c r="B19" s="20" t="s">
        <v>5</v>
      </c>
      <c r="C19" s="20"/>
      <c r="D19" s="20" t="s">
        <v>9</v>
      </c>
      <c r="E19" s="44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0</v>
      </c>
      <c r="T19" s="45">
        <v>0</v>
      </c>
      <c r="U19" s="45">
        <v>0</v>
      </c>
      <c r="V19" s="45">
        <v>0</v>
      </c>
      <c r="W19" s="45">
        <v>0</v>
      </c>
      <c r="X19" s="45">
        <v>0</v>
      </c>
      <c r="Y19" s="45">
        <v>0</v>
      </c>
      <c r="Z19" s="45">
        <v>0</v>
      </c>
      <c r="AA19" s="45">
        <v>0</v>
      </c>
      <c r="AB19" s="46">
        <v>0</v>
      </c>
      <c r="AC19" s="20" t="s">
        <v>5</v>
      </c>
      <c r="AD19" s="20"/>
      <c r="AE19" s="20" t="s">
        <v>9</v>
      </c>
      <c r="AF19" s="195"/>
    </row>
    <row r="20" spans="1:33">
      <c r="A20" s="195"/>
      <c r="B20" s="16" t="s">
        <v>12</v>
      </c>
      <c r="C20" s="16"/>
      <c r="D20" s="16"/>
      <c r="E20" s="17">
        <v>1080</v>
      </c>
      <c r="F20" s="84">
        <v>0</v>
      </c>
      <c r="G20" s="84">
        <v>0</v>
      </c>
      <c r="H20" s="84">
        <v>0</v>
      </c>
      <c r="I20" s="84">
        <v>0</v>
      </c>
      <c r="J20" s="84">
        <v>0</v>
      </c>
      <c r="K20" s="84">
        <v>0</v>
      </c>
      <c r="L20" s="84">
        <v>0</v>
      </c>
      <c r="M20" s="84">
        <v>0</v>
      </c>
      <c r="N20" s="84">
        <v>0</v>
      </c>
      <c r="O20" s="84">
        <v>0</v>
      </c>
      <c r="P20" s="84">
        <v>0</v>
      </c>
      <c r="Q20" s="84">
        <v>0</v>
      </c>
      <c r="R20" s="84">
        <v>0</v>
      </c>
      <c r="S20" s="84">
        <v>0</v>
      </c>
      <c r="T20" s="84">
        <v>0</v>
      </c>
      <c r="U20" s="84">
        <v>0</v>
      </c>
      <c r="V20" s="84">
        <v>0</v>
      </c>
      <c r="W20" s="84">
        <v>0</v>
      </c>
      <c r="X20" s="84">
        <v>0</v>
      </c>
      <c r="Y20" s="84">
        <v>0</v>
      </c>
      <c r="Z20" s="84">
        <v>1080</v>
      </c>
      <c r="AA20" s="84">
        <v>0</v>
      </c>
      <c r="AB20" s="117">
        <v>0</v>
      </c>
      <c r="AC20" s="16" t="s">
        <v>12</v>
      </c>
      <c r="AD20" s="16"/>
      <c r="AE20" s="16"/>
      <c r="AF20" s="195"/>
    </row>
    <row r="21" spans="1:33">
      <c r="A21" s="195"/>
      <c r="B21" s="20" t="s">
        <v>5</v>
      </c>
      <c r="C21" s="20"/>
      <c r="D21" s="20" t="s">
        <v>8</v>
      </c>
      <c r="E21" s="21">
        <v>1080</v>
      </c>
      <c r="F21" s="82">
        <v>0</v>
      </c>
      <c r="G21" s="82">
        <v>0</v>
      </c>
      <c r="H21" s="82">
        <v>0</v>
      </c>
      <c r="I21" s="82">
        <v>0</v>
      </c>
      <c r="J21" s="82">
        <v>0</v>
      </c>
      <c r="K21" s="82">
        <v>0</v>
      </c>
      <c r="L21" s="82">
        <v>0</v>
      </c>
      <c r="M21" s="82">
        <v>0</v>
      </c>
      <c r="N21" s="82">
        <v>0</v>
      </c>
      <c r="O21" s="82">
        <v>0</v>
      </c>
      <c r="P21" s="82">
        <v>0</v>
      </c>
      <c r="Q21" s="82">
        <v>0</v>
      </c>
      <c r="R21" s="82">
        <v>0</v>
      </c>
      <c r="S21" s="82">
        <v>0</v>
      </c>
      <c r="T21" s="82">
        <v>0</v>
      </c>
      <c r="U21" s="82">
        <v>0</v>
      </c>
      <c r="V21" s="82">
        <v>0</v>
      </c>
      <c r="W21" s="82">
        <v>0</v>
      </c>
      <c r="X21" s="82">
        <v>0</v>
      </c>
      <c r="Y21" s="82">
        <v>0</v>
      </c>
      <c r="Z21" s="82">
        <v>1080</v>
      </c>
      <c r="AA21" s="82">
        <v>0</v>
      </c>
      <c r="AB21" s="118">
        <v>0</v>
      </c>
      <c r="AC21" s="20" t="s">
        <v>5</v>
      </c>
      <c r="AD21" s="20"/>
      <c r="AE21" s="20" t="s">
        <v>8</v>
      </c>
      <c r="AF21" s="195"/>
    </row>
    <row r="22" spans="1:33">
      <c r="A22" s="195"/>
      <c r="B22" s="16" t="s">
        <v>43</v>
      </c>
      <c r="C22" s="16"/>
      <c r="D22" s="16"/>
      <c r="E22" s="41">
        <v>36795.4</v>
      </c>
      <c r="F22" s="42">
        <v>998</v>
      </c>
      <c r="G22" s="42">
        <v>35057.4</v>
      </c>
      <c r="H22" s="42">
        <v>0</v>
      </c>
      <c r="I22" s="42">
        <v>0</v>
      </c>
      <c r="J22" s="42">
        <v>640</v>
      </c>
      <c r="K22" s="42">
        <v>0</v>
      </c>
      <c r="L22" s="42">
        <v>0</v>
      </c>
      <c r="M22" s="42">
        <v>0</v>
      </c>
      <c r="N22" s="42">
        <v>0</v>
      </c>
      <c r="O22" s="42">
        <v>100</v>
      </c>
      <c r="P22" s="42">
        <v>0</v>
      </c>
      <c r="Q22" s="42">
        <v>0</v>
      </c>
      <c r="R22" s="42">
        <v>0</v>
      </c>
      <c r="S22" s="42">
        <v>0</v>
      </c>
      <c r="T22" s="42">
        <v>0</v>
      </c>
      <c r="U22" s="42">
        <v>0</v>
      </c>
      <c r="V22" s="42">
        <v>0</v>
      </c>
      <c r="W22" s="42">
        <v>0</v>
      </c>
      <c r="X22" s="42">
        <v>0</v>
      </c>
      <c r="Y22" s="42">
        <v>0</v>
      </c>
      <c r="Z22" s="42">
        <v>0</v>
      </c>
      <c r="AA22" s="42">
        <v>0</v>
      </c>
      <c r="AB22" s="43">
        <v>0</v>
      </c>
      <c r="AC22" s="16" t="s">
        <v>43</v>
      </c>
      <c r="AD22" s="16"/>
      <c r="AE22" s="16"/>
      <c r="AF22" s="195"/>
      <c r="AG22" s="5"/>
    </row>
    <row r="23" spans="1:33">
      <c r="A23" s="195"/>
      <c r="B23" s="20" t="s">
        <v>5</v>
      </c>
      <c r="C23" s="20"/>
      <c r="D23" s="20" t="s">
        <v>8</v>
      </c>
      <c r="E23" s="44">
        <v>36695.4</v>
      </c>
      <c r="F23" s="45">
        <v>998</v>
      </c>
      <c r="G23" s="45">
        <v>35057.4</v>
      </c>
      <c r="H23" s="45">
        <v>0</v>
      </c>
      <c r="I23" s="45">
        <v>0</v>
      </c>
      <c r="J23" s="45">
        <v>640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</v>
      </c>
      <c r="T23" s="45">
        <v>0</v>
      </c>
      <c r="U23" s="45">
        <v>0</v>
      </c>
      <c r="V23" s="45">
        <v>0</v>
      </c>
      <c r="W23" s="45">
        <v>0</v>
      </c>
      <c r="X23" s="45">
        <v>0</v>
      </c>
      <c r="Y23" s="45">
        <v>0</v>
      </c>
      <c r="Z23" s="45">
        <v>0</v>
      </c>
      <c r="AA23" s="45">
        <v>0</v>
      </c>
      <c r="AB23" s="46">
        <v>0</v>
      </c>
      <c r="AC23" s="20" t="s">
        <v>5</v>
      </c>
      <c r="AD23" s="20"/>
      <c r="AE23" s="20" t="s">
        <v>8</v>
      </c>
      <c r="AF23" s="195"/>
    </row>
    <row r="24" spans="1:33">
      <c r="A24" s="195"/>
      <c r="B24" s="20" t="s">
        <v>5</v>
      </c>
      <c r="C24" s="20"/>
      <c r="D24" s="20" t="s">
        <v>9</v>
      </c>
      <c r="E24" s="44">
        <v>100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100</v>
      </c>
      <c r="P24" s="45">
        <v>0</v>
      </c>
      <c r="Q24" s="45">
        <v>0</v>
      </c>
      <c r="R24" s="45">
        <v>0</v>
      </c>
      <c r="S24" s="45">
        <v>0</v>
      </c>
      <c r="T24" s="45">
        <v>0</v>
      </c>
      <c r="U24" s="45">
        <v>0</v>
      </c>
      <c r="V24" s="45">
        <v>0</v>
      </c>
      <c r="W24" s="45">
        <v>0</v>
      </c>
      <c r="X24" s="45">
        <v>0</v>
      </c>
      <c r="Y24" s="45">
        <v>0</v>
      </c>
      <c r="Z24" s="45">
        <v>0</v>
      </c>
      <c r="AA24" s="45">
        <v>0</v>
      </c>
      <c r="AB24" s="46">
        <v>0</v>
      </c>
      <c r="AC24" s="20" t="s">
        <v>5</v>
      </c>
      <c r="AD24" s="20"/>
      <c r="AE24" s="20" t="s">
        <v>9</v>
      </c>
      <c r="AF24" s="195"/>
    </row>
    <row r="25" spans="1:33" s="11" customFormat="1">
      <c r="A25" s="195"/>
      <c r="B25" s="119" t="s">
        <v>5</v>
      </c>
      <c r="C25" s="119" t="s">
        <v>16</v>
      </c>
      <c r="D25" s="119"/>
      <c r="E25" s="120">
        <v>406</v>
      </c>
      <c r="F25" s="150">
        <v>0</v>
      </c>
      <c r="G25" s="150">
        <v>306</v>
      </c>
      <c r="H25" s="150">
        <v>0</v>
      </c>
      <c r="I25" s="150">
        <v>0</v>
      </c>
      <c r="J25" s="150">
        <v>0</v>
      </c>
      <c r="K25" s="150">
        <v>0</v>
      </c>
      <c r="L25" s="150">
        <v>0</v>
      </c>
      <c r="M25" s="150">
        <v>0</v>
      </c>
      <c r="N25" s="150">
        <v>0</v>
      </c>
      <c r="O25" s="150">
        <v>100</v>
      </c>
      <c r="P25" s="150">
        <v>0</v>
      </c>
      <c r="Q25" s="150">
        <v>0</v>
      </c>
      <c r="R25" s="150">
        <v>0</v>
      </c>
      <c r="S25" s="150">
        <v>0</v>
      </c>
      <c r="T25" s="150">
        <v>0</v>
      </c>
      <c r="U25" s="150">
        <v>0</v>
      </c>
      <c r="V25" s="150">
        <v>0</v>
      </c>
      <c r="W25" s="150">
        <v>0</v>
      </c>
      <c r="X25" s="150">
        <v>0</v>
      </c>
      <c r="Y25" s="150">
        <v>0</v>
      </c>
      <c r="Z25" s="150">
        <v>0</v>
      </c>
      <c r="AA25" s="150">
        <v>0</v>
      </c>
      <c r="AB25" s="124">
        <v>0</v>
      </c>
      <c r="AC25" s="119" t="s">
        <v>5</v>
      </c>
      <c r="AD25" s="119" t="s">
        <v>16</v>
      </c>
      <c r="AE25" s="119"/>
      <c r="AF25" s="195"/>
    </row>
    <row r="26" spans="1:33">
      <c r="A26" s="195"/>
      <c r="B26" s="20" t="s">
        <v>5</v>
      </c>
      <c r="C26" s="20"/>
      <c r="D26" s="20" t="s">
        <v>8</v>
      </c>
      <c r="E26" s="21">
        <v>306</v>
      </c>
      <c r="F26" s="82">
        <v>0</v>
      </c>
      <c r="G26" s="82">
        <v>306</v>
      </c>
      <c r="H26" s="82">
        <v>0</v>
      </c>
      <c r="I26" s="82">
        <v>0</v>
      </c>
      <c r="J26" s="82">
        <v>0</v>
      </c>
      <c r="K26" s="82">
        <v>0</v>
      </c>
      <c r="L26" s="82">
        <v>0</v>
      </c>
      <c r="M26" s="82">
        <v>0</v>
      </c>
      <c r="N26" s="82">
        <v>0</v>
      </c>
      <c r="O26" s="82">
        <v>0</v>
      </c>
      <c r="P26" s="82">
        <v>0</v>
      </c>
      <c r="Q26" s="82">
        <v>0</v>
      </c>
      <c r="R26" s="82">
        <v>0</v>
      </c>
      <c r="S26" s="82">
        <v>0</v>
      </c>
      <c r="T26" s="82">
        <v>0</v>
      </c>
      <c r="U26" s="82">
        <v>0</v>
      </c>
      <c r="V26" s="82">
        <v>0</v>
      </c>
      <c r="W26" s="82">
        <v>0</v>
      </c>
      <c r="X26" s="82">
        <v>0</v>
      </c>
      <c r="Y26" s="82">
        <v>0</v>
      </c>
      <c r="Z26" s="82">
        <v>0</v>
      </c>
      <c r="AA26" s="82">
        <v>0</v>
      </c>
      <c r="AB26" s="118">
        <v>0</v>
      </c>
      <c r="AC26" s="20" t="s">
        <v>5</v>
      </c>
      <c r="AD26" s="20"/>
      <c r="AE26" s="20" t="s">
        <v>8</v>
      </c>
      <c r="AF26" s="195"/>
    </row>
    <row r="27" spans="1:33">
      <c r="A27" s="195"/>
      <c r="B27" s="20" t="s">
        <v>5</v>
      </c>
      <c r="C27" s="20"/>
      <c r="D27" s="20" t="s">
        <v>9</v>
      </c>
      <c r="E27" s="21">
        <v>100</v>
      </c>
      <c r="F27" s="82">
        <v>0</v>
      </c>
      <c r="G27" s="82">
        <v>0</v>
      </c>
      <c r="H27" s="82">
        <v>0</v>
      </c>
      <c r="I27" s="82">
        <v>0</v>
      </c>
      <c r="J27" s="82">
        <v>0</v>
      </c>
      <c r="K27" s="82">
        <v>0</v>
      </c>
      <c r="L27" s="82">
        <v>0</v>
      </c>
      <c r="M27" s="82">
        <v>0</v>
      </c>
      <c r="N27" s="82">
        <v>0</v>
      </c>
      <c r="O27" s="82">
        <v>100</v>
      </c>
      <c r="P27" s="82">
        <v>0</v>
      </c>
      <c r="Q27" s="82">
        <v>0</v>
      </c>
      <c r="R27" s="82">
        <v>0</v>
      </c>
      <c r="S27" s="82">
        <v>0</v>
      </c>
      <c r="T27" s="82">
        <v>0</v>
      </c>
      <c r="U27" s="82">
        <v>0</v>
      </c>
      <c r="V27" s="82">
        <v>0</v>
      </c>
      <c r="W27" s="82">
        <v>0</v>
      </c>
      <c r="X27" s="82">
        <v>0</v>
      </c>
      <c r="Y27" s="82">
        <v>0</v>
      </c>
      <c r="Z27" s="82">
        <v>0</v>
      </c>
      <c r="AA27" s="82">
        <v>0</v>
      </c>
      <c r="AB27" s="118">
        <v>0</v>
      </c>
      <c r="AC27" s="20" t="s">
        <v>5</v>
      </c>
      <c r="AD27" s="20"/>
      <c r="AE27" s="20" t="s">
        <v>9</v>
      </c>
      <c r="AF27" s="195"/>
    </row>
    <row r="28" spans="1:33" s="11" customFormat="1">
      <c r="A28" s="195"/>
      <c r="B28" s="119"/>
      <c r="C28" s="119" t="s">
        <v>17</v>
      </c>
      <c r="D28" s="119"/>
      <c r="E28" s="120">
        <v>2563</v>
      </c>
      <c r="F28" s="150">
        <v>998</v>
      </c>
      <c r="G28" s="150">
        <v>925</v>
      </c>
      <c r="H28" s="150">
        <v>0</v>
      </c>
      <c r="I28" s="150">
        <v>0</v>
      </c>
      <c r="J28" s="150">
        <v>640</v>
      </c>
      <c r="K28" s="150">
        <v>0</v>
      </c>
      <c r="L28" s="150">
        <v>0</v>
      </c>
      <c r="M28" s="150">
        <v>0</v>
      </c>
      <c r="N28" s="150">
        <v>0</v>
      </c>
      <c r="O28" s="150">
        <v>0</v>
      </c>
      <c r="P28" s="150">
        <v>0</v>
      </c>
      <c r="Q28" s="150">
        <v>0</v>
      </c>
      <c r="R28" s="150">
        <v>0</v>
      </c>
      <c r="S28" s="150">
        <v>0</v>
      </c>
      <c r="T28" s="150">
        <v>0</v>
      </c>
      <c r="U28" s="150">
        <v>0</v>
      </c>
      <c r="V28" s="150">
        <v>0</v>
      </c>
      <c r="W28" s="150">
        <v>0</v>
      </c>
      <c r="X28" s="150">
        <v>0</v>
      </c>
      <c r="Y28" s="150">
        <v>0</v>
      </c>
      <c r="Z28" s="150">
        <v>0</v>
      </c>
      <c r="AA28" s="150">
        <v>0</v>
      </c>
      <c r="AB28" s="124">
        <v>0</v>
      </c>
      <c r="AC28" s="119"/>
      <c r="AD28" s="119" t="s">
        <v>17</v>
      </c>
      <c r="AE28" s="119"/>
      <c r="AF28" s="195"/>
    </row>
    <row r="29" spans="1:33">
      <c r="A29" s="195"/>
      <c r="B29" s="20"/>
      <c r="C29" s="20"/>
      <c r="D29" s="20" t="s">
        <v>8</v>
      </c>
      <c r="E29" s="21">
        <v>2563</v>
      </c>
      <c r="F29" s="82">
        <v>998</v>
      </c>
      <c r="G29" s="82">
        <v>925</v>
      </c>
      <c r="H29" s="82">
        <v>0</v>
      </c>
      <c r="I29" s="82">
        <v>0</v>
      </c>
      <c r="J29" s="82">
        <v>640</v>
      </c>
      <c r="K29" s="82">
        <v>0</v>
      </c>
      <c r="L29" s="82">
        <v>0</v>
      </c>
      <c r="M29" s="82">
        <v>0</v>
      </c>
      <c r="N29" s="82">
        <v>0</v>
      </c>
      <c r="O29" s="82">
        <v>0</v>
      </c>
      <c r="P29" s="82">
        <v>0</v>
      </c>
      <c r="Q29" s="82">
        <v>0</v>
      </c>
      <c r="R29" s="82">
        <v>0</v>
      </c>
      <c r="S29" s="82">
        <v>0</v>
      </c>
      <c r="T29" s="82">
        <v>0</v>
      </c>
      <c r="U29" s="82">
        <v>0</v>
      </c>
      <c r="V29" s="82">
        <v>0</v>
      </c>
      <c r="W29" s="82">
        <v>0</v>
      </c>
      <c r="X29" s="82">
        <v>0</v>
      </c>
      <c r="Y29" s="82">
        <v>0</v>
      </c>
      <c r="Z29" s="82">
        <v>0</v>
      </c>
      <c r="AA29" s="82">
        <v>0</v>
      </c>
      <c r="AB29" s="118">
        <v>0</v>
      </c>
      <c r="AC29" s="20"/>
      <c r="AD29" s="20"/>
      <c r="AE29" s="20" t="s">
        <v>8</v>
      </c>
      <c r="AF29" s="195"/>
    </row>
    <row r="30" spans="1:33">
      <c r="A30" s="195"/>
      <c r="B30" s="20"/>
      <c r="C30" s="20"/>
      <c r="D30" s="20" t="s">
        <v>9</v>
      </c>
      <c r="E30" s="21">
        <v>0</v>
      </c>
      <c r="F30" s="82">
        <v>0</v>
      </c>
      <c r="G30" s="82">
        <v>0</v>
      </c>
      <c r="H30" s="82">
        <v>0</v>
      </c>
      <c r="I30" s="82">
        <v>0</v>
      </c>
      <c r="J30" s="82">
        <v>0</v>
      </c>
      <c r="K30" s="82">
        <v>0</v>
      </c>
      <c r="L30" s="82">
        <v>0</v>
      </c>
      <c r="M30" s="82">
        <v>0</v>
      </c>
      <c r="N30" s="82">
        <v>0</v>
      </c>
      <c r="O30" s="82">
        <v>0</v>
      </c>
      <c r="P30" s="82">
        <v>0</v>
      </c>
      <c r="Q30" s="82">
        <v>0</v>
      </c>
      <c r="R30" s="82">
        <v>0</v>
      </c>
      <c r="S30" s="82">
        <v>0</v>
      </c>
      <c r="T30" s="82">
        <v>0</v>
      </c>
      <c r="U30" s="82">
        <v>0</v>
      </c>
      <c r="V30" s="82">
        <v>0</v>
      </c>
      <c r="W30" s="82">
        <v>0</v>
      </c>
      <c r="X30" s="82">
        <v>0</v>
      </c>
      <c r="Y30" s="82">
        <v>0</v>
      </c>
      <c r="Z30" s="82">
        <v>0</v>
      </c>
      <c r="AA30" s="82">
        <v>0</v>
      </c>
      <c r="AB30" s="118">
        <v>0</v>
      </c>
      <c r="AC30" s="20"/>
      <c r="AD30" s="20"/>
      <c r="AE30" s="20" t="s">
        <v>9</v>
      </c>
      <c r="AF30" s="195"/>
    </row>
    <row r="31" spans="1:33" s="11" customFormat="1">
      <c r="A31" s="195"/>
      <c r="B31" s="119"/>
      <c r="C31" s="119" t="s">
        <v>19</v>
      </c>
      <c r="D31" s="119"/>
      <c r="E31" s="120">
        <v>12177.48</v>
      </c>
      <c r="F31" s="150">
        <v>0</v>
      </c>
      <c r="G31" s="150">
        <v>12177.48</v>
      </c>
      <c r="H31" s="150">
        <v>0</v>
      </c>
      <c r="I31" s="150">
        <v>0</v>
      </c>
      <c r="J31" s="150">
        <v>0</v>
      </c>
      <c r="K31" s="150">
        <v>0</v>
      </c>
      <c r="L31" s="150">
        <v>0</v>
      </c>
      <c r="M31" s="150">
        <v>0</v>
      </c>
      <c r="N31" s="150">
        <v>0</v>
      </c>
      <c r="O31" s="150">
        <v>0</v>
      </c>
      <c r="P31" s="150">
        <v>0</v>
      </c>
      <c r="Q31" s="150">
        <v>0</v>
      </c>
      <c r="R31" s="150">
        <v>0</v>
      </c>
      <c r="S31" s="150">
        <v>0</v>
      </c>
      <c r="T31" s="150">
        <v>0</v>
      </c>
      <c r="U31" s="150">
        <v>0</v>
      </c>
      <c r="V31" s="150">
        <v>0</v>
      </c>
      <c r="W31" s="150">
        <v>0</v>
      </c>
      <c r="X31" s="150">
        <v>0</v>
      </c>
      <c r="Y31" s="150">
        <v>0</v>
      </c>
      <c r="Z31" s="150">
        <v>0</v>
      </c>
      <c r="AA31" s="150">
        <v>0</v>
      </c>
      <c r="AB31" s="124">
        <v>0</v>
      </c>
      <c r="AC31" s="119"/>
      <c r="AD31" s="119" t="s">
        <v>19</v>
      </c>
      <c r="AE31" s="119"/>
      <c r="AF31" s="195"/>
    </row>
    <row r="32" spans="1:33">
      <c r="A32" s="195"/>
      <c r="B32" s="20"/>
      <c r="C32" s="20"/>
      <c r="D32" s="20" t="s">
        <v>8</v>
      </c>
      <c r="E32" s="21">
        <v>12177.48</v>
      </c>
      <c r="F32" s="82">
        <v>0</v>
      </c>
      <c r="G32" s="82">
        <v>12177.48</v>
      </c>
      <c r="H32" s="82">
        <v>0</v>
      </c>
      <c r="I32" s="82">
        <v>0</v>
      </c>
      <c r="J32" s="82">
        <v>0</v>
      </c>
      <c r="K32" s="82">
        <v>0</v>
      </c>
      <c r="L32" s="82">
        <v>0</v>
      </c>
      <c r="M32" s="82">
        <v>0</v>
      </c>
      <c r="N32" s="82">
        <v>0</v>
      </c>
      <c r="O32" s="82">
        <v>0</v>
      </c>
      <c r="P32" s="82">
        <v>0</v>
      </c>
      <c r="Q32" s="82">
        <v>0</v>
      </c>
      <c r="R32" s="82">
        <v>0</v>
      </c>
      <c r="S32" s="82">
        <v>0</v>
      </c>
      <c r="T32" s="82">
        <v>0</v>
      </c>
      <c r="U32" s="82">
        <v>0</v>
      </c>
      <c r="V32" s="82">
        <v>0</v>
      </c>
      <c r="W32" s="82">
        <v>0</v>
      </c>
      <c r="X32" s="82">
        <v>0</v>
      </c>
      <c r="Y32" s="82">
        <v>0</v>
      </c>
      <c r="Z32" s="82">
        <v>0</v>
      </c>
      <c r="AA32" s="82">
        <v>0</v>
      </c>
      <c r="AB32" s="118">
        <v>0</v>
      </c>
      <c r="AC32" s="20"/>
      <c r="AD32" s="20"/>
      <c r="AE32" s="20" t="s">
        <v>8</v>
      </c>
      <c r="AF32" s="195"/>
    </row>
    <row r="33" spans="1:32">
      <c r="A33" s="195"/>
      <c r="B33" s="20"/>
      <c r="C33" s="20"/>
      <c r="D33" s="20" t="s">
        <v>9</v>
      </c>
      <c r="E33" s="21">
        <v>0</v>
      </c>
      <c r="F33" s="82">
        <v>0</v>
      </c>
      <c r="G33" s="82">
        <v>0</v>
      </c>
      <c r="H33" s="82">
        <v>0</v>
      </c>
      <c r="I33" s="82">
        <v>0</v>
      </c>
      <c r="J33" s="82">
        <v>0</v>
      </c>
      <c r="K33" s="82">
        <v>0</v>
      </c>
      <c r="L33" s="82">
        <v>0</v>
      </c>
      <c r="M33" s="82">
        <v>0</v>
      </c>
      <c r="N33" s="82">
        <v>0</v>
      </c>
      <c r="O33" s="82">
        <v>0</v>
      </c>
      <c r="P33" s="82">
        <v>0</v>
      </c>
      <c r="Q33" s="82">
        <v>0</v>
      </c>
      <c r="R33" s="82">
        <v>0</v>
      </c>
      <c r="S33" s="82">
        <v>0</v>
      </c>
      <c r="T33" s="82">
        <v>0</v>
      </c>
      <c r="U33" s="82">
        <v>0</v>
      </c>
      <c r="V33" s="82">
        <v>0</v>
      </c>
      <c r="W33" s="82">
        <v>0</v>
      </c>
      <c r="X33" s="82">
        <v>0</v>
      </c>
      <c r="Y33" s="82">
        <v>0</v>
      </c>
      <c r="Z33" s="82">
        <v>0</v>
      </c>
      <c r="AA33" s="82">
        <v>0</v>
      </c>
      <c r="AB33" s="118">
        <v>0</v>
      </c>
      <c r="AC33" s="20"/>
      <c r="AD33" s="20"/>
      <c r="AE33" s="20" t="s">
        <v>9</v>
      </c>
      <c r="AF33" s="195"/>
    </row>
    <row r="34" spans="1:32" s="11" customFormat="1">
      <c r="A34" s="195"/>
      <c r="B34" s="119"/>
      <c r="C34" s="119" t="s">
        <v>22</v>
      </c>
      <c r="D34" s="119"/>
      <c r="E34" s="120">
        <v>16430</v>
      </c>
      <c r="F34" s="150">
        <v>0</v>
      </c>
      <c r="G34" s="150">
        <v>16430</v>
      </c>
      <c r="H34" s="150">
        <v>0</v>
      </c>
      <c r="I34" s="150">
        <v>0</v>
      </c>
      <c r="J34" s="150">
        <v>0</v>
      </c>
      <c r="K34" s="150">
        <v>0</v>
      </c>
      <c r="L34" s="150">
        <v>0</v>
      </c>
      <c r="M34" s="150">
        <v>0</v>
      </c>
      <c r="N34" s="150">
        <v>0</v>
      </c>
      <c r="O34" s="150">
        <v>0</v>
      </c>
      <c r="P34" s="150">
        <v>0</v>
      </c>
      <c r="Q34" s="150">
        <v>0</v>
      </c>
      <c r="R34" s="150">
        <v>0</v>
      </c>
      <c r="S34" s="150">
        <v>0</v>
      </c>
      <c r="T34" s="150">
        <v>0</v>
      </c>
      <c r="U34" s="150">
        <v>0</v>
      </c>
      <c r="V34" s="150">
        <v>0</v>
      </c>
      <c r="W34" s="150">
        <v>0</v>
      </c>
      <c r="X34" s="150">
        <v>0</v>
      </c>
      <c r="Y34" s="150">
        <v>0</v>
      </c>
      <c r="Z34" s="150">
        <v>0</v>
      </c>
      <c r="AA34" s="150">
        <v>0</v>
      </c>
      <c r="AB34" s="124">
        <v>0</v>
      </c>
      <c r="AC34" s="119"/>
      <c r="AD34" s="119" t="s">
        <v>22</v>
      </c>
      <c r="AE34" s="119"/>
      <c r="AF34" s="195"/>
    </row>
    <row r="35" spans="1:32">
      <c r="A35" s="195"/>
      <c r="B35" s="20"/>
      <c r="C35" s="20"/>
      <c r="D35" s="20" t="s">
        <v>8</v>
      </c>
      <c r="E35" s="21">
        <v>16430</v>
      </c>
      <c r="F35" s="82">
        <v>0</v>
      </c>
      <c r="G35" s="82">
        <v>16430</v>
      </c>
      <c r="H35" s="82">
        <v>0</v>
      </c>
      <c r="I35" s="82">
        <v>0</v>
      </c>
      <c r="J35" s="82">
        <v>0</v>
      </c>
      <c r="K35" s="82">
        <v>0</v>
      </c>
      <c r="L35" s="82">
        <v>0</v>
      </c>
      <c r="M35" s="82">
        <v>0</v>
      </c>
      <c r="N35" s="82">
        <v>0</v>
      </c>
      <c r="O35" s="82">
        <v>0</v>
      </c>
      <c r="P35" s="82">
        <v>0</v>
      </c>
      <c r="Q35" s="82">
        <v>0</v>
      </c>
      <c r="R35" s="82">
        <v>0</v>
      </c>
      <c r="S35" s="82">
        <v>0</v>
      </c>
      <c r="T35" s="82">
        <v>0</v>
      </c>
      <c r="U35" s="82">
        <v>0</v>
      </c>
      <c r="V35" s="82">
        <v>0</v>
      </c>
      <c r="W35" s="82">
        <v>0</v>
      </c>
      <c r="X35" s="82">
        <v>0</v>
      </c>
      <c r="Y35" s="82">
        <v>0</v>
      </c>
      <c r="Z35" s="82">
        <v>0</v>
      </c>
      <c r="AA35" s="82">
        <v>0</v>
      </c>
      <c r="AB35" s="118">
        <v>0</v>
      </c>
      <c r="AC35" s="20"/>
      <c r="AD35" s="20"/>
      <c r="AE35" s="20" t="s">
        <v>8</v>
      </c>
      <c r="AF35" s="195"/>
    </row>
    <row r="36" spans="1:32">
      <c r="A36" s="195"/>
      <c r="B36" s="20"/>
      <c r="C36" s="20"/>
      <c r="D36" s="20" t="s">
        <v>9</v>
      </c>
      <c r="E36" s="21">
        <v>0</v>
      </c>
      <c r="F36" s="82">
        <v>0</v>
      </c>
      <c r="G36" s="82">
        <v>0</v>
      </c>
      <c r="H36" s="82">
        <v>0</v>
      </c>
      <c r="I36" s="82">
        <v>0</v>
      </c>
      <c r="J36" s="82">
        <v>0</v>
      </c>
      <c r="K36" s="82">
        <v>0</v>
      </c>
      <c r="L36" s="82">
        <v>0</v>
      </c>
      <c r="M36" s="82">
        <v>0</v>
      </c>
      <c r="N36" s="82">
        <v>0</v>
      </c>
      <c r="O36" s="82">
        <v>0</v>
      </c>
      <c r="P36" s="82">
        <v>0</v>
      </c>
      <c r="Q36" s="82">
        <v>0</v>
      </c>
      <c r="R36" s="82">
        <v>0</v>
      </c>
      <c r="S36" s="82">
        <v>0</v>
      </c>
      <c r="T36" s="82">
        <v>0</v>
      </c>
      <c r="U36" s="82">
        <v>0</v>
      </c>
      <c r="V36" s="82">
        <v>0</v>
      </c>
      <c r="W36" s="82">
        <v>0</v>
      </c>
      <c r="X36" s="82">
        <v>0</v>
      </c>
      <c r="Y36" s="82">
        <v>0</v>
      </c>
      <c r="Z36" s="82">
        <v>0</v>
      </c>
      <c r="AA36" s="82">
        <v>0</v>
      </c>
      <c r="AB36" s="118">
        <v>0</v>
      </c>
      <c r="AC36" s="20"/>
      <c r="AD36" s="20"/>
      <c r="AE36" s="20" t="s">
        <v>9</v>
      </c>
      <c r="AF36" s="195"/>
    </row>
    <row r="37" spans="1:32" s="11" customFormat="1">
      <c r="A37" s="195"/>
      <c r="B37" s="119"/>
      <c r="C37" s="119" t="s">
        <v>23</v>
      </c>
      <c r="D37" s="119"/>
      <c r="E37" s="120">
        <v>0</v>
      </c>
      <c r="F37" s="150">
        <v>0</v>
      </c>
      <c r="G37" s="150">
        <v>0</v>
      </c>
      <c r="H37" s="150">
        <v>0</v>
      </c>
      <c r="I37" s="150">
        <v>0</v>
      </c>
      <c r="J37" s="150">
        <v>0</v>
      </c>
      <c r="K37" s="150">
        <v>0</v>
      </c>
      <c r="L37" s="150">
        <v>0</v>
      </c>
      <c r="M37" s="150">
        <v>0</v>
      </c>
      <c r="N37" s="150">
        <v>0</v>
      </c>
      <c r="O37" s="150">
        <v>0</v>
      </c>
      <c r="P37" s="150">
        <v>0</v>
      </c>
      <c r="Q37" s="150">
        <v>0</v>
      </c>
      <c r="R37" s="150">
        <v>0</v>
      </c>
      <c r="S37" s="150">
        <v>0</v>
      </c>
      <c r="T37" s="150">
        <v>0</v>
      </c>
      <c r="U37" s="150">
        <v>0</v>
      </c>
      <c r="V37" s="150">
        <v>0</v>
      </c>
      <c r="W37" s="150">
        <v>0</v>
      </c>
      <c r="X37" s="150">
        <v>0</v>
      </c>
      <c r="Y37" s="150">
        <v>0</v>
      </c>
      <c r="Z37" s="150">
        <v>0</v>
      </c>
      <c r="AA37" s="150">
        <v>0</v>
      </c>
      <c r="AB37" s="124">
        <v>0</v>
      </c>
      <c r="AC37" s="119"/>
      <c r="AD37" s="119" t="s">
        <v>23</v>
      </c>
      <c r="AE37" s="119"/>
      <c r="AF37" s="195"/>
    </row>
    <row r="38" spans="1:32">
      <c r="A38" s="195"/>
      <c r="B38" s="20"/>
      <c r="C38" s="20"/>
      <c r="D38" s="20" t="s">
        <v>8</v>
      </c>
      <c r="E38" s="21">
        <v>0</v>
      </c>
      <c r="F38" s="82">
        <v>0</v>
      </c>
      <c r="G38" s="82">
        <v>0</v>
      </c>
      <c r="H38" s="82">
        <v>0</v>
      </c>
      <c r="I38" s="82">
        <v>0</v>
      </c>
      <c r="J38" s="82">
        <v>0</v>
      </c>
      <c r="K38" s="82">
        <v>0</v>
      </c>
      <c r="L38" s="82">
        <v>0</v>
      </c>
      <c r="M38" s="82">
        <v>0</v>
      </c>
      <c r="N38" s="82">
        <v>0</v>
      </c>
      <c r="O38" s="82">
        <v>0</v>
      </c>
      <c r="P38" s="82">
        <v>0</v>
      </c>
      <c r="Q38" s="82">
        <v>0</v>
      </c>
      <c r="R38" s="82">
        <v>0</v>
      </c>
      <c r="S38" s="82">
        <v>0</v>
      </c>
      <c r="T38" s="82">
        <v>0</v>
      </c>
      <c r="U38" s="82">
        <v>0</v>
      </c>
      <c r="V38" s="82">
        <v>0</v>
      </c>
      <c r="W38" s="82">
        <v>0</v>
      </c>
      <c r="X38" s="82">
        <v>0</v>
      </c>
      <c r="Y38" s="82">
        <v>0</v>
      </c>
      <c r="Z38" s="82">
        <v>0</v>
      </c>
      <c r="AA38" s="82">
        <v>0</v>
      </c>
      <c r="AB38" s="118">
        <v>0</v>
      </c>
      <c r="AC38" s="20"/>
      <c r="AD38" s="20"/>
      <c r="AE38" s="20" t="s">
        <v>8</v>
      </c>
      <c r="AF38" s="195"/>
    </row>
    <row r="39" spans="1:32">
      <c r="A39" s="195"/>
      <c r="B39" s="20" t="s">
        <v>5</v>
      </c>
      <c r="C39" s="20"/>
      <c r="D39" s="20" t="s">
        <v>9</v>
      </c>
      <c r="E39" s="21">
        <v>0</v>
      </c>
      <c r="F39" s="82">
        <v>0</v>
      </c>
      <c r="G39" s="82">
        <v>0</v>
      </c>
      <c r="H39" s="82">
        <v>0</v>
      </c>
      <c r="I39" s="82">
        <v>0</v>
      </c>
      <c r="J39" s="82">
        <v>0</v>
      </c>
      <c r="K39" s="82">
        <v>0</v>
      </c>
      <c r="L39" s="82">
        <v>0</v>
      </c>
      <c r="M39" s="82">
        <v>0</v>
      </c>
      <c r="N39" s="82">
        <v>0</v>
      </c>
      <c r="O39" s="82">
        <v>0</v>
      </c>
      <c r="P39" s="82">
        <v>0</v>
      </c>
      <c r="Q39" s="82">
        <v>0</v>
      </c>
      <c r="R39" s="82">
        <v>0</v>
      </c>
      <c r="S39" s="82">
        <v>0</v>
      </c>
      <c r="T39" s="82">
        <v>0</v>
      </c>
      <c r="U39" s="82">
        <v>0</v>
      </c>
      <c r="V39" s="82">
        <v>0</v>
      </c>
      <c r="W39" s="82">
        <v>0</v>
      </c>
      <c r="X39" s="82">
        <v>0</v>
      </c>
      <c r="Y39" s="82">
        <v>0</v>
      </c>
      <c r="Z39" s="82">
        <v>0</v>
      </c>
      <c r="AA39" s="82">
        <v>0</v>
      </c>
      <c r="AB39" s="118">
        <v>0</v>
      </c>
      <c r="AC39" s="20" t="s">
        <v>5</v>
      </c>
      <c r="AD39" s="20"/>
      <c r="AE39" s="20" t="s">
        <v>9</v>
      </c>
      <c r="AF39" s="195"/>
    </row>
    <row r="40" spans="1:32" s="11" customFormat="1">
      <c r="A40" s="195"/>
      <c r="B40" s="119"/>
      <c r="C40" s="119" t="s">
        <v>24</v>
      </c>
      <c r="D40" s="119"/>
      <c r="E40" s="120">
        <v>0</v>
      </c>
      <c r="F40" s="150">
        <v>0</v>
      </c>
      <c r="G40" s="150">
        <v>0</v>
      </c>
      <c r="H40" s="150">
        <v>0</v>
      </c>
      <c r="I40" s="150">
        <v>0</v>
      </c>
      <c r="J40" s="150">
        <v>0</v>
      </c>
      <c r="K40" s="150">
        <v>0</v>
      </c>
      <c r="L40" s="150">
        <v>0</v>
      </c>
      <c r="M40" s="150">
        <v>0</v>
      </c>
      <c r="N40" s="150">
        <v>0</v>
      </c>
      <c r="O40" s="150">
        <v>0</v>
      </c>
      <c r="P40" s="150">
        <v>0</v>
      </c>
      <c r="Q40" s="150">
        <v>0</v>
      </c>
      <c r="R40" s="150">
        <v>0</v>
      </c>
      <c r="S40" s="150">
        <v>0</v>
      </c>
      <c r="T40" s="150">
        <v>0</v>
      </c>
      <c r="U40" s="150">
        <v>0</v>
      </c>
      <c r="V40" s="150">
        <v>0</v>
      </c>
      <c r="W40" s="150">
        <v>0</v>
      </c>
      <c r="X40" s="150">
        <v>0</v>
      </c>
      <c r="Y40" s="150">
        <v>0</v>
      </c>
      <c r="Z40" s="150">
        <v>0</v>
      </c>
      <c r="AA40" s="150">
        <v>0</v>
      </c>
      <c r="AB40" s="124">
        <v>0</v>
      </c>
      <c r="AC40" s="119"/>
      <c r="AD40" s="119" t="s">
        <v>24</v>
      </c>
      <c r="AE40" s="119"/>
      <c r="AF40" s="195"/>
    </row>
    <row r="41" spans="1:32">
      <c r="A41" s="195"/>
      <c r="B41" s="20" t="s">
        <v>5</v>
      </c>
      <c r="C41" s="20"/>
      <c r="D41" s="20" t="s">
        <v>9</v>
      </c>
      <c r="E41" s="21">
        <v>0</v>
      </c>
      <c r="F41" s="82">
        <v>0</v>
      </c>
      <c r="G41" s="82">
        <v>0</v>
      </c>
      <c r="H41" s="82">
        <v>0</v>
      </c>
      <c r="I41" s="82">
        <v>0</v>
      </c>
      <c r="J41" s="82">
        <v>0</v>
      </c>
      <c r="K41" s="82">
        <v>0</v>
      </c>
      <c r="L41" s="82">
        <v>0</v>
      </c>
      <c r="M41" s="82">
        <v>0</v>
      </c>
      <c r="N41" s="82">
        <v>0</v>
      </c>
      <c r="O41" s="82">
        <v>0</v>
      </c>
      <c r="P41" s="82">
        <v>0</v>
      </c>
      <c r="Q41" s="82">
        <v>0</v>
      </c>
      <c r="R41" s="82">
        <v>0</v>
      </c>
      <c r="S41" s="82">
        <v>0</v>
      </c>
      <c r="T41" s="82">
        <v>0</v>
      </c>
      <c r="U41" s="82">
        <v>0</v>
      </c>
      <c r="V41" s="82">
        <v>0</v>
      </c>
      <c r="W41" s="82">
        <v>0</v>
      </c>
      <c r="X41" s="82">
        <v>0</v>
      </c>
      <c r="Y41" s="82">
        <v>0</v>
      </c>
      <c r="Z41" s="82">
        <v>0</v>
      </c>
      <c r="AA41" s="82">
        <v>0</v>
      </c>
      <c r="AB41" s="118">
        <v>0</v>
      </c>
      <c r="AC41" s="20" t="s">
        <v>5</v>
      </c>
      <c r="AD41" s="20"/>
      <c r="AE41" s="20" t="s">
        <v>9</v>
      </c>
      <c r="AF41" s="195"/>
    </row>
    <row r="42" spans="1:32" s="11" customFormat="1">
      <c r="A42" s="195"/>
      <c r="B42" s="119" t="s">
        <v>5</v>
      </c>
      <c r="C42" s="119" t="s">
        <v>47</v>
      </c>
      <c r="D42" s="119"/>
      <c r="E42" s="120">
        <v>0</v>
      </c>
      <c r="F42" s="150">
        <v>0</v>
      </c>
      <c r="G42" s="150">
        <v>0</v>
      </c>
      <c r="H42" s="150">
        <v>0</v>
      </c>
      <c r="I42" s="150">
        <v>0</v>
      </c>
      <c r="J42" s="150">
        <v>0</v>
      </c>
      <c r="K42" s="150">
        <v>0</v>
      </c>
      <c r="L42" s="150">
        <v>0</v>
      </c>
      <c r="M42" s="150">
        <v>0</v>
      </c>
      <c r="N42" s="150">
        <v>0</v>
      </c>
      <c r="O42" s="150">
        <v>0</v>
      </c>
      <c r="P42" s="150">
        <v>0</v>
      </c>
      <c r="Q42" s="150">
        <v>0</v>
      </c>
      <c r="R42" s="150">
        <v>0</v>
      </c>
      <c r="S42" s="150">
        <v>0</v>
      </c>
      <c r="T42" s="150">
        <v>0</v>
      </c>
      <c r="U42" s="150">
        <v>0</v>
      </c>
      <c r="V42" s="150">
        <v>0</v>
      </c>
      <c r="W42" s="150">
        <v>0</v>
      </c>
      <c r="X42" s="150">
        <v>0</v>
      </c>
      <c r="Y42" s="150">
        <v>0</v>
      </c>
      <c r="Z42" s="150">
        <v>0</v>
      </c>
      <c r="AA42" s="150">
        <v>0</v>
      </c>
      <c r="AB42" s="124">
        <v>0</v>
      </c>
      <c r="AC42" s="119" t="s">
        <v>5</v>
      </c>
      <c r="AD42" s="119" t="s">
        <v>47</v>
      </c>
      <c r="AE42" s="119"/>
      <c r="AF42" s="195"/>
    </row>
    <row r="43" spans="1:32">
      <c r="A43" s="195"/>
      <c r="B43" s="20" t="s">
        <v>5</v>
      </c>
      <c r="C43" s="20"/>
      <c r="D43" s="20" t="s">
        <v>8</v>
      </c>
      <c r="E43" s="21">
        <v>0</v>
      </c>
      <c r="F43" s="82">
        <v>0</v>
      </c>
      <c r="G43" s="82">
        <v>0</v>
      </c>
      <c r="H43" s="82">
        <v>0</v>
      </c>
      <c r="I43" s="82">
        <v>0</v>
      </c>
      <c r="J43" s="82">
        <v>0</v>
      </c>
      <c r="K43" s="82">
        <v>0</v>
      </c>
      <c r="L43" s="82">
        <v>0</v>
      </c>
      <c r="M43" s="82">
        <v>0</v>
      </c>
      <c r="N43" s="82">
        <v>0</v>
      </c>
      <c r="O43" s="82">
        <v>0</v>
      </c>
      <c r="P43" s="82">
        <v>0</v>
      </c>
      <c r="Q43" s="82">
        <v>0</v>
      </c>
      <c r="R43" s="82">
        <v>0</v>
      </c>
      <c r="S43" s="82">
        <v>0</v>
      </c>
      <c r="T43" s="82">
        <v>0</v>
      </c>
      <c r="U43" s="82">
        <v>0</v>
      </c>
      <c r="V43" s="82">
        <v>0</v>
      </c>
      <c r="W43" s="82">
        <v>0</v>
      </c>
      <c r="X43" s="82">
        <v>0</v>
      </c>
      <c r="Y43" s="82">
        <v>0</v>
      </c>
      <c r="Z43" s="82">
        <v>0</v>
      </c>
      <c r="AA43" s="82">
        <v>0</v>
      </c>
      <c r="AB43" s="118">
        <v>0</v>
      </c>
      <c r="AC43" s="20" t="s">
        <v>5</v>
      </c>
      <c r="AD43" s="20"/>
      <c r="AE43" s="20" t="s">
        <v>8</v>
      </c>
      <c r="AF43" s="195"/>
    </row>
    <row r="44" spans="1:32" s="11" customFormat="1">
      <c r="A44" s="195"/>
      <c r="B44" s="119"/>
      <c r="C44" s="119" t="s">
        <v>25</v>
      </c>
      <c r="D44" s="119"/>
      <c r="E44" s="120">
        <v>5218.92</v>
      </c>
      <c r="F44" s="150">
        <v>0</v>
      </c>
      <c r="G44" s="150">
        <v>5218.92</v>
      </c>
      <c r="H44" s="150">
        <v>0</v>
      </c>
      <c r="I44" s="150">
        <v>0</v>
      </c>
      <c r="J44" s="150">
        <v>0</v>
      </c>
      <c r="K44" s="150">
        <v>0</v>
      </c>
      <c r="L44" s="150">
        <v>0</v>
      </c>
      <c r="M44" s="150">
        <v>0</v>
      </c>
      <c r="N44" s="150">
        <v>0</v>
      </c>
      <c r="O44" s="150">
        <v>0</v>
      </c>
      <c r="P44" s="150">
        <v>0</v>
      </c>
      <c r="Q44" s="150">
        <v>0</v>
      </c>
      <c r="R44" s="150">
        <v>0</v>
      </c>
      <c r="S44" s="150">
        <v>0</v>
      </c>
      <c r="T44" s="150">
        <v>0</v>
      </c>
      <c r="U44" s="150">
        <v>0</v>
      </c>
      <c r="V44" s="150">
        <v>0</v>
      </c>
      <c r="W44" s="150">
        <v>0</v>
      </c>
      <c r="X44" s="150">
        <v>0</v>
      </c>
      <c r="Y44" s="150">
        <v>0</v>
      </c>
      <c r="Z44" s="150">
        <v>0</v>
      </c>
      <c r="AA44" s="150">
        <v>0</v>
      </c>
      <c r="AB44" s="124">
        <v>0</v>
      </c>
      <c r="AC44" s="119"/>
      <c r="AD44" s="119" t="s">
        <v>25</v>
      </c>
      <c r="AE44" s="119"/>
      <c r="AF44" s="195"/>
    </row>
    <row r="45" spans="1:32">
      <c r="A45" s="195"/>
      <c r="B45" s="20"/>
      <c r="C45" s="20"/>
      <c r="D45" s="20" t="s">
        <v>8</v>
      </c>
      <c r="E45" s="21">
        <v>5218.92</v>
      </c>
      <c r="F45" s="82">
        <v>0</v>
      </c>
      <c r="G45" s="82">
        <v>5218.92</v>
      </c>
      <c r="H45" s="82">
        <v>0</v>
      </c>
      <c r="I45" s="82">
        <v>0</v>
      </c>
      <c r="J45" s="82">
        <v>0</v>
      </c>
      <c r="K45" s="82">
        <v>0</v>
      </c>
      <c r="L45" s="82">
        <v>0</v>
      </c>
      <c r="M45" s="82">
        <v>0</v>
      </c>
      <c r="N45" s="82">
        <v>0</v>
      </c>
      <c r="O45" s="82">
        <v>0</v>
      </c>
      <c r="P45" s="82">
        <v>0</v>
      </c>
      <c r="Q45" s="82">
        <v>0</v>
      </c>
      <c r="R45" s="82">
        <v>0</v>
      </c>
      <c r="S45" s="82">
        <v>0</v>
      </c>
      <c r="T45" s="82">
        <v>0</v>
      </c>
      <c r="U45" s="82">
        <v>0</v>
      </c>
      <c r="V45" s="82">
        <v>0</v>
      </c>
      <c r="W45" s="82">
        <v>0</v>
      </c>
      <c r="X45" s="82">
        <v>0</v>
      </c>
      <c r="Y45" s="82">
        <v>0</v>
      </c>
      <c r="Z45" s="82">
        <v>0</v>
      </c>
      <c r="AA45" s="82">
        <v>0</v>
      </c>
      <c r="AB45" s="118">
        <v>0</v>
      </c>
      <c r="AC45" s="20"/>
      <c r="AD45" s="20"/>
      <c r="AE45" s="20" t="s">
        <v>8</v>
      </c>
      <c r="AF45" s="195"/>
    </row>
    <row r="46" spans="1:32">
      <c r="A46" s="195"/>
      <c r="B46" s="20"/>
      <c r="C46" s="20"/>
      <c r="D46" s="20" t="s">
        <v>9</v>
      </c>
      <c r="E46" s="21">
        <v>0</v>
      </c>
      <c r="F46" s="82">
        <v>0</v>
      </c>
      <c r="G46" s="82">
        <v>0</v>
      </c>
      <c r="H46" s="82">
        <v>0</v>
      </c>
      <c r="I46" s="82">
        <v>0</v>
      </c>
      <c r="J46" s="82">
        <v>0</v>
      </c>
      <c r="K46" s="82">
        <v>0</v>
      </c>
      <c r="L46" s="82">
        <v>0</v>
      </c>
      <c r="M46" s="82">
        <v>0</v>
      </c>
      <c r="N46" s="82">
        <v>0</v>
      </c>
      <c r="O46" s="82">
        <v>0</v>
      </c>
      <c r="P46" s="82">
        <v>0</v>
      </c>
      <c r="Q46" s="82">
        <v>0</v>
      </c>
      <c r="R46" s="82">
        <v>0</v>
      </c>
      <c r="S46" s="82">
        <v>0</v>
      </c>
      <c r="T46" s="82">
        <v>0</v>
      </c>
      <c r="U46" s="82">
        <v>0</v>
      </c>
      <c r="V46" s="82">
        <v>0</v>
      </c>
      <c r="W46" s="82">
        <v>0</v>
      </c>
      <c r="X46" s="82">
        <v>0</v>
      </c>
      <c r="Y46" s="82">
        <v>0</v>
      </c>
      <c r="Z46" s="82">
        <v>0</v>
      </c>
      <c r="AA46" s="82">
        <v>0</v>
      </c>
      <c r="AB46" s="118">
        <v>0</v>
      </c>
      <c r="AC46" s="20"/>
      <c r="AD46" s="20"/>
      <c r="AE46" s="20" t="s">
        <v>9</v>
      </c>
      <c r="AF46" s="195"/>
    </row>
    <row r="47" spans="1:32" s="11" customFormat="1">
      <c r="A47" s="195"/>
      <c r="B47" s="119"/>
      <c r="C47" s="119" t="s">
        <v>26</v>
      </c>
      <c r="D47" s="119"/>
      <c r="E47" s="120">
        <v>0</v>
      </c>
      <c r="F47" s="150">
        <v>0</v>
      </c>
      <c r="G47" s="150">
        <v>0</v>
      </c>
      <c r="H47" s="150">
        <v>0</v>
      </c>
      <c r="I47" s="150">
        <v>0</v>
      </c>
      <c r="J47" s="150">
        <v>0</v>
      </c>
      <c r="K47" s="150">
        <v>0</v>
      </c>
      <c r="L47" s="150">
        <v>0</v>
      </c>
      <c r="M47" s="150">
        <v>0</v>
      </c>
      <c r="N47" s="150">
        <v>0</v>
      </c>
      <c r="O47" s="150">
        <v>0</v>
      </c>
      <c r="P47" s="150">
        <v>0</v>
      </c>
      <c r="Q47" s="150">
        <v>0</v>
      </c>
      <c r="R47" s="150">
        <v>0</v>
      </c>
      <c r="S47" s="150">
        <v>0</v>
      </c>
      <c r="T47" s="150">
        <v>0</v>
      </c>
      <c r="U47" s="150">
        <v>0</v>
      </c>
      <c r="V47" s="150">
        <v>0</v>
      </c>
      <c r="W47" s="150">
        <v>0</v>
      </c>
      <c r="X47" s="150">
        <v>0</v>
      </c>
      <c r="Y47" s="150">
        <v>0</v>
      </c>
      <c r="Z47" s="150">
        <v>0</v>
      </c>
      <c r="AA47" s="150">
        <v>0</v>
      </c>
      <c r="AB47" s="124">
        <v>0</v>
      </c>
      <c r="AC47" s="119"/>
      <c r="AD47" s="119" t="s">
        <v>26</v>
      </c>
      <c r="AE47" s="119"/>
      <c r="AF47" s="195"/>
    </row>
    <row r="48" spans="1:32">
      <c r="A48" s="195"/>
      <c r="B48" s="20"/>
      <c r="C48" s="20"/>
      <c r="D48" s="20" t="s">
        <v>8</v>
      </c>
      <c r="E48" s="21">
        <v>0</v>
      </c>
      <c r="F48" s="82">
        <v>0</v>
      </c>
      <c r="G48" s="82">
        <v>0</v>
      </c>
      <c r="H48" s="82">
        <v>0</v>
      </c>
      <c r="I48" s="82">
        <v>0</v>
      </c>
      <c r="J48" s="82">
        <v>0</v>
      </c>
      <c r="K48" s="82">
        <v>0</v>
      </c>
      <c r="L48" s="82">
        <v>0</v>
      </c>
      <c r="M48" s="82">
        <v>0</v>
      </c>
      <c r="N48" s="82">
        <v>0</v>
      </c>
      <c r="O48" s="82">
        <v>0</v>
      </c>
      <c r="P48" s="82">
        <v>0</v>
      </c>
      <c r="Q48" s="82">
        <v>0</v>
      </c>
      <c r="R48" s="82">
        <v>0</v>
      </c>
      <c r="S48" s="82">
        <v>0</v>
      </c>
      <c r="T48" s="82">
        <v>0</v>
      </c>
      <c r="U48" s="82">
        <v>0</v>
      </c>
      <c r="V48" s="82">
        <v>0</v>
      </c>
      <c r="W48" s="82">
        <v>0</v>
      </c>
      <c r="X48" s="82">
        <v>0</v>
      </c>
      <c r="Y48" s="82">
        <v>0</v>
      </c>
      <c r="Z48" s="82">
        <v>0</v>
      </c>
      <c r="AA48" s="82">
        <v>0</v>
      </c>
      <c r="AB48" s="118">
        <v>0</v>
      </c>
      <c r="AC48" s="20"/>
      <c r="AD48" s="20"/>
      <c r="AE48" s="20" t="s">
        <v>8</v>
      </c>
      <c r="AF48" s="195"/>
    </row>
    <row r="49" spans="1:32">
      <c r="A49" s="195"/>
      <c r="B49" s="16" t="s">
        <v>27</v>
      </c>
      <c r="C49" s="16"/>
      <c r="D49" s="16"/>
      <c r="E49" s="41">
        <v>133124.6</v>
      </c>
      <c r="F49" s="42">
        <v>0</v>
      </c>
      <c r="G49" s="42">
        <v>110114.6</v>
      </c>
      <c r="H49" s="42">
        <v>0</v>
      </c>
      <c r="I49" s="42">
        <v>21990</v>
      </c>
      <c r="J49" s="42">
        <v>0</v>
      </c>
      <c r="K49" s="42">
        <v>0</v>
      </c>
      <c r="L49" s="42">
        <v>300</v>
      </c>
      <c r="M49" s="42">
        <v>0</v>
      </c>
      <c r="N49" s="42">
        <v>0</v>
      </c>
      <c r="O49" s="42">
        <v>0</v>
      </c>
      <c r="P49" s="42">
        <v>0</v>
      </c>
      <c r="Q49" s="42">
        <v>0</v>
      </c>
      <c r="R49" s="42">
        <v>0</v>
      </c>
      <c r="S49" s="42">
        <v>0</v>
      </c>
      <c r="T49" s="42">
        <v>0</v>
      </c>
      <c r="U49" s="42">
        <v>720</v>
      </c>
      <c r="V49" s="42">
        <v>0</v>
      </c>
      <c r="W49" s="42">
        <v>0</v>
      </c>
      <c r="X49" s="42">
        <v>0</v>
      </c>
      <c r="Y49" s="42">
        <v>0</v>
      </c>
      <c r="Z49" s="42">
        <v>0</v>
      </c>
      <c r="AA49" s="42">
        <v>0</v>
      </c>
      <c r="AB49" s="43">
        <v>0</v>
      </c>
      <c r="AC49" s="16" t="s">
        <v>27</v>
      </c>
      <c r="AD49" s="16"/>
      <c r="AE49" s="16"/>
      <c r="AF49" s="195"/>
    </row>
    <row r="50" spans="1:32">
      <c r="A50" s="195"/>
      <c r="B50" s="20" t="s">
        <v>5</v>
      </c>
      <c r="C50" s="20"/>
      <c r="D50" s="20" t="s">
        <v>8</v>
      </c>
      <c r="E50" s="44">
        <v>133124.6</v>
      </c>
      <c r="F50" s="45">
        <v>0</v>
      </c>
      <c r="G50" s="45">
        <v>110114.6</v>
      </c>
      <c r="H50" s="45">
        <v>0</v>
      </c>
      <c r="I50" s="45">
        <v>21990</v>
      </c>
      <c r="J50" s="45">
        <v>0</v>
      </c>
      <c r="K50" s="45">
        <v>0</v>
      </c>
      <c r="L50" s="45">
        <v>300</v>
      </c>
      <c r="M50" s="45">
        <v>0</v>
      </c>
      <c r="N50" s="45">
        <v>0</v>
      </c>
      <c r="O50" s="45">
        <v>0</v>
      </c>
      <c r="P50" s="45">
        <v>0</v>
      </c>
      <c r="Q50" s="45">
        <v>0</v>
      </c>
      <c r="R50" s="45">
        <v>0</v>
      </c>
      <c r="S50" s="45">
        <v>0</v>
      </c>
      <c r="T50" s="45">
        <v>0</v>
      </c>
      <c r="U50" s="45">
        <v>720</v>
      </c>
      <c r="V50" s="45">
        <v>0</v>
      </c>
      <c r="W50" s="45">
        <v>0</v>
      </c>
      <c r="X50" s="45">
        <v>0</v>
      </c>
      <c r="Y50" s="45">
        <v>0</v>
      </c>
      <c r="Z50" s="45">
        <v>0</v>
      </c>
      <c r="AA50" s="45">
        <v>0</v>
      </c>
      <c r="AB50" s="46">
        <v>0</v>
      </c>
      <c r="AC50" s="20" t="s">
        <v>5</v>
      </c>
      <c r="AD50" s="20"/>
      <c r="AE50" s="20" t="s">
        <v>8</v>
      </c>
      <c r="AF50" s="195"/>
    </row>
    <row r="51" spans="1:32">
      <c r="A51" s="195"/>
      <c r="B51" s="20" t="s">
        <v>5</v>
      </c>
      <c r="C51" s="20"/>
      <c r="D51" s="20" t="s">
        <v>9</v>
      </c>
      <c r="E51" s="44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0</v>
      </c>
      <c r="N51" s="45">
        <v>0</v>
      </c>
      <c r="O51" s="45">
        <v>0</v>
      </c>
      <c r="P51" s="45">
        <v>0</v>
      </c>
      <c r="Q51" s="45">
        <v>0</v>
      </c>
      <c r="R51" s="45">
        <v>0</v>
      </c>
      <c r="S51" s="45">
        <v>0</v>
      </c>
      <c r="T51" s="45">
        <v>0</v>
      </c>
      <c r="U51" s="45">
        <v>0</v>
      </c>
      <c r="V51" s="45">
        <v>0</v>
      </c>
      <c r="W51" s="45">
        <v>0</v>
      </c>
      <c r="X51" s="45">
        <v>0</v>
      </c>
      <c r="Y51" s="45">
        <v>0</v>
      </c>
      <c r="Z51" s="45">
        <v>0</v>
      </c>
      <c r="AA51" s="45">
        <v>0</v>
      </c>
      <c r="AB51" s="46">
        <v>0</v>
      </c>
      <c r="AC51" s="20" t="s">
        <v>5</v>
      </c>
      <c r="AD51" s="20"/>
      <c r="AE51" s="20" t="s">
        <v>9</v>
      </c>
      <c r="AF51" s="195"/>
    </row>
    <row r="52" spans="1:32">
      <c r="A52" s="195"/>
      <c r="B52" s="119" t="s">
        <v>5</v>
      </c>
      <c r="C52" s="119" t="s">
        <v>28</v>
      </c>
      <c r="D52" s="119"/>
      <c r="E52" s="120">
        <v>0</v>
      </c>
      <c r="F52" s="150">
        <v>0</v>
      </c>
      <c r="G52" s="150">
        <v>0</v>
      </c>
      <c r="H52" s="150">
        <v>0</v>
      </c>
      <c r="I52" s="150">
        <v>0</v>
      </c>
      <c r="J52" s="150">
        <v>0</v>
      </c>
      <c r="K52" s="150">
        <v>0</v>
      </c>
      <c r="L52" s="150">
        <v>0</v>
      </c>
      <c r="M52" s="150">
        <v>0</v>
      </c>
      <c r="N52" s="150">
        <v>0</v>
      </c>
      <c r="O52" s="150">
        <v>0</v>
      </c>
      <c r="P52" s="150">
        <v>0</v>
      </c>
      <c r="Q52" s="150">
        <v>0</v>
      </c>
      <c r="R52" s="150">
        <v>0</v>
      </c>
      <c r="S52" s="150">
        <v>0</v>
      </c>
      <c r="T52" s="150">
        <v>0</v>
      </c>
      <c r="U52" s="150">
        <v>0</v>
      </c>
      <c r="V52" s="150">
        <v>0</v>
      </c>
      <c r="W52" s="150">
        <v>0</v>
      </c>
      <c r="X52" s="150">
        <v>0</v>
      </c>
      <c r="Y52" s="150">
        <v>0</v>
      </c>
      <c r="Z52" s="150">
        <v>0</v>
      </c>
      <c r="AA52" s="150">
        <v>0</v>
      </c>
      <c r="AB52" s="124">
        <v>0</v>
      </c>
      <c r="AC52" s="119"/>
      <c r="AD52" s="119" t="s">
        <v>28</v>
      </c>
      <c r="AE52" s="119"/>
      <c r="AF52" s="195"/>
    </row>
    <row r="53" spans="1:32">
      <c r="A53" s="195"/>
      <c r="B53" s="20" t="s">
        <v>5</v>
      </c>
      <c r="C53" s="20"/>
      <c r="D53" s="20" t="s">
        <v>8</v>
      </c>
      <c r="E53" s="21">
        <v>0</v>
      </c>
      <c r="F53" s="82">
        <v>0</v>
      </c>
      <c r="G53" s="82">
        <v>0</v>
      </c>
      <c r="H53" s="82">
        <v>0</v>
      </c>
      <c r="I53" s="82">
        <v>0</v>
      </c>
      <c r="J53" s="82">
        <v>0</v>
      </c>
      <c r="K53" s="82">
        <v>0</v>
      </c>
      <c r="L53" s="82">
        <v>0</v>
      </c>
      <c r="M53" s="82">
        <v>0</v>
      </c>
      <c r="N53" s="82">
        <v>0</v>
      </c>
      <c r="O53" s="82">
        <v>0</v>
      </c>
      <c r="P53" s="82">
        <v>0</v>
      </c>
      <c r="Q53" s="82">
        <v>0</v>
      </c>
      <c r="R53" s="82">
        <v>0</v>
      </c>
      <c r="S53" s="82">
        <v>0</v>
      </c>
      <c r="T53" s="82">
        <v>0</v>
      </c>
      <c r="U53" s="82">
        <v>0</v>
      </c>
      <c r="V53" s="82">
        <v>0</v>
      </c>
      <c r="W53" s="82">
        <v>0</v>
      </c>
      <c r="X53" s="82">
        <v>0</v>
      </c>
      <c r="Y53" s="82">
        <v>0</v>
      </c>
      <c r="Z53" s="82">
        <v>0</v>
      </c>
      <c r="AA53" s="82">
        <v>0</v>
      </c>
      <c r="AB53" s="118">
        <v>0</v>
      </c>
      <c r="AC53" s="20"/>
      <c r="AD53" s="20"/>
      <c r="AE53" s="20" t="s">
        <v>8</v>
      </c>
      <c r="AF53" s="195"/>
    </row>
    <row r="54" spans="1:32">
      <c r="A54" s="195"/>
      <c r="B54" s="20" t="s">
        <v>5</v>
      </c>
      <c r="C54" s="20"/>
      <c r="D54" s="20" t="s">
        <v>9</v>
      </c>
      <c r="E54" s="21">
        <v>0</v>
      </c>
      <c r="F54" s="82">
        <v>0</v>
      </c>
      <c r="G54" s="82">
        <v>0</v>
      </c>
      <c r="H54" s="82">
        <v>0</v>
      </c>
      <c r="I54" s="82">
        <v>0</v>
      </c>
      <c r="J54" s="82">
        <v>0</v>
      </c>
      <c r="K54" s="82">
        <v>0</v>
      </c>
      <c r="L54" s="82">
        <v>0</v>
      </c>
      <c r="M54" s="82">
        <v>0</v>
      </c>
      <c r="N54" s="82">
        <v>0</v>
      </c>
      <c r="O54" s="82">
        <v>0</v>
      </c>
      <c r="P54" s="82">
        <v>0</v>
      </c>
      <c r="Q54" s="82">
        <v>0</v>
      </c>
      <c r="R54" s="82">
        <v>0</v>
      </c>
      <c r="S54" s="82">
        <v>0</v>
      </c>
      <c r="T54" s="82">
        <v>0</v>
      </c>
      <c r="U54" s="82">
        <v>0</v>
      </c>
      <c r="V54" s="82">
        <v>0</v>
      </c>
      <c r="W54" s="82">
        <v>0</v>
      </c>
      <c r="X54" s="82">
        <v>0</v>
      </c>
      <c r="Y54" s="82">
        <v>0</v>
      </c>
      <c r="Z54" s="82">
        <v>0</v>
      </c>
      <c r="AA54" s="82">
        <v>0</v>
      </c>
      <c r="AB54" s="118">
        <v>0</v>
      </c>
      <c r="AC54" s="20"/>
      <c r="AD54" s="20"/>
      <c r="AE54" s="20" t="s">
        <v>9</v>
      </c>
      <c r="AF54" s="195"/>
    </row>
    <row r="55" spans="1:32">
      <c r="A55" s="195"/>
      <c r="B55" s="119" t="s">
        <v>5</v>
      </c>
      <c r="C55" s="119" t="s">
        <v>29</v>
      </c>
      <c r="D55" s="119"/>
      <c r="E55" s="120">
        <v>85040</v>
      </c>
      <c r="F55" s="150">
        <v>0</v>
      </c>
      <c r="G55" s="150">
        <v>84020</v>
      </c>
      <c r="H55" s="150">
        <v>0</v>
      </c>
      <c r="I55" s="150">
        <v>0</v>
      </c>
      <c r="J55" s="150">
        <v>0</v>
      </c>
      <c r="K55" s="150">
        <v>0</v>
      </c>
      <c r="L55" s="150">
        <v>300</v>
      </c>
      <c r="M55" s="150">
        <v>0</v>
      </c>
      <c r="N55" s="150">
        <v>0</v>
      </c>
      <c r="O55" s="150">
        <v>0</v>
      </c>
      <c r="P55" s="150">
        <v>0</v>
      </c>
      <c r="Q55" s="150">
        <v>0</v>
      </c>
      <c r="R55" s="150">
        <v>0</v>
      </c>
      <c r="S55" s="150">
        <v>0</v>
      </c>
      <c r="T55" s="150">
        <v>0</v>
      </c>
      <c r="U55" s="150">
        <v>720</v>
      </c>
      <c r="V55" s="150">
        <v>0</v>
      </c>
      <c r="W55" s="150">
        <v>0</v>
      </c>
      <c r="X55" s="150">
        <v>0</v>
      </c>
      <c r="Y55" s="150">
        <v>0</v>
      </c>
      <c r="Z55" s="150">
        <v>0</v>
      </c>
      <c r="AA55" s="150">
        <v>0</v>
      </c>
      <c r="AB55" s="124">
        <v>0</v>
      </c>
      <c r="AC55" s="119"/>
      <c r="AD55" s="119" t="s">
        <v>29</v>
      </c>
      <c r="AE55" s="119"/>
      <c r="AF55" s="195"/>
    </row>
    <row r="56" spans="1:32">
      <c r="A56" s="195"/>
      <c r="B56" s="20" t="s">
        <v>5</v>
      </c>
      <c r="C56" s="20"/>
      <c r="D56" s="20" t="s">
        <v>8</v>
      </c>
      <c r="E56" s="21">
        <v>85040</v>
      </c>
      <c r="F56" s="82">
        <v>0</v>
      </c>
      <c r="G56" s="82">
        <v>84020</v>
      </c>
      <c r="H56" s="82">
        <v>0</v>
      </c>
      <c r="I56" s="82">
        <v>0</v>
      </c>
      <c r="J56" s="82">
        <v>0</v>
      </c>
      <c r="K56" s="82">
        <v>0</v>
      </c>
      <c r="L56" s="82">
        <v>300</v>
      </c>
      <c r="M56" s="82">
        <v>0</v>
      </c>
      <c r="N56" s="82">
        <v>0</v>
      </c>
      <c r="O56" s="82">
        <v>0</v>
      </c>
      <c r="P56" s="82">
        <v>0</v>
      </c>
      <c r="Q56" s="82">
        <v>0</v>
      </c>
      <c r="R56" s="82">
        <v>0</v>
      </c>
      <c r="S56" s="82">
        <v>0</v>
      </c>
      <c r="T56" s="82">
        <v>0</v>
      </c>
      <c r="U56" s="82">
        <v>720</v>
      </c>
      <c r="V56" s="82">
        <v>0</v>
      </c>
      <c r="W56" s="82">
        <v>0</v>
      </c>
      <c r="X56" s="82">
        <v>0</v>
      </c>
      <c r="Y56" s="82">
        <v>0</v>
      </c>
      <c r="Z56" s="82">
        <v>0</v>
      </c>
      <c r="AA56" s="82">
        <v>0</v>
      </c>
      <c r="AB56" s="118">
        <v>0</v>
      </c>
      <c r="AC56" s="20"/>
      <c r="AD56" s="20"/>
      <c r="AE56" s="20" t="s">
        <v>8</v>
      </c>
      <c r="AF56" s="195"/>
    </row>
    <row r="57" spans="1:32">
      <c r="A57" s="195"/>
      <c r="B57" s="20" t="s">
        <v>5</v>
      </c>
      <c r="C57" s="20"/>
      <c r="D57" s="20" t="s">
        <v>9</v>
      </c>
      <c r="E57" s="21">
        <v>0</v>
      </c>
      <c r="F57" s="82">
        <v>0</v>
      </c>
      <c r="G57" s="82">
        <v>0</v>
      </c>
      <c r="H57" s="82">
        <v>0</v>
      </c>
      <c r="I57" s="82">
        <v>0</v>
      </c>
      <c r="J57" s="82">
        <v>0</v>
      </c>
      <c r="K57" s="82">
        <v>0</v>
      </c>
      <c r="L57" s="82">
        <v>0</v>
      </c>
      <c r="M57" s="82">
        <v>0</v>
      </c>
      <c r="N57" s="82">
        <v>0</v>
      </c>
      <c r="O57" s="82">
        <v>0</v>
      </c>
      <c r="P57" s="82">
        <v>0</v>
      </c>
      <c r="Q57" s="82">
        <v>0</v>
      </c>
      <c r="R57" s="82">
        <v>0</v>
      </c>
      <c r="S57" s="82">
        <v>0</v>
      </c>
      <c r="T57" s="82">
        <v>0</v>
      </c>
      <c r="U57" s="82">
        <v>0</v>
      </c>
      <c r="V57" s="82">
        <v>0</v>
      </c>
      <c r="W57" s="82">
        <v>0</v>
      </c>
      <c r="X57" s="82">
        <v>0</v>
      </c>
      <c r="Y57" s="82">
        <v>0</v>
      </c>
      <c r="Z57" s="82">
        <v>0</v>
      </c>
      <c r="AA57" s="82">
        <v>0</v>
      </c>
      <c r="AB57" s="118">
        <v>0</v>
      </c>
      <c r="AC57" s="20"/>
      <c r="AD57" s="20"/>
      <c r="AE57" s="20" t="s">
        <v>9</v>
      </c>
      <c r="AF57" s="195"/>
    </row>
    <row r="58" spans="1:32">
      <c r="A58" s="195"/>
      <c r="B58" s="119" t="s">
        <v>5</v>
      </c>
      <c r="C58" s="119" t="s">
        <v>30</v>
      </c>
      <c r="D58" s="119"/>
      <c r="E58" s="120">
        <v>0</v>
      </c>
      <c r="F58" s="150">
        <v>0</v>
      </c>
      <c r="G58" s="150">
        <v>0</v>
      </c>
      <c r="H58" s="150">
        <v>0</v>
      </c>
      <c r="I58" s="150">
        <v>0</v>
      </c>
      <c r="J58" s="150">
        <v>0</v>
      </c>
      <c r="K58" s="150">
        <v>0</v>
      </c>
      <c r="L58" s="150">
        <v>0</v>
      </c>
      <c r="M58" s="150">
        <v>0</v>
      </c>
      <c r="N58" s="150">
        <v>0</v>
      </c>
      <c r="O58" s="150">
        <v>0</v>
      </c>
      <c r="P58" s="150">
        <v>0</v>
      </c>
      <c r="Q58" s="150">
        <v>0</v>
      </c>
      <c r="R58" s="150">
        <v>0</v>
      </c>
      <c r="S58" s="150">
        <v>0</v>
      </c>
      <c r="T58" s="150">
        <v>0</v>
      </c>
      <c r="U58" s="150">
        <v>0</v>
      </c>
      <c r="V58" s="150">
        <v>0</v>
      </c>
      <c r="W58" s="150">
        <v>0</v>
      </c>
      <c r="X58" s="150">
        <v>0</v>
      </c>
      <c r="Y58" s="150">
        <v>0</v>
      </c>
      <c r="Z58" s="150">
        <v>0</v>
      </c>
      <c r="AA58" s="150">
        <v>0</v>
      </c>
      <c r="AB58" s="124">
        <v>0</v>
      </c>
      <c r="AC58" s="119"/>
      <c r="AD58" s="119" t="s">
        <v>30</v>
      </c>
      <c r="AE58" s="119"/>
      <c r="AF58" s="195"/>
    </row>
    <row r="59" spans="1:32">
      <c r="A59" s="195"/>
      <c r="B59" s="20" t="s">
        <v>5</v>
      </c>
      <c r="C59" s="20"/>
      <c r="D59" s="20" t="s">
        <v>8</v>
      </c>
      <c r="E59" s="21">
        <v>0</v>
      </c>
      <c r="F59" s="82">
        <v>0</v>
      </c>
      <c r="G59" s="82">
        <v>0</v>
      </c>
      <c r="H59" s="82">
        <v>0</v>
      </c>
      <c r="I59" s="82">
        <v>0</v>
      </c>
      <c r="J59" s="82">
        <v>0</v>
      </c>
      <c r="K59" s="82">
        <v>0</v>
      </c>
      <c r="L59" s="82">
        <v>0</v>
      </c>
      <c r="M59" s="82">
        <v>0</v>
      </c>
      <c r="N59" s="82">
        <v>0</v>
      </c>
      <c r="O59" s="82">
        <v>0</v>
      </c>
      <c r="P59" s="82">
        <v>0</v>
      </c>
      <c r="Q59" s="82">
        <v>0</v>
      </c>
      <c r="R59" s="82">
        <v>0</v>
      </c>
      <c r="S59" s="82">
        <v>0</v>
      </c>
      <c r="T59" s="82">
        <v>0</v>
      </c>
      <c r="U59" s="82">
        <v>0</v>
      </c>
      <c r="V59" s="82">
        <v>0</v>
      </c>
      <c r="W59" s="82">
        <v>0</v>
      </c>
      <c r="X59" s="82">
        <v>0</v>
      </c>
      <c r="Y59" s="82">
        <v>0</v>
      </c>
      <c r="Z59" s="82">
        <v>0</v>
      </c>
      <c r="AA59" s="82">
        <v>0</v>
      </c>
      <c r="AB59" s="118">
        <v>0</v>
      </c>
      <c r="AC59" s="20"/>
      <c r="AD59" s="20"/>
      <c r="AE59" s="20" t="s">
        <v>8</v>
      </c>
      <c r="AF59" s="195"/>
    </row>
    <row r="60" spans="1:32">
      <c r="A60" s="195"/>
      <c r="B60" s="20" t="s">
        <v>5</v>
      </c>
      <c r="C60" s="20"/>
      <c r="D60" s="20" t="s">
        <v>9</v>
      </c>
      <c r="E60" s="21">
        <v>0</v>
      </c>
      <c r="F60" s="82">
        <v>0</v>
      </c>
      <c r="G60" s="82">
        <v>0</v>
      </c>
      <c r="H60" s="82">
        <v>0</v>
      </c>
      <c r="I60" s="82">
        <v>0</v>
      </c>
      <c r="J60" s="82">
        <v>0</v>
      </c>
      <c r="K60" s="82">
        <v>0</v>
      </c>
      <c r="L60" s="82">
        <v>0</v>
      </c>
      <c r="M60" s="82">
        <v>0</v>
      </c>
      <c r="N60" s="82">
        <v>0</v>
      </c>
      <c r="O60" s="82">
        <v>0</v>
      </c>
      <c r="P60" s="82">
        <v>0</v>
      </c>
      <c r="Q60" s="82">
        <v>0</v>
      </c>
      <c r="R60" s="82">
        <v>0</v>
      </c>
      <c r="S60" s="82">
        <v>0</v>
      </c>
      <c r="T60" s="82">
        <v>0</v>
      </c>
      <c r="U60" s="82">
        <v>0</v>
      </c>
      <c r="V60" s="82">
        <v>0</v>
      </c>
      <c r="W60" s="82">
        <v>0</v>
      </c>
      <c r="X60" s="82">
        <v>0</v>
      </c>
      <c r="Y60" s="82">
        <v>0</v>
      </c>
      <c r="Z60" s="82">
        <v>0</v>
      </c>
      <c r="AA60" s="82">
        <v>0</v>
      </c>
      <c r="AB60" s="118">
        <v>0</v>
      </c>
      <c r="AC60" s="20"/>
      <c r="AD60" s="20"/>
      <c r="AE60" s="20" t="s">
        <v>9</v>
      </c>
      <c r="AF60" s="195"/>
    </row>
    <row r="61" spans="1:32">
      <c r="A61" s="195"/>
      <c r="B61" s="119"/>
      <c r="C61" s="119" t="s">
        <v>32</v>
      </c>
      <c r="D61" s="119"/>
      <c r="E61" s="120">
        <v>48084.599999999991</v>
      </c>
      <c r="F61" s="150">
        <v>0</v>
      </c>
      <c r="G61" s="150">
        <v>26094.599999999991</v>
      </c>
      <c r="H61" s="150">
        <v>0</v>
      </c>
      <c r="I61" s="150">
        <v>21990</v>
      </c>
      <c r="J61" s="150">
        <v>0</v>
      </c>
      <c r="K61" s="150">
        <v>0</v>
      </c>
      <c r="L61" s="150">
        <v>0</v>
      </c>
      <c r="M61" s="150">
        <v>0</v>
      </c>
      <c r="N61" s="150">
        <v>0</v>
      </c>
      <c r="O61" s="150">
        <v>0</v>
      </c>
      <c r="P61" s="150">
        <v>0</v>
      </c>
      <c r="Q61" s="150">
        <v>0</v>
      </c>
      <c r="R61" s="150">
        <v>0</v>
      </c>
      <c r="S61" s="150">
        <v>0</v>
      </c>
      <c r="T61" s="150">
        <v>0</v>
      </c>
      <c r="U61" s="150">
        <v>0</v>
      </c>
      <c r="V61" s="150">
        <v>0</v>
      </c>
      <c r="W61" s="150">
        <v>0</v>
      </c>
      <c r="X61" s="150">
        <v>0</v>
      </c>
      <c r="Y61" s="150">
        <v>0</v>
      </c>
      <c r="Z61" s="150">
        <v>0</v>
      </c>
      <c r="AA61" s="150">
        <v>0</v>
      </c>
      <c r="AB61" s="124">
        <v>0</v>
      </c>
      <c r="AC61" s="119"/>
      <c r="AD61" s="119" t="s">
        <v>32</v>
      </c>
      <c r="AE61" s="119"/>
      <c r="AF61" s="195"/>
    </row>
    <row r="62" spans="1:32">
      <c r="A62" s="195"/>
      <c r="B62" s="20"/>
      <c r="C62" s="20"/>
      <c r="D62" s="20" t="s">
        <v>8</v>
      </c>
      <c r="E62" s="21">
        <v>48084.599999999991</v>
      </c>
      <c r="F62" s="82">
        <v>0</v>
      </c>
      <c r="G62" s="82">
        <v>26094.599999999991</v>
      </c>
      <c r="H62" s="82">
        <v>0</v>
      </c>
      <c r="I62" s="82">
        <v>21990</v>
      </c>
      <c r="J62" s="82">
        <v>0</v>
      </c>
      <c r="K62" s="82">
        <v>0</v>
      </c>
      <c r="L62" s="82">
        <v>0</v>
      </c>
      <c r="M62" s="82">
        <v>0</v>
      </c>
      <c r="N62" s="82">
        <v>0</v>
      </c>
      <c r="O62" s="82">
        <v>0</v>
      </c>
      <c r="P62" s="82">
        <v>0</v>
      </c>
      <c r="Q62" s="82">
        <v>0</v>
      </c>
      <c r="R62" s="82">
        <v>0</v>
      </c>
      <c r="S62" s="82">
        <v>0</v>
      </c>
      <c r="T62" s="82">
        <v>0</v>
      </c>
      <c r="U62" s="82">
        <v>0</v>
      </c>
      <c r="V62" s="82">
        <v>0</v>
      </c>
      <c r="W62" s="82">
        <v>0</v>
      </c>
      <c r="X62" s="82">
        <v>0</v>
      </c>
      <c r="Y62" s="82">
        <v>0</v>
      </c>
      <c r="Z62" s="82">
        <v>0</v>
      </c>
      <c r="AA62" s="82">
        <v>0</v>
      </c>
      <c r="AB62" s="118">
        <v>0</v>
      </c>
      <c r="AC62" s="20"/>
      <c r="AD62" s="20"/>
      <c r="AE62" s="20" t="s">
        <v>8</v>
      </c>
      <c r="AF62" s="195"/>
    </row>
    <row r="63" spans="1:32">
      <c r="A63" s="195"/>
      <c r="B63" s="20"/>
      <c r="C63" s="20"/>
      <c r="D63" s="159" t="s">
        <v>71</v>
      </c>
      <c r="E63" s="21">
        <v>0</v>
      </c>
      <c r="F63" s="82">
        <v>0</v>
      </c>
      <c r="G63" s="82">
        <v>0</v>
      </c>
      <c r="H63" s="82">
        <v>0</v>
      </c>
      <c r="I63" s="82">
        <v>0</v>
      </c>
      <c r="J63" s="82">
        <v>0</v>
      </c>
      <c r="K63" s="82">
        <v>0</v>
      </c>
      <c r="L63" s="82">
        <v>0</v>
      </c>
      <c r="M63" s="82">
        <v>0</v>
      </c>
      <c r="N63" s="82">
        <v>0</v>
      </c>
      <c r="O63" s="82">
        <v>0</v>
      </c>
      <c r="P63" s="82">
        <v>0</v>
      </c>
      <c r="Q63" s="82">
        <v>0</v>
      </c>
      <c r="R63" s="82">
        <v>0</v>
      </c>
      <c r="S63" s="82">
        <v>0</v>
      </c>
      <c r="T63" s="82">
        <v>0</v>
      </c>
      <c r="U63" s="82">
        <v>0</v>
      </c>
      <c r="V63" s="82">
        <v>0</v>
      </c>
      <c r="W63" s="82">
        <v>0</v>
      </c>
      <c r="X63" s="82">
        <v>0</v>
      </c>
      <c r="Y63" s="82">
        <v>0</v>
      </c>
      <c r="Z63" s="82">
        <v>0</v>
      </c>
      <c r="AA63" s="82">
        <v>0</v>
      </c>
      <c r="AB63" s="118">
        <v>0</v>
      </c>
      <c r="AC63" s="20"/>
      <c r="AD63" s="20"/>
      <c r="AE63" s="159" t="s">
        <v>71</v>
      </c>
      <c r="AF63" s="195"/>
    </row>
    <row r="64" spans="1:32">
      <c r="A64" s="195"/>
      <c r="B64" s="119"/>
      <c r="C64" s="119" t="s">
        <v>61</v>
      </c>
      <c r="D64" s="119"/>
      <c r="E64" s="120">
        <v>0</v>
      </c>
      <c r="F64" s="150">
        <v>0</v>
      </c>
      <c r="G64" s="150">
        <v>0</v>
      </c>
      <c r="H64" s="150">
        <v>0</v>
      </c>
      <c r="I64" s="150">
        <v>0</v>
      </c>
      <c r="J64" s="150">
        <v>0</v>
      </c>
      <c r="K64" s="150">
        <v>0</v>
      </c>
      <c r="L64" s="150">
        <v>0</v>
      </c>
      <c r="M64" s="150">
        <v>0</v>
      </c>
      <c r="N64" s="150">
        <v>0</v>
      </c>
      <c r="O64" s="150">
        <v>0</v>
      </c>
      <c r="P64" s="150">
        <v>0</v>
      </c>
      <c r="Q64" s="150">
        <v>0</v>
      </c>
      <c r="R64" s="150">
        <v>0</v>
      </c>
      <c r="S64" s="150">
        <v>0</v>
      </c>
      <c r="T64" s="150">
        <v>0</v>
      </c>
      <c r="U64" s="150">
        <v>0</v>
      </c>
      <c r="V64" s="150">
        <v>0</v>
      </c>
      <c r="W64" s="150">
        <v>0</v>
      </c>
      <c r="X64" s="150">
        <v>0</v>
      </c>
      <c r="Y64" s="150">
        <v>0</v>
      </c>
      <c r="Z64" s="150">
        <v>0</v>
      </c>
      <c r="AA64" s="150">
        <v>0</v>
      </c>
      <c r="AB64" s="124">
        <v>0</v>
      </c>
      <c r="AC64" s="119"/>
      <c r="AD64" s="119" t="s">
        <v>61</v>
      </c>
      <c r="AE64" s="119"/>
      <c r="AF64" s="195"/>
    </row>
    <row r="65" spans="1:32">
      <c r="A65" s="195"/>
      <c r="B65" s="20"/>
      <c r="C65" s="20"/>
      <c r="D65" s="20" t="s">
        <v>9</v>
      </c>
      <c r="E65" s="21">
        <v>0</v>
      </c>
      <c r="F65" s="82">
        <v>0</v>
      </c>
      <c r="G65" s="82">
        <v>0</v>
      </c>
      <c r="H65" s="82">
        <v>0</v>
      </c>
      <c r="I65" s="82">
        <v>0</v>
      </c>
      <c r="J65" s="82">
        <v>0</v>
      </c>
      <c r="K65" s="82">
        <v>0</v>
      </c>
      <c r="L65" s="82">
        <v>0</v>
      </c>
      <c r="M65" s="82">
        <v>0</v>
      </c>
      <c r="N65" s="82">
        <v>0</v>
      </c>
      <c r="O65" s="82">
        <v>0</v>
      </c>
      <c r="P65" s="82">
        <v>0</v>
      </c>
      <c r="Q65" s="82">
        <v>0</v>
      </c>
      <c r="R65" s="82">
        <v>0</v>
      </c>
      <c r="S65" s="82">
        <v>0</v>
      </c>
      <c r="T65" s="82">
        <v>0</v>
      </c>
      <c r="U65" s="82">
        <v>0</v>
      </c>
      <c r="V65" s="82">
        <v>0</v>
      </c>
      <c r="W65" s="82">
        <v>0</v>
      </c>
      <c r="X65" s="82">
        <v>0</v>
      </c>
      <c r="Y65" s="82">
        <v>0</v>
      </c>
      <c r="Z65" s="82">
        <v>0</v>
      </c>
      <c r="AA65" s="82">
        <v>0</v>
      </c>
      <c r="AB65" s="118">
        <v>0</v>
      </c>
      <c r="AC65" s="20"/>
      <c r="AD65" s="20"/>
      <c r="AE65" s="20" t="s">
        <v>9</v>
      </c>
      <c r="AF65" s="195"/>
    </row>
    <row r="66" spans="1:32">
      <c r="A66" s="195"/>
      <c r="B66" s="119"/>
      <c r="C66" s="119" t="s">
        <v>33</v>
      </c>
      <c r="D66" s="119"/>
      <c r="E66" s="120">
        <v>0</v>
      </c>
      <c r="F66" s="150">
        <v>0</v>
      </c>
      <c r="G66" s="150">
        <v>0</v>
      </c>
      <c r="H66" s="150">
        <v>0</v>
      </c>
      <c r="I66" s="150">
        <v>0</v>
      </c>
      <c r="J66" s="150">
        <v>0</v>
      </c>
      <c r="K66" s="150">
        <v>0</v>
      </c>
      <c r="L66" s="150">
        <v>0</v>
      </c>
      <c r="M66" s="150">
        <v>0</v>
      </c>
      <c r="N66" s="150">
        <v>0</v>
      </c>
      <c r="O66" s="150">
        <v>0</v>
      </c>
      <c r="P66" s="150">
        <v>0</v>
      </c>
      <c r="Q66" s="150">
        <v>0</v>
      </c>
      <c r="R66" s="150">
        <v>0</v>
      </c>
      <c r="S66" s="150">
        <v>0</v>
      </c>
      <c r="T66" s="150">
        <v>0</v>
      </c>
      <c r="U66" s="150">
        <v>0</v>
      </c>
      <c r="V66" s="150">
        <v>0</v>
      </c>
      <c r="W66" s="150">
        <v>0</v>
      </c>
      <c r="X66" s="150">
        <v>0</v>
      </c>
      <c r="Y66" s="150">
        <v>0</v>
      </c>
      <c r="Z66" s="150">
        <v>0</v>
      </c>
      <c r="AA66" s="150">
        <v>0</v>
      </c>
      <c r="AB66" s="124">
        <v>0</v>
      </c>
      <c r="AC66" s="119"/>
      <c r="AD66" s="119" t="s">
        <v>33</v>
      </c>
      <c r="AE66" s="119"/>
      <c r="AF66" s="195"/>
    </row>
    <row r="67" spans="1:32">
      <c r="A67" s="195"/>
      <c r="B67" s="20"/>
      <c r="C67" s="20"/>
      <c r="D67" s="20" t="s">
        <v>8</v>
      </c>
      <c r="E67" s="21">
        <v>0</v>
      </c>
      <c r="F67" s="82">
        <v>0</v>
      </c>
      <c r="G67" s="82">
        <v>0</v>
      </c>
      <c r="H67" s="82">
        <v>0</v>
      </c>
      <c r="I67" s="82">
        <v>0</v>
      </c>
      <c r="J67" s="82">
        <v>0</v>
      </c>
      <c r="K67" s="82">
        <v>0</v>
      </c>
      <c r="L67" s="82">
        <v>0</v>
      </c>
      <c r="M67" s="82">
        <v>0</v>
      </c>
      <c r="N67" s="82">
        <v>0</v>
      </c>
      <c r="O67" s="82">
        <v>0</v>
      </c>
      <c r="P67" s="82">
        <v>0</v>
      </c>
      <c r="Q67" s="82">
        <v>0</v>
      </c>
      <c r="R67" s="82">
        <v>0</v>
      </c>
      <c r="S67" s="82">
        <v>0</v>
      </c>
      <c r="T67" s="82">
        <v>0</v>
      </c>
      <c r="U67" s="82">
        <v>0</v>
      </c>
      <c r="V67" s="82">
        <v>0</v>
      </c>
      <c r="W67" s="82">
        <v>0</v>
      </c>
      <c r="X67" s="82">
        <v>0</v>
      </c>
      <c r="Y67" s="82">
        <v>0</v>
      </c>
      <c r="Z67" s="82">
        <v>0</v>
      </c>
      <c r="AA67" s="82">
        <v>0</v>
      </c>
      <c r="AB67" s="118">
        <v>0</v>
      </c>
      <c r="AC67" s="20"/>
      <c r="AD67" s="20"/>
      <c r="AE67" s="20" t="s">
        <v>8</v>
      </c>
      <c r="AF67" s="195"/>
    </row>
    <row r="68" spans="1:32">
      <c r="A68" s="196" t="s">
        <v>70</v>
      </c>
      <c r="B68" s="28" t="s">
        <v>34</v>
      </c>
      <c r="C68" s="28"/>
      <c r="D68" s="28"/>
      <c r="E68" s="47">
        <v>50499.5</v>
      </c>
      <c r="F68" s="85">
        <v>131.5</v>
      </c>
      <c r="G68" s="85">
        <v>24710</v>
      </c>
      <c r="H68" s="85">
        <v>14944</v>
      </c>
      <c r="I68" s="85">
        <v>31</v>
      </c>
      <c r="J68" s="85">
        <v>10610</v>
      </c>
      <c r="K68" s="85">
        <v>5</v>
      </c>
      <c r="L68" s="85">
        <v>0</v>
      </c>
      <c r="M68" s="85">
        <v>0</v>
      </c>
      <c r="N68" s="85">
        <v>0</v>
      </c>
      <c r="O68" s="85">
        <v>0</v>
      </c>
      <c r="P68" s="85">
        <v>17</v>
      </c>
      <c r="Q68" s="85">
        <v>0</v>
      </c>
      <c r="R68" s="85">
        <v>10</v>
      </c>
      <c r="S68" s="85">
        <v>0</v>
      </c>
      <c r="T68" s="85">
        <v>0</v>
      </c>
      <c r="U68" s="85">
        <v>20</v>
      </c>
      <c r="V68" s="85">
        <v>0</v>
      </c>
      <c r="W68" s="85">
        <v>21</v>
      </c>
      <c r="X68" s="85">
        <v>0</v>
      </c>
      <c r="Y68" s="85">
        <v>0</v>
      </c>
      <c r="Z68" s="85">
        <v>0</v>
      </c>
      <c r="AA68" s="85">
        <v>0</v>
      </c>
      <c r="AB68" s="125">
        <v>0</v>
      </c>
      <c r="AC68" s="28" t="s">
        <v>34</v>
      </c>
      <c r="AD68" s="28"/>
      <c r="AE68" s="28"/>
      <c r="AF68" s="196" t="s">
        <v>70</v>
      </c>
    </row>
    <row r="69" spans="1:32">
      <c r="A69" s="195"/>
      <c r="B69" s="20" t="s">
        <v>5</v>
      </c>
      <c r="C69" s="20"/>
      <c r="D69" s="20" t="s">
        <v>8</v>
      </c>
      <c r="E69" s="21">
        <v>50080</v>
      </c>
      <c r="F69" s="82">
        <v>0</v>
      </c>
      <c r="G69" s="82">
        <v>24680</v>
      </c>
      <c r="H69" s="82">
        <v>14800</v>
      </c>
      <c r="I69" s="82">
        <v>0</v>
      </c>
      <c r="J69" s="82">
        <v>10600</v>
      </c>
      <c r="K69" s="82">
        <v>0</v>
      </c>
      <c r="L69" s="82">
        <v>0</v>
      </c>
      <c r="M69" s="82">
        <v>0</v>
      </c>
      <c r="N69" s="82">
        <v>0</v>
      </c>
      <c r="O69" s="82">
        <v>0</v>
      </c>
      <c r="P69" s="82">
        <v>0</v>
      </c>
      <c r="Q69" s="82">
        <v>0</v>
      </c>
      <c r="R69" s="82">
        <v>0</v>
      </c>
      <c r="S69" s="82">
        <v>0</v>
      </c>
      <c r="T69" s="82">
        <v>0</v>
      </c>
      <c r="U69" s="82">
        <v>0</v>
      </c>
      <c r="V69" s="82">
        <v>0</v>
      </c>
      <c r="W69" s="82">
        <v>0</v>
      </c>
      <c r="X69" s="82">
        <v>0</v>
      </c>
      <c r="Y69" s="82">
        <v>0</v>
      </c>
      <c r="Z69" s="82">
        <v>0</v>
      </c>
      <c r="AA69" s="82">
        <v>0</v>
      </c>
      <c r="AB69" s="118">
        <v>0</v>
      </c>
      <c r="AC69" s="20" t="s">
        <v>5</v>
      </c>
      <c r="AD69" s="20"/>
      <c r="AE69" s="20" t="s">
        <v>8</v>
      </c>
      <c r="AF69" s="195"/>
    </row>
    <row r="70" spans="1:32">
      <c r="A70" s="195"/>
      <c r="B70" s="20"/>
      <c r="C70" s="20"/>
      <c r="D70" s="20" t="s">
        <v>9</v>
      </c>
      <c r="E70" s="21">
        <v>419.5</v>
      </c>
      <c r="F70" s="82">
        <v>131.5</v>
      </c>
      <c r="G70" s="82">
        <v>30</v>
      </c>
      <c r="H70" s="82">
        <v>144</v>
      </c>
      <c r="I70" s="82">
        <v>31</v>
      </c>
      <c r="J70" s="82">
        <v>10</v>
      </c>
      <c r="K70" s="82">
        <v>5</v>
      </c>
      <c r="L70" s="82">
        <v>0</v>
      </c>
      <c r="M70" s="82">
        <v>0</v>
      </c>
      <c r="N70" s="82">
        <v>0</v>
      </c>
      <c r="O70" s="82">
        <v>0</v>
      </c>
      <c r="P70" s="82">
        <v>17</v>
      </c>
      <c r="Q70" s="82">
        <v>0</v>
      </c>
      <c r="R70" s="82">
        <v>10</v>
      </c>
      <c r="S70" s="82">
        <v>0</v>
      </c>
      <c r="T70" s="82">
        <v>0</v>
      </c>
      <c r="U70" s="82">
        <v>20</v>
      </c>
      <c r="V70" s="82">
        <v>0</v>
      </c>
      <c r="W70" s="82">
        <v>21</v>
      </c>
      <c r="X70" s="82">
        <v>0</v>
      </c>
      <c r="Y70" s="82">
        <v>0</v>
      </c>
      <c r="Z70" s="82">
        <v>0</v>
      </c>
      <c r="AA70" s="82">
        <v>0</v>
      </c>
      <c r="AB70" s="118">
        <v>0</v>
      </c>
      <c r="AC70" s="20"/>
      <c r="AD70" s="20"/>
      <c r="AE70" s="20" t="s">
        <v>9</v>
      </c>
      <c r="AF70" s="195"/>
    </row>
    <row r="71" spans="1:32">
      <c r="A71" s="195"/>
      <c r="B71" s="16" t="s">
        <v>35</v>
      </c>
      <c r="C71" s="16"/>
      <c r="D71" s="16"/>
      <c r="E71" s="17">
        <v>0</v>
      </c>
      <c r="F71" s="84">
        <v>0</v>
      </c>
      <c r="G71" s="84">
        <v>0</v>
      </c>
      <c r="H71" s="84">
        <v>0</v>
      </c>
      <c r="I71" s="84">
        <v>0</v>
      </c>
      <c r="J71" s="84">
        <v>0</v>
      </c>
      <c r="K71" s="84">
        <v>0</v>
      </c>
      <c r="L71" s="84">
        <v>0</v>
      </c>
      <c r="M71" s="84">
        <v>0</v>
      </c>
      <c r="N71" s="84">
        <v>0</v>
      </c>
      <c r="O71" s="84">
        <v>0</v>
      </c>
      <c r="P71" s="84">
        <v>0</v>
      </c>
      <c r="Q71" s="84">
        <v>0</v>
      </c>
      <c r="R71" s="84">
        <v>0</v>
      </c>
      <c r="S71" s="84">
        <v>0</v>
      </c>
      <c r="T71" s="84">
        <v>0</v>
      </c>
      <c r="U71" s="84">
        <v>0</v>
      </c>
      <c r="V71" s="84">
        <v>0</v>
      </c>
      <c r="W71" s="84">
        <v>0</v>
      </c>
      <c r="X71" s="84">
        <v>0</v>
      </c>
      <c r="Y71" s="84">
        <v>0</v>
      </c>
      <c r="Z71" s="84">
        <v>0</v>
      </c>
      <c r="AA71" s="84">
        <v>0</v>
      </c>
      <c r="AB71" s="117">
        <v>0</v>
      </c>
      <c r="AC71" s="16" t="s">
        <v>35</v>
      </c>
      <c r="AD71" s="16"/>
      <c r="AE71" s="16"/>
      <c r="AF71" s="195"/>
    </row>
    <row r="72" spans="1:32" ht="17.5" thickBot="1">
      <c r="A72" s="197"/>
      <c r="B72" s="126" t="s">
        <v>5</v>
      </c>
      <c r="C72" s="126"/>
      <c r="D72" s="126" t="s">
        <v>8</v>
      </c>
      <c r="E72" s="127">
        <v>0</v>
      </c>
      <c r="F72" s="151">
        <v>0</v>
      </c>
      <c r="G72" s="151">
        <v>0</v>
      </c>
      <c r="H72" s="151">
        <v>0</v>
      </c>
      <c r="I72" s="151">
        <v>0</v>
      </c>
      <c r="J72" s="151">
        <v>0</v>
      </c>
      <c r="K72" s="151">
        <v>0</v>
      </c>
      <c r="L72" s="151">
        <v>0</v>
      </c>
      <c r="M72" s="151">
        <v>0</v>
      </c>
      <c r="N72" s="151">
        <v>0</v>
      </c>
      <c r="O72" s="151">
        <v>0</v>
      </c>
      <c r="P72" s="151">
        <v>0</v>
      </c>
      <c r="Q72" s="151">
        <v>0</v>
      </c>
      <c r="R72" s="151">
        <v>0</v>
      </c>
      <c r="S72" s="151">
        <v>0</v>
      </c>
      <c r="T72" s="151">
        <v>0</v>
      </c>
      <c r="U72" s="151">
        <v>0</v>
      </c>
      <c r="V72" s="151">
        <v>0</v>
      </c>
      <c r="W72" s="151">
        <v>0</v>
      </c>
      <c r="X72" s="151">
        <v>0</v>
      </c>
      <c r="Y72" s="151">
        <v>0</v>
      </c>
      <c r="Z72" s="151">
        <v>0</v>
      </c>
      <c r="AA72" s="151">
        <v>0</v>
      </c>
      <c r="AB72" s="129">
        <v>0</v>
      </c>
      <c r="AC72" s="126"/>
      <c r="AD72" s="126"/>
      <c r="AE72" s="126" t="s">
        <v>8</v>
      </c>
      <c r="AF72" s="197"/>
    </row>
    <row r="74" spans="1:32">
      <c r="A74" s="184" t="s">
        <v>48</v>
      </c>
    </row>
    <row r="75" spans="1:32">
      <c r="A75" s="184" t="s">
        <v>559</v>
      </c>
    </row>
    <row r="76" spans="1:32">
      <c r="A76" s="187" t="s">
        <v>560</v>
      </c>
    </row>
    <row r="77" spans="1:32">
      <c r="A77" s="187" t="s">
        <v>49</v>
      </c>
    </row>
    <row r="78" spans="1:32">
      <c r="A78" s="187" t="s">
        <v>50</v>
      </c>
    </row>
    <row r="79" spans="1:32">
      <c r="A79" s="187" t="s">
        <v>51</v>
      </c>
    </row>
    <row r="80" spans="1:32">
      <c r="A80" s="187" t="s">
        <v>52</v>
      </c>
    </row>
    <row r="81" spans="1:1">
      <c r="A81" s="187" t="s">
        <v>53</v>
      </c>
    </row>
    <row r="82" spans="1:1">
      <c r="A82" s="187" t="s">
        <v>561</v>
      </c>
    </row>
    <row r="83" spans="1:1">
      <c r="A83"/>
    </row>
  </sheetData>
  <mergeCells count="6">
    <mergeCell ref="A11:A67"/>
    <mergeCell ref="AF11:AF67"/>
    <mergeCell ref="A68:A72"/>
    <mergeCell ref="AF68:AF72"/>
    <mergeCell ref="A5:D6"/>
    <mergeCell ref="AC5:AF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25" man="1"/>
  </row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83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5" width="13.58203125" style="3" bestFit="1" customWidth="1"/>
    <col min="6" max="28" width="13.58203125" style="3" customWidth="1"/>
    <col min="29" max="29" width="11.58203125" style="3" customWidth="1"/>
    <col min="30" max="32" width="9" style="3"/>
    <col min="33" max="33" width="4.08203125" style="3" customWidth="1"/>
    <col min="34" max="34" width="9.33203125" style="3" bestFit="1" customWidth="1"/>
    <col min="35" max="16384" width="9" style="3"/>
  </cols>
  <sheetData>
    <row r="1" spans="1:33" ht="21">
      <c r="A1" s="4" t="s">
        <v>83</v>
      </c>
    </row>
    <row r="3" spans="1:33" ht="21">
      <c r="B3" s="4" t="s">
        <v>612</v>
      </c>
    </row>
    <row r="4" spans="1:33" ht="17.5" thickBot="1">
      <c r="AG4" s="6" t="s">
        <v>45</v>
      </c>
    </row>
    <row r="5" spans="1:33">
      <c r="A5" s="198" t="s">
        <v>75</v>
      </c>
      <c r="B5" s="198"/>
      <c r="C5" s="198"/>
      <c r="D5" s="198"/>
      <c r="E5" s="38" t="s">
        <v>228</v>
      </c>
      <c r="F5" s="7" t="s">
        <v>230</v>
      </c>
      <c r="G5" s="7" t="s">
        <v>231</v>
      </c>
      <c r="H5" s="7" t="s">
        <v>232</v>
      </c>
      <c r="I5" s="7" t="s">
        <v>233</v>
      </c>
      <c r="J5" s="7" t="s">
        <v>234</v>
      </c>
      <c r="K5" s="7" t="s">
        <v>235</v>
      </c>
      <c r="L5" s="7" t="s">
        <v>236</v>
      </c>
      <c r="M5" s="7" t="s">
        <v>237</v>
      </c>
      <c r="N5" s="7" t="s">
        <v>238</v>
      </c>
      <c r="O5" s="7" t="s">
        <v>239</v>
      </c>
      <c r="P5" s="7" t="s">
        <v>240</v>
      </c>
      <c r="Q5" s="7" t="s">
        <v>241</v>
      </c>
      <c r="R5" s="7" t="s">
        <v>242</v>
      </c>
      <c r="S5" s="7" t="s">
        <v>243</v>
      </c>
      <c r="T5" s="7" t="s">
        <v>244</v>
      </c>
      <c r="U5" s="7" t="s">
        <v>245</v>
      </c>
      <c r="V5" s="7" t="s">
        <v>246</v>
      </c>
      <c r="W5" s="7" t="s">
        <v>247</v>
      </c>
      <c r="X5" s="7" t="s">
        <v>248</v>
      </c>
      <c r="Y5" s="7" t="s">
        <v>249</v>
      </c>
      <c r="Z5" s="7" t="s">
        <v>250</v>
      </c>
      <c r="AA5" s="7" t="s">
        <v>251</v>
      </c>
      <c r="AB5" s="7" t="s">
        <v>252</v>
      </c>
      <c r="AC5" s="100" t="s">
        <v>81</v>
      </c>
      <c r="AD5" s="198" t="s">
        <v>75</v>
      </c>
      <c r="AE5" s="198"/>
      <c r="AF5" s="198"/>
      <c r="AG5" s="198"/>
    </row>
    <row r="6" spans="1:33">
      <c r="A6" s="200"/>
      <c r="B6" s="200"/>
      <c r="C6" s="200"/>
      <c r="D6" s="200"/>
      <c r="E6" s="40" t="s">
        <v>500</v>
      </c>
      <c r="F6" s="40" t="s">
        <v>501</v>
      </c>
      <c r="G6" s="40" t="s">
        <v>502</v>
      </c>
      <c r="H6" s="40" t="s">
        <v>503</v>
      </c>
      <c r="I6" s="40" t="s">
        <v>504</v>
      </c>
      <c r="J6" s="40" t="s">
        <v>505</v>
      </c>
      <c r="K6" s="40" t="s">
        <v>506</v>
      </c>
      <c r="L6" s="40" t="s">
        <v>507</v>
      </c>
      <c r="M6" s="40" t="s">
        <v>508</v>
      </c>
      <c r="N6" s="40" t="s">
        <v>509</v>
      </c>
      <c r="O6" s="40" t="s">
        <v>510</v>
      </c>
      <c r="P6" s="40" t="s">
        <v>511</v>
      </c>
      <c r="Q6" s="40" t="s">
        <v>512</v>
      </c>
      <c r="R6" s="40" t="s">
        <v>513</v>
      </c>
      <c r="S6" s="40" t="s">
        <v>514</v>
      </c>
      <c r="T6" s="40" t="s">
        <v>515</v>
      </c>
      <c r="U6" s="40" t="s">
        <v>516</v>
      </c>
      <c r="V6" s="40" t="s">
        <v>517</v>
      </c>
      <c r="W6" s="40" t="s">
        <v>518</v>
      </c>
      <c r="X6" s="40" t="s">
        <v>519</v>
      </c>
      <c r="Y6" s="40" t="s">
        <v>520</v>
      </c>
      <c r="Z6" s="40" t="s">
        <v>521</v>
      </c>
      <c r="AA6" s="40" t="s">
        <v>522</v>
      </c>
      <c r="AB6" s="40" t="s">
        <v>523</v>
      </c>
      <c r="AC6" s="14" t="s">
        <v>344</v>
      </c>
      <c r="AD6" s="200"/>
      <c r="AE6" s="200"/>
      <c r="AF6" s="200"/>
      <c r="AG6" s="200"/>
    </row>
    <row r="7" spans="1:33">
      <c r="A7" s="163" t="s">
        <v>46</v>
      </c>
      <c r="B7" s="163"/>
      <c r="C7" s="163"/>
      <c r="D7" s="163"/>
      <c r="E7" s="41">
        <v>3921475.49975</v>
      </c>
      <c r="F7" s="42">
        <v>143791.99</v>
      </c>
      <c r="G7" s="42">
        <v>219385.75699999998</v>
      </c>
      <c r="H7" s="42">
        <v>246495.505</v>
      </c>
      <c r="I7" s="42">
        <v>370622.97700000001</v>
      </c>
      <c r="J7" s="42">
        <v>214266.27</v>
      </c>
      <c r="K7" s="115">
        <v>197421.04200000002</v>
      </c>
      <c r="L7" s="42">
        <v>169071.71999999997</v>
      </c>
      <c r="M7" s="42">
        <v>382416.25799999997</v>
      </c>
      <c r="N7" s="42">
        <v>128824.62700000001</v>
      </c>
      <c r="O7" s="42">
        <v>122718.81</v>
      </c>
      <c r="P7" s="42">
        <v>157074.22500000001</v>
      </c>
      <c r="Q7" s="42">
        <v>287541.13</v>
      </c>
      <c r="R7" s="42">
        <v>57618.095000000001</v>
      </c>
      <c r="S7" s="42">
        <v>370116.63499999995</v>
      </c>
      <c r="T7" s="42">
        <v>179703.122</v>
      </c>
      <c r="U7" s="42">
        <v>37767.675000000003</v>
      </c>
      <c r="V7" s="42">
        <v>42241.27</v>
      </c>
      <c r="W7" s="42">
        <v>85164.716</v>
      </c>
      <c r="X7" s="42">
        <v>109274.755</v>
      </c>
      <c r="Y7" s="42">
        <v>177463.33499999999</v>
      </c>
      <c r="Z7" s="42">
        <v>142649.11600000001</v>
      </c>
      <c r="AA7" s="42">
        <v>74740.135999999999</v>
      </c>
      <c r="AB7" s="42">
        <v>2832.7449999999999</v>
      </c>
      <c r="AC7" s="43">
        <v>2273.5887499999999</v>
      </c>
      <c r="AD7" s="16" t="s">
        <v>46</v>
      </c>
      <c r="AE7" s="16"/>
      <c r="AF7" s="16"/>
      <c r="AG7" s="16"/>
    </row>
    <row r="8" spans="1:33">
      <c r="A8" s="20"/>
      <c r="B8" s="20"/>
      <c r="C8" s="20"/>
      <c r="D8" s="20" t="s">
        <v>8</v>
      </c>
      <c r="E8" s="44">
        <v>3620680.034</v>
      </c>
      <c r="F8" s="45">
        <v>110680.985</v>
      </c>
      <c r="G8" s="45">
        <v>198548.41999999998</v>
      </c>
      <c r="H8" s="45">
        <v>226447.465</v>
      </c>
      <c r="I8" s="45">
        <v>351105.49</v>
      </c>
      <c r="J8" s="45">
        <v>195090.61</v>
      </c>
      <c r="K8" s="45">
        <v>184109.42</v>
      </c>
      <c r="L8" s="45">
        <v>154853.95499999999</v>
      </c>
      <c r="M8" s="45">
        <v>366849.158</v>
      </c>
      <c r="N8" s="45">
        <v>115540.395</v>
      </c>
      <c r="O8" s="45">
        <v>104428.77</v>
      </c>
      <c r="P8" s="45">
        <v>149153.87</v>
      </c>
      <c r="Q8" s="45">
        <v>274055.565</v>
      </c>
      <c r="R8" s="45">
        <v>51336.21</v>
      </c>
      <c r="S8" s="45">
        <v>364516.41499999998</v>
      </c>
      <c r="T8" s="45">
        <v>171071.85500000001</v>
      </c>
      <c r="U8" s="45">
        <v>27097.215</v>
      </c>
      <c r="V8" s="45">
        <v>36496.254999999997</v>
      </c>
      <c r="W8" s="45">
        <v>74829.475999999995</v>
      </c>
      <c r="X8" s="45">
        <v>98310.89</v>
      </c>
      <c r="Y8" s="45">
        <v>167885.89499999999</v>
      </c>
      <c r="Z8" s="45">
        <v>129621.95</v>
      </c>
      <c r="AA8" s="45">
        <v>67949.77</v>
      </c>
      <c r="AB8" s="45">
        <v>700</v>
      </c>
      <c r="AC8" s="46">
        <v>0</v>
      </c>
      <c r="AD8" s="20"/>
      <c r="AE8" s="20"/>
      <c r="AF8" s="20" t="s">
        <v>8</v>
      </c>
      <c r="AG8" s="20"/>
    </row>
    <row r="9" spans="1:33">
      <c r="A9" s="20"/>
      <c r="B9" s="20"/>
      <c r="C9" s="20"/>
      <c r="D9" s="20" t="s">
        <v>9</v>
      </c>
      <c r="E9" s="44">
        <v>300795.46574999997</v>
      </c>
      <c r="F9" s="45">
        <v>33111.004999999997</v>
      </c>
      <c r="G9" s="45">
        <v>20837.337</v>
      </c>
      <c r="H9" s="45">
        <v>20048.04</v>
      </c>
      <c r="I9" s="45">
        <v>19517.487000000001</v>
      </c>
      <c r="J9" s="45">
        <v>19175.66</v>
      </c>
      <c r="K9" s="45">
        <v>13311.622000000001</v>
      </c>
      <c r="L9" s="45">
        <v>14217.764999999999</v>
      </c>
      <c r="M9" s="45">
        <v>15567.1</v>
      </c>
      <c r="N9" s="45">
        <v>13284.232</v>
      </c>
      <c r="O9" s="45">
        <v>18290.04</v>
      </c>
      <c r="P9" s="45">
        <v>7920.3549999999996</v>
      </c>
      <c r="Q9" s="45">
        <v>13485.565000000001</v>
      </c>
      <c r="R9" s="45">
        <v>6281.8850000000002</v>
      </c>
      <c r="S9" s="45">
        <v>5600.22</v>
      </c>
      <c r="T9" s="45">
        <v>8631.2669999999998</v>
      </c>
      <c r="U9" s="45">
        <v>10670.46</v>
      </c>
      <c r="V9" s="45">
        <v>5745.0150000000003</v>
      </c>
      <c r="W9" s="45">
        <v>10335.24</v>
      </c>
      <c r="X9" s="45">
        <v>10963.865</v>
      </c>
      <c r="Y9" s="45">
        <v>9577.44</v>
      </c>
      <c r="Z9" s="45">
        <v>13027.165999999999</v>
      </c>
      <c r="AA9" s="45">
        <v>6790.366</v>
      </c>
      <c r="AB9" s="45">
        <v>2132.7449999999999</v>
      </c>
      <c r="AC9" s="46">
        <v>2273.5887499999999</v>
      </c>
      <c r="AD9" s="20"/>
      <c r="AE9" s="20"/>
      <c r="AF9" s="20" t="s">
        <v>9</v>
      </c>
      <c r="AG9" s="20"/>
    </row>
    <row r="10" spans="1:33">
      <c r="A10" s="20"/>
      <c r="B10" s="20" t="s">
        <v>5</v>
      </c>
      <c r="C10" s="20"/>
      <c r="D10" s="20"/>
      <c r="E10" s="139"/>
      <c r="F10" s="140"/>
      <c r="G10" s="140"/>
      <c r="H10" s="140"/>
      <c r="I10" s="140"/>
      <c r="J10" s="140"/>
      <c r="K10" s="2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1"/>
      <c r="AD10" s="20" t="s">
        <v>5</v>
      </c>
      <c r="AE10" s="20"/>
      <c r="AF10" s="20"/>
      <c r="AG10" s="20"/>
    </row>
    <row r="11" spans="1:33">
      <c r="A11" s="195" t="s">
        <v>69</v>
      </c>
      <c r="B11" s="16" t="s">
        <v>42</v>
      </c>
      <c r="C11" s="16"/>
      <c r="D11" s="16"/>
      <c r="E11" s="17">
        <v>3219463.49975</v>
      </c>
      <c r="F11" s="84">
        <v>106822.99</v>
      </c>
      <c r="G11" s="84">
        <v>150427.75700000001</v>
      </c>
      <c r="H11" s="84">
        <v>242915.505</v>
      </c>
      <c r="I11" s="84">
        <v>212502.97700000001</v>
      </c>
      <c r="J11" s="84">
        <v>205229.27</v>
      </c>
      <c r="K11" s="84">
        <v>191889.842</v>
      </c>
      <c r="L11" s="84">
        <v>166827.72</v>
      </c>
      <c r="M11" s="84">
        <v>379222.25799999997</v>
      </c>
      <c r="N11" s="84">
        <v>125368.62699999999</v>
      </c>
      <c r="O11" s="84">
        <v>120570.81</v>
      </c>
      <c r="P11" s="84">
        <v>145024.22500000001</v>
      </c>
      <c r="Q11" s="84">
        <v>284541.13</v>
      </c>
      <c r="R11" s="84">
        <v>38188.095000000001</v>
      </c>
      <c r="S11" s="84">
        <v>107166.63499999999</v>
      </c>
      <c r="T11" s="84">
        <v>140079.122</v>
      </c>
      <c r="U11" s="84">
        <v>37397.675000000003</v>
      </c>
      <c r="V11" s="84">
        <v>39385.269999999997</v>
      </c>
      <c r="W11" s="84">
        <v>83361.716</v>
      </c>
      <c r="X11" s="84">
        <v>105008.755</v>
      </c>
      <c r="Y11" s="84">
        <v>176538.33499999999</v>
      </c>
      <c r="Z11" s="84">
        <v>136539.11600000001</v>
      </c>
      <c r="AA11" s="84">
        <v>20690.135999999999</v>
      </c>
      <c r="AB11" s="84">
        <v>2128.3449999999998</v>
      </c>
      <c r="AC11" s="117">
        <v>1637.18875</v>
      </c>
      <c r="AD11" s="16" t="s">
        <v>42</v>
      </c>
      <c r="AE11" s="16"/>
      <c r="AF11" s="16"/>
      <c r="AG11" s="195" t="s">
        <v>69</v>
      </c>
    </row>
    <row r="12" spans="1:33">
      <c r="A12" s="195"/>
      <c r="B12" s="20" t="s">
        <v>5</v>
      </c>
      <c r="C12" s="20"/>
      <c r="D12" s="20" t="s">
        <v>8</v>
      </c>
      <c r="E12" s="21">
        <v>2925162.034</v>
      </c>
      <c r="F12" s="82">
        <v>73830.985000000001</v>
      </c>
      <c r="G12" s="82">
        <v>129608.42</v>
      </c>
      <c r="H12" s="82">
        <v>222897.465</v>
      </c>
      <c r="I12" s="82">
        <v>194445.49</v>
      </c>
      <c r="J12" s="82">
        <v>189240.61</v>
      </c>
      <c r="K12" s="82">
        <v>178579.42</v>
      </c>
      <c r="L12" s="82">
        <v>152633.95499999999</v>
      </c>
      <c r="M12" s="82">
        <v>363660.158</v>
      </c>
      <c r="N12" s="82">
        <v>112420.395</v>
      </c>
      <c r="O12" s="82">
        <v>102488.77</v>
      </c>
      <c r="P12" s="82">
        <v>137103.87</v>
      </c>
      <c r="Q12" s="82">
        <v>271055.565</v>
      </c>
      <c r="R12" s="82">
        <v>31906.21</v>
      </c>
      <c r="S12" s="82">
        <v>101566.41499999999</v>
      </c>
      <c r="T12" s="82">
        <v>131471.85500000001</v>
      </c>
      <c r="U12" s="82">
        <v>26737.215</v>
      </c>
      <c r="V12" s="82">
        <v>33640.254999999997</v>
      </c>
      <c r="W12" s="82">
        <v>73029.475999999995</v>
      </c>
      <c r="X12" s="82">
        <v>94072.89</v>
      </c>
      <c r="Y12" s="82">
        <v>166960.89499999999</v>
      </c>
      <c r="Z12" s="82">
        <v>123511.95</v>
      </c>
      <c r="AA12" s="82">
        <v>14299.77</v>
      </c>
      <c r="AB12" s="82">
        <v>0</v>
      </c>
      <c r="AC12" s="118">
        <v>0</v>
      </c>
      <c r="AD12" s="20" t="s">
        <v>5</v>
      </c>
      <c r="AE12" s="20"/>
      <c r="AF12" s="20" t="s">
        <v>8</v>
      </c>
      <c r="AG12" s="195"/>
    </row>
    <row r="13" spans="1:33">
      <c r="A13" s="195"/>
      <c r="B13" s="20" t="s">
        <v>5</v>
      </c>
      <c r="C13" s="20"/>
      <c r="D13" s="20" t="s">
        <v>9</v>
      </c>
      <c r="E13" s="21">
        <v>294301.46574999997</v>
      </c>
      <c r="F13" s="82">
        <v>32992.004999999997</v>
      </c>
      <c r="G13" s="82">
        <v>20819.337</v>
      </c>
      <c r="H13" s="82">
        <v>20018.04</v>
      </c>
      <c r="I13" s="82">
        <v>18057.487000000001</v>
      </c>
      <c r="J13" s="82">
        <v>15988.66</v>
      </c>
      <c r="K13" s="82">
        <v>13310.422</v>
      </c>
      <c r="L13" s="82">
        <v>14193.764999999999</v>
      </c>
      <c r="M13" s="82">
        <v>15562.1</v>
      </c>
      <c r="N13" s="82">
        <v>12948.232</v>
      </c>
      <c r="O13" s="82">
        <v>18082.04</v>
      </c>
      <c r="P13" s="82">
        <v>7920.3549999999996</v>
      </c>
      <c r="Q13" s="82">
        <v>13485.565000000001</v>
      </c>
      <c r="R13" s="82">
        <v>6281.8850000000002</v>
      </c>
      <c r="S13" s="82">
        <v>5600.22</v>
      </c>
      <c r="T13" s="82">
        <v>8607.2669999999998</v>
      </c>
      <c r="U13" s="82">
        <v>10660.46</v>
      </c>
      <c r="V13" s="82">
        <v>5745.0150000000003</v>
      </c>
      <c r="W13" s="82">
        <v>10332.24</v>
      </c>
      <c r="X13" s="82">
        <v>10935.865</v>
      </c>
      <c r="Y13" s="82">
        <v>9577.44</v>
      </c>
      <c r="Z13" s="82">
        <v>13027.165999999999</v>
      </c>
      <c r="AA13" s="82">
        <v>6390.366</v>
      </c>
      <c r="AB13" s="82">
        <v>2128.3449999999998</v>
      </c>
      <c r="AC13" s="118">
        <v>1637.18875</v>
      </c>
      <c r="AD13" s="20" t="s">
        <v>5</v>
      </c>
      <c r="AE13" s="20"/>
      <c r="AF13" s="20" t="s">
        <v>9</v>
      </c>
      <c r="AG13" s="195"/>
    </row>
    <row r="14" spans="1:33">
      <c r="A14" s="195"/>
      <c r="B14" s="16" t="s">
        <v>10</v>
      </c>
      <c r="C14" s="16"/>
      <c r="D14" s="16"/>
      <c r="E14" s="17">
        <v>467115</v>
      </c>
      <c r="F14" s="84">
        <v>22203</v>
      </c>
      <c r="G14" s="84">
        <v>57800</v>
      </c>
      <c r="H14" s="84">
        <v>3</v>
      </c>
      <c r="I14" s="84">
        <v>0</v>
      </c>
      <c r="J14" s="84">
        <v>0</v>
      </c>
      <c r="K14" s="84">
        <v>1.2</v>
      </c>
      <c r="L14" s="84">
        <v>3</v>
      </c>
      <c r="M14" s="84">
        <v>5</v>
      </c>
      <c r="N14" s="84">
        <v>6</v>
      </c>
      <c r="O14" s="84">
        <v>0</v>
      </c>
      <c r="P14" s="84">
        <v>11550</v>
      </c>
      <c r="Q14" s="84">
        <v>0</v>
      </c>
      <c r="R14" s="84">
        <v>19200</v>
      </c>
      <c r="S14" s="84">
        <v>262950</v>
      </c>
      <c r="T14" s="84">
        <v>39600</v>
      </c>
      <c r="U14" s="84">
        <v>0</v>
      </c>
      <c r="V14" s="84">
        <v>0</v>
      </c>
      <c r="W14" s="84">
        <v>3</v>
      </c>
      <c r="X14" s="84">
        <v>0</v>
      </c>
      <c r="Y14" s="84">
        <v>0</v>
      </c>
      <c r="Z14" s="84">
        <v>0</v>
      </c>
      <c r="AA14" s="84">
        <v>53400</v>
      </c>
      <c r="AB14" s="84">
        <v>4.3999999999999773</v>
      </c>
      <c r="AC14" s="117">
        <v>386.4</v>
      </c>
      <c r="AD14" s="16" t="s">
        <v>10</v>
      </c>
      <c r="AE14" s="16"/>
      <c r="AF14" s="16"/>
      <c r="AG14" s="195"/>
    </row>
    <row r="15" spans="1:33" s="11" customFormat="1">
      <c r="A15" s="195"/>
      <c r="B15" s="159" t="s">
        <v>5</v>
      </c>
      <c r="C15" s="159"/>
      <c r="D15" s="159" t="s">
        <v>8</v>
      </c>
      <c r="E15" s="21">
        <v>466700</v>
      </c>
      <c r="F15" s="82">
        <v>22200</v>
      </c>
      <c r="G15" s="82">
        <v>57800</v>
      </c>
      <c r="H15" s="82">
        <v>0</v>
      </c>
      <c r="I15" s="82">
        <v>0</v>
      </c>
      <c r="J15" s="82">
        <v>0</v>
      </c>
      <c r="K15" s="82">
        <v>0</v>
      </c>
      <c r="L15" s="82">
        <v>0</v>
      </c>
      <c r="M15" s="82">
        <v>0</v>
      </c>
      <c r="N15" s="82">
        <v>0</v>
      </c>
      <c r="O15" s="82">
        <v>0</v>
      </c>
      <c r="P15" s="82">
        <v>11550</v>
      </c>
      <c r="Q15" s="82">
        <v>0</v>
      </c>
      <c r="R15" s="82">
        <v>19200</v>
      </c>
      <c r="S15" s="82">
        <v>262950</v>
      </c>
      <c r="T15" s="82">
        <v>39600</v>
      </c>
      <c r="U15" s="82">
        <v>0</v>
      </c>
      <c r="V15" s="82">
        <v>0</v>
      </c>
      <c r="W15" s="82">
        <v>0</v>
      </c>
      <c r="X15" s="82">
        <v>0</v>
      </c>
      <c r="Y15" s="82">
        <v>0</v>
      </c>
      <c r="Z15" s="82">
        <v>0</v>
      </c>
      <c r="AA15" s="82">
        <v>53400</v>
      </c>
      <c r="AB15" s="82">
        <v>0</v>
      </c>
      <c r="AC15" s="118">
        <v>0</v>
      </c>
      <c r="AD15" s="159" t="s">
        <v>5</v>
      </c>
      <c r="AE15" s="159"/>
      <c r="AF15" s="159" t="s">
        <v>8</v>
      </c>
      <c r="AG15" s="195"/>
    </row>
    <row r="16" spans="1:33">
      <c r="A16" s="195"/>
      <c r="B16" s="20" t="s">
        <v>5</v>
      </c>
      <c r="C16" s="20"/>
      <c r="D16" s="20" t="s">
        <v>9</v>
      </c>
      <c r="E16" s="21">
        <v>414.99999999999989</v>
      </c>
      <c r="F16" s="82">
        <v>3</v>
      </c>
      <c r="G16" s="82">
        <v>0</v>
      </c>
      <c r="H16" s="82">
        <v>3</v>
      </c>
      <c r="I16" s="82">
        <v>0</v>
      </c>
      <c r="J16" s="82">
        <v>0</v>
      </c>
      <c r="K16" s="82">
        <v>1.2</v>
      </c>
      <c r="L16" s="82">
        <v>3</v>
      </c>
      <c r="M16" s="82">
        <v>5</v>
      </c>
      <c r="N16" s="82">
        <v>6</v>
      </c>
      <c r="O16" s="82">
        <v>0</v>
      </c>
      <c r="P16" s="82">
        <v>0</v>
      </c>
      <c r="Q16" s="82">
        <v>0</v>
      </c>
      <c r="R16" s="82">
        <v>0</v>
      </c>
      <c r="S16" s="82">
        <v>0</v>
      </c>
      <c r="T16" s="82">
        <v>0</v>
      </c>
      <c r="U16" s="82">
        <v>0</v>
      </c>
      <c r="V16" s="82">
        <v>0</v>
      </c>
      <c r="W16" s="82">
        <v>3</v>
      </c>
      <c r="X16" s="82">
        <v>0</v>
      </c>
      <c r="Y16" s="82">
        <v>0</v>
      </c>
      <c r="Z16" s="82">
        <v>0</v>
      </c>
      <c r="AA16" s="82">
        <v>0</v>
      </c>
      <c r="AB16" s="82">
        <v>4.3999999999999773</v>
      </c>
      <c r="AC16" s="118">
        <v>386.4</v>
      </c>
      <c r="AD16" s="20" t="s">
        <v>5</v>
      </c>
      <c r="AE16" s="20"/>
      <c r="AF16" s="20" t="s">
        <v>9</v>
      </c>
      <c r="AG16" s="195"/>
    </row>
    <row r="17" spans="1:34">
      <c r="A17" s="195"/>
      <c r="B17" s="16" t="s">
        <v>11</v>
      </c>
      <c r="C17" s="16"/>
      <c r="D17" s="16"/>
      <c r="E17" s="17">
        <v>179955</v>
      </c>
      <c r="F17" s="84">
        <v>0</v>
      </c>
      <c r="G17" s="84">
        <v>990</v>
      </c>
      <c r="H17" s="84">
        <v>600</v>
      </c>
      <c r="I17" s="84">
        <v>142560</v>
      </c>
      <c r="J17" s="84">
        <v>3000</v>
      </c>
      <c r="K17" s="84">
        <v>5530</v>
      </c>
      <c r="L17" s="84">
        <v>1170</v>
      </c>
      <c r="M17" s="84">
        <v>3189</v>
      </c>
      <c r="N17" s="84">
        <v>3120</v>
      </c>
      <c r="O17" s="84">
        <v>65</v>
      </c>
      <c r="P17" s="84">
        <v>500</v>
      </c>
      <c r="Q17" s="84">
        <v>3000</v>
      </c>
      <c r="R17" s="84">
        <v>230</v>
      </c>
      <c r="S17" s="84">
        <v>0</v>
      </c>
      <c r="T17" s="84">
        <v>0</v>
      </c>
      <c r="U17" s="84">
        <v>360</v>
      </c>
      <c r="V17" s="84">
        <v>2856</v>
      </c>
      <c r="W17" s="84">
        <v>1800</v>
      </c>
      <c r="X17" s="84">
        <v>3000</v>
      </c>
      <c r="Y17" s="84">
        <v>925</v>
      </c>
      <c r="Z17" s="84">
        <v>6110</v>
      </c>
      <c r="AA17" s="84">
        <v>250</v>
      </c>
      <c r="AB17" s="84">
        <v>700</v>
      </c>
      <c r="AC17" s="117">
        <v>0</v>
      </c>
      <c r="AD17" s="16" t="s">
        <v>11</v>
      </c>
      <c r="AE17" s="16"/>
      <c r="AF17" s="16"/>
      <c r="AG17" s="195"/>
    </row>
    <row r="18" spans="1:34">
      <c r="A18" s="195"/>
      <c r="B18" s="20"/>
      <c r="C18" s="20"/>
      <c r="D18" s="20" t="s">
        <v>8</v>
      </c>
      <c r="E18" s="21">
        <v>179955</v>
      </c>
      <c r="F18" s="82">
        <v>0</v>
      </c>
      <c r="G18" s="82">
        <v>990</v>
      </c>
      <c r="H18" s="82">
        <v>600</v>
      </c>
      <c r="I18" s="82">
        <v>142560</v>
      </c>
      <c r="J18" s="82">
        <v>3000</v>
      </c>
      <c r="K18" s="82">
        <v>5530</v>
      </c>
      <c r="L18" s="82">
        <v>1170</v>
      </c>
      <c r="M18" s="82">
        <v>3189</v>
      </c>
      <c r="N18" s="82">
        <v>3120</v>
      </c>
      <c r="O18" s="82">
        <v>65</v>
      </c>
      <c r="P18" s="82">
        <v>500</v>
      </c>
      <c r="Q18" s="82">
        <v>3000</v>
      </c>
      <c r="R18" s="82">
        <v>230</v>
      </c>
      <c r="S18" s="82">
        <v>0</v>
      </c>
      <c r="T18" s="82">
        <v>0</v>
      </c>
      <c r="U18" s="82">
        <v>360</v>
      </c>
      <c r="V18" s="82">
        <v>2856</v>
      </c>
      <c r="W18" s="82">
        <v>1800</v>
      </c>
      <c r="X18" s="82">
        <v>3000</v>
      </c>
      <c r="Y18" s="82">
        <v>925</v>
      </c>
      <c r="Z18" s="82">
        <v>6110</v>
      </c>
      <c r="AA18" s="82">
        <v>250</v>
      </c>
      <c r="AB18" s="82">
        <v>700</v>
      </c>
      <c r="AC18" s="118">
        <v>0</v>
      </c>
      <c r="AD18" s="20"/>
      <c r="AE18" s="20"/>
      <c r="AF18" s="20" t="s">
        <v>8</v>
      </c>
      <c r="AG18" s="195"/>
    </row>
    <row r="19" spans="1:34">
      <c r="A19" s="195"/>
      <c r="B19" s="20" t="s">
        <v>5</v>
      </c>
      <c r="C19" s="20"/>
      <c r="D19" s="20" t="s">
        <v>9</v>
      </c>
      <c r="E19" s="21">
        <v>0</v>
      </c>
      <c r="F19" s="82">
        <v>0</v>
      </c>
      <c r="G19" s="82">
        <v>0</v>
      </c>
      <c r="H19" s="82">
        <v>0</v>
      </c>
      <c r="I19" s="82">
        <v>0</v>
      </c>
      <c r="J19" s="82">
        <v>0</v>
      </c>
      <c r="K19" s="82">
        <v>0</v>
      </c>
      <c r="L19" s="82">
        <v>0</v>
      </c>
      <c r="M19" s="82">
        <v>0</v>
      </c>
      <c r="N19" s="82">
        <v>0</v>
      </c>
      <c r="O19" s="82">
        <v>0</v>
      </c>
      <c r="P19" s="82">
        <v>0</v>
      </c>
      <c r="Q19" s="82">
        <v>0</v>
      </c>
      <c r="R19" s="82">
        <v>0</v>
      </c>
      <c r="S19" s="82">
        <v>0</v>
      </c>
      <c r="T19" s="82">
        <v>0</v>
      </c>
      <c r="U19" s="82">
        <v>0</v>
      </c>
      <c r="V19" s="82">
        <v>0</v>
      </c>
      <c r="W19" s="82">
        <v>0</v>
      </c>
      <c r="X19" s="82">
        <v>0</v>
      </c>
      <c r="Y19" s="82">
        <v>0</v>
      </c>
      <c r="Z19" s="82">
        <v>0</v>
      </c>
      <c r="AA19" s="82">
        <v>0</v>
      </c>
      <c r="AB19" s="82">
        <v>0</v>
      </c>
      <c r="AC19" s="118">
        <v>0</v>
      </c>
      <c r="AD19" s="20" t="s">
        <v>5</v>
      </c>
      <c r="AE19" s="20"/>
      <c r="AF19" s="20" t="s">
        <v>9</v>
      </c>
      <c r="AG19" s="195"/>
    </row>
    <row r="20" spans="1:34">
      <c r="A20" s="195"/>
      <c r="B20" s="16" t="s">
        <v>12</v>
      </c>
      <c r="C20" s="16"/>
      <c r="D20" s="16"/>
      <c r="E20" s="17">
        <v>0</v>
      </c>
      <c r="F20" s="84">
        <v>0</v>
      </c>
      <c r="G20" s="84">
        <v>0</v>
      </c>
      <c r="H20" s="84">
        <v>0</v>
      </c>
      <c r="I20" s="84">
        <v>0</v>
      </c>
      <c r="J20" s="84">
        <v>0</v>
      </c>
      <c r="K20" s="84">
        <v>0</v>
      </c>
      <c r="L20" s="84">
        <v>0</v>
      </c>
      <c r="M20" s="84">
        <v>0</v>
      </c>
      <c r="N20" s="84">
        <v>0</v>
      </c>
      <c r="O20" s="84">
        <v>0</v>
      </c>
      <c r="P20" s="84">
        <v>0</v>
      </c>
      <c r="Q20" s="84">
        <v>0</v>
      </c>
      <c r="R20" s="84">
        <v>0</v>
      </c>
      <c r="S20" s="84">
        <v>0</v>
      </c>
      <c r="T20" s="84">
        <v>0</v>
      </c>
      <c r="U20" s="84">
        <v>0</v>
      </c>
      <c r="V20" s="84">
        <v>0</v>
      </c>
      <c r="W20" s="84">
        <v>0</v>
      </c>
      <c r="X20" s="84">
        <v>0</v>
      </c>
      <c r="Y20" s="84">
        <v>0</v>
      </c>
      <c r="Z20" s="84">
        <v>0</v>
      </c>
      <c r="AA20" s="84">
        <v>0</v>
      </c>
      <c r="AB20" s="84">
        <v>0</v>
      </c>
      <c r="AC20" s="117">
        <v>0</v>
      </c>
      <c r="AD20" s="16" t="s">
        <v>12</v>
      </c>
      <c r="AE20" s="16"/>
      <c r="AF20" s="16"/>
      <c r="AG20" s="195"/>
    </row>
    <row r="21" spans="1:34">
      <c r="A21" s="195"/>
      <c r="B21" s="20" t="s">
        <v>5</v>
      </c>
      <c r="C21" s="20"/>
      <c r="D21" s="20" t="s">
        <v>8</v>
      </c>
      <c r="E21" s="21">
        <v>0</v>
      </c>
      <c r="F21" s="82">
        <v>0</v>
      </c>
      <c r="G21" s="82">
        <v>0</v>
      </c>
      <c r="H21" s="82">
        <v>0</v>
      </c>
      <c r="I21" s="82">
        <v>0</v>
      </c>
      <c r="J21" s="82">
        <v>0</v>
      </c>
      <c r="K21" s="82">
        <v>0</v>
      </c>
      <c r="L21" s="82">
        <v>0</v>
      </c>
      <c r="M21" s="82">
        <v>0</v>
      </c>
      <c r="N21" s="82">
        <v>0</v>
      </c>
      <c r="O21" s="82">
        <v>0</v>
      </c>
      <c r="P21" s="82">
        <v>0</v>
      </c>
      <c r="Q21" s="82">
        <v>0</v>
      </c>
      <c r="R21" s="82">
        <v>0</v>
      </c>
      <c r="S21" s="82">
        <v>0</v>
      </c>
      <c r="T21" s="82">
        <v>0</v>
      </c>
      <c r="U21" s="82">
        <v>0</v>
      </c>
      <c r="V21" s="82">
        <v>0</v>
      </c>
      <c r="W21" s="82">
        <v>0</v>
      </c>
      <c r="X21" s="82">
        <v>0</v>
      </c>
      <c r="Y21" s="82">
        <v>0</v>
      </c>
      <c r="Z21" s="82">
        <v>0</v>
      </c>
      <c r="AA21" s="82">
        <v>0</v>
      </c>
      <c r="AB21" s="82">
        <v>0</v>
      </c>
      <c r="AC21" s="118">
        <v>0</v>
      </c>
      <c r="AD21" s="20" t="s">
        <v>5</v>
      </c>
      <c r="AE21" s="20"/>
      <c r="AF21" s="20" t="s">
        <v>8</v>
      </c>
      <c r="AG21" s="195"/>
    </row>
    <row r="22" spans="1:34">
      <c r="A22" s="195"/>
      <c r="B22" s="16" t="s">
        <v>43</v>
      </c>
      <c r="C22" s="16"/>
      <c r="D22" s="16"/>
      <c r="E22" s="17">
        <v>8600</v>
      </c>
      <c r="F22" s="84">
        <v>2000</v>
      </c>
      <c r="G22" s="84">
        <v>0</v>
      </c>
      <c r="H22" s="84">
        <v>2950</v>
      </c>
      <c r="I22" s="84">
        <v>1400</v>
      </c>
      <c r="J22" s="84">
        <v>450</v>
      </c>
      <c r="K22" s="84">
        <v>0</v>
      </c>
      <c r="L22" s="84">
        <v>1050</v>
      </c>
      <c r="M22" s="84">
        <v>0</v>
      </c>
      <c r="N22" s="84">
        <v>200</v>
      </c>
      <c r="O22" s="84">
        <v>150</v>
      </c>
      <c r="P22" s="84">
        <v>0</v>
      </c>
      <c r="Q22" s="84">
        <v>0</v>
      </c>
      <c r="R22" s="84">
        <v>0</v>
      </c>
      <c r="S22" s="84">
        <v>0</v>
      </c>
      <c r="T22" s="84">
        <v>0</v>
      </c>
      <c r="U22" s="84">
        <v>0</v>
      </c>
      <c r="V22" s="84">
        <v>0</v>
      </c>
      <c r="W22" s="84">
        <v>0</v>
      </c>
      <c r="X22" s="84">
        <v>0</v>
      </c>
      <c r="Y22" s="84">
        <v>0</v>
      </c>
      <c r="Z22" s="84">
        <v>0</v>
      </c>
      <c r="AA22" s="84">
        <v>400</v>
      </c>
      <c r="AB22" s="84">
        <v>0</v>
      </c>
      <c r="AC22" s="117">
        <v>0</v>
      </c>
      <c r="AD22" s="16" t="s">
        <v>43</v>
      </c>
      <c r="AE22" s="16"/>
      <c r="AF22" s="16"/>
      <c r="AG22" s="195"/>
      <c r="AH22" s="5"/>
    </row>
    <row r="23" spans="1:34">
      <c r="A23" s="195"/>
      <c r="B23" s="20" t="s">
        <v>5</v>
      </c>
      <c r="C23" s="20"/>
      <c r="D23" s="20" t="s">
        <v>8</v>
      </c>
      <c r="E23" s="21">
        <v>6450</v>
      </c>
      <c r="F23" s="82">
        <v>2000</v>
      </c>
      <c r="G23" s="82">
        <v>0</v>
      </c>
      <c r="H23" s="82">
        <v>2950</v>
      </c>
      <c r="I23" s="82">
        <v>0</v>
      </c>
      <c r="J23" s="82">
        <v>450</v>
      </c>
      <c r="K23" s="82">
        <v>0</v>
      </c>
      <c r="L23" s="82">
        <v>1050</v>
      </c>
      <c r="M23" s="82">
        <v>0</v>
      </c>
      <c r="N23" s="82">
        <v>0</v>
      </c>
      <c r="O23" s="82">
        <v>0</v>
      </c>
      <c r="P23" s="82">
        <v>0</v>
      </c>
      <c r="Q23" s="82">
        <v>0</v>
      </c>
      <c r="R23" s="82">
        <v>0</v>
      </c>
      <c r="S23" s="82">
        <v>0</v>
      </c>
      <c r="T23" s="82">
        <v>0</v>
      </c>
      <c r="U23" s="82">
        <v>0</v>
      </c>
      <c r="V23" s="82">
        <v>0</v>
      </c>
      <c r="W23" s="82">
        <v>0</v>
      </c>
      <c r="X23" s="82">
        <v>0</v>
      </c>
      <c r="Y23" s="82">
        <v>0</v>
      </c>
      <c r="Z23" s="82">
        <v>0</v>
      </c>
      <c r="AA23" s="82">
        <v>0</v>
      </c>
      <c r="AB23" s="82">
        <v>0</v>
      </c>
      <c r="AC23" s="118">
        <v>0</v>
      </c>
      <c r="AD23" s="20" t="s">
        <v>5</v>
      </c>
      <c r="AE23" s="20"/>
      <c r="AF23" s="20" t="s">
        <v>8</v>
      </c>
      <c r="AG23" s="195"/>
    </row>
    <row r="24" spans="1:34">
      <c r="A24" s="195"/>
      <c r="B24" s="20" t="s">
        <v>5</v>
      </c>
      <c r="C24" s="20"/>
      <c r="D24" s="20" t="s">
        <v>9</v>
      </c>
      <c r="E24" s="21">
        <v>2150</v>
      </c>
      <c r="F24" s="82">
        <v>0</v>
      </c>
      <c r="G24" s="82">
        <v>0</v>
      </c>
      <c r="H24" s="82">
        <v>0</v>
      </c>
      <c r="I24" s="82">
        <v>1400</v>
      </c>
      <c r="J24" s="82">
        <v>0</v>
      </c>
      <c r="K24" s="82">
        <v>0</v>
      </c>
      <c r="L24" s="82">
        <v>0</v>
      </c>
      <c r="M24" s="82">
        <v>0</v>
      </c>
      <c r="N24" s="82">
        <v>200</v>
      </c>
      <c r="O24" s="82">
        <v>150</v>
      </c>
      <c r="P24" s="82">
        <v>0</v>
      </c>
      <c r="Q24" s="82">
        <v>0</v>
      </c>
      <c r="R24" s="82">
        <v>0</v>
      </c>
      <c r="S24" s="82">
        <v>0</v>
      </c>
      <c r="T24" s="82">
        <v>0</v>
      </c>
      <c r="U24" s="82">
        <v>0</v>
      </c>
      <c r="V24" s="82">
        <v>0</v>
      </c>
      <c r="W24" s="82">
        <v>0</v>
      </c>
      <c r="X24" s="82">
        <v>0</v>
      </c>
      <c r="Y24" s="82">
        <v>0</v>
      </c>
      <c r="Z24" s="82">
        <v>0</v>
      </c>
      <c r="AA24" s="82">
        <v>400</v>
      </c>
      <c r="AB24" s="82">
        <v>0</v>
      </c>
      <c r="AC24" s="118">
        <v>0</v>
      </c>
      <c r="AD24" s="20" t="s">
        <v>5</v>
      </c>
      <c r="AE24" s="20"/>
      <c r="AF24" s="20" t="s">
        <v>9</v>
      </c>
      <c r="AG24" s="195"/>
    </row>
    <row r="25" spans="1:34" s="11" customFormat="1">
      <c r="A25" s="195"/>
      <c r="B25" s="119" t="s">
        <v>5</v>
      </c>
      <c r="C25" s="119" t="s">
        <v>16</v>
      </c>
      <c r="D25" s="119"/>
      <c r="E25" s="120">
        <v>3200</v>
      </c>
      <c r="F25" s="150">
        <v>0</v>
      </c>
      <c r="G25" s="150">
        <v>0</v>
      </c>
      <c r="H25" s="150">
        <v>0</v>
      </c>
      <c r="I25" s="150">
        <v>1400</v>
      </c>
      <c r="J25" s="150">
        <v>0</v>
      </c>
      <c r="K25" s="150">
        <v>0</v>
      </c>
      <c r="L25" s="150">
        <v>1050</v>
      </c>
      <c r="M25" s="150">
        <v>0</v>
      </c>
      <c r="N25" s="150">
        <v>200</v>
      </c>
      <c r="O25" s="150">
        <v>150</v>
      </c>
      <c r="P25" s="150">
        <v>0</v>
      </c>
      <c r="Q25" s="150">
        <v>0</v>
      </c>
      <c r="R25" s="150">
        <v>0</v>
      </c>
      <c r="S25" s="150">
        <v>0</v>
      </c>
      <c r="T25" s="150">
        <v>0</v>
      </c>
      <c r="U25" s="150">
        <v>0</v>
      </c>
      <c r="V25" s="150">
        <v>0</v>
      </c>
      <c r="W25" s="150">
        <v>0</v>
      </c>
      <c r="X25" s="150">
        <v>0</v>
      </c>
      <c r="Y25" s="150">
        <v>0</v>
      </c>
      <c r="Z25" s="150">
        <v>0</v>
      </c>
      <c r="AA25" s="150">
        <v>400</v>
      </c>
      <c r="AB25" s="150">
        <v>0</v>
      </c>
      <c r="AC25" s="124">
        <v>0</v>
      </c>
      <c r="AD25" s="119" t="s">
        <v>5</v>
      </c>
      <c r="AE25" s="119" t="s">
        <v>16</v>
      </c>
      <c r="AF25" s="119"/>
      <c r="AG25" s="195"/>
    </row>
    <row r="26" spans="1:34">
      <c r="A26" s="195"/>
      <c r="B26" s="20" t="s">
        <v>5</v>
      </c>
      <c r="C26" s="20"/>
      <c r="D26" s="20" t="s">
        <v>8</v>
      </c>
      <c r="E26" s="21">
        <v>1050</v>
      </c>
      <c r="F26" s="82">
        <v>0</v>
      </c>
      <c r="G26" s="82">
        <v>0</v>
      </c>
      <c r="H26" s="82">
        <v>0</v>
      </c>
      <c r="I26" s="82">
        <v>0</v>
      </c>
      <c r="J26" s="82">
        <v>0</v>
      </c>
      <c r="K26" s="82">
        <v>0</v>
      </c>
      <c r="L26" s="82">
        <v>1050</v>
      </c>
      <c r="M26" s="82">
        <v>0</v>
      </c>
      <c r="N26" s="82">
        <v>0</v>
      </c>
      <c r="O26" s="82">
        <v>0</v>
      </c>
      <c r="P26" s="82">
        <v>0</v>
      </c>
      <c r="Q26" s="82">
        <v>0</v>
      </c>
      <c r="R26" s="82">
        <v>0</v>
      </c>
      <c r="S26" s="82">
        <v>0</v>
      </c>
      <c r="T26" s="82">
        <v>0</v>
      </c>
      <c r="U26" s="82">
        <v>0</v>
      </c>
      <c r="V26" s="82">
        <v>0</v>
      </c>
      <c r="W26" s="82">
        <v>0</v>
      </c>
      <c r="X26" s="82">
        <v>0</v>
      </c>
      <c r="Y26" s="82">
        <v>0</v>
      </c>
      <c r="Z26" s="82">
        <v>0</v>
      </c>
      <c r="AA26" s="82">
        <v>0</v>
      </c>
      <c r="AB26" s="82">
        <v>0</v>
      </c>
      <c r="AC26" s="118">
        <v>0</v>
      </c>
      <c r="AD26" s="20" t="s">
        <v>5</v>
      </c>
      <c r="AE26" s="20"/>
      <c r="AF26" s="20" t="s">
        <v>8</v>
      </c>
      <c r="AG26" s="195"/>
    </row>
    <row r="27" spans="1:34">
      <c r="A27" s="195"/>
      <c r="B27" s="20" t="s">
        <v>5</v>
      </c>
      <c r="C27" s="20"/>
      <c r="D27" s="20" t="s">
        <v>9</v>
      </c>
      <c r="E27" s="21">
        <v>2150</v>
      </c>
      <c r="F27" s="82">
        <v>0</v>
      </c>
      <c r="G27" s="82">
        <v>0</v>
      </c>
      <c r="H27" s="82">
        <v>0</v>
      </c>
      <c r="I27" s="82">
        <v>1400</v>
      </c>
      <c r="J27" s="82">
        <v>0</v>
      </c>
      <c r="K27" s="82">
        <v>0</v>
      </c>
      <c r="L27" s="82">
        <v>0</v>
      </c>
      <c r="M27" s="82">
        <v>0</v>
      </c>
      <c r="N27" s="82">
        <v>200</v>
      </c>
      <c r="O27" s="82">
        <v>150</v>
      </c>
      <c r="P27" s="82">
        <v>0</v>
      </c>
      <c r="Q27" s="82">
        <v>0</v>
      </c>
      <c r="R27" s="82">
        <v>0</v>
      </c>
      <c r="S27" s="82">
        <v>0</v>
      </c>
      <c r="T27" s="82">
        <v>0</v>
      </c>
      <c r="U27" s="82">
        <v>0</v>
      </c>
      <c r="V27" s="82">
        <v>0</v>
      </c>
      <c r="W27" s="82">
        <v>0</v>
      </c>
      <c r="X27" s="82">
        <v>0</v>
      </c>
      <c r="Y27" s="82">
        <v>0</v>
      </c>
      <c r="Z27" s="82">
        <v>0</v>
      </c>
      <c r="AA27" s="82">
        <v>400</v>
      </c>
      <c r="AB27" s="82">
        <v>0</v>
      </c>
      <c r="AC27" s="118">
        <v>0</v>
      </c>
      <c r="AD27" s="20" t="s">
        <v>5</v>
      </c>
      <c r="AE27" s="20"/>
      <c r="AF27" s="20" t="s">
        <v>9</v>
      </c>
      <c r="AG27" s="195"/>
    </row>
    <row r="28" spans="1:34" s="11" customFormat="1">
      <c r="A28" s="195"/>
      <c r="B28" s="119"/>
      <c r="C28" s="119" t="s">
        <v>17</v>
      </c>
      <c r="D28" s="119"/>
      <c r="E28" s="120">
        <v>2450</v>
      </c>
      <c r="F28" s="150">
        <v>2000</v>
      </c>
      <c r="G28" s="150">
        <v>0</v>
      </c>
      <c r="H28" s="150">
        <v>0</v>
      </c>
      <c r="I28" s="150">
        <v>0</v>
      </c>
      <c r="J28" s="150">
        <v>450</v>
      </c>
      <c r="K28" s="150">
        <v>0</v>
      </c>
      <c r="L28" s="150">
        <v>0</v>
      </c>
      <c r="M28" s="150">
        <v>0</v>
      </c>
      <c r="N28" s="150">
        <v>0</v>
      </c>
      <c r="O28" s="150">
        <v>0</v>
      </c>
      <c r="P28" s="150">
        <v>0</v>
      </c>
      <c r="Q28" s="150">
        <v>0</v>
      </c>
      <c r="R28" s="150">
        <v>0</v>
      </c>
      <c r="S28" s="150">
        <v>0</v>
      </c>
      <c r="T28" s="150">
        <v>0</v>
      </c>
      <c r="U28" s="150">
        <v>0</v>
      </c>
      <c r="V28" s="150">
        <v>0</v>
      </c>
      <c r="W28" s="150">
        <v>0</v>
      </c>
      <c r="X28" s="150">
        <v>0</v>
      </c>
      <c r="Y28" s="150">
        <v>0</v>
      </c>
      <c r="Z28" s="150">
        <v>0</v>
      </c>
      <c r="AA28" s="150">
        <v>0</v>
      </c>
      <c r="AB28" s="150">
        <v>0</v>
      </c>
      <c r="AC28" s="124">
        <v>0</v>
      </c>
      <c r="AD28" s="119"/>
      <c r="AE28" s="119" t="s">
        <v>17</v>
      </c>
      <c r="AF28" s="119"/>
      <c r="AG28" s="195"/>
    </row>
    <row r="29" spans="1:34">
      <c r="A29" s="195"/>
      <c r="B29" s="20"/>
      <c r="C29" s="20"/>
      <c r="D29" s="20" t="s">
        <v>8</v>
      </c>
      <c r="E29" s="21">
        <v>2450</v>
      </c>
      <c r="F29" s="82">
        <v>2000</v>
      </c>
      <c r="G29" s="82">
        <v>0</v>
      </c>
      <c r="H29" s="82">
        <v>0</v>
      </c>
      <c r="I29" s="82">
        <v>0</v>
      </c>
      <c r="J29" s="82">
        <v>450</v>
      </c>
      <c r="K29" s="82">
        <v>0</v>
      </c>
      <c r="L29" s="82">
        <v>0</v>
      </c>
      <c r="M29" s="82">
        <v>0</v>
      </c>
      <c r="N29" s="82">
        <v>0</v>
      </c>
      <c r="O29" s="82">
        <v>0</v>
      </c>
      <c r="P29" s="82">
        <v>0</v>
      </c>
      <c r="Q29" s="82">
        <v>0</v>
      </c>
      <c r="R29" s="82">
        <v>0</v>
      </c>
      <c r="S29" s="82">
        <v>0</v>
      </c>
      <c r="T29" s="82">
        <v>0</v>
      </c>
      <c r="U29" s="82">
        <v>0</v>
      </c>
      <c r="V29" s="82">
        <v>0</v>
      </c>
      <c r="W29" s="82">
        <v>0</v>
      </c>
      <c r="X29" s="82">
        <v>0</v>
      </c>
      <c r="Y29" s="82">
        <v>0</v>
      </c>
      <c r="Z29" s="82">
        <v>0</v>
      </c>
      <c r="AA29" s="82">
        <v>0</v>
      </c>
      <c r="AB29" s="82">
        <v>0</v>
      </c>
      <c r="AC29" s="118">
        <v>0</v>
      </c>
      <c r="AD29" s="20"/>
      <c r="AE29" s="20"/>
      <c r="AF29" s="20" t="s">
        <v>8</v>
      </c>
      <c r="AG29" s="195"/>
    </row>
    <row r="30" spans="1:34">
      <c r="A30" s="195"/>
      <c r="B30" s="20"/>
      <c r="C30" s="20"/>
      <c r="D30" s="20" t="s">
        <v>9</v>
      </c>
      <c r="E30" s="21">
        <v>0</v>
      </c>
      <c r="F30" s="82">
        <v>0</v>
      </c>
      <c r="G30" s="82">
        <v>0</v>
      </c>
      <c r="H30" s="82">
        <v>0</v>
      </c>
      <c r="I30" s="82">
        <v>0</v>
      </c>
      <c r="J30" s="82">
        <v>0</v>
      </c>
      <c r="K30" s="82">
        <v>0</v>
      </c>
      <c r="L30" s="82">
        <v>0</v>
      </c>
      <c r="M30" s="82">
        <v>0</v>
      </c>
      <c r="N30" s="82">
        <v>0</v>
      </c>
      <c r="O30" s="82">
        <v>0</v>
      </c>
      <c r="P30" s="82">
        <v>0</v>
      </c>
      <c r="Q30" s="82">
        <v>0</v>
      </c>
      <c r="R30" s="82">
        <v>0</v>
      </c>
      <c r="S30" s="82">
        <v>0</v>
      </c>
      <c r="T30" s="82">
        <v>0</v>
      </c>
      <c r="U30" s="82">
        <v>0</v>
      </c>
      <c r="V30" s="82">
        <v>0</v>
      </c>
      <c r="W30" s="82">
        <v>0</v>
      </c>
      <c r="X30" s="82">
        <v>0</v>
      </c>
      <c r="Y30" s="82">
        <v>0</v>
      </c>
      <c r="Z30" s="82">
        <v>0</v>
      </c>
      <c r="AA30" s="82">
        <v>0</v>
      </c>
      <c r="AB30" s="82">
        <v>0</v>
      </c>
      <c r="AC30" s="118">
        <v>0</v>
      </c>
      <c r="AD30" s="20"/>
      <c r="AE30" s="20"/>
      <c r="AF30" s="20" t="s">
        <v>9</v>
      </c>
      <c r="AG30" s="195"/>
    </row>
    <row r="31" spans="1:34" s="11" customFormat="1">
      <c r="A31" s="195"/>
      <c r="B31" s="119"/>
      <c r="C31" s="119" t="s">
        <v>19</v>
      </c>
      <c r="D31" s="119"/>
      <c r="E31" s="120">
        <v>0</v>
      </c>
      <c r="F31" s="150">
        <v>0</v>
      </c>
      <c r="G31" s="150">
        <v>0</v>
      </c>
      <c r="H31" s="150">
        <v>0</v>
      </c>
      <c r="I31" s="150">
        <v>0</v>
      </c>
      <c r="J31" s="150">
        <v>0</v>
      </c>
      <c r="K31" s="150">
        <v>0</v>
      </c>
      <c r="L31" s="150">
        <v>0</v>
      </c>
      <c r="M31" s="150">
        <v>0</v>
      </c>
      <c r="N31" s="150">
        <v>0</v>
      </c>
      <c r="O31" s="150">
        <v>0</v>
      </c>
      <c r="P31" s="150">
        <v>0</v>
      </c>
      <c r="Q31" s="150">
        <v>0</v>
      </c>
      <c r="R31" s="150">
        <v>0</v>
      </c>
      <c r="S31" s="150">
        <v>0</v>
      </c>
      <c r="T31" s="150">
        <v>0</v>
      </c>
      <c r="U31" s="150">
        <v>0</v>
      </c>
      <c r="V31" s="150">
        <v>0</v>
      </c>
      <c r="W31" s="150">
        <v>0</v>
      </c>
      <c r="X31" s="150">
        <v>0</v>
      </c>
      <c r="Y31" s="150">
        <v>0</v>
      </c>
      <c r="Z31" s="150">
        <v>0</v>
      </c>
      <c r="AA31" s="150">
        <v>0</v>
      </c>
      <c r="AB31" s="150">
        <v>0</v>
      </c>
      <c r="AC31" s="124">
        <v>0</v>
      </c>
      <c r="AD31" s="119"/>
      <c r="AE31" s="119" t="s">
        <v>19</v>
      </c>
      <c r="AF31" s="119"/>
      <c r="AG31" s="195"/>
    </row>
    <row r="32" spans="1:34">
      <c r="A32" s="195"/>
      <c r="B32" s="20"/>
      <c r="C32" s="20"/>
      <c r="D32" s="20" t="s">
        <v>8</v>
      </c>
      <c r="E32" s="21">
        <v>0</v>
      </c>
      <c r="F32" s="82">
        <v>0</v>
      </c>
      <c r="G32" s="82">
        <v>0</v>
      </c>
      <c r="H32" s="82">
        <v>0</v>
      </c>
      <c r="I32" s="82">
        <v>0</v>
      </c>
      <c r="J32" s="82">
        <v>0</v>
      </c>
      <c r="K32" s="82">
        <v>0</v>
      </c>
      <c r="L32" s="82">
        <v>0</v>
      </c>
      <c r="M32" s="82">
        <v>0</v>
      </c>
      <c r="N32" s="82">
        <v>0</v>
      </c>
      <c r="O32" s="82">
        <v>0</v>
      </c>
      <c r="P32" s="82">
        <v>0</v>
      </c>
      <c r="Q32" s="82">
        <v>0</v>
      </c>
      <c r="R32" s="82">
        <v>0</v>
      </c>
      <c r="S32" s="82">
        <v>0</v>
      </c>
      <c r="T32" s="82">
        <v>0</v>
      </c>
      <c r="U32" s="82">
        <v>0</v>
      </c>
      <c r="V32" s="82">
        <v>0</v>
      </c>
      <c r="W32" s="82">
        <v>0</v>
      </c>
      <c r="X32" s="82">
        <v>0</v>
      </c>
      <c r="Y32" s="82">
        <v>0</v>
      </c>
      <c r="Z32" s="82">
        <v>0</v>
      </c>
      <c r="AA32" s="82">
        <v>0</v>
      </c>
      <c r="AB32" s="82">
        <v>0</v>
      </c>
      <c r="AC32" s="118">
        <v>0</v>
      </c>
      <c r="AD32" s="20"/>
      <c r="AE32" s="20"/>
      <c r="AF32" s="20" t="s">
        <v>8</v>
      </c>
      <c r="AG32" s="195"/>
    </row>
    <row r="33" spans="1:33">
      <c r="A33" s="195"/>
      <c r="B33" s="20"/>
      <c r="C33" s="20"/>
      <c r="D33" s="20" t="s">
        <v>9</v>
      </c>
      <c r="E33" s="21">
        <v>0</v>
      </c>
      <c r="F33" s="82">
        <v>0</v>
      </c>
      <c r="G33" s="82">
        <v>0</v>
      </c>
      <c r="H33" s="82">
        <v>0</v>
      </c>
      <c r="I33" s="82">
        <v>0</v>
      </c>
      <c r="J33" s="82">
        <v>0</v>
      </c>
      <c r="K33" s="82">
        <v>0</v>
      </c>
      <c r="L33" s="82">
        <v>0</v>
      </c>
      <c r="M33" s="82">
        <v>0</v>
      </c>
      <c r="N33" s="82">
        <v>0</v>
      </c>
      <c r="O33" s="82">
        <v>0</v>
      </c>
      <c r="P33" s="82">
        <v>0</v>
      </c>
      <c r="Q33" s="82">
        <v>0</v>
      </c>
      <c r="R33" s="82">
        <v>0</v>
      </c>
      <c r="S33" s="82">
        <v>0</v>
      </c>
      <c r="T33" s="82">
        <v>0</v>
      </c>
      <c r="U33" s="82">
        <v>0</v>
      </c>
      <c r="V33" s="82">
        <v>0</v>
      </c>
      <c r="W33" s="82">
        <v>0</v>
      </c>
      <c r="X33" s="82">
        <v>0</v>
      </c>
      <c r="Y33" s="82">
        <v>0</v>
      </c>
      <c r="Z33" s="82">
        <v>0</v>
      </c>
      <c r="AA33" s="82">
        <v>0</v>
      </c>
      <c r="AB33" s="82">
        <v>0</v>
      </c>
      <c r="AC33" s="118">
        <v>0</v>
      </c>
      <c r="AD33" s="20"/>
      <c r="AE33" s="20"/>
      <c r="AF33" s="20" t="s">
        <v>9</v>
      </c>
      <c r="AG33" s="195"/>
    </row>
    <row r="34" spans="1:33" s="11" customFormat="1">
      <c r="A34" s="195"/>
      <c r="B34" s="119"/>
      <c r="C34" s="119" t="s">
        <v>22</v>
      </c>
      <c r="D34" s="119"/>
      <c r="E34" s="120">
        <v>0</v>
      </c>
      <c r="F34" s="150">
        <v>0</v>
      </c>
      <c r="G34" s="150">
        <v>0</v>
      </c>
      <c r="H34" s="150">
        <v>0</v>
      </c>
      <c r="I34" s="150">
        <v>0</v>
      </c>
      <c r="J34" s="150">
        <v>0</v>
      </c>
      <c r="K34" s="150">
        <v>0</v>
      </c>
      <c r="L34" s="150">
        <v>0</v>
      </c>
      <c r="M34" s="150">
        <v>0</v>
      </c>
      <c r="N34" s="150">
        <v>0</v>
      </c>
      <c r="O34" s="150">
        <v>0</v>
      </c>
      <c r="P34" s="150">
        <v>0</v>
      </c>
      <c r="Q34" s="150">
        <v>0</v>
      </c>
      <c r="R34" s="150">
        <v>0</v>
      </c>
      <c r="S34" s="150">
        <v>0</v>
      </c>
      <c r="T34" s="150">
        <v>0</v>
      </c>
      <c r="U34" s="150">
        <v>0</v>
      </c>
      <c r="V34" s="150">
        <v>0</v>
      </c>
      <c r="W34" s="150">
        <v>0</v>
      </c>
      <c r="X34" s="150">
        <v>0</v>
      </c>
      <c r="Y34" s="150">
        <v>0</v>
      </c>
      <c r="Z34" s="150">
        <v>0</v>
      </c>
      <c r="AA34" s="150">
        <v>0</v>
      </c>
      <c r="AB34" s="150">
        <v>0</v>
      </c>
      <c r="AC34" s="124">
        <v>0</v>
      </c>
      <c r="AD34" s="119"/>
      <c r="AE34" s="119" t="s">
        <v>22</v>
      </c>
      <c r="AF34" s="119"/>
      <c r="AG34" s="195"/>
    </row>
    <row r="35" spans="1:33">
      <c r="A35" s="195"/>
      <c r="B35" s="20"/>
      <c r="C35" s="20"/>
      <c r="D35" s="20" t="s">
        <v>8</v>
      </c>
      <c r="E35" s="21">
        <v>0</v>
      </c>
      <c r="F35" s="82">
        <v>0</v>
      </c>
      <c r="G35" s="82">
        <v>0</v>
      </c>
      <c r="H35" s="82">
        <v>0</v>
      </c>
      <c r="I35" s="82">
        <v>0</v>
      </c>
      <c r="J35" s="82">
        <v>0</v>
      </c>
      <c r="K35" s="82">
        <v>0</v>
      </c>
      <c r="L35" s="82">
        <v>0</v>
      </c>
      <c r="M35" s="82">
        <v>0</v>
      </c>
      <c r="N35" s="82">
        <v>0</v>
      </c>
      <c r="O35" s="82">
        <v>0</v>
      </c>
      <c r="P35" s="82">
        <v>0</v>
      </c>
      <c r="Q35" s="82">
        <v>0</v>
      </c>
      <c r="R35" s="82">
        <v>0</v>
      </c>
      <c r="S35" s="82">
        <v>0</v>
      </c>
      <c r="T35" s="82">
        <v>0</v>
      </c>
      <c r="U35" s="82">
        <v>0</v>
      </c>
      <c r="V35" s="82">
        <v>0</v>
      </c>
      <c r="W35" s="82">
        <v>0</v>
      </c>
      <c r="X35" s="82">
        <v>0</v>
      </c>
      <c r="Y35" s="82">
        <v>0</v>
      </c>
      <c r="Z35" s="82">
        <v>0</v>
      </c>
      <c r="AA35" s="82">
        <v>0</v>
      </c>
      <c r="AB35" s="82">
        <v>0</v>
      </c>
      <c r="AC35" s="118">
        <v>0</v>
      </c>
      <c r="AD35" s="20"/>
      <c r="AE35" s="20"/>
      <c r="AF35" s="20" t="s">
        <v>8</v>
      </c>
      <c r="AG35" s="195"/>
    </row>
    <row r="36" spans="1:33">
      <c r="A36" s="195"/>
      <c r="B36" s="20"/>
      <c r="C36" s="20"/>
      <c r="D36" s="20" t="s">
        <v>9</v>
      </c>
      <c r="E36" s="21">
        <v>0</v>
      </c>
      <c r="F36" s="82">
        <v>0</v>
      </c>
      <c r="G36" s="82">
        <v>0</v>
      </c>
      <c r="H36" s="82">
        <v>0</v>
      </c>
      <c r="I36" s="82">
        <v>0</v>
      </c>
      <c r="J36" s="82">
        <v>0</v>
      </c>
      <c r="K36" s="82">
        <v>0</v>
      </c>
      <c r="L36" s="82">
        <v>0</v>
      </c>
      <c r="M36" s="82">
        <v>0</v>
      </c>
      <c r="N36" s="82">
        <v>0</v>
      </c>
      <c r="O36" s="82">
        <v>0</v>
      </c>
      <c r="P36" s="82">
        <v>0</v>
      </c>
      <c r="Q36" s="82">
        <v>0</v>
      </c>
      <c r="R36" s="82">
        <v>0</v>
      </c>
      <c r="S36" s="82">
        <v>0</v>
      </c>
      <c r="T36" s="82">
        <v>0</v>
      </c>
      <c r="U36" s="82">
        <v>0</v>
      </c>
      <c r="V36" s="82">
        <v>0</v>
      </c>
      <c r="W36" s="82">
        <v>0</v>
      </c>
      <c r="X36" s="82">
        <v>0</v>
      </c>
      <c r="Y36" s="82">
        <v>0</v>
      </c>
      <c r="Z36" s="82">
        <v>0</v>
      </c>
      <c r="AA36" s="82">
        <v>0</v>
      </c>
      <c r="AB36" s="82">
        <v>0</v>
      </c>
      <c r="AC36" s="118">
        <v>0</v>
      </c>
      <c r="AD36" s="20"/>
      <c r="AE36" s="20"/>
      <c r="AF36" s="20" t="s">
        <v>9</v>
      </c>
      <c r="AG36" s="195"/>
    </row>
    <row r="37" spans="1:33" s="11" customFormat="1">
      <c r="A37" s="195"/>
      <c r="B37" s="119"/>
      <c r="C37" s="119" t="s">
        <v>23</v>
      </c>
      <c r="D37" s="119"/>
      <c r="E37" s="120">
        <v>0</v>
      </c>
      <c r="F37" s="150">
        <v>0</v>
      </c>
      <c r="G37" s="150">
        <v>0</v>
      </c>
      <c r="H37" s="150">
        <v>0</v>
      </c>
      <c r="I37" s="150">
        <v>0</v>
      </c>
      <c r="J37" s="150">
        <v>0</v>
      </c>
      <c r="K37" s="150">
        <v>0</v>
      </c>
      <c r="L37" s="150">
        <v>0</v>
      </c>
      <c r="M37" s="150">
        <v>0</v>
      </c>
      <c r="N37" s="150">
        <v>0</v>
      </c>
      <c r="O37" s="150">
        <v>0</v>
      </c>
      <c r="P37" s="150">
        <v>0</v>
      </c>
      <c r="Q37" s="150">
        <v>0</v>
      </c>
      <c r="R37" s="150">
        <v>0</v>
      </c>
      <c r="S37" s="150">
        <v>0</v>
      </c>
      <c r="T37" s="150">
        <v>0</v>
      </c>
      <c r="U37" s="150">
        <v>0</v>
      </c>
      <c r="V37" s="150">
        <v>0</v>
      </c>
      <c r="W37" s="150">
        <v>0</v>
      </c>
      <c r="X37" s="150">
        <v>0</v>
      </c>
      <c r="Y37" s="150">
        <v>0</v>
      </c>
      <c r="Z37" s="150">
        <v>0</v>
      </c>
      <c r="AA37" s="150">
        <v>0</v>
      </c>
      <c r="AB37" s="150">
        <v>0</v>
      </c>
      <c r="AC37" s="124">
        <v>0</v>
      </c>
      <c r="AD37" s="119"/>
      <c r="AE37" s="119" t="s">
        <v>23</v>
      </c>
      <c r="AF37" s="119"/>
      <c r="AG37" s="195"/>
    </row>
    <row r="38" spans="1:33">
      <c r="A38" s="195"/>
      <c r="B38" s="20"/>
      <c r="C38" s="20"/>
      <c r="D38" s="20" t="s">
        <v>8</v>
      </c>
      <c r="E38" s="21">
        <v>0</v>
      </c>
      <c r="F38" s="82">
        <v>0</v>
      </c>
      <c r="G38" s="82">
        <v>0</v>
      </c>
      <c r="H38" s="82">
        <v>0</v>
      </c>
      <c r="I38" s="82">
        <v>0</v>
      </c>
      <c r="J38" s="82">
        <v>0</v>
      </c>
      <c r="K38" s="82">
        <v>0</v>
      </c>
      <c r="L38" s="82">
        <v>0</v>
      </c>
      <c r="M38" s="82">
        <v>0</v>
      </c>
      <c r="N38" s="82">
        <v>0</v>
      </c>
      <c r="O38" s="82">
        <v>0</v>
      </c>
      <c r="P38" s="82">
        <v>0</v>
      </c>
      <c r="Q38" s="82">
        <v>0</v>
      </c>
      <c r="R38" s="82">
        <v>0</v>
      </c>
      <c r="S38" s="82">
        <v>0</v>
      </c>
      <c r="T38" s="82">
        <v>0</v>
      </c>
      <c r="U38" s="82">
        <v>0</v>
      </c>
      <c r="V38" s="82">
        <v>0</v>
      </c>
      <c r="W38" s="82">
        <v>0</v>
      </c>
      <c r="X38" s="82">
        <v>0</v>
      </c>
      <c r="Y38" s="82">
        <v>0</v>
      </c>
      <c r="Z38" s="82">
        <v>0</v>
      </c>
      <c r="AA38" s="82">
        <v>0</v>
      </c>
      <c r="AB38" s="82">
        <v>0</v>
      </c>
      <c r="AC38" s="118">
        <v>0</v>
      </c>
      <c r="AD38" s="20"/>
      <c r="AE38" s="20"/>
      <c r="AF38" s="20" t="s">
        <v>8</v>
      </c>
      <c r="AG38" s="195"/>
    </row>
    <row r="39" spans="1:33">
      <c r="A39" s="195"/>
      <c r="B39" s="20" t="s">
        <v>5</v>
      </c>
      <c r="C39" s="20"/>
      <c r="D39" s="20" t="s">
        <v>9</v>
      </c>
      <c r="E39" s="21">
        <v>0</v>
      </c>
      <c r="F39" s="82">
        <v>0</v>
      </c>
      <c r="G39" s="82">
        <v>0</v>
      </c>
      <c r="H39" s="82">
        <v>0</v>
      </c>
      <c r="I39" s="82">
        <v>0</v>
      </c>
      <c r="J39" s="82">
        <v>0</v>
      </c>
      <c r="K39" s="82">
        <v>0</v>
      </c>
      <c r="L39" s="82">
        <v>0</v>
      </c>
      <c r="M39" s="82">
        <v>0</v>
      </c>
      <c r="N39" s="82">
        <v>0</v>
      </c>
      <c r="O39" s="82">
        <v>0</v>
      </c>
      <c r="P39" s="82">
        <v>0</v>
      </c>
      <c r="Q39" s="82">
        <v>0</v>
      </c>
      <c r="R39" s="82">
        <v>0</v>
      </c>
      <c r="S39" s="82">
        <v>0</v>
      </c>
      <c r="T39" s="82">
        <v>0</v>
      </c>
      <c r="U39" s="82">
        <v>0</v>
      </c>
      <c r="V39" s="82">
        <v>0</v>
      </c>
      <c r="W39" s="82">
        <v>0</v>
      </c>
      <c r="X39" s="82">
        <v>0</v>
      </c>
      <c r="Y39" s="82">
        <v>0</v>
      </c>
      <c r="Z39" s="82">
        <v>0</v>
      </c>
      <c r="AA39" s="82">
        <v>0</v>
      </c>
      <c r="AB39" s="82">
        <v>0</v>
      </c>
      <c r="AC39" s="118">
        <v>0</v>
      </c>
      <c r="AD39" s="20" t="s">
        <v>5</v>
      </c>
      <c r="AE39" s="20"/>
      <c r="AF39" s="20" t="s">
        <v>9</v>
      </c>
      <c r="AG39" s="195"/>
    </row>
    <row r="40" spans="1:33" s="11" customFormat="1">
      <c r="A40" s="195"/>
      <c r="B40" s="119"/>
      <c r="C40" s="119" t="s">
        <v>24</v>
      </c>
      <c r="D40" s="119"/>
      <c r="E40" s="120">
        <v>0</v>
      </c>
      <c r="F40" s="150">
        <v>0</v>
      </c>
      <c r="G40" s="150">
        <v>0</v>
      </c>
      <c r="H40" s="150">
        <v>0</v>
      </c>
      <c r="I40" s="150">
        <v>0</v>
      </c>
      <c r="J40" s="150">
        <v>0</v>
      </c>
      <c r="K40" s="150">
        <v>0</v>
      </c>
      <c r="L40" s="150">
        <v>0</v>
      </c>
      <c r="M40" s="150">
        <v>0</v>
      </c>
      <c r="N40" s="150">
        <v>0</v>
      </c>
      <c r="O40" s="150">
        <v>0</v>
      </c>
      <c r="P40" s="150">
        <v>0</v>
      </c>
      <c r="Q40" s="150">
        <v>0</v>
      </c>
      <c r="R40" s="150">
        <v>0</v>
      </c>
      <c r="S40" s="150">
        <v>0</v>
      </c>
      <c r="T40" s="150">
        <v>0</v>
      </c>
      <c r="U40" s="150">
        <v>0</v>
      </c>
      <c r="V40" s="150">
        <v>0</v>
      </c>
      <c r="W40" s="150">
        <v>0</v>
      </c>
      <c r="X40" s="150">
        <v>0</v>
      </c>
      <c r="Y40" s="150">
        <v>0</v>
      </c>
      <c r="Z40" s="150">
        <v>0</v>
      </c>
      <c r="AA40" s="150">
        <v>0</v>
      </c>
      <c r="AB40" s="150">
        <v>0</v>
      </c>
      <c r="AC40" s="124">
        <v>0</v>
      </c>
      <c r="AD40" s="119"/>
      <c r="AE40" s="119" t="s">
        <v>24</v>
      </c>
      <c r="AF40" s="119"/>
      <c r="AG40" s="195"/>
    </row>
    <row r="41" spans="1:33">
      <c r="A41" s="195"/>
      <c r="B41" s="20" t="s">
        <v>5</v>
      </c>
      <c r="C41" s="20"/>
      <c r="D41" s="20" t="s">
        <v>9</v>
      </c>
      <c r="E41" s="21">
        <v>0</v>
      </c>
      <c r="F41" s="82">
        <v>0</v>
      </c>
      <c r="G41" s="82">
        <v>0</v>
      </c>
      <c r="H41" s="82">
        <v>0</v>
      </c>
      <c r="I41" s="82">
        <v>0</v>
      </c>
      <c r="J41" s="82">
        <v>0</v>
      </c>
      <c r="K41" s="82">
        <v>0</v>
      </c>
      <c r="L41" s="82">
        <v>0</v>
      </c>
      <c r="M41" s="82">
        <v>0</v>
      </c>
      <c r="N41" s="82">
        <v>0</v>
      </c>
      <c r="O41" s="82">
        <v>0</v>
      </c>
      <c r="P41" s="82">
        <v>0</v>
      </c>
      <c r="Q41" s="82">
        <v>0</v>
      </c>
      <c r="R41" s="82">
        <v>0</v>
      </c>
      <c r="S41" s="82">
        <v>0</v>
      </c>
      <c r="T41" s="82">
        <v>0</v>
      </c>
      <c r="U41" s="82">
        <v>0</v>
      </c>
      <c r="V41" s="82">
        <v>0</v>
      </c>
      <c r="W41" s="82">
        <v>0</v>
      </c>
      <c r="X41" s="82">
        <v>0</v>
      </c>
      <c r="Y41" s="82">
        <v>0</v>
      </c>
      <c r="Z41" s="82">
        <v>0</v>
      </c>
      <c r="AA41" s="82">
        <v>0</v>
      </c>
      <c r="AB41" s="82">
        <v>0</v>
      </c>
      <c r="AC41" s="118">
        <v>0</v>
      </c>
      <c r="AD41" s="20" t="s">
        <v>5</v>
      </c>
      <c r="AE41" s="20"/>
      <c r="AF41" s="20" t="s">
        <v>9</v>
      </c>
      <c r="AG41" s="195"/>
    </row>
    <row r="42" spans="1:33" s="11" customFormat="1">
      <c r="A42" s="195"/>
      <c r="B42" s="119" t="s">
        <v>5</v>
      </c>
      <c r="C42" s="119" t="s">
        <v>47</v>
      </c>
      <c r="D42" s="119"/>
      <c r="E42" s="120">
        <v>2950</v>
      </c>
      <c r="F42" s="150">
        <v>0</v>
      </c>
      <c r="G42" s="150">
        <v>0</v>
      </c>
      <c r="H42" s="150">
        <v>2950</v>
      </c>
      <c r="I42" s="150">
        <v>0</v>
      </c>
      <c r="J42" s="150">
        <v>0</v>
      </c>
      <c r="K42" s="150">
        <v>0</v>
      </c>
      <c r="L42" s="150">
        <v>0</v>
      </c>
      <c r="M42" s="150">
        <v>0</v>
      </c>
      <c r="N42" s="150">
        <v>0</v>
      </c>
      <c r="O42" s="150">
        <v>0</v>
      </c>
      <c r="P42" s="150">
        <v>0</v>
      </c>
      <c r="Q42" s="150">
        <v>0</v>
      </c>
      <c r="R42" s="150">
        <v>0</v>
      </c>
      <c r="S42" s="150">
        <v>0</v>
      </c>
      <c r="T42" s="150">
        <v>0</v>
      </c>
      <c r="U42" s="150">
        <v>0</v>
      </c>
      <c r="V42" s="150">
        <v>0</v>
      </c>
      <c r="W42" s="150">
        <v>0</v>
      </c>
      <c r="X42" s="150">
        <v>0</v>
      </c>
      <c r="Y42" s="150">
        <v>0</v>
      </c>
      <c r="Z42" s="150">
        <v>0</v>
      </c>
      <c r="AA42" s="150">
        <v>0</v>
      </c>
      <c r="AB42" s="150">
        <v>0</v>
      </c>
      <c r="AC42" s="124">
        <v>0</v>
      </c>
      <c r="AD42" s="119" t="s">
        <v>5</v>
      </c>
      <c r="AE42" s="119" t="s">
        <v>47</v>
      </c>
      <c r="AF42" s="119"/>
      <c r="AG42" s="195"/>
    </row>
    <row r="43" spans="1:33">
      <c r="A43" s="195"/>
      <c r="B43" s="20" t="s">
        <v>5</v>
      </c>
      <c r="C43" s="20"/>
      <c r="D43" s="20" t="s">
        <v>8</v>
      </c>
      <c r="E43" s="21">
        <v>2950</v>
      </c>
      <c r="F43" s="82">
        <v>0</v>
      </c>
      <c r="G43" s="82">
        <v>0</v>
      </c>
      <c r="H43" s="82">
        <v>2950</v>
      </c>
      <c r="I43" s="82">
        <v>0</v>
      </c>
      <c r="J43" s="82">
        <v>0</v>
      </c>
      <c r="K43" s="82">
        <v>0</v>
      </c>
      <c r="L43" s="82">
        <v>0</v>
      </c>
      <c r="M43" s="82">
        <v>0</v>
      </c>
      <c r="N43" s="82">
        <v>0</v>
      </c>
      <c r="O43" s="82">
        <v>0</v>
      </c>
      <c r="P43" s="82">
        <v>0</v>
      </c>
      <c r="Q43" s="82">
        <v>0</v>
      </c>
      <c r="R43" s="82">
        <v>0</v>
      </c>
      <c r="S43" s="82">
        <v>0</v>
      </c>
      <c r="T43" s="82">
        <v>0</v>
      </c>
      <c r="U43" s="82">
        <v>0</v>
      </c>
      <c r="V43" s="82">
        <v>0</v>
      </c>
      <c r="W43" s="82">
        <v>0</v>
      </c>
      <c r="X43" s="82">
        <v>0</v>
      </c>
      <c r="Y43" s="82">
        <v>0</v>
      </c>
      <c r="Z43" s="82">
        <v>0</v>
      </c>
      <c r="AA43" s="82">
        <v>0</v>
      </c>
      <c r="AB43" s="82">
        <v>0</v>
      </c>
      <c r="AC43" s="118">
        <v>0</v>
      </c>
      <c r="AD43" s="20" t="s">
        <v>5</v>
      </c>
      <c r="AE43" s="20"/>
      <c r="AF43" s="20" t="s">
        <v>8</v>
      </c>
      <c r="AG43" s="195"/>
    </row>
    <row r="44" spans="1:33" s="11" customFormat="1">
      <c r="A44" s="195"/>
      <c r="B44" s="119"/>
      <c r="C44" s="119" t="s">
        <v>25</v>
      </c>
      <c r="D44" s="119"/>
      <c r="E44" s="120">
        <v>0</v>
      </c>
      <c r="F44" s="150">
        <v>0</v>
      </c>
      <c r="G44" s="150">
        <v>0</v>
      </c>
      <c r="H44" s="150">
        <v>0</v>
      </c>
      <c r="I44" s="150">
        <v>0</v>
      </c>
      <c r="J44" s="150">
        <v>0</v>
      </c>
      <c r="K44" s="150">
        <v>0</v>
      </c>
      <c r="L44" s="150">
        <v>0</v>
      </c>
      <c r="M44" s="150">
        <v>0</v>
      </c>
      <c r="N44" s="150">
        <v>0</v>
      </c>
      <c r="O44" s="150">
        <v>0</v>
      </c>
      <c r="P44" s="150">
        <v>0</v>
      </c>
      <c r="Q44" s="150">
        <v>0</v>
      </c>
      <c r="R44" s="150">
        <v>0</v>
      </c>
      <c r="S44" s="150">
        <v>0</v>
      </c>
      <c r="T44" s="150">
        <v>0</v>
      </c>
      <c r="U44" s="150">
        <v>0</v>
      </c>
      <c r="V44" s="150">
        <v>0</v>
      </c>
      <c r="W44" s="150">
        <v>0</v>
      </c>
      <c r="X44" s="150">
        <v>0</v>
      </c>
      <c r="Y44" s="150">
        <v>0</v>
      </c>
      <c r="Z44" s="150">
        <v>0</v>
      </c>
      <c r="AA44" s="150">
        <v>0</v>
      </c>
      <c r="AB44" s="150">
        <v>0</v>
      </c>
      <c r="AC44" s="124">
        <v>0</v>
      </c>
      <c r="AD44" s="119"/>
      <c r="AE44" s="119" t="s">
        <v>25</v>
      </c>
      <c r="AF44" s="119"/>
      <c r="AG44" s="195"/>
    </row>
    <row r="45" spans="1:33">
      <c r="A45" s="195"/>
      <c r="B45" s="20"/>
      <c r="C45" s="20"/>
      <c r="D45" s="20" t="s">
        <v>8</v>
      </c>
      <c r="E45" s="21">
        <v>0</v>
      </c>
      <c r="F45" s="82">
        <v>0</v>
      </c>
      <c r="G45" s="82">
        <v>0</v>
      </c>
      <c r="H45" s="82">
        <v>0</v>
      </c>
      <c r="I45" s="82">
        <v>0</v>
      </c>
      <c r="J45" s="82">
        <v>0</v>
      </c>
      <c r="K45" s="82">
        <v>0</v>
      </c>
      <c r="L45" s="82">
        <v>0</v>
      </c>
      <c r="M45" s="82">
        <v>0</v>
      </c>
      <c r="N45" s="82">
        <v>0</v>
      </c>
      <c r="O45" s="82">
        <v>0</v>
      </c>
      <c r="P45" s="82">
        <v>0</v>
      </c>
      <c r="Q45" s="82">
        <v>0</v>
      </c>
      <c r="R45" s="82">
        <v>0</v>
      </c>
      <c r="S45" s="82">
        <v>0</v>
      </c>
      <c r="T45" s="82">
        <v>0</v>
      </c>
      <c r="U45" s="82">
        <v>0</v>
      </c>
      <c r="V45" s="82">
        <v>0</v>
      </c>
      <c r="W45" s="82">
        <v>0</v>
      </c>
      <c r="X45" s="82">
        <v>0</v>
      </c>
      <c r="Y45" s="82">
        <v>0</v>
      </c>
      <c r="Z45" s="82">
        <v>0</v>
      </c>
      <c r="AA45" s="82">
        <v>0</v>
      </c>
      <c r="AB45" s="82">
        <v>0</v>
      </c>
      <c r="AC45" s="118">
        <v>0</v>
      </c>
      <c r="AD45" s="20"/>
      <c r="AE45" s="20"/>
      <c r="AF45" s="20" t="s">
        <v>8</v>
      </c>
      <c r="AG45" s="195"/>
    </row>
    <row r="46" spans="1:33">
      <c r="A46" s="195"/>
      <c r="B46" s="20"/>
      <c r="C46" s="20"/>
      <c r="D46" s="20" t="s">
        <v>9</v>
      </c>
      <c r="E46" s="21">
        <v>0</v>
      </c>
      <c r="F46" s="82">
        <v>0</v>
      </c>
      <c r="G46" s="82">
        <v>0</v>
      </c>
      <c r="H46" s="82">
        <v>0</v>
      </c>
      <c r="I46" s="82">
        <v>0</v>
      </c>
      <c r="J46" s="82">
        <v>0</v>
      </c>
      <c r="K46" s="82">
        <v>0</v>
      </c>
      <c r="L46" s="82">
        <v>0</v>
      </c>
      <c r="M46" s="82">
        <v>0</v>
      </c>
      <c r="N46" s="82">
        <v>0</v>
      </c>
      <c r="O46" s="82">
        <v>0</v>
      </c>
      <c r="P46" s="82">
        <v>0</v>
      </c>
      <c r="Q46" s="82">
        <v>0</v>
      </c>
      <c r="R46" s="82">
        <v>0</v>
      </c>
      <c r="S46" s="82">
        <v>0</v>
      </c>
      <c r="T46" s="82">
        <v>0</v>
      </c>
      <c r="U46" s="82">
        <v>0</v>
      </c>
      <c r="V46" s="82">
        <v>0</v>
      </c>
      <c r="W46" s="82">
        <v>0</v>
      </c>
      <c r="X46" s="82">
        <v>0</v>
      </c>
      <c r="Y46" s="82">
        <v>0</v>
      </c>
      <c r="Z46" s="82">
        <v>0</v>
      </c>
      <c r="AA46" s="82">
        <v>0</v>
      </c>
      <c r="AB46" s="82">
        <v>0</v>
      </c>
      <c r="AC46" s="118">
        <v>0</v>
      </c>
      <c r="AD46" s="20"/>
      <c r="AE46" s="20"/>
      <c r="AF46" s="20" t="s">
        <v>9</v>
      </c>
      <c r="AG46" s="195"/>
    </row>
    <row r="47" spans="1:33" s="11" customFormat="1">
      <c r="A47" s="195"/>
      <c r="B47" s="119"/>
      <c r="C47" s="119" t="s">
        <v>26</v>
      </c>
      <c r="D47" s="119"/>
      <c r="E47" s="120">
        <v>0</v>
      </c>
      <c r="F47" s="150">
        <v>0</v>
      </c>
      <c r="G47" s="150">
        <v>0</v>
      </c>
      <c r="H47" s="150">
        <v>0</v>
      </c>
      <c r="I47" s="150">
        <v>0</v>
      </c>
      <c r="J47" s="150">
        <v>0</v>
      </c>
      <c r="K47" s="150">
        <v>0</v>
      </c>
      <c r="L47" s="150">
        <v>0</v>
      </c>
      <c r="M47" s="150">
        <v>0</v>
      </c>
      <c r="N47" s="150">
        <v>0</v>
      </c>
      <c r="O47" s="150">
        <v>0</v>
      </c>
      <c r="P47" s="150">
        <v>0</v>
      </c>
      <c r="Q47" s="150">
        <v>0</v>
      </c>
      <c r="R47" s="150">
        <v>0</v>
      </c>
      <c r="S47" s="150">
        <v>0</v>
      </c>
      <c r="T47" s="150">
        <v>0</v>
      </c>
      <c r="U47" s="150">
        <v>0</v>
      </c>
      <c r="V47" s="150">
        <v>0</v>
      </c>
      <c r="W47" s="150">
        <v>0</v>
      </c>
      <c r="X47" s="150">
        <v>0</v>
      </c>
      <c r="Y47" s="150">
        <v>0</v>
      </c>
      <c r="Z47" s="150">
        <v>0</v>
      </c>
      <c r="AA47" s="150">
        <v>0</v>
      </c>
      <c r="AB47" s="150">
        <v>0</v>
      </c>
      <c r="AC47" s="124">
        <v>0</v>
      </c>
      <c r="AD47" s="119"/>
      <c r="AE47" s="119" t="s">
        <v>26</v>
      </c>
      <c r="AF47" s="119"/>
      <c r="AG47" s="195"/>
    </row>
    <row r="48" spans="1:33">
      <c r="A48" s="195"/>
      <c r="B48" s="20"/>
      <c r="C48" s="20"/>
      <c r="D48" s="20" t="s">
        <v>8</v>
      </c>
      <c r="E48" s="21">
        <v>0</v>
      </c>
      <c r="F48" s="82">
        <v>0</v>
      </c>
      <c r="G48" s="82">
        <v>0</v>
      </c>
      <c r="H48" s="82">
        <v>0</v>
      </c>
      <c r="I48" s="82">
        <v>0</v>
      </c>
      <c r="J48" s="82">
        <v>0</v>
      </c>
      <c r="K48" s="82">
        <v>0</v>
      </c>
      <c r="L48" s="82">
        <v>0</v>
      </c>
      <c r="M48" s="82">
        <v>0</v>
      </c>
      <c r="N48" s="82">
        <v>0</v>
      </c>
      <c r="O48" s="82">
        <v>0</v>
      </c>
      <c r="P48" s="82">
        <v>0</v>
      </c>
      <c r="Q48" s="82">
        <v>0</v>
      </c>
      <c r="R48" s="82">
        <v>0</v>
      </c>
      <c r="S48" s="82">
        <v>0</v>
      </c>
      <c r="T48" s="82">
        <v>0</v>
      </c>
      <c r="U48" s="82">
        <v>0</v>
      </c>
      <c r="V48" s="82">
        <v>0</v>
      </c>
      <c r="W48" s="82">
        <v>0</v>
      </c>
      <c r="X48" s="82">
        <v>0</v>
      </c>
      <c r="Y48" s="82">
        <v>0</v>
      </c>
      <c r="Z48" s="82">
        <v>0</v>
      </c>
      <c r="AA48" s="82">
        <v>0</v>
      </c>
      <c r="AB48" s="82">
        <v>0</v>
      </c>
      <c r="AC48" s="118">
        <v>0</v>
      </c>
      <c r="AD48" s="20"/>
      <c r="AE48" s="20"/>
      <c r="AF48" s="20" t="s">
        <v>8</v>
      </c>
      <c r="AG48" s="195"/>
    </row>
    <row r="49" spans="1:33">
      <c r="A49" s="195"/>
      <c r="B49" s="16" t="s">
        <v>27</v>
      </c>
      <c r="C49" s="16"/>
      <c r="D49" s="16"/>
      <c r="E49" s="17">
        <v>42035</v>
      </c>
      <c r="F49" s="84">
        <v>12650</v>
      </c>
      <c r="G49" s="84">
        <v>10150</v>
      </c>
      <c r="H49" s="84">
        <v>0</v>
      </c>
      <c r="I49" s="84">
        <v>14100</v>
      </c>
      <c r="J49" s="84">
        <v>3000</v>
      </c>
      <c r="K49" s="84">
        <v>0</v>
      </c>
      <c r="L49" s="84">
        <v>0</v>
      </c>
      <c r="M49" s="84">
        <v>0</v>
      </c>
      <c r="N49" s="84">
        <v>100</v>
      </c>
      <c r="O49" s="84">
        <v>1875</v>
      </c>
      <c r="P49" s="84">
        <v>0</v>
      </c>
      <c r="Q49" s="84">
        <v>0</v>
      </c>
      <c r="R49" s="84">
        <v>0</v>
      </c>
      <c r="S49" s="84">
        <v>0</v>
      </c>
      <c r="T49" s="84">
        <v>0</v>
      </c>
      <c r="U49" s="84">
        <v>0</v>
      </c>
      <c r="V49" s="84">
        <v>0</v>
      </c>
      <c r="W49" s="84">
        <v>0</v>
      </c>
      <c r="X49" s="84">
        <v>160</v>
      </c>
      <c r="Y49" s="84">
        <v>0</v>
      </c>
      <c r="Z49" s="84">
        <v>0</v>
      </c>
      <c r="AA49" s="84">
        <v>0</v>
      </c>
      <c r="AB49" s="84">
        <v>0</v>
      </c>
      <c r="AC49" s="117">
        <v>0</v>
      </c>
      <c r="AD49" s="16" t="s">
        <v>27</v>
      </c>
      <c r="AE49" s="16"/>
      <c r="AF49" s="16"/>
      <c r="AG49" s="195"/>
    </row>
    <row r="50" spans="1:33">
      <c r="A50" s="195"/>
      <c r="B50" s="20" t="s">
        <v>5</v>
      </c>
      <c r="C50" s="20"/>
      <c r="D50" s="20" t="s">
        <v>8</v>
      </c>
      <c r="E50" s="21">
        <v>38935</v>
      </c>
      <c r="F50" s="82">
        <v>12650</v>
      </c>
      <c r="G50" s="82">
        <v>10150</v>
      </c>
      <c r="H50" s="82">
        <v>0</v>
      </c>
      <c r="I50" s="82">
        <v>14100</v>
      </c>
      <c r="J50" s="82">
        <v>0</v>
      </c>
      <c r="K50" s="82">
        <v>0</v>
      </c>
      <c r="L50" s="82">
        <v>0</v>
      </c>
      <c r="M50" s="82">
        <v>0</v>
      </c>
      <c r="N50" s="82">
        <v>0</v>
      </c>
      <c r="O50" s="82">
        <v>1875</v>
      </c>
      <c r="P50" s="82">
        <v>0</v>
      </c>
      <c r="Q50" s="82">
        <v>0</v>
      </c>
      <c r="R50" s="82">
        <v>0</v>
      </c>
      <c r="S50" s="82">
        <v>0</v>
      </c>
      <c r="T50" s="82">
        <v>0</v>
      </c>
      <c r="U50" s="82">
        <v>0</v>
      </c>
      <c r="V50" s="82">
        <v>0</v>
      </c>
      <c r="W50" s="82">
        <v>0</v>
      </c>
      <c r="X50" s="82">
        <v>160</v>
      </c>
      <c r="Y50" s="82">
        <v>0</v>
      </c>
      <c r="Z50" s="82">
        <v>0</v>
      </c>
      <c r="AA50" s="82">
        <v>0</v>
      </c>
      <c r="AB50" s="82">
        <v>0</v>
      </c>
      <c r="AC50" s="118">
        <v>0</v>
      </c>
      <c r="AD50" s="20" t="s">
        <v>5</v>
      </c>
      <c r="AE50" s="20"/>
      <c r="AF50" s="20" t="s">
        <v>8</v>
      </c>
      <c r="AG50" s="195"/>
    </row>
    <row r="51" spans="1:33">
      <c r="A51" s="195"/>
      <c r="B51" s="20" t="s">
        <v>5</v>
      </c>
      <c r="C51" s="20"/>
      <c r="D51" s="20" t="s">
        <v>9</v>
      </c>
      <c r="E51" s="21">
        <v>3100</v>
      </c>
      <c r="F51" s="82">
        <v>0</v>
      </c>
      <c r="G51" s="82">
        <v>0</v>
      </c>
      <c r="H51" s="82">
        <v>0</v>
      </c>
      <c r="I51" s="82">
        <v>0</v>
      </c>
      <c r="J51" s="82">
        <v>3000</v>
      </c>
      <c r="K51" s="82">
        <v>0</v>
      </c>
      <c r="L51" s="82">
        <v>0</v>
      </c>
      <c r="M51" s="82">
        <v>0</v>
      </c>
      <c r="N51" s="82">
        <v>100</v>
      </c>
      <c r="O51" s="82">
        <v>0</v>
      </c>
      <c r="P51" s="82">
        <v>0</v>
      </c>
      <c r="Q51" s="82">
        <v>0</v>
      </c>
      <c r="R51" s="82">
        <v>0</v>
      </c>
      <c r="S51" s="82">
        <v>0</v>
      </c>
      <c r="T51" s="82">
        <v>0</v>
      </c>
      <c r="U51" s="82">
        <v>0</v>
      </c>
      <c r="V51" s="82">
        <v>0</v>
      </c>
      <c r="W51" s="82">
        <v>0</v>
      </c>
      <c r="X51" s="82">
        <v>0</v>
      </c>
      <c r="Y51" s="82">
        <v>0</v>
      </c>
      <c r="Z51" s="82">
        <v>0</v>
      </c>
      <c r="AA51" s="82">
        <v>0</v>
      </c>
      <c r="AB51" s="82">
        <v>0</v>
      </c>
      <c r="AC51" s="118">
        <v>0</v>
      </c>
      <c r="AD51" s="20" t="s">
        <v>5</v>
      </c>
      <c r="AE51" s="20"/>
      <c r="AF51" s="20" t="s">
        <v>9</v>
      </c>
      <c r="AG51" s="195"/>
    </row>
    <row r="52" spans="1:33">
      <c r="A52" s="195"/>
      <c r="B52" s="119" t="s">
        <v>5</v>
      </c>
      <c r="C52" s="119" t="s">
        <v>28</v>
      </c>
      <c r="D52" s="119"/>
      <c r="E52" s="120">
        <v>0</v>
      </c>
      <c r="F52" s="150">
        <v>0</v>
      </c>
      <c r="G52" s="150">
        <v>0</v>
      </c>
      <c r="H52" s="150">
        <v>0</v>
      </c>
      <c r="I52" s="150">
        <v>0</v>
      </c>
      <c r="J52" s="150">
        <v>0</v>
      </c>
      <c r="K52" s="150">
        <v>0</v>
      </c>
      <c r="L52" s="150">
        <v>0</v>
      </c>
      <c r="M52" s="150">
        <v>0</v>
      </c>
      <c r="N52" s="150">
        <v>0</v>
      </c>
      <c r="O52" s="150">
        <v>0</v>
      </c>
      <c r="P52" s="150">
        <v>0</v>
      </c>
      <c r="Q52" s="150">
        <v>0</v>
      </c>
      <c r="R52" s="150">
        <v>0</v>
      </c>
      <c r="S52" s="150">
        <v>0</v>
      </c>
      <c r="T52" s="150">
        <v>0</v>
      </c>
      <c r="U52" s="150">
        <v>0</v>
      </c>
      <c r="V52" s="150">
        <v>0</v>
      </c>
      <c r="W52" s="150">
        <v>0</v>
      </c>
      <c r="X52" s="150">
        <v>0</v>
      </c>
      <c r="Y52" s="150">
        <v>0</v>
      </c>
      <c r="Z52" s="150">
        <v>0</v>
      </c>
      <c r="AA52" s="150">
        <v>0</v>
      </c>
      <c r="AB52" s="150">
        <v>0</v>
      </c>
      <c r="AC52" s="124">
        <v>0</v>
      </c>
      <c r="AD52" s="119"/>
      <c r="AE52" s="119" t="s">
        <v>28</v>
      </c>
      <c r="AF52" s="119"/>
      <c r="AG52" s="195"/>
    </row>
    <row r="53" spans="1:33">
      <c r="A53" s="195"/>
      <c r="B53" s="20" t="s">
        <v>5</v>
      </c>
      <c r="C53" s="20"/>
      <c r="D53" s="20" t="s">
        <v>8</v>
      </c>
      <c r="E53" s="21">
        <v>0</v>
      </c>
      <c r="F53" s="82">
        <v>0</v>
      </c>
      <c r="G53" s="82">
        <v>0</v>
      </c>
      <c r="H53" s="82">
        <v>0</v>
      </c>
      <c r="I53" s="82">
        <v>0</v>
      </c>
      <c r="J53" s="82">
        <v>0</v>
      </c>
      <c r="K53" s="82">
        <v>0</v>
      </c>
      <c r="L53" s="82">
        <v>0</v>
      </c>
      <c r="M53" s="82">
        <v>0</v>
      </c>
      <c r="N53" s="82">
        <v>0</v>
      </c>
      <c r="O53" s="82">
        <v>0</v>
      </c>
      <c r="P53" s="82">
        <v>0</v>
      </c>
      <c r="Q53" s="82">
        <v>0</v>
      </c>
      <c r="R53" s="82">
        <v>0</v>
      </c>
      <c r="S53" s="82">
        <v>0</v>
      </c>
      <c r="T53" s="82">
        <v>0</v>
      </c>
      <c r="U53" s="82">
        <v>0</v>
      </c>
      <c r="V53" s="82">
        <v>0</v>
      </c>
      <c r="W53" s="82">
        <v>0</v>
      </c>
      <c r="X53" s="82">
        <v>0</v>
      </c>
      <c r="Y53" s="82">
        <v>0</v>
      </c>
      <c r="Z53" s="82">
        <v>0</v>
      </c>
      <c r="AA53" s="82">
        <v>0</v>
      </c>
      <c r="AB53" s="82">
        <v>0</v>
      </c>
      <c r="AC53" s="118">
        <v>0</v>
      </c>
      <c r="AD53" s="20"/>
      <c r="AE53" s="20"/>
      <c r="AF53" s="20" t="s">
        <v>8</v>
      </c>
      <c r="AG53" s="195"/>
    </row>
    <row r="54" spans="1:33">
      <c r="A54" s="195"/>
      <c r="B54" s="20" t="s">
        <v>5</v>
      </c>
      <c r="C54" s="20"/>
      <c r="D54" s="20" t="s">
        <v>9</v>
      </c>
      <c r="E54" s="21">
        <v>0</v>
      </c>
      <c r="F54" s="82">
        <v>0</v>
      </c>
      <c r="G54" s="82">
        <v>0</v>
      </c>
      <c r="H54" s="82">
        <v>0</v>
      </c>
      <c r="I54" s="82">
        <v>0</v>
      </c>
      <c r="J54" s="82">
        <v>0</v>
      </c>
      <c r="K54" s="82">
        <v>0</v>
      </c>
      <c r="L54" s="82">
        <v>0</v>
      </c>
      <c r="M54" s="82">
        <v>0</v>
      </c>
      <c r="N54" s="82">
        <v>0</v>
      </c>
      <c r="O54" s="82">
        <v>0</v>
      </c>
      <c r="P54" s="82">
        <v>0</v>
      </c>
      <c r="Q54" s="82">
        <v>0</v>
      </c>
      <c r="R54" s="82">
        <v>0</v>
      </c>
      <c r="S54" s="82">
        <v>0</v>
      </c>
      <c r="T54" s="82">
        <v>0</v>
      </c>
      <c r="U54" s="82">
        <v>0</v>
      </c>
      <c r="V54" s="82">
        <v>0</v>
      </c>
      <c r="W54" s="82">
        <v>0</v>
      </c>
      <c r="X54" s="82">
        <v>0</v>
      </c>
      <c r="Y54" s="82">
        <v>0</v>
      </c>
      <c r="Z54" s="82">
        <v>0</v>
      </c>
      <c r="AA54" s="82">
        <v>0</v>
      </c>
      <c r="AB54" s="82">
        <v>0</v>
      </c>
      <c r="AC54" s="118">
        <v>0</v>
      </c>
      <c r="AD54" s="20"/>
      <c r="AE54" s="20"/>
      <c r="AF54" s="20" t="s">
        <v>9</v>
      </c>
      <c r="AG54" s="195"/>
    </row>
    <row r="55" spans="1:33">
      <c r="A55" s="195"/>
      <c r="B55" s="119" t="s">
        <v>5</v>
      </c>
      <c r="C55" s="119" t="s">
        <v>29</v>
      </c>
      <c r="D55" s="119"/>
      <c r="E55" s="120">
        <v>5400</v>
      </c>
      <c r="F55" s="150">
        <v>0</v>
      </c>
      <c r="G55" s="150">
        <v>5400</v>
      </c>
      <c r="H55" s="150">
        <v>0</v>
      </c>
      <c r="I55" s="150">
        <v>0</v>
      </c>
      <c r="J55" s="150">
        <v>0</v>
      </c>
      <c r="K55" s="150">
        <v>0</v>
      </c>
      <c r="L55" s="150">
        <v>0</v>
      </c>
      <c r="M55" s="150">
        <v>0</v>
      </c>
      <c r="N55" s="150">
        <v>0</v>
      </c>
      <c r="O55" s="150">
        <v>0</v>
      </c>
      <c r="P55" s="150">
        <v>0</v>
      </c>
      <c r="Q55" s="150">
        <v>0</v>
      </c>
      <c r="R55" s="150">
        <v>0</v>
      </c>
      <c r="S55" s="150">
        <v>0</v>
      </c>
      <c r="T55" s="150">
        <v>0</v>
      </c>
      <c r="U55" s="150">
        <v>0</v>
      </c>
      <c r="V55" s="150">
        <v>0</v>
      </c>
      <c r="W55" s="150">
        <v>0</v>
      </c>
      <c r="X55" s="150">
        <v>0</v>
      </c>
      <c r="Y55" s="150">
        <v>0</v>
      </c>
      <c r="Z55" s="150">
        <v>0</v>
      </c>
      <c r="AA55" s="150">
        <v>0</v>
      </c>
      <c r="AB55" s="150">
        <v>0</v>
      </c>
      <c r="AC55" s="124">
        <v>0</v>
      </c>
      <c r="AD55" s="119"/>
      <c r="AE55" s="119" t="s">
        <v>29</v>
      </c>
      <c r="AF55" s="119"/>
      <c r="AG55" s="195"/>
    </row>
    <row r="56" spans="1:33">
      <c r="A56" s="195"/>
      <c r="B56" s="20" t="s">
        <v>5</v>
      </c>
      <c r="C56" s="20"/>
      <c r="D56" s="20" t="s">
        <v>8</v>
      </c>
      <c r="E56" s="21">
        <v>5400</v>
      </c>
      <c r="F56" s="82">
        <v>0</v>
      </c>
      <c r="G56" s="82">
        <v>5400</v>
      </c>
      <c r="H56" s="82">
        <v>0</v>
      </c>
      <c r="I56" s="82">
        <v>0</v>
      </c>
      <c r="J56" s="82">
        <v>0</v>
      </c>
      <c r="K56" s="82">
        <v>0</v>
      </c>
      <c r="L56" s="82">
        <v>0</v>
      </c>
      <c r="M56" s="82">
        <v>0</v>
      </c>
      <c r="N56" s="82">
        <v>0</v>
      </c>
      <c r="O56" s="82">
        <v>0</v>
      </c>
      <c r="P56" s="82">
        <v>0</v>
      </c>
      <c r="Q56" s="82">
        <v>0</v>
      </c>
      <c r="R56" s="82">
        <v>0</v>
      </c>
      <c r="S56" s="82">
        <v>0</v>
      </c>
      <c r="T56" s="82">
        <v>0</v>
      </c>
      <c r="U56" s="82">
        <v>0</v>
      </c>
      <c r="V56" s="82">
        <v>0</v>
      </c>
      <c r="W56" s="82">
        <v>0</v>
      </c>
      <c r="X56" s="82">
        <v>0</v>
      </c>
      <c r="Y56" s="82">
        <v>0</v>
      </c>
      <c r="Z56" s="82">
        <v>0</v>
      </c>
      <c r="AA56" s="82">
        <v>0</v>
      </c>
      <c r="AB56" s="82">
        <v>0</v>
      </c>
      <c r="AC56" s="118">
        <v>0</v>
      </c>
      <c r="AD56" s="20"/>
      <c r="AE56" s="20"/>
      <c r="AF56" s="20" t="s">
        <v>8</v>
      </c>
      <c r="AG56" s="195"/>
    </row>
    <row r="57" spans="1:33">
      <c r="A57" s="195"/>
      <c r="B57" s="20" t="s">
        <v>5</v>
      </c>
      <c r="C57" s="20"/>
      <c r="D57" s="20" t="s">
        <v>9</v>
      </c>
      <c r="E57" s="21">
        <v>0</v>
      </c>
      <c r="F57" s="82">
        <v>0</v>
      </c>
      <c r="G57" s="82">
        <v>0</v>
      </c>
      <c r="H57" s="82">
        <v>0</v>
      </c>
      <c r="I57" s="82">
        <v>0</v>
      </c>
      <c r="J57" s="82">
        <v>0</v>
      </c>
      <c r="K57" s="82">
        <v>0</v>
      </c>
      <c r="L57" s="82">
        <v>0</v>
      </c>
      <c r="M57" s="82">
        <v>0</v>
      </c>
      <c r="N57" s="82">
        <v>0</v>
      </c>
      <c r="O57" s="82">
        <v>0</v>
      </c>
      <c r="P57" s="82">
        <v>0</v>
      </c>
      <c r="Q57" s="82">
        <v>0</v>
      </c>
      <c r="R57" s="82">
        <v>0</v>
      </c>
      <c r="S57" s="82">
        <v>0</v>
      </c>
      <c r="T57" s="82">
        <v>0</v>
      </c>
      <c r="U57" s="82">
        <v>0</v>
      </c>
      <c r="V57" s="82">
        <v>0</v>
      </c>
      <c r="W57" s="82">
        <v>0</v>
      </c>
      <c r="X57" s="82">
        <v>0</v>
      </c>
      <c r="Y57" s="82">
        <v>0</v>
      </c>
      <c r="Z57" s="82">
        <v>0</v>
      </c>
      <c r="AA57" s="82">
        <v>0</v>
      </c>
      <c r="AB57" s="82">
        <v>0</v>
      </c>
      <c r="AC57" s="118">
        <v>0</v>
      </c>
      <c r="AD57" s="20"/>
      <c r="AE57" s="20"/>
      <c r="AF57" s="20" t="s">
        <v>9</v>
      </c>
      <c r="AG57" s="195"/>
    </row>
    <row r="58" spans="1:33">
      <c r="A58" s="195"/>
      <c r="B58" s="119" t="s">
        <v>5</v>
      </c>
      <c r="C58" s="119" t="s">
        <v>30</v>
      </c>
      <c r="D58" s="119"/>
      <c r="E58" s="120">
        <v>23985</v>
      </c>
      <c r="F58" s="150">
        <v>0</v>
      </c>
      <c r="G58" s="150">
        <v>4750</v>
      </c>
      <c r="H58" s="150">
        <v>0</v>
      </c>
      <c r="I58" s="150">
        <v>14100</v>
      </c>
      <c r="J58" s="150">
        <v>3000</v>
      </c>
      <c r="K58" s="150">
        <v>0</v>
      </c>
      <c r="L58" s="150">
        <v>0</v>
      </c>
      <c r="M58" s="150">
        <v>0</v>
      </c>
      <c r="N58" s="150">
        <v>100</v>
      </c>
      <c r="O58" s="150">
        <v>1875</v>
      </c>
      <c r="P58" s="150">
        <v>0</v>
      </c>
      <c r="Q58" s="150">
        <v>0</v>
      </c>
      <c r="R58" s="150">
        <v>0</v>
      </c>
      <c r="S58" s="150">
        <v>0</v>
      </c>
      <c r="T58" s="150">
        <v>0</v>
      </c>
      <c r="U58" s="150">
        <v>0</v>
      </c>
      <c r="V58" s="150">
        <v>0</v>
      </c>
      <c r="W58" s="150">
        <v>0</v>
      </c>
      <c r="X58" s="150">
        <v>160</v>
      </c>
      <c r="Y58" s="150">
        <v>0</v>
      </c>
      <c r="Z58" s="150">
        <v>0</v>
      </c>
      <c r="AA58" s="150">
        <v>0</v>
      </c>
      <c r="AB58" s="150">
        <v>0</v>
      </c>
      <c r="AC58" s="124">
        <v>0</v>
      </c>
      <c r="AD58" s="119"/>
      <c r="AE58" s="119" t="s">
        <v>30</v>
      </c>
      <c r="AF58" s="119"/>
      <c r="AG58" s="195"/>
    </row>
    <row r="59" spans="1:33">
      <c r="A59" s="195"/>
      <c r="B59" s="20" t="s">
        <v>5</v>
      </c>
      <c r="C59" s="20"/>
      <c r="D59" s="20" t="s">
        <v>8</v>
      </c>
      <c r="E59" s="21">
        <v>20885</v>
      </c>
      <c r="F59" s="82">
        <v>0</v>
      </c>
      <c r="G59" s="82">
        <v>4750</v>
      </c>
      <c r="H59" s="82">
        <v>0</v>
      </c>
      <c r="I59" s="82">
        <v>14100</v>
      </c>
      <c r="J59" s="82">
        <v>0</v>
      </c>
      <c r="K59" s="82">
        <v>0</v>
      </c>
      <c r="L59" s="82">
        <v>0</v>
      </c>
      <c r="M59" s="82">
        <v>0</v>
      </c>
      <c r="N59" s="82">
        <v>0</v>
      </c>
      <c r="O59" s="82">
        <v>1875</v>
      </c>
      <c r="P59" s="82">
        <v>0</v>
      </c>
      <c r="Q59" s="82">
        <v>0</v>
      </c>
      <c r="R59" s="82">
        <v>0</v>
      </c>
      <c r="S59" s="82">
        <v>0</v>
      </c>
      <c r="T59" s="82">
        <v>0</v>
      </c>
      <c r="U59" s="82">
        <v>0</v>
      </c>
      <c r="V59" s="82">
        <v>0</v>
      </c>
      <c r="W59" s="82">
        <v>0</v>
      </c>
      <c r="X59" s="82">
        <v>160</v>
      </c>
      <c r="Y59" s="82">
        <v>0</v>
      </c>
      <c r="Z59" s="82">
        <v>0</v>
      </c>
      <c r="AA59" s="82">
        <v>0</v>
      </c>
      <c r="AB59" s="82">
        <v>0</v>
      </c>
      <c r="AC59" s="118">
        <v>0</v>
      </c>
      <c r="AD59" s="20"/>
      <c r="AE59" s="20"/>
      <c r="AF59" s="20" t="s">
        <v>8</v>
      </c>
      <c r="AG59" s="195"/>
    </row>
    <row r="60" spans="1:33">
      <c r="A60" s="195"/>
      <c r="B60" s="20" t="s">
        <v>5</v>
      </c>
      <c r="C60" s="20"/>
      <c r="D60" s="20" t="s">
        <v>9</v>
      </c>
      <c r="E60" s="21">
        <v>3100</v>
      </c>
      <c r="F60" s="82">
        <v>0</v>
      </c>
      <c r="G60" s="82">
        <v>0</v>
      </c>
      <c r="H60" s="82">
        <v>0</v>
      </c>
      <c r="I60" s="82">
        <v>0</v>
      </c>
      <c r="J60" s="82">
        <v>3000</v>
      </c>
      <c r="K60" s="82">
        <v>0</v>
      </c>
      <c r="L60" s="82">
        <v>0</v>
      </c>
      <c r="M60" s="82">
        <v>0</v>
      </c>
      <c r="N60" s="82">
        <v>100</v>
      </c>
      <c r="O60" s="82">
        <v>0</v>
      </c>
      <c r="P60" s="82">
        <v>0</v>
      </c>
      <c r="Q60" s="82">
        <v>0</v>
      </c>
      <c r="R60" s="82">
        <v>0</v>
      </c>
      <c r="S60" s="82">
        <v>0</v>
      </c>
      <c r="T60" s="82">
        <v>0</v>
      </c>
      <c r="U60" s="82">
        <v>0</v>
      </c>
      <c r="V60" s="82">
        <v>0</v>
      </c>
      <c r="W60" s="82">
        <v>0</v>
      </c>
      <c r="X60" s="82">
        <v>0</v>
      </c>
      <c r="Y60" s="82">
        <v>0</v>
      </c>
      <c r="Z60" s="82">
        <v>0</v>
      </c>
      <c r="AA60" s="82">
        <v>0</v>
      </c>
      <c r="AB60" s="82">
        <v>0</v>
      </c>
      <c r="AC60" s="118">
        <v>0</v>
      </c>
      <c r="AD60" s="20"/>
      <c r="AE60" s="20"/>
      <c r="AF60" s="20" t="s">
        <v>9</v>
      </c>
      <c r="AG60" s="195"/>
    </row>
    <row r="61" spans="1:33">
      <c r="A61" s="195"/>
      <c r="B61" s="119"/>
      <c r="C61" s="119" t="s">
        <v>32</v>
      </c>
      <c r="D61" s="119"/>
      <c r="E61" s="120">
        <v>12650</v>
      </c>
      <c r="F61" s="150">
        <v>12650</v>
      </c>
      <c r="G61" s="150">
        <v>0</v>
      </c>
      <c r="H61" s="150">
        <v>0</v>
      </c>
      <c r="I61" s="150">
        <v>0</v>
      </c>
      <c r="J61" s="150">
        <v>0</v>
      </c>
      <c r="K61" s="150">
        <v>0</v>
      </c>
      <c r="L61" s="150">
        <v>0</v>
      </c>
      <c r="M61" s="150">
        <v>0</v>
      </c>
      <c r="N61" s="150">
        <v>0</v>
      </c>
      <c r="O61" s="150">
        <v>0</v>
      </c>
      <c r="P61" s="150">
        <v>0</v>
      </c>
      <c r="Q61" s="150">
        <v>0</v>
      </c>
      <c r="R61" s="150">
        <v>0</v>
      </c>
      <c r="S61" s="150">
        <v>0</v>
      </c>
      <c r="T61" s="150">
        <v>0</v>
      </c>
      <c r="U61" s="150">
        <v>0</v>
      </c>
      <c r="V61" s="150">
        <v>0</v>
      </c>
      <c r="W61" s="150">
        <v>0</v>
      </c>
      <c r="X61" s="150">
        <v>0</v>
      </c>
      <c r="Y61" s="150">
        <v>0</v>
      </c>
      <c r="Z61" s="150">
        <v>0</v>
      </c>
      <c r="AA61" s="150">
        <v>0</v>
      </c>
      <c r="AB61" s="150">
        <v>0</v>
      </c>
      <c r="AC61" s="124">
        <v>0</v>
      </c>
      <c r="AD61" s="119"/>
      <c r="AE61" s="119" t="s">
        <v>32</v>
      </c>
      <c r="AF61" s="119"/>
      <c r="AG61" s="195"/>
    </row>
    <row r="62" spans="1:33">
      <c r="A62" s="195"/>
      <c r="B62" s="20"/>
      <c r="C62" s="20"/>
      <c r="D62" s="20" t="s">
        <v>8</v>
      </c>
      <c r="E62" s="21">
        <v>12650</v>
      </c>
      <c r="F62" s="82">
        <v>12650</v>
      </c>
      <c r="G62" s="82">
        <v>0</v>
      </c>
      <c r="H62" s="82">
        <v>0</v>
      </c>
      <c r="I62" s="82">
        <v>0</v>
      </c>
      <c r="J62" s="82">
        <v>0</v>
      </c>
      <c r="K62" s="82">
        <v>0</v>
      </c>
      <c r="L62" s="82">
        <v>0</v>
      </c>
      <c r="M62" s="82">
        <v>0</v>
      </c>
      <c r="N62" s="82">
        <v>0</v>
      </c>
      <c r="O62" s="82">
        <v>0</v>
      </c>
      <c r="P62" s="82">
        <v>0</v>
      </c>
      <c r="Q62" s="82">
        <v>0</v>
      </c>
      <c r="R62" s="82">
        <v>0</v>
      </c>
      <c r="S62" s="82">
        <v>0</v>
      </c>
      <c r="T62" s="82">
        <v>0</v>
      </c>
      <c r="U62" s="82">
        <v>0</v>
      </c>
      <c r="V62" s="82">
        <v>0</v>
      </c>
      <c r="W62" s="82">
        <v>0</v>
      </c>
      <c r="X62" s="82">
        <v>0</v>
      </c>
      <c r="Y62" s="82">
        <v>0</v>
      </c>
      <c r="Z62" s="82">
        <v>0</v>
      </c>
      <c r="AA62" s="82">
        <v>0</v>
      </c>
      <c r="AB62" s="82">
        <v>0</v>
      </c>
      <c r="AC62" s="118">
        <v>0</v>
      </c>
      <c r="AD62" s="20"/>
      <c r="AE62" s="20"/>
      <c r="AF62" s="20" t="s">
        <v>8</v>
      </c>
      <c r="AG62" s="195"/>
    </row>
    <row r="63" spans="1:33">
      <c r="A63" s="195"/>
      <c r="B63" s="20"/>
      <c r="C63" s="20"/>
      <c r="D63" s="159" t="s">
        <v>71</v>
      </c>
      <c r="E63" s="21">
        <v>0</v>
      </c>
      <c r="F63" s="82">
        <v>0</v>
      </c>
      <c r="G63" s="82">
        <v>0</v>
      </c>
      <c r="H63" s="82">
        <v>0</v>
      </c>
      <c r="I63" s="82">
        <v>0</v>
      </c>
      <c r="J63" s="82">
        <v>0</v>
      </c>
      <c r="K63" s="82">
        <v>0</v>
      </c>
      <c r="L63" s="82">
        <v>0</v>
      </c>
      <c r="M63" s="82">
        <v>0</v>
      </c>
      <c r="N63" s="82">
        <v>0</v>
      </c>
      <c r="O63" s="82">
        <v>0</v>
      </c>
      <c r="P63" s="82">
        <v>0</v>
      </c>
      <c r="Q63" s="82">
        <v>0</v>
      </c>
      <c r="R63" s="82">
        <v>0</v>
      </c>
      <c r="S63" s="82">
        <v>0</v>
      </c>
      <c r="T63" s="82">
        <v>0</v>
      </c>
      <c r="U63" s="82">
        <v>0</v>
      </c>
      <c r="V63" s="82">
        <v>0</v>
      </c>
      <c r="W63" s="82">
        <v>0</v>
      </c>
      <c r="X63" s="82">
        <v>0</v>
      </c>
      <c r="Y63" s="82">
        <v>0</v>
      </c>
      <c r="Z63" s="82">
        <v>0</v>
      </c>
      <c r="AA63" s="82">
        <v>0</v>
      </c>
      <c r="AB63" s="82">
        <v>0</v>
      </c>
      <c r="AC63" s="118">
        <v>0</v>
      </c>
      <c r="AD63" s="20"/>
      <c r="AE63" s="20"/>
      <c r="AF63" s="159" t="s">
        <v>71</v>
      </c>
      <c r="AG63" s="195"/>
    </row>
    <row r="64" spans="1:33">
      <c r="A64" s="195"/>
      <c r="B64" s="119"/>
      <c r="C64" s="119" t="s">
        <v>61</v>
      </c>
      <c r="D64" s="119"/>
      <c r="E64" s="120">
        <v>0</v>
      </c>
      <c r="F64" s="150">
        <v>0</v>
      </c>
      <c r="G64" s="150">
        <v>0</v>
      </c>
      <c r="H64" s="150">
        <v>0</v>
      </c>
      <c r="I64" s="150">
        <v>0</v>
      </c>
      <c r="J64" s="150">
        <v>0</v>
      </c>
      <c r="K64" s="150">
        <v>0</v>
      </c>
      <c r="L64" s="150">
        <v>0</v>
      </c>
      <c r="M64" s="150">
        <v>0</v>
      </c>
      <c r="N64" s="150">
        <v>0</v>
      </c>
      <c r="O64" s="150">
        <v>0</v>
      </c>
      <c r="P64" s="150">
        <v>0</v>
      </c>
      <c r="Q64" s="150">
        <v>0</v>
      </c>
      <c r="R64" s="150">
        <v>0</v>
      </c>
      <c r="S64" s="150">
        <v>0</v>
      </c>
      <c r="T64" s="150">
        <v>0</v>
      </c>
      <c r="U64" s="150">
        <v>0</v>
      </c>
      <c r="V64" s="150">
        <v>0</v>
      </c>
      <c r="W64" s="150">
        <v>0</v>
      </c>
      <c r="X64" s="150">
        <v>0</v>
      </c>
      <c r="Y64" s="150">
        <v>0</v>
      </c>
      <c r="Z64" s="150">
        <v>0</v>
      </c>
      <c r="AA64" s="150">
        <v>0</v>
      </c>
      <c r="AB64" s="150">
        <v>0</v>
      </c>
      <c r="AC64" s="124">
        <v>0</v>
      </c>
      <c r="AD64" s="119"/>
      <c r="AE64" s="119" t="s">
        <v>61</v>
      </c>
      <c r="AF64" s="119"/>
      <c r="AG64" s="195"/>
    </row>
    <row r="65" spans="1:33">
      <c r="A65" s="195"/>
      <c r="B65" s="20"/>
      <c r="C65" s="20"/>
      <c r="D65" s="20" t="s">
        <v>9</v>
      </c>
      <c r="E65" s="21">
        <v>0</v>
      </c>
      <c r="F65" s="82">
        <v>0</v>
      </c>
      <c r="G65" s="82">
        <v>0</v>
      </c>
      <c r="H65" s="82">
        <v>0</v>
      </c>
      <c r="I65" s="82">
        <v>0</v>
      </c>
      <c r="J65" s="82">
        <v>0</v>
      </c>
      <c r="K65" s="82">
        <v>0</v>
      </c>
      <c r="L65" s="82">
        <v>0</v>
      </c>
      <c r="M65" s="82">
        <v>0</v>
      </c>
      <c r="N65" s="82">
        <v>0</v>
      </c>
      <c r="O65" s="82">
        <v>0</v>
      </c>
      <c r="P65" s="82">
        <v>0</v>
      </c>
      <c r="Q65" s="82">
        <v>0</v>
      </c>
      <c r="R65" s="82">
        <v>0</v>
      </c>
      <c r="S65" s="82">
        <v>0</v>
      </c>
      <c r="T65" s="82">
        <v>0</v>
      </c>
      <c r="U65" s="82">
        <v>0</v>
      </c>
      <c r="V65" s="82">
        <v>0</v>
      </c>
      <c r="W65" s="82">
        <v>0</v>
      </c>
      <c r="X65" s="82">
        <v>0</v>
      </c>
      <c r="Y65" s="82">
        <v>0</v>
      </c>
      <c r="Z65" s="82">
        <v>0</v>
      </c>
      <c r="AA65" s="82">
        <v>0</v>
      </c>
      <c r="AB65" s="82">
        <v>0</v>
      </c>
      <c r="AC65" s="118">
        <v>0</v>
      </c>
      <c r="AD65" s="20"/>
      <c r="AE65" s="20"/>
      <c r="AF65" s="20" t="s">
        <v>9</v>
      </c>
      <c r="AG65" s="195"/>
    </row>
    <row r="66" spans="1:33">
      <c r="A66" s="195"/>
      <c r="B66" s="119"/>
      <c r="C66" s="119" t="s">
        <v>33</v>
      </c>
      <c r="D66" s="119"/>
      <c r="E66" s="120">
        <v>0</v>
      </c>
      <c r="F66" s="150">
        <v>0</v>
      </c>
      <c r="G66" s="150">
        <v>0</v>
      </c>
      <c r="H66" s="150">
        <v>0</v>
      </c>
      <c r="I66" s="150">
        <v>0</v>
      </c>
      <c r="J66" s="150">
        <v>0</v>
      </c>
      <c r="K66" s="150">
        <v>0</v>
      </c>
      <c r="L66" s="150">
        <v>0</v>
      </c>
      <c r="M66" s="150">
        <v>0</v>
      </c>
      <c r="N66" s="150">
        <v>0</v>
      </c>
      <c r="O66" s="150">
        <v>0</v>
      </c>
      <c r="P66" s="150">
        <v>0</v>
      </c>
      <c r="Q66" s="150">
        <v>0</v>
      </c>
      <c r="R66" s="150">
        <v>0</v>
      </c>
      <c r="S66" s="150">
        <v>0</v>
      </c>
      <c r="T66" s="150">
        <v>0</v>
      </c>
      <c r="U66" s="150">
        <v>0</v>
      </c>
      <c r="V66" s="150">
        <v>0</v>
      </c>
      <c r="W66" s="150">
        <v>0</v>
      </c>
      <c r="X66" s="150">
        <v>0</v>
      </c>
      <c r="Y66" s="150">
        <v>0</v>
      </c>
      <c r="Z66" s="150">
        <v>0</v>
      </c>
      <c r="AA66" s="150">
        <v>0</v>
      </c>
      <c r="AB66" s="150">
        <v>0</v>
      </c>
      <c r="AC66" s="124">
        <v>0</v>
      </c>
      <c r="AD66" s="119"/>
      <c r="AE66" s="119" t="s">
        <v>33</v>
      </c>
      <c r="AF66" s="119"/>
      <c r="AG66" s="195"/>
    </row>
    <row r="67" spans="1:33">
      <c r="A67" s="195"/>
      <c r="B67" s="20"/>
      <c r="C67" s="20"/>
      <c r="D67" s="20" t="s">
        <v>8</v>
      </c>
      <c r="E67" s="21">
        <v>0</v>
      </c>
      <c r="F67" s="82">
        <v>0</v>
      </c>
      <c r="G67" s="82">
        <v>0</v>
      </c>
      <c r="H67" s="82">
        <v>0</v>
      </c>
      <c r="I67" s="82">
        <v>0</v>
      </c>
      <c r="J67" s="82">
        <v>0</v>
      </c>
      <c r="K67" s="82">
        <v>0</v>
      </c>
      <c r="L67" s="82">
        <v>0</v>
      </c>
      <c r="M67" s="82">
        <v>0</v>
      </c>
      <c r="N67" s="82">
        <v>0</v>
      </c>
      <c r="O67" s="82">
        <v>0</v>
      </c>
      <c r="P67" s="82">
        <v>0</v>
      </c>
      <c r="Q67" s="82">
        <v>0</v>
      </c>
      <c r="R67" s="82">
        <v>0</v>
      </c>
      <c r="S67" s="82">
        <v>0</v>
      </c>
      <c r="T67" s="82">
        <v>0</v>
      </c>
      <c r="U67" s="82">
        <v>0</v>
      </c>
      <c r="V67" s="82">
        <v>0</v>
      </c>
      <c r="W67" s="82">
        <v>0</v>
      </c>
      <c r="X67" s="82">
        <v>0</v>
      </c>
      <c r="Y67" s="82">
        <v>0</v>
      </c>
      <c r="Z67" s="82">
        <v>0</v>
      </c>
      <c r="AA67" s="82">
        <v>0</v>
      </c>
      <c r="AB67" s="82">
        <v>0</v>
      </c>
      <c r="AC67" s="118">
        <v>0</v>
      </c>
      <c r="AD67" s="20"/>
      <c r="AE67" s="20"/>
      <c r="AF67" s="20" t="s">
        <v>8</v>
      </c>
      <c r="AG67" s="195"/>
    </row>
    <row r="68" spans="1:33">
      <c r="A68" s="196" t="s">
        <v>70</v>
      </c>
      <c r="B68" s="28" t="s">
        <v>34</v>
      </c>
      <c r="C68" s="28"/>
      <c r="D68" s="28"/>
      <c r="E68" s="47">
        <v>4307</v>
      </c>
      <c r="F68" s="85">
        <v>116</v>
      </c>
      <c r="G68" s="85">
        <v>18</v>
      </c>
      <c r="H68" s="85">
        <v>27</v>
      </c>
      <c r="I68" s="85">
        <v>60</v>
      </c>
      <c r="J68" s="85">
        <v>2587</v>
      </c>
      <c r="K68" s="85">
        <v>0</v>
      </c>
      <c r="L68" s="85">
        <v>21</v>
      </c>
      <c r="M68" s="85">
        <v>0</v>
      </c>
      <c r="N68" s="85">
        <v>30</v>
      </c>
      <c r="O68" s="85">
        <v>58</v>
      </c>
      <c r="P68" s="85">
        <v>0</v>
      </c>
      <c r="Q68" s="85">
        <v>0</v>
      </c>
      <c r="R68" s="85">
        <v>0</v>
      </c>
      <c r="S68" s="85">
        <v>0</v>
      </c>
      <c r="T68" s="85">
        <v>24</v>
      </c>
      <c r="U68" s="85">
        <v>10</v>
      </c>
      <c r="V68" s="85">
        <v>0</v>
      </c>
      <c r="W68" s="85">
        <v>0</v>
      </c>
      <c r="X68" s="85">
        <v>1106</v>
      </c>
      <c r="Y68" s="85">
        <v>0</v>
      </c>
      <c r="Z68" s="85">
        <v>0</v>
      </c>
      <c r="AA68" s="85">
        <v>0</v>
      </c>
      <c r="AB68" s="85">
        <v>0</v>
      </c>
      <c r="AC68" s="125">
        <v>250</v>
      </c>
      <c r="AD68" s="28" t="s">
        <v>34</v>
      </c>
      <c r="AE68" s="28"/>
      <c r="AF68" s="28"/>
      <c r="AG68" s="196" t="s">
        <v>70</v>
      </c>
    </row>
    <row r="69" spans="1:33">
      <c r="A69" s="195"/>
      <c r="B69" s="20" t="s">
        <v>5</v>
      </c>
      <c r="C69" s="20"/>
      <c r="D69" s="20" t="s">
        <v>8</v>
      </c>
      <c r="E69" s="21">
        <v>3478</v>
      </c>
      <c r="F69" s="82">
        <v>0</v>
      </c>
      <c r="G69" s="82">
        <v>0</v>
      </c>
      <c r="H69" s="82">
        <v>0</v>
      </c>
      <c r="I69" s="82">
        <v>0</v>
      </c>
      <c r="J69" s="82">
        <v>2400</v>
      </c>
      <c r="K69" s="82">
        <v>0</v>
      </c>
      <c r="L69" s="82">
        <v>0</v>
      </c>
      <c r="M69" s="82">
        <v>0</v>
      </c>
      <c r="N69" s="82">
        <v>0</v>
      </c>
      <c r="O69" s="82">
        <v>0</v>
      </c>
      <c r="P69" s="82">
        <v>0</v>
      </c>
      <c r="Q69" s="82">
        <v>0</v>
      </c>
      <c r="R69" s="82">
        <v>0</v>
      </c>
      <c r="S69" s="82">
        <v>0</v>
      </c>
      <c r="T69" s="82">
        <v>0</v>
      </c>
      <c r="U69" s="82">
        <v>0</v>
      </c>
      <c r="V69" s="82">
        <v>0</v>
      </c>
      <c r="W69" s="82">
        <v>0</v>
      </c>
      <c r="X69" s="82">
        <v>1078</v>
      </c>
      <c r="Y69" s="82">
        <v>0</v>
      </c>
      <c r="Z69" s="82">
        <v>0</v>
      </c>
      <c r="AA69" s="82">
        <v>0</v>
      </c>
      <c r="AB69" s="82">
        <v>0</v>
      </c>
      <c r="AC69" s="118">
        <v>0</v>
      </c>
      <c r="AD69" s="20" t="s">
        <v>5</v>
      </c>
      <c r="AE69" s="20"/>
      <c r="AF69" s="20" t="s">
        <v>8</v>
      </c>
      <c r="AG69" s="195"/>
    </row>
    <row r="70" spans="1:33">
      <c r="A70" s="195"/>
      <c r="B70" s="20"/>
      <c r="C70" s="20"/>
      <c r="D70" s="20" t="s">
        <v>9</v>
      </c>
      <c r="E70" s="21">
        <v>829</v>
      </c>
      <c r="F70" s="82">
        <v>116</v>
      </c>
      <c r="G70" s="82">
        <v>18</v>
      </c>
      <c r="H70" s="82">
        <v>27</v>
      </c>
      <c r="I70" s="82">
        <v>60</v>
      </c>
      <c r="J70" s="82">
        <v>187</v>
      </c>
      <c r="K70" s="82">
        <v>0</v>
      </c>
      <c r="L70" s="82">
        <v>21</v>
      </c>
      <c r="M70" s="82">
        <v>0</v>
      </c>
      <c r="N70" s="82">
        <v>30</v>
      </c>
      <c r="O70" s="82">
        <v>58</v>
      </c>
      <c r="P70" s="82">
        <v>0</v>
      </c>
      <c r="Q70" s="82">
        <v>0</v>
      </c>
      <c r="R70" s="82">
        <v>0</v>
      </c>
      <c r="S70" s="82">
        <v>0</v>
      </c>
      <c r="T70" s="82">
        <v>24</v>
      </c>
      <c r="U70" s="82">
        <v>10</v>
      </c>
      <c r="V70" s="82">
        <v>0</v>
      </c>
      <c r="W70" s="82">
        <v>0</v>
      </c>
      <c r="X70" s="82">
        <v>28</v>
      </c>
      <c r="Y70" s="82">
        <v>0</v>
      </c>
      <c r="Z70" s="82">
        <v>0</v>
      </c>
      <c r="AA70" s="82">
        <v>0</v>
      </c>
      <c r="AB70" s="82">
        <v>0</v>
      </c>
      <c r="AC70" s="118">
        <v>250</v>
      </c>
      <c r="AD70" s="20"/>
      <c r="AE70" s="20"/>
      <c r="AF70" s="20" t="s">
        <v>9</v>
      </c>
      <c r="AG70" s="195"/>
    </row>
    <row r="71" spans="1:33">
      <c r="A71" s="195"/>
      <c r="B71" s="16" t="s">
        <v>35</v>
      </c>
      <c r="C71" s="16"/>
      <c r="D71" s="16"/>
      <c r="E71" s="17">
        <v>0</v>
      </c>
      <c r="F71" s="84">
        <v>0</v>
      </c>
      <c r="G71" s="84">
        <v>0</v>
      </c>
      <c r="H71" s="84">
        <v>0</v>
      </c>
      <c r="I71" s="84">
        <v>0</v>
      </c>
      <c r="J71" s="84">
        <v>0</v>
      </c>
      <c r="K71" s="84">
        <v>0</v>
      </c>
      <c r="L71" s="84">
        <v>0</v>
      </c>
      <c r="M71" s="84">
        <v>0</v>
      </c>
      <c r="N71" s="84">
        <v>0</v>
      </c>
      <c r="O71" s="84">
        <v>0</v>
      </c>
      <c r="P71" s="84">
        <v>0</v>
      </c>
      <c r="Q71" s="84">
        <v>0</v>
      </c>
      <c r="R71" s="84">
        <v>0</v>
      </c>
      <c r="S71" s="84">
        <v>0</v>
      </c>
      <c r="T71" s="84">
        <v>0</v>
      </c>
      <c r="U71" s="84">
        <v>0</v>
      </c>
      <c r="V71" s="84">
        <v>0</v>
      </c>
      <c r="W71" s="84">
        <v>0</v>
      </c>
      <c r="X71" s="84">
        <v>0</v>
      </c>
      <c r="Y71" s="84">
        <v>0</v>
      </c>
      <c r="Z71" s="84">
        <v>0</v>
      </c>
      <c r="AA71" s="84">
        <v>0</v>
      </c>
      <c r="AB71" s="84">
        <v>0</v>
      </c>
      <c r="AC71" s="117">
        <v>0</v>
      </c>
      <c r="AD71" s="16" t="s">
        <v>35</v>
      </c>
      <c r="AE71" s="16"/>
      <c r="AF71" s="16"/>
      <c r="AG71" s="195"/>
    </row>
    <row r="72" spans="1:33" ht="17.5" thickBot="1">
      <c r="A72" s="197"/>
      <c r="B72" s="126" t="s">
        <v>5</v>
      </c>
      <c r="C72" s="126"/>
      <c r="D72" s="126" t="s">
        <v>8</v>
      </c>
      <c r="E72" s="127">
        <v>0</v>
      </c>
      <c r="F72" s="151">
        <v>0</v>
      </c>
      <c r="G72" s="151">
        <v>0</v>
      </c>
      <c r="H72" s="151">
        <v>0</v>
      </c>
      <c r="I72" s="151">
        <v>0</v>
      </c>
      <c r="J72" s="151">
        <v>0</v>
      </c>
      <c r="K72" s="151">
        <v>0</v>
      </c>
      <c r="L72" s="151">
        <v>0</v>
      </c>
      <c r="M72" s="151">
        <v>0</v>
      </c>
      <c r="N72" s="151">
        <v>0</v>
      </c>
      <c r="O72" s="151">
        <v>0</v>
      </c>
      <c r="P72" s="151">
        <v>0</v>
      </c>
      <c r="Q72" s="151">
        <v>0</v>
      </c>
      <c r="R72" s="151">
        <v>0</v>
      </c>
      <c r="S72" s="151">
        <v>0</v>
      </c>
      <c r="T72" s="151">
        <v>0</v>
      </c>
      <c r="U72" s="151">
        <v>0</v>
      </c>
      <c r="V72" s="151">
        <v>0</v>
      </c>
      <c r="W72" s="151">
        <v>0</v>
      </c>
      <c r="X72" s="151">
        <v>0</v>
      </c>
      <c r="Y72" s="151">
        <v>0</v>
      </c>
      <c r="Z72" s="151">
        <v>0</v>
      </c>
      <c r="AA72" s="151">
        <v>0</v>
      </c>
      <c r="AB72" s="151">
        <v>0</v>
      </c>
      <c r="AC72" s="129">
        <v>0</v>
      </c>
      <c r="AD72" s="126"/>
      <c r="AE72" s="126"/>
      <c r="AF72" s="126" t="s">
        <v>8</v>
      </c>
      <c r="AG72" s="197"/>
    </row>
    <row r="74" spans="1:33">
      <c r="A74" s="184" t="s">
        <v>48</v>
      </c>
    </row>
    <row r="75" spans="1:33">
      <c r="A75" s="184" t="s">
        <v>559</v>
      </c>
    </row>
    <row r="76" spans="1:33">
      <c r="A76" s="187" t="s">
        <v>560</v>
      </c>
    </row>
    <row r="77" spans="1:33">
      <c r="A77" s="187" t="s">
        <v>49</v>
      </c>
    </row>
    <row r="78" spans="1:33">
      <c r="A78" s="187" t="s">
        <v>50</v>
      </c>
    </row>
    <row r="79" spans="1:33">
      <c r="A79" s="187" t="s">
        <v>51</v>
      </c>
    </row>
    <row r="80" spans="1:33">
      <c r="A80" s="187" t="s">
        <v>52</v>
      </c>
    </row>
    <row r="81" spans="1:1">
      <c r="A81" s="187" t="s">
        <v>53</v>
      </c>
    </row>
    <row r="82" spans="1:1">
      <c r="A82" s="187" t="s">
        <v>561</v>
      </c>
    </row>
    <row r="83" spans="1:1">
      <c r="A83"/>
    </row>
  </sheetData>
  <mergeCells count="6">
    <mergeCell ref="A11:A67"/>
    <mergeCell ref="AG11:AG67"/>
    <mergeCell ref="A68:A72"/>
    <mergeCell ref="AG68:AG72"/>
    <mergeCell ref="A5:D6"/>
    <mergeCell ref="AD5:AG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25" man="1"/>
  </row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C83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5" width="13.58203125" style="3" bestFit="1" customWidth="1"/>
    <col min="6" max="23" width="13.58203125" style="3" customWidth="1"/>
    <col min="24" max="24" width="11.58203125" style="3" customWidth="1"/>
    <col min="25" max="27" width="9" style="3"/>
    <col min="28" max="28" width="4.08203125" style="3" customWidth="1"/>
    <col min="29" max="29" width="9.33203125" style="3" bestFit="1" customWidth="1"/>
    <col min="30" max="16384" width="9" style="3"/>
  </cols>
  <sheetData>
    <row r="1" spans="1:28" ht="21">
      <c r="A1" s="4" t="s">
        <v>83</v>
      </c>
    </row>
    <row r="3" spans="1:28" ht="21">
      <c r="B3" s="4" t="s">
        <v>613</v>
      </c>
    </row>
    <row r="4" spans="1:28" ht="17.5" thickBot="1">
      <c r="AB4" s="6" t="s">
        <v>45</v>
      </c>
    </row>
    <row r="5" spans="1:28">
      <c r="A5" s="198" t="s">
        <v>75</v>
      </c>
      <c r="B5" s="198"/>
      <c r="C5" s="198"/>
      <c r="D5" s="199"/>
      <c r="E5" s="38" t="s">
        <v>254</v>
      </c>
      <c r="F5" s="7" t="s">
        <v>256</v>
      </c>
      <c r="G5" s="7" t="s">
        <v>258</v>
      </c>
      <c r="H5" s="7" t="s">
        <v>257</v>
      </c>
      <c r="I5" s="7" t="s">
        <v>259</v>
      </c>
      <c r="J5" s="7" t="s">
        <v>260</v>
      </c>
      <c r="K5" s="7" t="s">
        <v>261</v>
      </c>
      <c r="L5" s="7" t="s">
        <v>262</v>
      </c>
      <c r="M5" s="7" t="s">
        <v>255</v>
      </c>
      <c r="N5" s="7" t="s">
        <v>263</v>
      </c>
      <c r="O5" s="7" t="s">
        <v>264</v>
      </c>
      <c r="P5" s="7" t="s">
        <v>265</v>
      </c>
      <c r="Q5" s="7" t="s">
        <v>159</v>
      </c>
      <c r="R5" s="7" t="s">
        <v>266</v>
      </c>
      <c r="S5" s="7" t="s">
        <v>267</v>
      </c>
      <c r="T5" s="7" t="s">
        <v>268</v>
      </c>
      <c r="U5" s="7" t="s">
        <v>269</v>
      </c>
      <c r="V5" s="7" t="s">
        <v>270</v>
      </c>
      <c r="W5" s="7" t="s">
        <v>271</v>
      </c>
      <c r="X5" s="100" t="s">
        <v>81</v>
      </c>
      <c r="Y5" s="198" t="s">
        <v>75</v>
      </c>
      <c r="Z5" s="198"/>
      <c r="AA5" s="198"/>
      <c r="AB5" s="198"/>
    </row>
    <row r="6" spans="1:28">
      <c r="A6" s="200"/>
      <c r="B6" s="200"/>
      <c r="C6" s="200"/>
      <c r="D6" s="201"/>
      <c r="E6" s="39" t="s">
        <v>524</v>
      </c>
      <c r="F6" s="40" t="s">
        <v>525</v>
      </c>
      <c r="G6" s="40" t="s">
        <v>526</v>
      </c>
      <c r="H6" s="40" t="s">
        <v>527</v>
      </c>
      <c r="I6" s="40" t="s">
        <v>528</v>
      </c>
      <c r="J6" s="40" t="s">
        <v>529</v>
      </c>
      <c r="K6" s="40" t="s">
        <v>530</v>
      </c>
      <c r="L6" s="40" t="s">
        <v>531</v>
      </c>
      <c r="M6" s="40" t="s">
        <v>532</v>
      </c>
      <c r="N6" s="40" t="s">
        <v>533</v>
      </c>
      <c r="O6" s="40" t="s">
        <v>534</v>
      </c>
      <c r="P6" s="40" t="s">
        <v>535</v>
      </c>
      <c r="Q6" s="40" t="s">
        <v>432</v>
      </c>
      <c r="R6" s="40" t="s">
        <v>536</v>
      </c>
      <c r="S6" s="40" t="s">
        <v>537</v>
      </c>
      <c r="T6" s="40" t="s">
        <v>538</v>
      </c>
      <c r="U6" s="40" t="s">
        <v>539</v>
      </c>
      <c r="V6" s="40" t="s">
        <v>540</v>
      </c>
      <c r="W6" s="40" t="s">
        <v>541</v>
      </c>
      <c r="X6" s="14" t="s">
        <v>344</v>
      </c>
      <c r="Y6" s="200"/>
      <c r="Z6" s="200"/>
      <c r="AA6" s="200"/>
      <c r="AB6" s="200"/>
    </row>
    <row r="7" spans="1:28">
      <c r="A7" s="163" t="s">
        <v>46</v>
      </c>
      <c r="B7" s="163"/>
      <c r="C7" s="163"/>
      <c r="D7" s="163"/>
      <c r="E7" s="41">
        <v>2435477.69325</v>
      </c>
      <c r="F7" s="42">
        <v>116227.337</v>
      </c>
      <c r="G7" s="42">
        <v>45510.850000000006</v>
      </c>
      <c r="H7" s="42">
        <v>105596.318</v>
      </c>
      <c r="I7" s="42">
        <v>122424.599</v>
      </c>
      <c r="J7" s="42">
        <v>84811.168000000005</v>
      </c>
      <c r="K7" s="42">
        <v>34999.340499999998</v>
      </c>
      <c r="L7" s="42">
        <v>100880.967</v>
      </c>
      <c r="M7" s="42">
        <v>185988.30100000001</v>
      </c>
      <c r="N7" s="42">
        <v>115405.535</v>
      </c>
      <c r="O7" s="42">
        <v>92577.092999999993</v>
      </c>
      <c r="P7" s="42">
        <v>93954.339000000007</v>
      </c>
      <c r="Q7" s="42">
        <v>261796.14</v>
      </c>
      <c r="R7" s="42">
        <v>74819.23000000001</v>
      </c>
      <c r="S7" s="42">
        <v>358005.196</v>
      </c>
      <c r="T7" s="42">
        <v>94336.33600000001</v>
      </c>
      <c r="U7" s="42">
        <v>67508.854999999996</v>
      </c>
      <c r="V7" s="42">
        <v>153887.04999999999</v>
      </c>
      <c r="W7" s="42">
        <v>319826.66000000003</v>
      </c>
      <c r="X7" s="43">
        <v>6922.3787499999999</v>
      </c>
      <c r="Y7" s="16" t="s">
        <v>46</v>
      </c>
      <c r="Z7" s="16"/>
      <c r="AA7" s="16"/>
      <c r="AB7" s="16"/>
    </row>
    <row r="8" spans="1:28">
      <c r="A8" s="20"/>
      <c r="B8" s="20"/>
      <c r="C8" s="20"/>
      <c r="D8" s="20" t="s">
        <v>8</v>
      </c>
      <c r="E8" s="44">
        <v>2071622.2339999999</v>
      </c>
      <c r="F8" s="45">
        <v>89574.815000000002</v>
      </c>
      <c r="G8" s="45">
        <v>23897.275000000001</v>
      </c>
      <c r="H8" s="45">
        <v>88483.095000000001</v>
      </c>
      <c r="I8" s="45">
        <v>88352.74</v>
      </c>
      <c r="J8" s="45">
        <v>63621.853999999999</v>
      </c>
      <c r="K8" s="45">
        <v>6024.84</v>
      </c>
      <c r="L8" s="45">
        <v>85057.7</v>
      </c>
      <c r="M8" s="45">
        <v>118629.705</v>
      </c>
      <c r="N8" s="45">
        <v>106882.59</v>
      </c>
      <c r="O8" s="45">
        <v>78788.774999999994</v>
      </c>
      <c r="P8" s="45">
        <v>83648.085000000006</v>
      </c>
      <c r="Q8" s="45">
        <v>248737.905</v>
      </c>
      <c r="R8" s="45">
        <v>54933.8</v>
      </c>
      <c r="S8" s="45">
        <v>344654.47499999998</v>
      </c>
      <c r="T8" s="45">
        <v>82795.555000000008</v>
      </c>
      <c r="U8" s="45">
        <v>60019</v>
      </c>
      <c r="V8" s="45">
        <v>140855.25</v>
      </c>
      <c r="W8" s="45">
        <v>306664.77500000002</v>
      </c>
      <c r="X8" s="46">
        <v>0</v>
      </c>
      <c r="Y8" s="20"/>
      <c r="Z8" s="20"/>
      <c r="AA8" s="20" t="s">
        <v>8</v>
      </c>
      <c r="AB8" s="20"/>
    </row>
    <row r="9" spans="1:28">
      <c r="A9" s="20"/>
      <c r="B9" s="20"/>
      <c r="C9" s="20"/>
      <c r="D9" s="20" t="s">
        <v>9</v>
      </c>
      <c r="E9" s="44">
        <v>363855.45925000001</v>
      </c>
      <c r="F9" s="45">
        <v>26652.522000000001</v>
      </c>
      <c r="G9" s="45">
        <v>21613.575000000001</v>
      </c>
      <c r="H9" s="45">
        <v>17113.222999999998</v>
      </c>
      <c r="I9" s="45">
        <v>34071.858999999997</v>
      </c>
      <c r="J9" s="45">
        <v>21189.314000000002</v>
      </c>
      <c r="K9" s="45">
        <v>28974.500499999998</v>
      </c>
      <c r="L9" s="45">
        <v>15823.267</v>
      </c>
      <c r="M9" s="45">
        <v>67358.596000000005</v>
      </c>
      <c r="N9" s="45">
        <v>8522.9449999999997</v>
      </c>
      <c r="O9" s="45">
        <v>13788.317999999999</v>
      </c>
      <c r="P9" s="45">
        <v>10306.254000000001</v>
      </c>
      <c r="Q9" s="45">
        <v>13058.235000000001</v>
      </c>
      <c r="R9" s="45">
        <v>19885.43</v>
      </c>
      <c r="S9" s="45">
        <v>13350.721</v>
      </c>
      <c r="T9" s="45">
        <v>11540.781000000001</v>
      </c>
      <c r="U9" s="45">
        <v>7489.8549999999996</v>
      </c>
      <c r="V9" s="45">
        <v>13031.8</v>
      </c>
      <c r="W9" s="45">
        <v>13161.885</v>
      </c>
      <c r="X9" s="46">
        <v>6922.3787499999999</v>
      </c>
      <c r="Y9" s="20"/>
      <c r="Z9" s="20"/>
      <c r="AA9" s="20" t="s">
        <v>9</v>
      </c>
      <c r="AB9" s="20"/>
    </row>
    <row r="10" spans="1:28">
      <c r="A10" s="20"/>
      <c r="B10" s="20" t="s">
        <v>5</v>
      </c>
      <c r="C10" s="20"/>
      <c r="D10" s="20"/>
      <c r="E10" s="139"/>
      <c r="F10" s="140"/>
      <c r="G10" s="140"/>
      <c r="H10" s="140"/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1"/>
      <c r="Y10" s="20" t="s">
        <v>5</v>
      </c>
      <c r="Z10" s="20"/>
      <c r="AA10" s="20"/>
      <c r="AB10" s="20"/>
    </row>
    <row r="11" spans="1:28">
      <c r="A11" s="195" t="s">
        <v>69</v>
      </c>
      <c r="B11" s="16" t="s">
        <v>42</v>
      </c>
      <c r="C11" s="16"/>
      <c r="D11" s="16"/>
      <c r="E11" s="70">
        <v>1799271.7932500001</v>
      </c>
      <c r="F11" s="71">
        <v>96770.337</v>
      </c>
      <c r="G11" s="71">
        <v>43777.45</v>
      </c>
      <c r="H11" s="71">
        <v>104846.318</v>
      </c>
      <c r="I11" s="71">
        <v>119889.19899999999</v>
      </c>
      <c r="J11" s="71">
        <v>83508.767999999996</v>
      </c>
      <c r="K11" s="71">
        <v>31994.040499999999</v>
      </c>
      <c r="L11" s="71">
        <v>44806.966999999997</v>
      </c>
      <c r="M11" s="71">
        <v>173774.30100000001</v>
      </c>
      <c r="N11" s="71">
        <v>96637.535000000003</v>
      </c>
      <c r="O11" s="71">
        <v>77672.092999999993</v>
      </c>
      <c r="P11" s="71">
        <v>93354.339000000007</v>
      </c>
      <c r="Q11" s="71">
        <v>82646.14</v>
      </c>
      <c r="R11" s="71">
        <v>74804.83</v>
      </c>
      <c r="S11" s="71">
        <v>156989.196</v>
      </c>
      <c r="T11" s="71">
        <v>92211.33600000001</v>
      </c>
      <c r="U11" s="71">
        <v>67108.854999999996</v>
      </c>
      <c r="V11" s="71">
        <v>138769.04999999999</v>
      </c>
      <c r="W11" s="71">
        <v>212836.66</v>
      </c>
      <c r="X11" s="72">
        <v>6874.3787499999999</v>
      </c>
      <c r="Y11" s="16" t="s">
        <v>42</v>
      </c>
      <c r="Z11" s="16"/>
      <c r="AA11" s="16"/>
      <c r="AB11" s="195" t="s">
        <v>69</v>
      </c>
    </row>
    <row r="12" spans="1:28">
      <c r="A12" s="195"/>
      <c r="B12" s="20" t="s">
        <v>5</v>
      </c>
      <c r="C12" s="20"/>
      <c r="D12" s="20" t="s">
        <v>8</v>
      </c>
      <c r="E12" s="73">
        <v>1444064.2339999999</v>
      </c>
      <c r="F12" s="74">
        <v>70199.815000000002</v>
      </c>
      <c r="G12" s="74">
        <v>23897.275000000001</v>
      </c>
      <c r="H12" s="74">
        <v>88483.095000000001</v>
      </c>
      <c r="I12" s="74">
        <v>87362.74</v>
      </c>
      <c r="J12" s="74">
        <v>62321.853999999999</v>
      </c>
      <c r="K12" s="74">
        <v>6024.84</v>
      </c>
      <c r="L12" s="74">
        <v>29137.7</v>
      </c>
      <c r="M12" s="74">
        <v>107679.705</v>
      </c>
      <c r="N12" s="74">
        <v>88132.59</v>
      </c>
      <c r="O12" s="74">
        <v>63888.775000000001</v>
      </c>
      <c r="P12" s="74">
        <v>83048.085000000006</v>
      </c>
      <c r="Q12" s="74">
        <v>69587.904999999999</v>
      </c>
      <c r="R12" s="74">
        <v>54933.8</v>
      </c>
      <c r="S12" s="74">
        <v>143644.47500000001</v>
      </c>
      <c r="T12" s="74">
        <v>80670.555000000008</v>
      </c>
      <c r="U12" s="74">
        <v>59619</v>
      </c>
      <c r="V12" s="74">
        <v>125757.25</v>
      </c>
      <c r="W12" s="74">
        <v>199674.77499999999</v>
      </c>
      <c r="X12" s="75">
        <v>0</v>
      </c>
      <c r="Y12" s="20" t="s">
        <v>5</v>
      </c>
      <c r="Z12" s="20"/>
      <c r="AA12" s="20" t="s">
        <v>8</v>
      </c>
      <c r="AB12" s="195"/>
    </row>
    <row r="13" spans="1:28">
      <c r="A13" s="195"/>
      <c r="B13" s="20" t="s">
        <v>5</v>
      </c>
      <c r="C13" s="20"/>
      <c r="D13" s="20" t="s">
        <v>9</v>
      </c>
      <c r="E13" s="73">
        <v>355207.55924999999</v>
      </c>
      <c r="F13" s="74">
        <v>26570.522000000001</v>
      </c>
      <c r="G13" s="74">
        <v>19880.174999999999</v>
      </c>
      <c r="H13" s="74">
        <v>16363.223</v>
      </c>
      <c r="I13" s="74">
        <v>32526.458999999999</v>
      </c>
      <c r="J13" s="74">
        <v>21186.914000000001</v>
      </c>
      <c r="K13" s="74">
        <v>25969.200499999999</v>
      </c>
      <c r="L13" s="74">
        <v>15669.267</v>
      </c>
      <c r="M13" s="74">
        <v>66094.596000000005</v>
      </c>
      <c r="N13" s="74">
        <v>8504.9449999999997</v>
      </c>
      <c r="O13" s="74">
        <v>13783.317999999999</v>
      </c>
      <c r="P13" s="74">
        <v>10306.254000000001</v>
      </c>
      <c r="Q13" s="74">
        <v>13058.235000000001</v>
      </c>
      <c r="R13" s="74">
        <v>19871.03</v>
      </c>
      <c r="S13" s="74">
        <v>13344.721</v>
      </c>
      <c r="T13" s="74">
        <v>11540.781000000001</v>
      </c>
      <c r="U13" s="74">
        <v>7489.8549999999996</v>
      </c>
      <c r="V13" s="74">
        <v>13011.8</v>
      </c>
      <c r="W13" s="74">
        <v>13161.885</v>
      </c>
      <c r="X13" s="75">
        <v>6874.3787499999999</v>
      </c>
      <c r="Y13" s="20" t="s">
        <v>5</v>
      </c>
      <c r="Z13" s="20"/>
      <c r="AA13" s="20" t="s">
        <v>9</v>
      </c>
      <c r="AB13" s="195"/>
    </row>
    <row r="14" spans="1:28">
      <c r="A14" s="195"/>
      <c r="B14" s="16" t="s">
        <v>10</v>
      </c>
      <c r="C14" s="16"/>
      <c r="D14" s="16"/>
      <c r="E14" s="70">
        <v>87020.9</v>
      </c>
      <c r="F14" s="71">
        <v>0</v>
      </c>
      <c r="G14" s="71">
        <v>2.4</v>
      </c>
      <c r="H14" s="71">
        <v>750</v>
      </c>
      <c r="I14" s="71">
        <v>2.4</v>
      </c>
      <c r="J14" s="71">
        <v>2.4</v>
      </c>
      <c r="K14" s="71">
        <v>5.3</v>
      </c>
      <c r="L14" s="71">
        <v>52680</v>
      </c>
      <c r="M14" s="71">
        <v>9</v>
      </c>
      <c r="N14" s="71">
        <v>18750</v>
      </c>
      <c r="O14" s="71">
        <v>0</v>
      </c>
      <c r="P14" s="71">
        <v>0</v>
      </c>
      <c r="Q14" s="71">
        <v>750</v>
      </c>
      <c r="R14" s="71">
        <v>14.4</v>
      </c>
      <c r="S14" s="71">
        <v>12</v>
      </c>
      <c r="T14" s="71">
        <v>0</v>
      </c>
      <c r="U14" s="71">
        <v>0</v>
      </c>
      <c r="V14" s="71">
        <v>14000</v>
      </c>
      <c r="W14" s="71">
        <v>0</v>
      </c>
      <c r="X14" s="72">
        <v>43</v>
      </c>
      <c r="Y14" s="16" t="s">
        <v>10</v>
      </c>
      <c r="Z14" s="16"/>
      <c r="AA14" s="16"/>
      <c r="AB14" s="195"/>
    </row>
    <row r="15" spans="1:28">
      <c r="A15" s="195"/>
      <c r="B15" s="20" t="s">
        <v>5</v>
      </c>
      <c r="C15" s="20"/>
      <c r="D15" s="20" t="s">
        <v>8</v>
      </c>
      <c r="E15" s="73">
        <v>86186</v>
      </c>
      <c r="F15" s="74">
        <v>0</v>
      </c>
      <c r="G15" s="74">
        <v>0</v>
      </c>
      <c r="H15" s="74">
        <v>0</v>
      </c>
      <c r="I15" s="74">
        <v>0</v>
      </c>
      <c r="J15" s="74">
        <v>0</v>
      </c>
      <c r="K15" s="74">
        <v>0</v>
      </c>
      <c r="L15" s="74">
        <v>52680</v>
      </c>
      <c r="M15" s="74">
        <v>0</v>
      </c>
      <c r="N15" s="74">
        <v>18750</v>
      </c>
      <c r="O15" s="74">
        <v>0</v>
      </c>
      <c r="P15" s="74">
        <v>0</v>
      </c>
      <c r="Q15" s="74">
        <v>750</v>
      </c>
      <c r="R15" s="74">
        <v>0</v>
      </c>
      <c r="S15" s="74">
        <v>6</v>
      </c>
      <c r="T15" s="74">
        <v>0</v>
      </c>
      <c r="U15" s="74">
        <v>0</v>
      </c>
      <c r="V15" s="74">
        <v>14000</v>
      </c>
      <c r="W15" s="74">
        <v>0</v>
      </c>
      <c r="X15" s="75">
        <v>0</v>
      </c>
      <c r="Y15" s="20" t="s">
        <v>5</v>
      </c>
      <c r="Z15" s="20"/>
      <c r="AA15" s="20" t="s">
        <v>8</v>
      </c>
      <c r="AB15" s="195"/>
    </row>
    <row r="16" spans="1:28">
      <c r="A16" s="195"/>
      <c r="B16" s="20" t="s">
        <v>5</v>
      </c>
      <c r="C16" s="20"/>
      <c r="D16" s="20" t="s">
        <v>9</v>
      </c>
      <c r="E16" s="73">
        <v>834.90000000000009</v>
      </c>
      <c r="F16" s="74">
        <v>0</v>
      </c>
      <c r="G16" s="74">
        <v>2.4</v>
      </c>
      <c r="H16" s="74">
        <v>750</v>
      </c>
      <c r="I16" s="74">
        <v>2.4</v>
      </c>
      <c r="J16" s="74">
        <v>2.4</v>
      </c>
      <c r="K16" s="74">
        <v>5.3</v>
      </c>
      <c r="L16" s="74">
        <v>0</v>
      </c>
      <c r="M16" s="74">
        <v>9</v>
      </c>
      <c r="N16" s="74">
        <v>0</v>
      </c>
      <c r="O16" s="74">
        <v>0</v>
      </c>
      <c r="P16" s="74">
        <v>0</v>
      </c>
      <c r="Q16" s="74">
        <v>0</v>
      </c>
      <c r="R16" s="74">
        <v>14.4</v>
      </c>
      <c r="S16" s="74">
        <v>6</v>
      </c>
      <c r="T16" s="74">
        <v>0</v>
      </c>
      <c r="U16" s="74">
        <v>0</v>
      </c>
      <c r="V16" s="74">
        <v>0</v>
      </c>
      <c r="W16" s="74">
        <v>0</v>
      </c>
      <c r="X16" s="75">
        <v>43</v>
      </c>
      <c r="Y16" s="20" t="s">
        <v>5</v>
      </c>
      <c r="Z16" s="20"/>
      <c r="AA16" s="20" t="s">
        <v>9</v>
      </c>
      <c r="AB16" s="195"/>
    </row>
    <row r="17" spans="1:29">
      <c r="A17" s="195"/>
      <c r="B17" s="16" t="s">
        <v>11</v>
      </c>
      <c r="C17" s="16"/>
      <c r="D17" s="16"/>
      <c r="E17" s="70">
        <v>145469</v>
      </c>
      <c r="F17" s="71">
        <v>18000</v>
      </c>
      <c r="G17" s="71">
        <v>0</v>
      </c>
      <c r="H17" s="71">
        <v>0</v>
      </c>
      <c r="I17" s="71">
        <v>0</v>
      </c>
      <c r="J17" s="71">
        <v>1300</v>
      </c>
      <c r="K17" s="71">
        <v>0</v>
      </c>
      <c r="L17" s="71">
        <v>0</v>
      </c>
      <c r="M17" s="71">
        <v>0</v>
      </c>
      <c r="N17" s="71">
        <v>0</v>
      </c>
      <c r="O17" s="71">
        <v>5000</v>
      </c>
      <c r="P17" s="71">
        <v>0</v>
      </c>
      <c r="Q17" s="71">
        <v>10000</v>
      </c>
      <c r="R17" s="71">
        <v>0</v>
      </c>
      <c r="S17" s="71">
        <v>1004</v>
      </c>
      <c r="T17" s="71">
        <v>2125</v>
      </c>
      <c r="U17" s="71">
        <v>400</v>
      </c>
      <c r="V17" s="71">
        <v>650</v>
      </c>
      <c r="W17" s="71">
        <v>106990</v>
      </c>
      <c r="X17" s="72">
        <v>0</v>
      </c>
      <c r="Y17" s="16" t="s">
        <v>11</v>
      </c>
      <c r="Z17" s="16"/>
      <c r="AA17" s="16"/>
      <c r="AB17" s="195"/>
    </row>
    <row r="18" spans="1:29">
      <c r="A18" s="195"/>
      <c r="B18" s="20"/>
      <c r="C18" s="20"/>
      <c r="D18" s="20" t="s">
        <v>8</v>
      </c>
      <c r="E18" s="73">
        <v>145469</v>
      </c>
      <c r="F18" s="74">
        <v>18000</v>
      </c>
      <c r="G18" s="74">
        <v>0</v>
      </c>
      <c r="H18" s="74">
        <v>0</v>
      </c>
      <c r="I18" s="74">
        <v>0</v>
      </c>
      <c r="J18" s="74">
        <v>1300</v>
      </c>
      <c r="K18" s="74">
        <v>0</v>
      </c>
      <c r="L18" s="74">
        <v>0</v>
      </c>
      <c r="M18" s="74">
        <v>0</v>
      </c>
      <c r="N18" s="74">
        <v>0</v>
      </c>
      <c r="O18" s="74">
        <v>5000</v>
      </c>
      <c r="P18" s="74">
        <v>0</v>
      </c>
      <c r="Q18" s="74">
        <v>10000</v>
      </c>
      <c r="R18" s="74">
        <v>0</v>
      </c>
      <c r="S18" s="74">
        <v>1004</v>
      </c>
      <c r="T18" s="74">
        <v>2125</v>
      </c>
      <c r="U18" s="74">
        <v>400</v>
      </c>
      <c r="V18" s="74">
        <v>650</v>
      </c>
      <c r="W18" s="74">
        <v>106990</v>
      </c>
      <c r="X18" s="75">
        <v>0</v>
      </c>
      <c r="Y18" s="20"/>
      <c r="Z18" s="20"/>
      <c r="AA18" s="20" t="s">
        <v>8</v>
      </c>
      <c r="AB18" s="195"/>
    </row>
    <row r="19" spans="1:29">
      <c r="A19" s="195"/>
      <c r="B19" s="20" t="s">
        <v>5</v>
      </c>
      <c r="C19" s="20"/>
      <c r="D19" s="20" t="s">
        <v>9</v>
      </c>
      <c r="E19" s="73">
        <v>0</v>
      </c>
      <c r="F19" s="74">
        <v>0</v>
      </c>
      <c r="G19" s="74">
        <v>0</v>
      </c>
      <c r="H19" s="74">
        <v>0</v>
      </c>
      <c r="I19" s="74">
        <v>0</v>
      </c>
      <c r="J19" s="74">
        <v>0</v>
      </c>
      <c r="K19" s="74">
        <v>0</v>
      </c>
      <c r="L19" s="74">
        <v>0</v>
      </c>
      <c r="M19" s="74">
        <v>0</v>
      </c>
      <c r="N19" s="74">
        <v>0</v>
      </c>
      <c r="O19" s="74">
        <v>0</v>
      </c>
      <c r="P19" s="74">
        <v>0</v>
      </c>
      <c r="Q19" s="74">
        <v>0</v>
      </c>
      <c r="R19" s="74">
        <v>0</v>
      </c>
      <c r="S19" s="74">
        <v>0</v>
      </c>
      <c r="T19" s="74">
        <v>0</v>
      </c>
      <c r="U19" s="74">
        <v>0</v>
      </c>
      <c r="V19" s="74">
        <v>0</v>
      </c>
      <c r="W19" s="74">
        <v>0</v>
      </c>
      <c r="X19" s="75">
        <v>0</v>
      </c>
      <c r="Y19" s="20" t="s">
        <v>5</v>
      </c>
      <c r="Z19" s="20"/>
      <c r="AA19" s="20" t="s">
        <v>9</v>
      </c>
      <c r="AB19" s="195"/>
    </row>
    <row r="20" spans="1:29">
      <c r="A20" s="195"/>
      <c r="B20" s="16" t="s">
        <v>12</v>
      </c>
      <c r="C20" s="16"/>
      <c r="D20" s="16"/>
      <c r="E20" s="50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91">
        <v>0</v>
      </c>
      <c r="Y20" s="16" t="s">
        <v>12</v>
      </c>
      <c r="Z20" s="16"/>
      <c r="AA20" s="16"/>
      <c r="AB20" s="195"/>
    </row>
    <row r="21" spans="1:29">
      <c r="A21" s="195"/>
      <c r="B21" s="20" t="s">
        <v>5</v>
      </c>
      <c r="C21" s="20"/>
      <c r="D21" s="20" t="s">
        <v>8</v>
      </c>
      <c r="E21" s="53">
        <v>0</v>
      </c>
      <c r="F21" s="92">
        <v>0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0</v>
      </c>
      <c r="M21" s="92">
        <v>0</v>
      </c>
      <c r="N21" s="92">
        <v>0</v>
      </c>
      <c r="O21" s="92">
        <v>0</v>
      </c>
      <c r="P21" s="92">
        <v>0</v>
      </c>
      <c r="Q21" s="92">
        <v>0</v>
      </c>
      <c r="R21" s="92">
        <v>0</v>
      </c>
      <c r="S21" s="92">
        <v>0</v>
      </c>
      <c r="T21" s="92">
        <v>0</v>
      </c>
      <c r="U21" s="92">
        <v>0</v>
      </c>
      <c r="V21" s="92">
        <v>0</v>
      </c>
      <c r="W21" s="92">
        <v>0</v>
      </c>
      <c r="X21" s="130">
        <v>0</v>
      </c>
      <c r="Y21" s="20" t="s">
        <v>5</v>
      </c>
      <c r="Z21" s="20"/>
      <c r="AA21" s="20" t="s">
        <v>8</v>
      </c>
      <c r="AB21" s="195"/>
    </row>
    <row r="22" spans="1:29">
      <c r="A22" s="195"/>
      <c r="B22" s="16" t="s">
        <v>43</v>
      </c>
      <c r="C22" s="16"/>
      <c r="D22" s="16"/>
      <c r="E22" s="70">
        <v>384205</v>
      </c>
      <c r="F22" s="71">
        <v>1375</v>
      </c>
      <c r="G22" s="71">
        <v>0</v>
      </c>
      <c r="H22" s="71">
        <v>0</v>
      </c>
      <c r="I22" s="71">
        <v>990</v>
      </c>
      <c r="J22" s="71">
        <v>0</v>
      </c>
      <c r="K22" s="71">
        <v>0</v>
      </c>
      <c r="L22" s="71">
        <v>2240</v>
      </c>
      <c r="M22" s="71">
        <v>700</v>
      </c>
      <c r="N22" s="71">
        <v>0</v>
      </c>
      <c r="O22" s="71">
        <v>9900</v>
      </c>
      <c r="P22" s="71">
        <v>600</v>
      </c>
      <c r="Q22" s="71">
        <v>168400</v>
      </c>
      <c r="R22" s="71">
        <v>0</v>
      </c>
      <c r="S22" s="71">
        <v>200000</v>
      </c>
      <c r="T22" s="71">
        <v>0</v>
      </c>
      <c r="U22" s="71">
        <v>0</v>
      </c>
      <c r="V22" s="71">
        <v>0</v>
      </c>
      <c r="W22" s="71">
        <v>0</v>
      </c>
      <c r="X22" s="72">
        <v>0</v>
      </c>
      <c r="Y22" s="16" t="s">
        <v>43</v>
      </c>
      <c r="Z22" s="16"/>
      <c r="AA22" s="16"/>
      <c r="AB22" s="195"/>
      <c r="AC22" s="5"/>
    </row>
    <row r="23" spans="1:29">
      <c r="A23" s="195"/>
      <c r="B23" s="20" t="s">
        <v>5</v>
      </c>
      <c r="C23" s="20"/>
      <c r="D23" s="20" t="s">
        <v>8</v>
      </c>
      <c r="E23" s="73">
        <v>384205</v>
      </c>
      <c r="F23" s="74">
        <v>1375</v>
      </c>
      <c r="G23" s="74">
        <v>0</v>
      </c>
      <c r="H23" s="74">
        <v>0</v>
      </c>
      <c r="I23" s="74">
        <v>990</v>
      </c>
      <c r="J23" s="74">
        <v>0</v>
      </c>
      <c r="K23" s="74">
        <v>0</v>
      </c>
      <c r="L23" s="74">
        <v>2240</v>
      </c>
      <c r="M23" s="74">
        <v>700</v>
      </c>
      <c r="N23" s="74">
        <v>0</v>
      </c>
      <c r="O23" s="74">
        <v>9900</v>
      </c>
      <c r="P23" s="74">
        <v>600</v>
      </c>
      <c r="Q23" s="74">
        <v>168400</v>
      </c>
      <c r="R23" s="74">
        <v>0</v>
      </c>
      <c r="S23" s="74">
        <v>200000</v>
      </c>
      <c r="T23" s="74">
        <v>0</v>
      </c>
      <c r="U23" s="74">
        <v>0</v>
      </c>
      <c r="V23" s="74">
        <v>0</v>
      </c>
      <c r="W23" s="74">
        <v>0</v>
      </c>
      <c r="X23" s="75">
        <v>0</v>
      </c>
      <c r="Y23" s="20" t="s">
        <v>5</v>
      </c>
      <c r="Z23" s="20"/>
      <c r="AA23" s="20" t="s">
        <v>8</v>
      </c>
      <c r="AB23" s="195"/>
    </row>
    <row r="24" spans="1:29">
      <c r="A24" s="195"/>
      <c r="B24" s="20" t="s">
        <v>5</v>
      </c>
      <c r="C24" s="20"/>
      <c r="D24" s="20" t="s">
        <v>9</v>
      </c>
      <c r="E24" s="73">
        <v>0</v>
      </c>
      <c r="F24" s="74">
        <v>0</v>
      </c>
      <c r="G24" s="74">
        <v>0</v>
      </c>
      <c r="H24" s="74">
        <v>0</v>
      </c>
      <c r="I24" s="74">
        <v>0</v>
      </c>
      <c r="J24" s="74">
        <v>0</v>
      </c>
      <c r="K24" s="74">
        <v>0</v>
      </c>
      <c r="L24" s="74">
        <v>0</v>
      </c>
      <c r="M24" s="74">
        <v>0</v>
      </c>
      <c r="N24" s="74">
        <v>0</v>
      </c>
      <c r="O24" s="74">
        <v>0</v>
      </c>
      <c r="P24" s="74">
        <v>0</v>
      </c>
      <c r="Q24" s="74">
        <v>0</v>
      </c>
      <c r="R24" s="74">
        <v>0</v>
      </c>
      <c r="S24" s="74">
        <v>0</v>
      </c>
      <c r="T24" s="74">
        <v>0</v>
      </c>
      <c r="U24" s="74">
        <v>0</v>
      </c>
      <c r="V24" s="74">
        <v>0</v>
      </c>
      <c r="W24" s="74">
        <v>0</v>
      </c>
      <c r="X24" s="75">
        <v>0</v>
      </c>
      <c r="Y24" s="20" t="s">
        <v>5</v>
      </c>
      <c r="Z24" s="20"/>
      <c r="AA24" s="20" t="s">
        <v>9</v>
      </c>
      <c r="AB24" s="195"/>
    </row>
    <row r="25" spans="1:29" s="11" customFormat="1">
      <c r="A25" s="195"/>
      <c r="B25" s="119" t="s">
        <v>5</v>
      </c>
      <c r="C25" s="119" t="s">
        <v>16</v>
      </c>
      <c r="D25" s="119"/>
      <c r="E25" s="131">
        <v>4280</v>
      </c>
      <c r="F25" s="171">
        <v>450</v>
      </c>
      <c r="G25" s="171">
        <v>0</v>
      </c>
      <c r="H25" s="171">
        <v>0</v>
      </c>
      <c r="I25" s="171">
        <v>990</v>
      </c>
      <c r="J25" s="171">
        <v>0</v>
      </c>
      <c r="K25" s="171">
        <v>0</v>
      </c>
      <c r="L25" s="171">
        <v>2240</v>
      </c>
      <c r="M25" s="171">
        <v>0</v>
      </c>
      <c r="N25" s="171">
        <v>0</v>
      </c>
      <c r="O25" s="171">
        <v>0</v>
      </c>
      <c r="P25" s="171">
        <v>600</v>
      </c>
      <c r="Q25" s="171">
        <v>0</v>
      </c>
      <c r="R25" s="171">
        <v>0</v>
      </c>
      <c r="S25" s="171">
        <v>0</v>
      </c>
      <c r="T25" s="171">
        <v>0</v>
      </c>
      <c r="U25" s="171">
        <v>0</v>
      </c>
      <c r="V25" s="171">
        <v>0</v>
      </c>
      <c r="W25" s="171">
        <v>0</v>
      </c>
      <c r="X25" s="133">
        <v>0</v>
      </c>
      <c r="Y25" s="119" t="s">
        <v>5</v>
      </c>
      <c r="Z25" s="119" t="s">
        <v>16</v>
      </c>
      <c r="AA25" s="119"/>
      <c r="AB25" s="195"/>
    </row>
    <row r="26" spans="1:29">
      <c r="A26" s="195"/>
      <c r="B26" s="20" t="s">
        <v>5</v>
      </c>
      <c r="C26" s="20"/>
      <c r="D26" s="20" t="s">
        <v>8</v>
      </c>
      <c r="E26" s="53">
        <v>4280</v>
      </c>
      <c r="F26" s="92">
        <v>450</v>
      </c>
      <c r="G26" s="92">
        <v>0</v>
      </c>
      <c r="H26" s="92">
        <v>0</v>
      </c>
      <c r="I26" s="92">
        <v>990</v>
      </c>
      <c r="J26" s="92">
        <v>0</v>
      </c>
      <c r="K26" s="92">
        <v>0</v>
      </c>
      <c r="L26" s="92">
        <v>2240</v>
      </c>
      <c r="M26" s="92">
        <v>0</v>
      </c>
      <c r="N26" s="92">
        <v>0</v>
      </c>
      <c r="O26" s="92">
        <v>0</v>
      </c>
      <c r="P26" s="92">
        <v>600</v>
      </c>
      <c r="Q26" s="92">
        <v>0</v>
      </c>
      <c r="R26" s="92">
        <v>0</v>
      </c>
      <c r="S26" s="92">
        <v>0</v>
      </c>
      <c r="T26" s="92">
        <v>0</v>
      </c>
      <c r="U26" s="92">
        <v>0</v>
      </c>
      <c r="V26" s="92">
        <v>0</v>
      </c>
      <c r="W26" s="92">
        <v>0</v>
      </c>
      <c r="X26" s="130">
        <v>0</v>
      </c>
      <c r="Y26" s="20" t="s">
        <v>5</v>
      </c>
      <c r="Z26" s="20"/>
      <c r="AA26" s="20" t="s">
        <v>8</v>
      </c>
      <c r="AB26" s="195"/>
    </row>
    <row r="27" spans="1:29">
      <c r="A27" s="195"/>
      <c r="B27" s="20" t="s">
        <v>5</v>
      </c>
      <c r="C27" s="20"/>
      <c r="D27" s="20" t="s">
        <v>9</v>
      </c>
      <c r="E27" s="53">
        <v>0</v>
      </c>
      <c r="F27" s="92">
        <v>0</v>
      </c>
      <c r="G27" s="92">
        <v>0</v>
      </c>
      <c r="H27" s="92">
        <v>0</v>
      </c>
      <c r="I27" s="92">
        <v>0</v>
      </c>
      <c r="J27" s="92">
        <v>0</v>
      </c>
      <c r="K27" s="92">
        <v>0</v>
      </c>
      <c r="L27" s="92">
        <v>0</v>
      </c>
      <c r="M27" s="92">
        <v>0</v>
      </c>
      <c r="N27" s="92">
        <v>0</v>
      </c>
      <c r="O27" s="92">
        <v>0</v>
      </c>
      <c r="P27" s="92">
        <v>0</v>
      </c>
      <c r="Q27" s="92">
        <v>0</v>
      </c>
      <c r="R27" s="92">
        <v>0</v>
      </c>
      <c r="S27" s="92">
        <v>0</v>
      </c>
      <c r="T27" s="92">
        <v>0</v>
      </c>
      <c r="U27" s="92">
        <v>0</v>
      </c>
      <c r="V27" s="92">
        <v>0</v>
      </c>
      <c r="W27" s="92">
        <v>0</v>
      </c>
      <c r="X27" s="130">
        <v>0</v>
      </c>
      <c r="Y27" s="20" t="s">
        <v>5</v>
      </c>
      <c r="Z27" s="20"/>
      <c r="AA27" s="20" t="s">
        <v>9</v>
      </c>
      <c r="AB27" s="195"/>
    </row>
    <row r="28" spans="1:29" s="11" customFormat="1">
      <c r="A28" s="195"/>
      <c r="B28" s="119"/>
      <c r="C28" s="119" t="s">
        <v>17</v>
      </c>
      <c r="D28" s="119"/>
      <c r="E28" s="131">
        <v>1625</v>
      </c>
      <c r="F28" s="171">
        <v>925</v>
      </c>
      <c r="G28" s="171">
        <v>0</v>
      </c>
      <c r="H28" s="171">
        <v>0</v>
      </c>
      <c r="I28" s="171">
        <v>0</v>
      </c>
      <c r="J28" s="171">
        <v>0</v>
      </c>
      <c r="K28" s="171">
        <v>0</v>
      </c>
      <c r="L28" s="171">
        <v>0</v>
      </c>
      <c r="M28" s="171">
        <v>700</v>
      </c>
      <c r="N28" s="171">
        <v>0</v>
      </c>
      <c r="O28" s="171">
        <v>0</v>
      </c>
      <c r="P28" s="171">
        <v>0</v>
      </c>
      <c r="Q28" s="171">
        <v>0</v>
      </c>
      <c r="R28" s="171">
        <v>0</v>
      </c>
      <c r="S28" s="171">
        <v>0</v>
      </c>
      <c r="T28" s="171">
        <v>0</v>
      </c>
      <c r="U28" s="171">
        <v>0</v>
      </c>
      <c r="V28" s="171">
        <v>0</v>
      </c>
      <c r="W28" s="171">
        <v>0</v>
      </c>
      <c r="X28" s="133">
        <v>0</v>
      </c>
      <c r="Y28" s="119"/>
      <c r="Z28" s="119" t="s">
        <v>17</v>
      </c>
      <c r="AA28" s="119"/>
      <c r="AB28" s="195"/>
    </row>
    <row r="29" spans="1:29">
      <c r="A29" s="195"/>
      <c r="B29" s="20"/>
      <c r="C29" s="20"/>
      <c r="D29" s="20" t="s">
        <v>8</v>
      </c>
      <c r="E29" s="53">
        <v>1625</v>
      </c>
      <c r="F29" s="92">
        <v>925</v>
      </c>
      <c r="G29" s="92">
        <v>0</v>
      </c>
      <c r="H29" s="92">
        <v>0</v>
      </c>
      <c r="I29" s="92">
        <v>0</v>
      </c>
      <c r="J29" s="92">
        <v>0</v>
      </c>
      <c r="K29" s="92">
        <v>0</v>
      </c>
      <c r="L29" s="92">
        <v>0</v>
      </c>
      <c r="M29" s="92">
        <v>700</v>
      </c>
      <c r="N29" s="92">
        <v>0</v>
      </c>
      <c r="O29" s="92">
        <v>0</v>
      </c>
      <c r="P29" s="92">
        <v>0</v>
      </c>
      <c r="Q29" s="92">
        <v>0</v>
      </c>
      <c r="R29" s="92">
        <v>0</v>
      </c>
      <c r="S29" s="92">
        <v>0</v>
      </c>
      <c r="T29" s="92">
        <v>0</v>
      </c>
      <c r="U29" s="92">
        <v>0</v>
      </c>
      <c r="V29" s="92">
        <v>0</v>
      </c>
      <c r="W29" s="92">
        <v>0</v>
      </c>
      <c r="X29" s="130">
        <v>0</v>
      </c>
      <c r="Y29" s="20"/>
      <c r="Z29" s="20"/>
      <c r="AA29" s="20" t="s">
        <v>8</v>
      </c>
      <c r="AB29" s="195"/>
    </row>
    <row r="30" spans="1:29">
      <c r="A30" s="195"/>
      <c r="B30" s="20"/>
      <c r="C30" s="20"/>
      <c r="D30" s="20" t="s">
        <v>9</v>
      </c>
      <c r="E30" s="53">
        <v>0</v>
      </c>
      <c r="F30" s="92">
        <v>0</v>
      </c>
      <c r="G30" s="92">
        <v>0</v>
      </c>
      <c r="H30" s="92">
        <v>0</v>
      </c>
      <c r="I30" s="92">
        <v>0</v>
      </c>
      <c r="J30" s="92">
        <v>0</v>
      </c>
      <c r="K30" s="92">
        <v>0</v>
      </c>
      <c r="L30" s="92">
        <v>0</v>
      </c>
      <c r="M30" s="92">
        <v>0</v>
      </c>
      <c r="N30" s="92">
        <v>0</v>
      </c>
      <c r="O30" s="92">
        <v>0</v>
      </c>
      <c r="P30" s="92">
        <v>0</v>
      </c>
      <c r="Q30" s="92">
        <v>0</v>
      </c>
      <c r="R30" s="92">
        <v>0</v>
      </c>
      <c r="S30" s="92">
        <v>0</v>
      </c>
      <c r="T30" s="92">
        <v>0</v>
      </c>
      <c r="U30" s="92">
        <v>0</v>
      </c>
      <c r="V30" s="92">
        <v>0</v>
      </c>
      <c r="W30" s="92">
        <v>0</v>
      </c>
      <c r="X30" s="130">
        <v>0</v>
      </c>
      <c r="Y30" s="20"/>
      <c r="Z30" s="20"/>
      <c r="AA30" s="20" t="s">
        <v>9</v>
      </c>
      <c r="AB30" s="195"/>
    </row>
    <row r="31" spans="1:29" s="11" customFormat="1">
      <c r="A31" s="195"/>
      <c r="B31" s="119"/>
      <c r="C31" s="119" t="s">
        <v>19</v>
      </c>
      <c r="D31" s="119"/>
      <c r="E31" s="131">
        <v>0</v>
      </c>
      <c r="F31" s="171">
        <v>0</v>
      </c>
      <c r="G31" s="171">
        <v>0</v>
      </c>
      <c r="H31" s="171">
        <v>0</v>
      </c>
      <c r="I31" s="171">
        <v>0</v>
      </c>
      <c r="J31" s="171">
        <v>0</v>
      </c>
      <c r="K31" s="171">
        <v>0</v>
      </c>
      <c r="L31" s="171">
        <v>0</v>
      </c>
      <c r="M31" s="171">
        <v>0</v>
      </c>
      <c r="N31" s="171">
        <v>0</v>
      </c>
      <c r="O31" s="171">
        <v>0</v>
      </c>
      <c r="P31" s="171">
        <v>0</v>
      </c>
      <c r="Q31" s="171">
        <v>0</v>
      </c>
      <c r="R31" s="171">
        <v>0</v>
      </c>
      <c r="S31" s="171">
        <v>0</v>
      </c>
      <c r="T31" s="171">
        <v>0</v>
      </c>
      <c r="U31" s="171">
        <v>0</v>
      </c>
      <c r="V31" s="171">
        <v>0</v>
      </c>
      <c r="W31" s="171">
        <v>0</v>
      </c>
      <c r="X31" s="133">
        <v>0</v>
      </c>
      <c r="Y31" s="119"/>
      <c r="Z31" s="119" t="s">
        <v>19</v>
      </c>
      <c r="AA31" s="119"/>
      <c r="AB31" s="195"/>
    </row>
    <row r="32" spans="1:29">
      <c r="A32" s="195"/>
      <c r="B32" s="20"/>
      <c r="C32" s="20"/>
      <c r="D32" s="20" t="s">
        <v>8</v>
      </c>
      <c r="E32" s="53">
        <v>0</v>
      </c>
      <c r="F32" s="92">
        <v>0</v>
      </c>
      <c r="G32" s="92">
        <v>0</v>
      </c>
      <c r="H32" s="92">
        <v>0</v>
      </c>
      <c r="I32" s="92">
        <v>0</v>
      </c>
      <c r="J32" s="92">
        <v>0</v>
      </c>
      <c r="K32" s="92">
        <v>0</v>
      </c>
      <c r="L32" s="92">
        <v>0</v>
      </c>
      <c r="M32" s="92">
        <v>0</v>
      </c>
      <c r="N32" s="92">
        <v>0</v>
      </c>
      <c r="O32" s="92">
        <v>0</v>
      </c>
      <c r="P32" s="92">
        <v>0</v>
      </c>
      <c r="Q32" s="92">
        <v>0</v>
      </c>
      <c r="R32" s="92">
        <v>0</v>
      </c>
      <c r="S32" s="92">
        <v>0</v>
      </c>
      <c r="T32" s="92">
        <v>0</v>
      </c>
      <c r="U32" s="92">
        <v>0</v>
      </c>
      <c r="V32" s="92">
        <v>0</v>
      </c>
      <c r="W32" s="92">
        <v>0</v>
      </c>
      <c r="X32" s="130">
        <v>0</v>
      </c>
      <c r="Y32" s="20"/>
      <c r="Z32" s="20"/>
      <c r="AA32" s="20" t="s">
        <v>8</v>
      </c>
      <c r="AB32" s="195"/>
    </row>
    <row r="33" spans="1:28">
      <c r="A33" s="195"/>
      <c r="B33" s="20"/>
      <c r="C33" s="20"/>
      <c r="D33" s="20" t="s">
        <v>9</v>
      </c>
      <c r="E33" s="53">
        <v>0</v>
      </c>
      <c r="F33" s="92">
        <v>0</v>
      </c>
      <c r="G33" s="92">
        <v>0</v>
      </c>
      <c r="H33" s="92">
        <v>0</v>
      </c>
      <c r="I33" s="92">
        <v>0</v>
      </c>
      <c r="J33" s="92">
        <v>0</v>
      </c>
      <c r="K33" s="92">
        <v>0</v>
      </c>
      <c r="L33" s="92">
        <v>0</v>
      </c>
      <c r="M33" s="92">
        <v>0</v>
      </c>
      <c r="N33" s="92">
        <v>0</v>
      </c>
      <c r="O33" s="92">
        <v>0</v>
      </c>
      <c r="P33" s="92">
        <v>0</v>
      </c>
      <c r="Q33" s="92">
        <v>0</v>
      </c>
      <c r="R33" s="92">
        <v>0</v>
      </c>
      <c r="S33" s="92">
        <v>0</v>
      </c>
      <c r="T33" s="92">
        <v>0</v>
      </c>
      <c r="U33" s="92">
        <v>0</v>
      </c>
      <c r="V33" s="92">
        <v>0</v>
      </c>
      <c r="W33" s="92">
        <v>0</v>
      </c>
      <c r="X33" s="130">
        <v>0</v>
      </c>
      <c r="Y33" s="20"/>
      <c r="Z33" s="20"/>
      <c r="AA33" s="20" t="s">
        <v>9</v>
      </c>
      <c r="AB33" s="195"/>
    </row>
    <row r="34" spans="1:28" s="11" customFormat="1">
      <c r="A34" s="195"/>
      <c r="B34" s="119"/>
      <c r="C34" s="119" t="s">
        <v>22</v>
      </c>
      <c r="D34" s="119"/>
      <c r="E34" s="131">
        <v>368400</v>
      </c>
      <c r="F34" s="171">
        <v>0</v>
      </c>
      <c r="G34" s="171">
        <v>0</v>
      </c>
      <c r="H34" s="171">
        <v>0</v>
      </c>
      <c r="I34" s="171">
        <v>0</v>
      </c>
      <c r="J34" s="171">
        <v>0</v>
      </c>
      <c r="K34" s="171">
        <v>0</v>
      </c>
      <c r="L34" s="171">
        <v>0</v>
      </c>
      <c r="M34" s="171">
        <v>0</v>
      </c>
      <c r="N34" s="171">
        <v>0</v>
      </c>
      <c r="O34" s="171">
        <v>0</v>
      </c>
      <c r="P34" s="171">
        <v>0</v>
      </c>
      <c r="Q34" s="171">
        <v>168400</v>
      </c>
      <c r="R34" s="171">
        <v>0</v>
      </c>
      <c r="S34" s="171">
        <v>200000</v>
      </c>
      <c r="T34" s="171">
        <v>0</v>
      </c>
      <c r="U34" s="171">
        <v>0</v>
      </c>
      <c r="V34" s="171">
        <v>0</v>
      </c>
      <c r="W34" s="171">
        <v>0</v>
      </c>
      <c r="X34" s="133">
        <v>0</v>
      </c>
      <c r="Y34" s="119"/>
      <c r="Z34" s="119" t="s">
        <v>22</v>
      </c>
      <c r="AA34" s="119"/>
      <c r="AB34" s="195"/>
    </row>
    <row r="35" spans="1:28">
      <c r="A35" s="195"/>
      <c r="B35" s="20"/>
      <c r="C35" s="20"/>
      <c r="D35" s="20" t="s">
        <v>8</v>
      </c>
      <c r="E35" s="53">
        <v>368400</v>
      </c>
      <c r="F35" s="92">
        <v>0</v>
      </c>
      <c r="G35" s="92">
        <v>0</v>
      </c>
      <c r="H35" s="92">
        <v>0</v>
      </c>
      <c r="I35" s="92">
        <v>0</v>
      </c>
      <c r="J35" s="92">
        <v>0</v>
      </c>
      <c r="K35" s="92">
        <v>0</v>
      </c>
      <c r="L35" s="92">
        <v>0</v>
      </c>
      <c r="M35" s="92">
        <v>0</v>
      </c>
      <c r="N35" s="92">
        <v>0</v>
      </c>
      <c r="O35" s="92">
        <v>0</v>
      </c>
      <c r="P35" s="92">
        <v>0</v>
      </c>
      <c r="Q35" s="92">
        <v>168400</v>
      </c>
      <c r="R35" s="92">
        <v>0</v>
      </c>
      <c r="S35" s="92">
        <v>200000</v>
      </c>
      <c r="T35" s="92">
        <v>0</v>
      </c>
      <c r="U35" s="92">
        <v>0</v>
      </c>
      <c r="V35" s="92">
        <v>0</v>
      </c>
      <c r="W35" s="92">
        <v>0</v>
      </c>
      <c r="X35" s="130">
        <v>0</v>
      </c>
      <c r="Y35" s="20"/>
      <c r="Z35" s="20"/>
      <c r="AA35" s="20" t="s">
        <v>8</v>
      </c>
      <c r="AB35" s="195"/>
    </row>
    <row r="36" spans="1:28">
      <c r="A36" s="195"/>
      <c r="B36" s="20"/>
      <c r="C36" s="20"/>
      <c r="D36" s="20" t="s">
        <v>9</v>
      </c>
      <c r="E36" s="53">
        <v>0</v>
      </c>
      <c r="F36" s="92">
        <v>0</v>
      </c>
      <c r="G36" s="92">
        <v>0</v>
      </c>
      <c r="H36" s="92">
        <v>0</v>
      </c>
      <c r="I36" s="92">
        <v>0</v>
      </c>
      <c r="J36" s="92">
        <v>0</v>
      </c>
      <c r="K36" s="92">
        <v>0</v>
      </c>
      <c r="L36" s="92">
        <v>0</v>
      </c>
      <c r="M36" s="92">
        <v>0</v>
      </c>
      <c r="N36" s="92">
        <v>0</v>
      </c>
      <c r="O36" s="92">
        <v>0</v>
      </c>
      <c r="P36" s="92">
        <v>0</v>
      </c>
      <c r="Q36" s="92">
        <v>0</v>
      </c>
      <c r="R36" s="92">
        <v>0</v>
      </c>
      <c r="S36" s="92">
        <v>0</v>
      </c>
      <c r="T36" s="92">
        <v>0</v>
      </c>
      <c r="U36" s="92">
        <v>0</v>
      </c>
      <c r="V36" s="92">
        <v>0</v>
      </c>
      <c r="W36" s="92">
        <v>0</v>
      </c>
      <c r="X36" s="130">
        <v>0</v>
      </c>
      <c r="Y36" s="20"/>
      <c r="Z36" s="20"/>
      <c r="AA36" s="20" t="s">
        <v>9</v>
      </c>
      <c r="AB36" s="195"/>
    </row>
    <row r="37" spans="1:28" s="11" customFormat="1">
      <c r="A37" s="195"/>
      <c r="B37" s="119"/>
      <c r="C37" s="119" t="s">
        <v>23</v>
      </c>
      <c r="D37" s="119"/>
      <c r="E37" s="131">
        <v>0</v>
      </c>
      <c r="F37" s="171">
        <v>0</v>
      </c>
      <c r="G37" s="171">
        <v>0</v>
      </c>
      <c r="H37" s="171">
        <v>0</v>
      </c>
      <c r="I37" s="171">
        <v>0</v>
      </c>
      <c r="J37" s="171">
        <v>0</v>
      </c>
      <c r="K37" s="171">
        <v>0</v>
      </c>
      <c r="L37" s="171">
        <v>0</v>
      </c>
      <c r="M37" s="171">
        <v>0</v>
      </c>
      <c r="N37" s="171">
        <v>0</v>
      </c>
      <c r="O37" s="171">
        <v>0</v>
      </c>
      <c r="P37" s="171">
        <v>0</v>
      </c>
      <c r="Q37" s="171">
        <v>0</v>
      </c>
      <c r="R37" s="171">
        <v>0</v>
      </c>
      <c r="S37" s="171">
        <v>0</v>
      </c>
      <c r="T37" s="171">
        <v>0</v>
      </c>
      <c r="U37" s="171">
        <v>0</v>
      </c>
      <c r="V37" s="171">
        <v>0</v>
      </c>
      <c r="W37" s="171">
        <v>0</v>
      </c>
      <c r="X37" s="133">
        <v>0</v>
      </c>
      <c r="Y37" s="119"/>
      <c r="Z37" s="119" t="s">
        <v>23</v>
      </c>
      <c r="AA37" s="119"/>
      <c r="AB37" s="195"/>
    </row>
    <row r="38" spans="1:28">
      <c r="A38" s="195"/>
      <c r="B38" s="20"/>
      <c r="C38" s="20"/>
      <c r="D38" s="20" t="s">
        <v>8</v>
      </c>
      <c r="E38" s="53">
        <v>0</v>
      </c>
      <c r="F38" s="92">
        <v>0</v>
      </c>
      <c r="G38" s="92">
        <v>0</v>
      </c>
      <c r="H38" s="92">
        <v>0</v>
      </c>
      <c r="I38" s="92">
        <v>0</v>
      </c>
      <c r="J38" s="92">
        <v>0</v>
      </c>
      <c r="K38" s="92">
        <v>0</v>
      </c>
      <c r="L38" s="92">
        <v>0</v>
      </c>
      <c r="M38" s="92">
        <v>0</v>
      </c>
      <c r="N38" s="92">
        <v>0</v>
      </c>
      <c r="O38" s="92">
        <v>0</v>
      </c>
      <c r="P38" s="92">
        <v>0</v>
      </c>
      <c r="Q38" s="92">
        <v>0</v>
      </c>
      <c r="R38" s="92">
        <v>0</v>
      </c>
      <c r="S38" s="92">
        <v>0</v>
      </c>
      <c r="T38" s="92">
        <v>0</v>
      </c>
      <c r="U38" s="92">
        <v>0</v>
      </c>
      <c r="V38" s="92">
        <v>0</v>
      </c>
      <c r="W38" s="92">
        <v>0</v>
      </c>
      <c r="X38" s="130">
        <v>0</v>
      </c>
      <c r="Y38" s="20"/>
      <c r="Z38" s="20"/>
      <c r="AA38" s="20" t="s">
        <v>8</v>
      </c>
      <c r="AB38" s="195"/>
    </row>
    <row r="39" spans="1:28">
      <c r="A39" s="195"/>
      <c r="B39" s="20" t="s">
        <v>5</v>
      </c>
      <c r="C39" s="20"/>
      <c r="D39" s="20" t="s">
        <v>9</v>
      </c>
      <c r="E39" s="53">
        <v>0</v>
      </c>
      <c r="F39" s="92">
        <v>0</v>
      </c>
      <c r="G39" s="92">
        <v>0</v>
      </c>
      <c r="H39" s="92">
        <v>0</v>
      </c>
      <c r="I39" s="92">
        <v>0</v>
      </c>
      <c r="J39" s="92">
        <v>0</v>
      </c>
      <c r="K39" s="92">
        <v>0</v>
      </c>
      <c r="L39" s="92">
        <v>0</v>
      </c>
      <c r="M39" s="92">
        <v>0</v>
      </c>
      <c r="N39" s="92">
        <v>0</v>
      </c>
      <c r="O39" s="92">
        <v>0</v>
      </c>
      <c r="P39" s="92">
        <v>0</v>
      </c>
      <c r="Q39" s="92">
        <v>0</v>
      </c>
      <c r="R39" s="92">
        <v>0</v>
      </c>
      <c r="S39" s="92">
        <v>0</v>
      </c>
      <c r="T39" s="92">
        <v>0</v>
      </c>
      <c r="U39" s="92">
        <v>0</v>
      </c>
      <c r="V39" s="92">
        <v>0</v>
      </c>
      <c r="W39" s="92">
        <v>0</v>
      </c>
      <c r="X39" s="130">
        <v>0</v>
      </c>
      <c r="Y39" s="20" t="s">
        <v>5</v>
      </c>
      <c r="Z39" s="20"/>
      <c r="AA39" s="20" t="s">
        <v>9</v>
      </c>
      <c r="AB39" s="195"/>
    </row>
    <row r="40" spans="1:28" s="11" customFormat="1">
      <c r="A40" s="195"/>
      <c r="B40" s="119"/>
      <c r="C40" s="119" t="s">
        <v>24</v>
      </c>
      <c r="D40" s="119"/>
      <c r="E40" s="131">
        <v>0</v>
      </c>
      <c r="F40" s="171">
        <v>0</v>
      </c>
      <c r="G40" s="171">
        <v>0</v>
      </c>
      <c r="H40" s="171">
        <v>0</v>
      </c>
      <c r="I40" s="171">
        <v>0</v>
      </c>
      <c r="J40" s="171">
        <v>0</v>
      </c>
      <c r="K40" s="171">
        <v>0</v>
      </c>
      <c r="L40" s="171">
        <v>0</v>
      </c>
      <c r="M40" s="171">
        <v>0</v>
      </c>
      <c r="N40" s="171">
        <v>0</v>
      </c>
      <c r="O40" s="171">
        <v>0</v>
      </c>
      <c r="P40" s="171">
        <v>0</v>
      </c>
      <c r="Q40" s="171">
        <v>0</v>
      </c>
      <c r="R40" s="171">
        <v>0</v>
      </c>
      <c r="S40" s="171">
        <v>0</v>
      </c>
      <c r="T40" s="171">
        <v>0</v>
      </c>
      <c r="U40" s="171">
        <v>0</v>
      </c>
      <c r="V40" s="171">
        <v>0</v>
      </c>
      <c r="W40" s="171">
        <v>0</v>
      </c>
      <c r="X40" s="133">
        <v>0</v>
      </c>
      <c r="Y40" s="119"/>
      <c r="Z40" s="119" t="s">
        <v>24</v>
      </c>
      <c r="AA40" s="119"/>
      <c r="AB40" s="195"/>
    </row>
    <row r="41" spans="1:28">
      <c r="A41" s="195"/>
      <c r="B41" s="20" t="s">
        <v>5</v>
      </c>
      <c r="C41" s="20"/>
      <c r="D41" s="20" t="s">
        <v>9</v>
      </c>
      <c r="E41" s="53">
        <v>0</v>
      </c>
      <c r="F41" s="92">
        <v>0</v>
      </c>
      <c r="G41" s="92">
        <v>0</v>
      </c>
      <c r="H41" s="92">
        <v>0</v>
      </c>
      <c r="I41" s="92">
        <v>0</v>
      </c>
      <c r="J41" s="92">
        <v>0</v>
      </c>
      <c r="K41" s="92">
        <v>0</v>
      </c>
      <c r="L41" s="92">
        <v>0</v>
      </c>
      <c r="M41" s="92">
        <v>0</v>
      </c>
      <c r="N41" s="92">
        <v>0</v>
      </c>
      <c r="O41" s="92">
        <v>0</v>
      </c>
      <c r="P41" s="92">
        <v>0</v>
      </c>
      <c r="Q41" s="92">
        <v>0</v>
      </c>
      <c r="R41" s="92">
        <v>0</v>
      </c>
      <c r="S41" s="92">
        <v>0</v>
      </c>
      <c r="T41" s="92">
        <v>0</v>
      </c>
      <c r="U41" s="92">
        <v>0</v>
      </c>
      <c r="V41" s="92">
        <v>0</v>
      </c>
      <c r="W41" s="92">
        <v>0</v>
      </c>
      <c r="X41" s="130">
        <v>0</v>
      </c>
      <c r="Y41" s="20" t="s">
        <v>5</v>
      </c>
      <c r="Z41" s="20"/>
      <c r="AA41" s="20" t="s">
        <v>9</v>
      </c>
      <c r="AB41" s="195"/>
    </row>
    <row r="42" spans="1:28" s="11" customFormat="1">
      <c r="A42" s="195"/>
      <c r="B42" s="119" t="s">
        <v>5</v>
      </c>
      <c r="C42" s="119" t="s">
        <v>47</v>
      </c>
      <c r="D42" s="119"/>
      <c r="E42" s="131">
        <v>0</v>
      </c>
      <c r="F42" s="171">
        <v>0</v>
      </c>
      <c r="G42" s="171">
        <v>0</v>
      </c>
      <c r="H42" s="171">
        <v>0</v>
      </c>
      <c r="I42" s="171">
        <v>0</v>
      </c>
      <c r="J42" s="171">
        <v>0</v>
      </c>
      <c r="K42" s="171">
        <v>0</v>
      </c>
      <c r="L42" s="171">
        <v>0</v>
      </c>
      <c r="M42" s="171">
        <v>0</v>
      </c>
      <c r="N42" s="171">
        <v>0</v>
      </c>
      <c r="O42" s="171">
        <v>0</v>
      </c>
      <c r="P42" s="171">
        <v>0</v>
      </c>
      <c r="Q42" s="171">
        <v>0</v>
      </c>
      <c r="R42" s="171">
        <v>0</v>
      </c>
      <c r="S42" s="171">
        <v>0</v>
      </c>
      <c r="T42" s="171">
        <v>0</v>
      </c>
      <c r="U42" s="171">
        <v>0</v>
      </c>
      <c r="V42" s="171">
        <v>0</v>
      </c>
      <c r="W42" s="171">
        <v>0</v>
      </c>
      <c r="X42" s="133">
        <v>0</v>
      </c>
      <c r="Y42" s="119" t="s">
        <v>5</v>
      </c>
      <c r="Z42" s="119" t="s">
        <v>47</v>
      </c>
      <c r="AA42" s="119"/>
      <c r="AB42" s="195"/>
    </row>
    <row r="43" spans="1:28">
      <c r="A43" s="195"/>
      <c r="B43" s="20" t="s">
        <v>5</v>
      </c>
      <c r="C43" s="20"/>
      <c r="D43" s="20" t="s">
        <v>8</v>
      </c>
      <c r="E43" s="53">
        <v>0</v>
      </c>
      <c r="F43" s="92">
        <v>0</v>
      </c>
      <c r="G43" s="92">
        <v>0</v>
      </c>
      <c r="H43" s="92">
        <v>0</v>
      </c>
      <c r="I43" s="92">
        <v>0</v>
      </c>
      <c r="J43" s="92">
        <v>0</v>
      </c>
      <c r="K43" s="92">
        <v>0</v>
      </c>
      <c r="L43" s="92">
        <v>0</v>
      </c>
      <c r="M43" s="92">
        <v>0</v>
      </c>
      <c r="N43" s="92">
        <v>0</v>
      </c>
      <c r="O43" s="92">
        <v>0</v>
      </c>
      <c r="P43" s="92">
        <v>0</v>
      </c>
      <c r="Q43" s="92">
        <v>0</v>
      </c>
      <c r="R43" s="92">
        <v>0</v>
      </c>
      <c r="S43" s="92">
        <v>0</v>
      </c>
      <c r="T43" s="92">
        <v>0</v>
      </c>
      <c r="U43" s="92">
        <v>0</v>
      </c>
      <c r="V43" s="92">
        <v>0</v>
      </c>
      <c r="W43" s="92">
        <v>0</v>
      </c>
      <c r="X43" s="130">
        <v>0</v>
      </c>
      <c r="Y43" s="20" t="s">
        <v>5</v>
      </c>
      <c r="Z43" s="20"/>
      <c r="AA43" s="20" t="s">
        <v>8</v>
      </c>
      <c r="AB43" s="195"/>
    </row>
    <row r="44" spans="1:28" s="11" customFormat="1">
      <c r="A44" s="195"/>
      <c r="B44" s="119"/>
      <c r="C44" s="119" t="s">
        <v>25</v>
      </c>
      <c r="D44" s="119"/>
      <c r="E44" s="131">
        <v>9900</v>
      </c>
      <c r="F44" s="171">
        <v>0</v>
      </c>
      <c r="G44" s="171">
        <v>0</v>
      </c>
      <c r="H44" s="171">
        <v>0</v>
      </c>
      <c r="I44" s="171">
        <v>0</v>
      </c>
      <c r="J44" s="171">
        <v>0</v>
      </c>
      <c r="K44" s="171">
        <v>0</v>
      </c>
      <c r="L44" s="171">
        <v>0</v>
      </c>
      <c r="M44" s="171">
        <v>0</v>
      </c>
      <c r="N44" s="171">
        <v>0</v>
      </c>
      <c r="O44" s="171">
        <v>9900</v>
      </c>
      <c r="P44" s="171">
        <v>0</v>
      </c>
      <c r="Q44" s="171">
        <v>0</v>
      </c>
      <c r="R44" s="171">
        <v>0</v>
      </c>
      <c r="S44" s="171">
        <v>0</v>
      </c>
      <c r="T44" s="171">
        <v>0</v>
      </c>
      <c r="U44" s="171">
        <v>0</v>
      </c>
      <c r="V44" s="171">
        <v>0</v>
      </c>
      <c r="W44" s="171">
        <v>0</v>
      </c>
      <c r="X44" s="133">
        <v>0</v>
      </c>
      <c r="Y44" s="119"/>
      <c r="Z44" s="119" t="s">
        <v>25</v>
      </c>
      <c r="AA44" s="119"/>
      <c r="AB44" s="195"/>
    </row>
    <row r="45" spans="1:28">
      <c r="A45" s="195"/>
      <c r="B45" s="20"/>
      <c r="C45" s="20"/>
      <c r="D45" s="20" t="s">
        <v>8</v>
      </c>
      <c r="E45" s="53">
        <v>9900</v>
      </c>
      <c r="F45" s="92">
        <v>0</v>
      </c>
      <c r="G45" s="92">
        <v>0</v>
      </c>
      <c r="H45" s="92">
        <v>0</v>
      </c>
      <c r="I45" s="92">
        <v>0</v>
      </c>
      <c r="J45" s="92">
        <v>0</v>
      </c>
      <c r="K45" s="92">
        <v>0</v>
      </c>
      <c r="L45" s="92">
        <v>0</v>
      </c>
      <c r="M45" s="92">
        <v>0</v>
      </c>
      <c r="N45" s="92">
        <v>0</v>
      </c>
      <c r="O45" s="92">
        <v>9900</v>
      </c>
      <c r="P45" s="92">
        <v>0</v>
      </c>
      <c r="Q45" s="92">
        <v>0</v>
      </c>
      <c r="R45" s="92">
        <v>0</v>
      </c>
      <c r="S45" s="92">
        <v>0</v>
      </c>
      <c r="T45" s="92">
        <v>0</v>
      </c>
      <c r="U45" s="92">
        <v>0</v>
      </c>
      <c r="V45" s="92">
        <v>0</v>
      </c>
      <c r="W45" s="92">
        <v>0</v>
      </c>
      <c r="X45" s="130">
        <v>0</v>
      </c>
      <c r="Y45" s="20"/>
      <c r="Z45" s="20"/>
      <c r="AA45" s="20" t="s">
        <v>8</v>
      </c>
      <c r="AB45" s="195"/>
    </row>
    <row r="46" spans="1:28">
      <c r="A46" s="195"/>
      <c r="B46" s="20"/>
      <c r="C46" s="20"/>
      <c r="D46" s="20" t="s">
        <v>9</v>
      </c>
      <c r="E46" s="53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92">
        <v>0</v>
      </c>
      <c r="R46" s="92">
        <v>0</v>
      </c>
      <c r="S46" s="92">
        <v>0</v>
      </c>
      <c r="T46" s="92">
        <v>0</v>
      </c>
      <c r="U46" s="92">
        <v>0</v>
      </c>
      <c r="V46" s="92">
        <v>0</v>
      </c>
      <c r="W46" s="92">
        <v>0</v>
      </c>
      <c r="X46" s="130">
        <v>0</v>
      </c>
      <c r="Y46" s="20"/>
      <c r="Z46" s="20"/>
      <c r="AA46" s="20" t="s">
        <v>9</v>
      </c>
      <c r="AB46" s="195"/>
    </row>
    <row r="47" spans="1:28" s="11" customFormat="1">
      <c r="A47" s="195"/>
      <c r="B47" s="119"/>
      <c r="C47" s="119" t="s">
        <v>26</v>
      </c>
      <c r="D47" s="119"/>
      <c r="E47" s="131">
        <v>0</v>
      </c>
      <c r="F47" s="171">
        <v>0</v>
      </c>
      <c r="G47" s="171">
        <v>0</v>
      </c>
      <c r="H47" s="171">
        <v>0</v>
      </c>
      <c r="I47" s="171">
        <v>0</v>
      </c>
      <c r="J47" s="171">
        <v>0</v>
      </c>
      <c r="K47" s="171">
        <v>0</v>
      </c>
      <c r="L47" s="171">
        <v>0</v>
      </c>
      <c r="M47" s="171">
        <v>0</v>
      </c>
      <c r="N47" s="171">
        <v>0</v>
      </c>
      <c r="O47" s="171">
        <v>0</v>
      </c>
      <c r="P47" s="171">
        <v>0</v>
      </c>
      <c r="Q47" s="171">
        <v>0</v>
      </c>
      <c r="R47" s="171">
        <v>0</v>
      </c>
      <c r="S47" s="171">
        <v>0</v>
      </c>
      <c r="T47" s="171">
        <v>0</v>
      </c>
      <c r="U47" s="171">
        <v>0</v>
      </c>
      <c r="V47" s="171">
        <v>0</v>
      </c>
      <c r="W47" s="171">
        <v>0</v>
      </c>
      <c r="X47" s="133">
        <v>0</v>
      </c>
      <c r="Y47" s="119"/>
      <c r="Z47" s="119" t="s">
        <v>26</v>
      </c>
      <c r="AA47" s="119"/>
      <c r="AB47" s="195"/>
    </row>
    <row r="48" spans="1:28">
      <c r="A48" s="195"/>
      <c r="B48" s="20"/>
      <c r="C48" s="20"/>
      <c r="D48" s="20" t="s">
        <v>8</v>
      </c>
      <c r="E48" s="53">
        <v>0</v>
      </c>
      <c r="F48" s="92">
        <v>0</v>
      </c>
      <c r="G48" s="92">
        <v>0</v>
      </c>
      <c r="H48" s="92">
        <v>0</v>
      </c>
      <c r="I48" s="92">
        <v>0</v>
      </c>
      <c r="J48" s="92">
        <v>0</v>
      </c>
      <c r="K48" s="92">
        <v>0</v>
      </c>
      <c r="L48" s="92">
        <v>0</v>
      </c>
      <c r="M48" s="92">
        <v>0</v>
      </c>
      <c r="N48" s="92">
        <v>0</v>
      </c>
      <c r="O48" s="92">
        <v>0</v>
      </c>
      <c r="P48" s="92">
        <v>0</v>
      </c>
      <c r="Q48" s="92">
        <v>0</v>
      </c>
      <c r="R48" s="92">
        <v>0</v>
      </c>
      <c r="S48" s="92">
        <v>0</v>
      </c>
      <c r="T48" s="92">
        <v>0</v>
      </c>
      <c r="U48" s="92">
        <v>0</v>
      </c>
      <c r="V48" s="92">
        <v>0</v>
      </c>
      <c r="W48" s="92">
        <v>0</v>
      </c>
      <c r="X48" s="130">
        <v>0</v>
      </c>
      <c r="Y48" s="20"/>
      <c r="Z48" s="20"/>
      <c r="AA48" s="20" t="s">
        <v>8</v>
      </c>
      <c r="AB48" s="195"/>
    </row>
    <row r="49" spans="1:28">
      <c r="A49" s="195"/>
      <c r="B49" s="16" t="s">
        <v>27</v>
      </c>
      <c r="C49" s="16"/>
      <c r="D49" s="16"/>
      <c r="E49" s="70">
        <v>14464</v>
      </c>
      <c r="F49" s="71">
        <v>0</v>
      </c>
      <c r="G49" s="71">
        <v>1731</v>
      </c>
      <c r="H49" s="71">
        <v>0</v>
      </c>
      <c r="I49" s="71">
        <v>1450</v>
      </c>
      <c r="J49" s="71">
        <v>0</v>
      </c>
      <c r="K49" s="71">
        <v>3000</v>
      </c>
      <c r="L49" s="71">
        <v>1000</v>
      </c>
      <c r="M49" s="71">
        <v>7150</v>
      </c>
      <c r="N49" s="71">
        <v>0</v>
      </c>
      <c r="O49" s="71">
        <v>0</v>
      </c>
      <c r="P49" s="71">
        <v>0</v>
      </c>
      <c r="Q49" s="71">
        <v>0</v>
      </c>
      <c r="R49" s="71">
        <v>0</v>
      </c>
      <c r="S49" s="71">
        <v>0</v>
      </c>
      <c r="T49" s="71">
        <v>0</v>
      </c>
      <c r="U49" s="71">
        <v>0</v>
      </c>
      <c r="V49" s="71">
        <v>133</v>
      </c>
      <c r="W49" s="71">
        <v>0</v>
      </c>
      <c r="X49" s="72">
        <v>0</v>
      </c>
      <c r="Y49" s="16" t="s">
        <v>27</v>
      </c>
      <c r="Z49" s="16"/>
      <c r="AA49" s="16"/>
      <c r="AB49" s="195"/>
    </row>
    <row r="50" spans="1:28">
      <c r="A50" s="195"/>
      <c r="B50" s="20" t="s">
        <v>5</v>
      </c>
      <c r="C50" s="20"/>
      <c r="D50" s="20" t="s">
        <v>8</v>
      </c>
      <c r="E50" s="73">
        <v>7183</v>
      </c>
      <c r="F50" s="74">
        <v>0</v>
      </c>
      <c r="G50" s="74">
        <v>0</v>
      </c>
      <c r="H50" s="74">
        <v>0</v>
      </c>
      <c r="I50" s="74">
        <v>0</v>
      </c>
      <c r="J50" s="74">
        <v>0</v>
      </c>
      <c r="K50" s="74">
        <v>0</v>
      </c>
      <c r="L50" s="74">
        <v>1000</v>
      </c>
      <c r="M50" s="74">
        <v>6050</v>
      </c>
      <c r="N50" s="74">
        <v>0</v>
      </c>
      <c r="O50" s="74">
        <v>0</v>
      </c>
      <c r="P50" s="74">
        <v>0</v>
      </c>
      <c r="Q50" s="74">
        <v>0</v>
      </c>
      <c r="R50" s="74">
        <v>0</v>
      </c>
      <c r="S50" s="74">
        <v>0</v>
      </c>
      <c r="T50" s="74">
        <v>0</v>
      </c>
      <c r="U50" s="74">
        <v>0</v>
      </c>
      <c r="V50" s="74">
        <v>133</v>
      </c>
      <c r="W50" s="74">
        <v>0</v>
      </c>
      <c r="X50" s="75">
        <v>0</v>
      </c>
      <c r="Y50" s="20" t="s">
        <v>5</v>
      </c>
      <c r="Z50" s="20"/>
      <c r="AA50" s="20" t="s">
        <v>8</v>
      </c>
      <c r="AB50" s="195"/>
    </row>
    <row r="51" spans="1:28">
      <c r="A51" s="195"/>
      <c r="B51" s="20" t="s">
        <v>5</v>
      </c>
      <c r="C51" s="20"/>
      <c r="D51" s="20" t="s">
        <v>9</v>
      </c>
      <c r="E51" s="73">
        <v>7281</v>
      </c>
      <c r="F51" s="74">
        <v>0</v>
      </c>
      <c r="G51" s="74">
        <v>1731</v>
      </c>
      <c r="H51" s="74">
        <v>0</v>
      </c>
      <c r="I51" s="74">
        <v>1450</v>
      </c>
      <c r="J51" s="74">
        <v>0</v>
      </c>
      <c r="K51" s="74">
        <v>3000</v>
      </c>
      <c r="L51" s="74">
        <v>0</v>
      </c>
      <c r="M51" s="74">
        <v>1100</v>
      </c>
      <c r="N51" s="74">
        <v>0</v>
      </c>
      <c r="O51" s="74">
        <v>0</v>
      </c>
      <c r="P51" s="74">
        <v>0</v>
      </c>
      <c r="Q51" s="74">
        <v>0</v>
      </c>
      <c r="R51" s="74">
        <v>0</v>
      </c>
      <c r="S51" s="74">
        <v>0</v>
      </c>
      <c r="T51" s="74">
        <v>0</v>
      </c>
      <c r="U51" s="74">
        <v>0</v>
      </c>
      <c r="V51" s="74">
        <v>0</v>
      </c>
      <c r="W51" s="74">
        <v>0</v>
      </c>
      <c r="X51" s="75">
        <v>0</v>
      </c>
      <c r="Y51" s="20" t="s">
        <v>5</v>
      </c>
      <c r="Z51" s="20"/>
      <c r="AA51" s="20" t="s">
        <v>9</v>
      </c>
      <c r="AB51" s="195"/>
    </row>
    <row r="52" spans="1:28">
      <c r="A52" s="195"/>
      <c r="B52" s="119" t="s">
        <v>5</v>
      </c>
      <c r="C52" s="119" t="s">
        <v>28</v>
      </c>
      <c r="D52" s="119"/>
      <c r="E52" s="131">
        <v>0</v>
      </c>
      <c r="F52" s="171">
        <v>0</v>
      </c>
      <c r="G52" s="171">
        <v>0</v>
      </c>
      <c r="H52" s="171">
        <v>0</v>
      </c>
      <c r="I52" s="171">
        <v>0</v>
      </c>
      <c r="J52" s="171">
        <v>0</v>
      </c>
      <c r="K52" s="171">
        <v>0</v>
      </c>
      <c r="L52" s="171">
        <v>0</v>
      </c>
      <c r="M52" s="171">
        <v>0</v>
      </c>
      <c r="N52" s="171">
        <v>0</v>
      </c>
      <c r="O52" s="171">
        <v>0</v>
      </c>
      <c r="P52" s="171">
        <v>0</v>
      </c>
      <c r="Q52" s="171">
        <v>0</v>
      </c>
      <c r="R52" s="171">
        <v>0</v>
      </c>
      <c r="S52" s="171">
        <v>0</v>
      </c>
      <c r="T52" s="171">
        <v>0</v>
      </c>
      <c r="U52" s="171">
        <v>0</v>
      </c>
      <c r="V52" s="171">
        <v>0</v>
      </c>
      <c r="W52" s="171">
        <v>0</v>
      </c>
      <c r="X52" s="133">
        <v>0</v>
      </c>
      <c r="Y52" s="119"/>
      <c r="Z52" s="119" t="s">
        <v>28</v>
      </c>
      <c r="AA52" s="119"/>
      <c r="AB52" s="195"/>
    </row>
    <row r="53" spans="1:28">
      <c r="A53" s="195"/>
      <c r="B53" s="20" t="s">
        <v>5</v>
      </c>
      <c r="C53" s="20"/>
      <c r="D53" s="20" t="s">
        <v>8</v>
      </c>
      <c r="E53" s="53">
        <v>0</v>
      </c>
      <c r="F53" s="92">
        <v>0</v>
      </c>
      <c r="G53" s="92">
        <v>0</v>
      </c>
      <c r="H53" s="92">
        <v>0</v>
      </c>
      <c r="I53" s="92">
        <v>0</v>
      </c>
      <c r="J53" s="92">
        <v>0</v>
      </c>
      <c r="K53" s="92">
        <v>0</v>
      </c>
      <c r="L53" s="92">
        <v>0</v>
      </c>
      <c r="M53" s="92">
        <v>0</v>
      </c>
      <c r="N53" s="92">
        <v>0</v>
      </c>
      <c r="O53" s="92">
        <v>0</v>
      </c>
      <c r="P53" s="92">
        <v>0</v>
      </c>
      <c r="Q53" s="92">
        <v>0</v>
      </c>
      <c r="R53" s="92">
        <v>0</v>
      </c>
      <c r="S53" s="92">
        <v>0</v>
      </c>
      <c r="T53" s="92">
        <v>0</v>
      </c>
      <c r="U53" s="92">
        <v>0</v>
      </c>
      <c r="V53" s="92">
        <v>0</v>
      </c>
      <c r="W53" s="92">
        <v>0</v>
      </c>
      <c r="X53" s="130">
        <v>0</v>
      </c>
      <c r="Y53" s="20"/>
      <c r="Z53" s="20"/>
      <c r="AA53" s="20" t="s">
        <v>8</v>
      </c>
      <c r="AB53" s="195"/>
    </row>
    <row r="54" spans="1:28">
      <c r="A54" s="195"/>
      <c r="B54" s="20" t="s">
        <v>5</v>
      </c>
      <c r="C54" s="20"/>
      <c r="D54" s="20" t="s">
        <v>9</v>
      </c>
      <c r="E54" s="53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92">
        <v>0</v>
      </c>
      <c r="R54" s="92">
        <v>0</v>
      </c>
      <c r="S54" s="92">
        <v>0</v>
      </c>
      <c r="T54" s="92">
        <v>0</v>
      </c>
      <c r="U54" s="92">
        <v>0</v>
      </c>
      <c r="V54" s="92">
        <v>0</v>
      </c>
      <c r="W54" s="92">
        <v>0</v>
      </c>
      <c r="X54" s="130">
        <v>0</v>
      </c>
      <c r="Y54" s="20"/>
      <c r="Z54" s="20"/>
      <c r="AA54" s="20" t="s">
        <v>9</v>
      </c>
      <c r="AB54" s="195"/>
    </row>
    <row r="55" spans="1:28">
      <c r="A55" s="195"/>
      <c r="B55" s="119" t="s">
        <v>5</v>
      </c>
      <c r="C55" s="119" t="s">
        <v>29</v>
      </c>
      <c r="D55" s="119"/>
      <c r="E55" s="131">
        <v>2750</v>
      </c>
      <c r="F55" s="171">
        <v>0</v>
      </c>
      <c r="G55" s="171">
        <v>0</v>
      </c>
      <c r="H55" s="171">
        <v>0</v>
      </c>
      <c r="I55" s="171">
        <v>0</v>
      </c>
      <c r="J55" s="171">
        <v>0</v>
      </c>
      <c r="K55" s="171">
        <v>0</v>
      </c>
      <c r="L55" s="171">
        <v>0</v>
      </c>
      <c r="M55" s="171">
        <v>2750</v>
      </c>
      <c r="N55" s="171">
        <v>0</v>
      </c>
      <c r="O55" s="171">
        <v>0</v>
      </c>
      <c r="P55" s="171">
        <v>0</v>
      </c>
      <c r="Q55" s="171">
        <v>0</v>
      </c>
      <c r="R55" s="171">
        <v>0</v>
      </c>
      <c r="S55" s="171">
        <v>0</v>
      </c>
      <c r="T55" s="171">
        <v>0</v>
      </c>
      <c r="U55" s="171">
        <v>0</v>
      </c>
      <c r="V55" s="171">
        <v>0</v>
      </c>
      <c r="W55" s="171">
        <v>0</v>
      </c>
      <c r="X55" s="133">
        <v>0</v>
      </c>
      <c r="Y55" s="119"/>
      <c r="Z55" s="119" t="s">
        <v>29</v>
      </c>
      <c r="AA55" s="119"/>
      <c r="AB55" s="195"/>
    </row>
    <row r="56" spans="1:28">
      <c r="A56" s="195"/>
      <c r="B56" s="20" t="s">
        <v>5</v>
      </c>
      <c r="C56" s="20"/>
      <c r="D56" s="20" t="s">
        <v>8</v>
      </c>
      <c r="E56" s="53">
        <v>2750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2750</v>
      </c>
      <c r="N56" s="92">
        <v>0</v>
      </c>
      <c r="O56" s="92">
        <v>0</v>
      </c>
      <c r="P56" s="92">
        <v>0</v>
      </c>
      <c r="Q56" s="92">
        <v>0</v>
      </c>
      <c r="R56" s="92">
        <v>0</v>
      </c>
      <c r="S56" s="92">
        <v>0</v>
      </c>
      <c r="T56" s="92">
        <v>0</v>
      </c>
      <c r="U56" s="92">
        <v>0</v>
      </c>
      <c r="V56" s="92">
        <v>0</v>
      </c>
      <c r="W56" s="92">
        <v>0</v>
      </c>
      <c r="X56" s="130">
        <v>0</v>
      </c>
      <c r="Y56" s="20"/>
      <c r="Z56" s="20"/>
      <c r="AA56" s="20" t="s">
        <v>8</v>
      </c>
      <c r="AB56" s="195"/>
    </row>
    <row r="57" spans="1:28">
      <c r="A57" s="195"/>
      <c r="B57" s="20" t="s">
        <v>5</v>
      </c>
      <c r="C57" s="20"/>
      <c r="D57" s="20" t="s">
        <v>9</v>
      </c>
      <c r="E57" s="53">
        <v>0</v>
      </c>
      <c r="F57" s="92">
        <v>0</v>
      </c>
      <c r="G57" s="92">
        <v>0</v>
      </c>
      <c r="H57" s="92">
        <v>0</v>
      </c>
      <c r="I57" s="92">
        <v>0</v>
      </c>
      <c r="J57" s="92">
        <v>0</v>
      </c>
      <c r="K57" s="92">
        <v>0</v>
      </c>
      <c r="L57" s="92">
        <v>0</v>
      </c>
      <c r="M57" s="92">
        <v>0</v>
      </c>
      <c r="N57" s="92">
        <v>0</v>
      </c>
      <c r="O57" s="92">
        <v>0</v>
      </c>
      <c r="P57" s="92">
        <v>0</v>
      </c>
      <c r="Q57" s="92">
        <v>0</v>
      </c>
      <c r="R57" s="92">
        <v>0</v>
      </c>
      <c r="S57" s="92">
        <v>0</v>
      </c>
      <c r="T57" s="92">
        <v>0</v>
      </c>
      <c r="U57" s="92">
        <v>0</v>
      </c>
      <c r="V57" s="92">
        <v>0</v>
      </c>
      <c r="W57" s="92">
        <v>0</v>
      </c>
      <c r="X57" s="130">
        <v>0</v>
      </c>
      <c r="Y57" s="20"/>
      <c r="Z57" s="20"/>
      <c r="AA57" s="20" t="s">
        <v>9</v>
      </c>
      <c r="AB57" s="195"/>
    </row>
    <row r="58" spans="1:28">
      <c r="A58" s="195"/>
      <c r="B58" s="119" t="s">
        <v>5</v>
      </c>
      <c r="C58" s="119" t="s">
        <v>30</v>
      </c>
      <c r="D58" s="119"/>
      <c r="E58" s="131">
        <v>11714</v>
      </c>
      <c r="F58" s="171">
        <v>0</v>
      </c>
      <c r="G58" s="171">
        <v>1731</v>
      </c>
      <c r="H58" s="171">
        <v>0</v>
      </c>
      <c r="I58" s="171">
        <v>1450</v>
      </c>
      <c r="J58" s="171">
        <v>0</v>
      </c>
      <c r="K58" s="171">
        <v>3000</v>
      </c>
      <c r="L58" s="171">
        <v>1000</v>
      </c>
      <c r="M58" s="171">
        <v>4400</v>
      </c>
      <c r="N58" s="171">
        <v>0</v>
      </c>
      <c r="O58" s="171">
        <v>0</v>
      </c>
      <c r="P58" s="171">
        <v>0</v>
      </c>
      <c r="Q58" s="171">
        <v>0</v>
      </c>
      <c r="R58" s="171">
        <v>0</v>
      </c>
      <c r="S58" s="171">
        <v>0</v>
      </c>
      <c r="T58" s="171">
        <v>0</v>
      </c>
      <c r="U58" s="171">
        <v>0</v>
      </c>
      <c r="V58" s="171">
        <v>133</v>
      </c>
      <c r="W58" s="171">
        <v>0</v>
      </c>
      <c r="X58" s="133">
        <v>0</v>
      </c>
      <c r="Y58" s="119"/>
      <c r="Z58" s="119" t="s">
        <v>30</v>
      </c>
      <c r="AA58" s="119"/>
      <c r="AB58" s="195"/>
    </row>
    <row r="59" spans="1:28">
      <c r="A59" s="195"/>
      <c r="B59" s="20" t="s">
        <v>5</v>
      </c>
      <c r="C59" s="20"/>
      <c r="D59" s="20" t="s">
        <v>8</v>
      </c>
      <c r="E59" s="53">
        <v>4433</v>
      </c>
      <c r="F59" s="92">
        <v>0</v>
      </c>
      <c r="G59" s="92">
        <v>0</v>
      </c>
      <c r="H59" s="92">
        <v>0</v>
      </c>
      <c r="I59" s="92">
        <v>0</v>
      </c>
      <c r="J59" s="92">
        <v>0</v>
      </c>
      <c r="K59" s="92">
        <v>0</v>
      </c>
      <c r="L59" s="92">
        <v>1000</v>
      </c>
      <c r="M59" s="92">
        <v>3300</v>
      </c>
      <c r="N59" s="92">
        <v>0</v>
      </c>
      <c r="O59" s="92">
        <v>0</v>
      </c>
      <c r="P59" s="92">
        <v>0</v>
      </c>
      <c r="Q59" s="92">
        <v>0</v>
      </c>
      <c r="R59" s="92">
        <v>0</v>
      </c>
      <c r="S59" s="92">
        <v>0</v>
      </c>
      <c r="T59" s="92">
        <v>0</v>
      </c>
      <c r="U59" s="92">
        <v>0</v>
      </c>
      <c r="V59" s="92">
        <v>133</v>
      </c>
      <c r="W59" s="92">
        <v>0</v>
      </c>
      <c r="X59" s="130">
        <v>0</v>
      </c>
      <c r="Y59" s="20"/>
      <c r="Z59" s="20"/>
      <c r="AA59" s="20" t="s">
        <v>8</v>
      </c>
      <c r="AB59" s="195"/>
    </row>
    <row r="60" spans="1:28">
      <c r="A60" s="195"/>
      <c r="B60" s="20" t="s">
        <v>5</v>
      </c>
      <c r="C60" s="20"/>
      <c r="D60" s="20" t="s">
        <v>9</v>
      </c>
      <c r="E60" s="53">
        <v>7281</v>
      </c>
      <c r="F60" s="92">
        <v>0</v>
      </c>
      <c r="G60" s="92">
        <v>1731</v>
      </c>
      <c r="H60" s="92">
        <v>0</v>
      </c>
      <c r="I60" s="92">
        <v>1450</v>
      </c>
      <c r="J60" s="92">
        <v>0</v>
      </c>
      <c r="K60" s="92">
        <v>3000</v>
      </c>
      <c r="L60" s="92">
        <v>0</v>
      </c>
      <c r="M60" s="92">
        <v>1100</v>
      </c>
      <c r="N60" s="92">
        <v>0</v>
      </c>
      <c r="O60" s="92">
        <v>0</v>
      </c>
      <c r="P60" s="92">
        <v>0</v>
      </c>
      <c r="Q60" s="92">
        <v>0</v>
      </c>
      <c r="R60" s="92">
        <v>0</v>
      </c>
      <c r="S60" s="92">
        <v>0</v>
      </c>
      <c r="T60" s="92">
        <v>0</v>
      </c>
      <c r="U60" s="92">
        <v>0</v>
      </c>
      <c r="V60" s="92">
        <v>0</v>
      </c>
      <c r="W60" s="92">
        <v>0</v>
      </c>
      <c r="X60" s="130">
        <v>0</v>
      </c>
      <c r="Y60" s="20"/>
      <c r="Z60" s="20"/>
      <c r="AA60" s="20" t="s">
        <v>9</v>
      </c>
      <c r="AB60" s="195"/>
    </row>
    <row r="61" spans="1:28">
      <c r="A61" s="195"/>
      <c r="B61" s="119"/>
      <c r="C61" s="119" t="s">
        <v>32</v>
      </c>
      <c r="D61" s="119"/>
      <c r="E61" s="131">
        <v>0</v>
      </c>
      <c r="F61" s="171">
        <v>0</v>
      </c>
      <c r="G61" s="171">
        <v>0</v>
      </c>
      <c r="H61" s="171">
        <v>0</v>
      </c>
      <c r="I61" s="171">
        <v>0</v>
      </c>
      <c r="J61" s="171">
        <v>0</v>
      </c>
      <c r="K61" s="171">
        <v>0</v>
      </c>
      <c r="L61" s="171">
        <v>0</v>
      </c>
      <c r="M61" s="171">
        <v>0</v>
      </c>
      <c r="N61" s="171">
        <v>0</v>
      </c>
      <c r="O61" s="171">
        <v>0</v>
      </c>
      <c r="P61" s="171">
        <v>0</v>
      </c>
      <c r="Q61" s="171">
        <v>0</v>
      </c>
      <c r="R61" s="171">
        <v>0</v>
      </c>
      <c r="S61" s="171">
        <v>0</v>
      </c>
      <c r="T61" s="171">
        <v>0</v>
      </c>
      <c r="U61" s="171">
        <v>0</v>
      </c>
      <c r="V61" s="171">
        <v>0</v>
      </c>
      <c r="W61" s="171">
        <v>0</v>
      </c>
      <c r="X61" s="133">
        <v>0</v>
      </c>
      <c r="Y61" s="119"/>
      <c r="Z61" s="119" t="s">
        <v>32</v>
      </c>
      <c r="AA61" s="119"/>
      <c r="AB61" s="195"/>
    </row>
    <row r="62" spans="1:28">
      <c r="A62" s="195"/>
      <c r="B62" s="20"/>
      <c r="C62" s="20"/>
      <c r="D62" s="20" t="s">
        <v>8</v>
      </c>
      <c r="E62" s="53">
        <v>0</v>
      </c>
      <c r="F62" s="92">
        <v>0</v>
      </c>
      <c r="G62" s="92">
        <v>0</v>
      </c>
      <c r="H62" s="92">
        <v>0</v>
      </c>
      <c r="I62" s="92">
        <v>0</v>
      </c>
      <c r="J62" s="92">
        <v>0</v>
      </c>
      <c r="K62" s="92">
        <v>0</v>
      </c>
      <c r="L62" s="92">
        <v>0</v>
      </c>
      <c r="M62" s="92">
        <v>0</v>
      </c>
      <c r="N62" s="92">
        <v>0</v>
      </c>
      <c r="O62" s="92">
        <v>0</v>
      </c>
      <c r="P62" s="92">
        <v>0</v>
      </c>
      <c r="Q62" s="92">
        <v>0</v>
      </c>
      <c r="R62" s="92">
        <v>0</v>
      </c>
      <c r="S62" s="92">
        <v>0</v>
      </c>
      <c r="T62" s="92">
        <v>0</v>
      </c>
      <c r="U62" s="92">
        <v>0</v>
      </c>
      <c r="V62" s="92">
        <v>0</v>
      </c>
      <c r="W62" s="92">
        <v>0</v>
      </c>
      <c r="X62" s="130">
        <v>0</v>
      </c>
      <c r="Y62" s="20"/>
      <c r="Z62" s="20"/>
      <c r="AA62" s="20" t="s">
        <v>8</v>
      </c>
      <c r="AB62" s="195"/>
    </row>
    <row r="63" spans="1:28">
      <c r="A63" s="195"/>
      <c r="B63" s="20"/>
      <c r="C63" s="20"/>
      <c r="D63" s="159" t="s">
        <v>71</v>
      </c>
      <c r="E63" s="53">
        <v>0</v>
      </c>
      <c r="F63" s="92">
        <v>0</v>
      </c>
      <c r="G63" s="92">
        <v>0</v>
      </c>
      <c r="H63" s="92">
        <v>0</v>
      </c>
      <c r="I63" s="92">
        <v>0</v>
      </c>
      <c r="J63" s="92">
        <v>0</v>
      </c>
      <c r="K63" s="92">
        <v>0</v>
      </c>
      <c r="L63" s="92">
        <v>0</v>
      </c>
      <c r="M63" s="92">
        <v>0</v>
      </c>
      <c r="N63" s="92">
        <v>0</v>
      </c>
      <c r="O63" s="92">
        <v>0</v>
      </c>
      <c r="P63" s="92">
        <v>0</v>
      </c>
      <c r="Q63" s="92">
        <v>0</v>
      </c>
      <c r="R63" s="92">
        <v>0</v>
      </c>
      <c r="S63" s="92">
        <v>0</v>
      </c>
      <c r="T63" s="92">
        <v>0</v>
      </c>
      <c r="U63" s="92">
        <v>0</v>
      </c>
      <c r="V63" s="92">
        <v>0</v>
      </c>
      <c r="W63" s="92">
        <v>0</v>
      </c>
      <c r="X63" s="130">
        <v>0</v>
      </c>
      <c r="Y63" s="20"/>
      <c r="Z63" s="20"/>
      <c r="AA63" s="159" t="s">
        <v>71</v>
      </c>
      <c r="AB63" s="195"/>
    </row>
    <row r="64" spans="1:28">
      <c r="A64" s="195"/>
      <c r="B64" s="119"/>
      <c r="C64" s="119" t="s">
        <v>61</v>
      </c>
      <c r="D64" s="119"/>
      <c r="E64" s="131">
        <v>0</v>
      </c>
      <c r="F64" s="171">
        <v>0</v>
      </c>
      <c r="G64" s="171">
        <v>0</v>
      </c>
      <c r="H64" s="171">
        <v>0</v>
      </c>
      <c r="I64" s="171">
        <v>0</v>
      </c>
      <c r="J64" s="171">
        <v>0</v>
      </c>
      <c r="K64" s="171">
        <v>0</v>
      </c>
      <c r="L64" s="171">
        <v>0</v>
      </c>
      <c r="M64" s="171">
        <v>0</v>
      </c>
      <c r="N64" s="171">
        <v>0</v>
      </c>
      <c r="O64" s="171">
        <v>0</v>
      </c>
      <c r="P64" s="171">
        <v>0</v>
      </c>
      <c r="Q64" s="171">
        <v>0</v>
      </c>
      <c r="R64" s="171">
        <v>0</v>
      </c>
      <c r="S64" s="171">
        <v>0</v>
      </c>
      <c r="T64" s="171">
        <v>0</v>
      </c>
      <c r="U64" s="171">
        <v>0</v>
      </c>
      <c r="V64" s="171">
        <v>0</v>
      </c>
      <c r="W64" s="171">
        <v>0</v>
      </c>
      <c r="X64" s="133">
        <v>0</v>
      </c>
      <c r="Y64" s="119"/>
      <c r="Z64" s="119" t="s">
        <v>61</v>
      </c>
      <c r="AA64" s="119"/>
      <c r="AB64" s="195"/>
    </row>
    <row r="65" spans="1:28">
      <c r="A65" s="195"/>
      <c r="B65" s="20"/>
      <c r="C65" s="20"/>
      <c r="D65" s="20" t="s">
        <v>9</v>
      </c>
      <c r="E65" s="53">
        <v>0</v>
      </c>
      <c r="F65" s="92">
        <v>0</v>
      </c>
      <c r="G65" s="92">
        <v>0</v>
      </c>
      <c r="H65" s="92">
        <v>0</v>
      </c>
      <c r="I65" s="92">
        <v>0</v>
      </c>
      <c r="J65" s="92">
        <v>0</v>
      </c>
      <c r="K65" s="92">
        <v>0</v>
      </c>
      <c r="L65" s="92">
        <v>0</v>
      </c>
      <c r="M65" s="92">
        <v>0</v>
      </c>
      <c r="N65" s="92">
        <v>0</v>
      </c>
      <c r="O65" s="92">
        <v>0</v>
      </c>
      <c r="P65" s="92">
        <v>0</v>
      </c>
      <c r="Q65" s="92">
        <v>0</v>
      </c>
      <c r="R65" s="92">
        <v>0</v>
      </c>
      <c r="S65" s="92">
        <v>0</v>
      </c>
      <c r="T65" s="92">
        <v>0</v>
      </c>
      <c r="U65" s="92">
        <v>0</v>
      </c>
      <c r="V65" s="92">
        <v>0</v>
      </c>
      <c r="W65" s="92">
        <v>0</v>
      </c>
      <c r="X65" s="130">
        <v>0</v>
      </c>
      <c r="Y65" s="20"/>
      <c r="Z65" s="20"/>
      <c r="AA65" s="20" t="s">
        <v>9</v>
      </c>
      <c r="AB65" s="195"/>
    </row>
    <row r="66" spans="1:28">
      <c r="A66" s="195"/>
      <c r="B66" s="119"/>
      <c r="C66" s="119" t="s">
        <v>33</v>
      </c>
      <c r="D66" s="119"/>
      <c r="E66" s="131">
        <v>0</v>
      </c>
      <c r="F66" s="171">
        <v>0</v>
      </c>
      <c r="G66" s="171">
        <v>0</v>
      </c>
      <c r="H66" s="171">
        <v>0</v>
      </c>
      <c r="I66" s="171">
        <v>0</v>
      </c>
      <c r="J66" s="171">
        <v>0</v>
      </c>
      <c r="K66" s="171">
        <v>0</v>
      </c>
      <c r="L66" s="171">
        <v>0</v>
      </c>
      <c r="M66" s="171">
        <v>0</v>
      </c>
      <c r="N66" s="171">
        <v>0</v>
      </c>
      <c r="O66" s="171">
        <v>0</v>
      </c>
      <c r="P66" s="171">
        <v>0</v>
      </c>
      <c r="Q66" s="171">
        <v>0</v>
      </c>
      <c r="R66" s="171">
        <v>0</v>
      </c>
      <c r="S66" s="171">
        <v>0</v>
      </c>
      <c r="T66" s="171">
        <v>0</v>
      </c>
      <c r="U66" s="171">
        <v>0</v>
      </c>
      <c r="V66" s="171">
        <v>0</v>
      </c>
      <c r="W66" s="171">
        <v>0</v>
      </c>
      <c r="X66" s="133">
        <v>0</v>
      </c>
      <c r="Y66" s="119"/>
      <c r="Z66" s="119" t="s">
        <v>33</v>
      </c>
      <c r="AA66" s="119"/>
      <c r="AB66" s="195"/>
    </row>
    <row r="67" spans="1:28">
      <c r="A67" s="195"/>
      <c r="B67" s="20"/>
      <c r="C67" s="20"/>
      <c r="D67" s="20" t="s">
        <v>8</v>
      </c>
      <c r="E67" s="53">
        <v>0</v>
      </c>
      <c r="F67" s="92">
        <v>0</v>
      </c>
      <c r="G67" s="92">
        <v>0</v>
      </c>
      <c r="H67" s="92">
        <v>0</v>
      </c>
      <c r="I67" s="92">
        <v>0</v>
      </c>
      <c r="J67" s="92">
        <v>0</v>
      </c>
      <c r="K67" s="92">
        <v>0</v>
      </c>
      <c r="L67" s="92">
        <v>0</v>
      </c>
      <c r="M67" s="92">
        <v>0</v>
      </c>
      <c r="N67" s="92">
        <v>0</v>
      </c>
      <c r="O67" s="92">
        <v>0</v>
      </c>
      <c r="P67" s="92">
        <v>0</v>
      </c>
      <c r="Q67" s="92">
        <v>0</v>
      </c>
      <c r="R67" s="92">
        <v>0</v>
      </c>
      <c r="S67" s="92">
        <v>0</v>
      </c>
      <c r="T67" s="92">
        <v>0</v>
      </c>
      <c r="U67" s="92">
        <v>0</v>
      </c>
      <c r="V67" s="92">
        <v>0</v>
      </c>
      <c r="W67" s="92">
        <v>0</v>
      </c>
      <c r="X67" s="130">
        <v>0</v>
      </c>
      <c r="Y67" s="20"/>
      <c r="Z67" s="20"/>
      <c r="AA67" s="20" t="s">
        <v>8</v>
      </c>
      <c r="AB67" s="195"/>
    </row>
    <row r="68" spans="1:28">
      <c r="A68" s="196" t="s">
        <v>70</v>
      </c>
      <c r="B68" s="28" t="s">
        <v>34</v>
      </c>
      <c r="C68" s="28"/>
      <c r="D68" s="28"/>
      <c r="E68" s="67">
        <v>5047</v>
      </c>
      <c r="F68" s="93">
        <v>82</v>
      </c>
      <c r="G68" s="93">
        <v>0</v>
      </c>
      <c r="H68" s="93">
        <v>0</v>
      </c>
      <c r="I68" s="93">
        <v>93</v>
      </c>
      <c r="J68" s="93">
        <v>0</v>
      </c>
      <c r="K68" s="93">
        <v>0</v>
      </c>
      <c r="L68" s="93">
        <v>154</v>
      </c>
      <c r="M68" s="93">
        <v>4355</v>
      </c>
      <c r="N68" s="93">
        <v>18</v>
      </c>
      <c r="O68" s="93">
        <v>5</v>
      </c>
      <c r="P68" s="93">
        <v>0</v>
      </c>
      <c r="Q68" s="93">
        <v>0</v>
      </c>
      <c r="R68" s="93">
        <v>0</v>
      </c>
      <c r="S68" s="93">
        <v>0</v>
      </c>
      <c r="T68" s="93">
        <v>0</v>
      </c>
      <c r="U68" s="93">
        <v>0</v>
      </c>
      <c r="V68" s="93">
        <v>335</v>
      </c>
      <c r="W68" s="93">
        <v>0</v>
      </c>
      <c r="X68" s="135">
        <v>5</v>
      </c>
      <c r="Y68" s="28" t="s">
        <v>34</v>
      </c>
      <c r="Z68" s="28"/>
      <c r="AA68" s="28"/>
      <c r="AB68" s="196" t="s">
        <v>70</v>
      </c>
    </row>
    <row r="69" spans="1:28">
      <c r="A69" s="195"/>
      <c r="B69" s="20" t="s">
        <v>5</v>
      </c>
      <c r="C69" s="20"/>
      <c r="D69" s="20" t="s">
        <v>8</v>
      </c>
      <c r="E69" s="53">
        <v>4515</v>
      </c>
      <c r="F69" s="92">
        <v>0</v>
      </c>
      <c r="G69" s="92">
        <v>0</v>
      </c>
      <c r="H69" s="92">
        <v>0</v>
      </c>
      <c r="I69" s="92">
        <v>0</v>
      </c>
      <c r="J69" s="92">
        <v>0</v>
      </c>
      <c r="K69" s="92">
        <v>0</v>
      </c>
      <c r="L69" s="92">
        <v>0</v>
      </c>
      <c r="M69" s="92">
        <v>4200</v>
      </c>
      <c r="N69" s="92">
        <v>0</v>
      </c>
      <c r="O69" s="92">
        <v>0</v>
      </c>
      <c r="P69" s="92">
        <v>0</v>
      </c>
      <c r="Q69" s="92">
        <v>0</v>
      </c>
      <c r="R69" s="92">
        <v>0</v>
      </c>
      <c r="S69" s="92">
        <v>0</v>
      </c>
      <c r="T69" s="92">
        <v>0</v>
      </c>
      <c r="U69" s="92">
        <v>0</v>
      </c>
      <c r="V69" s="92">
        <v>315</v>
      </c>
      <c r="W69" s="92">
        <v>0</v>
      </c>
      <c r="X69" s="130">
        <v>0</v>
      </c>
      <c r="Y69" s="20" t="s">
        <v>5</v>
      </c>
      <c r="Z69" s="20"/>
      <c r="AA69" s="20" t="s">
        <v>8</v>
      </c>
      <c r="AB69" s="195"/>
    </row>
    <row r="70" spans="1:28">
      <c r="A70" s="195"/>
      <c r="B70" s="20"/>
      <c r="C70" s="20"/>
      <c r="D70" s="20" t="s">
        <v>9</v>
      </c>
      <c r="E70" s="53">
        <v>532</v>
      </c>
      <c r="F70" s="92">
        <v>82</v>
      </c>
      <c r="G70" s="92">
        <v>0</v>
      </c>
      <c r="H70" s="92">
        <v>0</v>
      </c>
      <c r="I70" s="92">
        <v>93</v>
      </c>
      <c r="J70" s="92">
        <v>0</v>
      </c>
      <c r="K70" s="92">
        <v>0</v>
      </c>
      <c r="L70" s="92">
        <v>154</v>
      </c>
      <c r="M70" s="92">
        <v>155</v>
      </c>
      <c r="N70" s="92">
        <v>18</v>
      </c>
      <c r="O70" s="92">
        <v>5</v>
      </c>
      <c r="P70" s="92">
        <v>0</v>
      </c>
      <c r="Q70" s="92">
        <v>0</v>
      </c>
      <c r="R70" s="92">
        <v>0</v>
      </c>
      <c r="S70" s="92">
        <v>0</v>
      </c>
      <c r="T70" s="92">
        <v>0</v>
      </c>
      <c r="U70" s="92">
        <v>0</v>
      </c>
      <c r="V70" s="92">
        <v>20</v>
      </c>
      <c r="W70" s="92">
        <v>0</v>
      </c>
      <c r="X70" s="130">
        <v>5</v>
      </c>
      <c r="Y70" s="20"/>
      <c r="Z70" s="20"/>
      <c r="AA70" s="20" t="s">
        <v>9</v>
      </c>
      <c r="AB70" s="195"/>
    </row>
    <row r="71" spans="1:28">
      <c r="A71" s="195"/>
      <c r="B71" s="16" t="s">
        <v>35</v>
      </c>
      <c r="C71" s="16"/>
      <c r="D71" s="16"/>
      <c r="E71" s="50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0</v>
      </c>
      <c r="L71" s="88">
        <v>0</v>
      </c>
      <c r="M71" s="88">
        <v>0</v>
      </c>
      <c r="N71" s="88">
        <v>0</v>
      </c>
      <c r="O71" s="88">
        <v>0</v>
      </c>
      <c r="P71" s="88">
        <v>0</v>
      </c>
      <c r="Q71" s="88">
        <v>0</v>
      </c>
      <c r="R71" s="88">
        <v>0</v>
      </c>
      <c r="S71" s="88">
        <v>0</v>
      </c>
      <c r="T71" s="88">
        <v>0</v>
      </c>
      <c r="U71" s="88">
        <v>0</v>
      </c>
      <c r="V71" s="88">
        <v>0</v>
      </c>
      <c r="W71" s="88">
        <v>0</v>
      </c>
      <c r="X71" s="91">
        <v>0</v>
      </c>
      <c r="Y71" s="16" t="s">
        <v>35</v>
      </c>
      <c r="Z71" s="16"/>
      <c r="AA71" s="16"/>
      <c r="AB71" s="195"/>
    </row>
    <row r="72" spans="1:28" ht="17.5" thickBot="1">
      <c r="A72" s="197"/>
      <c r="B72" s="126" t="s">
        <v>5</v>
      </c>
      <c r="C72" s="126"/>
      <c r="D72" s="126" t="s">
        <v>8</v>
      </c>
      <c r="E72" s="136">
        <v>0</v>
      </c>
      <c r="F72" s="172">
        <v>0</v>
      </c>
      <c r="G72" s="172">
        <v>0</v>
      </c>
      <c r="H72" s="172">
        <v>0</v>
      </c>
      <c r="I72" s="172">
        <v>0</v>
      </c>
      <c r="J72" s="172">
        <v>0</v>
      </c>
      <c r="K72" s="172">
        <v>0</v>
      </c>
      <c r="L72" s="172">
        <v>0</v>
      </c>
      <c r="M72" s="172">
        <v>0</v>
      </c>
      <c r="N72" s="172">
        <v>0</v>
      </c>
      <c r="O72" s="172">
        <v>0</v>
      </c>
      <c r="P72" s="172">
        <v>0</v>
      </c>
      <c r="Q72" s="172">
        <v>0</v>
      </c>
      <c r="R72" s="172">
        <v>0</v>
      </c>
      <c r="S72" s="172">
        <v>0</v>
      </c>
      <c r="T72" s="172">
        <v>0</v>
      </c>
      <c r="U72" s="172">
        <v>0</v>
      </c>
      <c r="V72" s="172">
        <v>0</v>
      </c>
      <c r="W72" s="172">
        <v>0</v>
      </c>
      <c r="X72" s="138">
        <v>0</v>
      </c>
      <c r="Y72" s="126"/>
      <c r="Z72" s="126"/>
      <c r="AA72" s="126" t="s">
        <v>8</v>
      </c>
      <c r="AB72" s="197"/>
    </row>
    <row r="74" spans="1:28">
      <c r="A74" s="184" t="s">
        <v>48</v>
      </c>
    </row>
    <row r="75" spans="1:28">
      <c r="A75" s="184" t="s">
        <v>559</v>
      </c>
    </row>
    <row r="76" spans="1:28">
      <c r="A76" s="187" t="s">
        <v>560</v>
      </c>
    </row>
    <row r="77" spans="1:28">
      <c r="A77" s="187" t="s">
        <v>49</v>
      </c>
    </row>
    <row r="78" spans="1:28">
      <c r="A78" s="187" t="s">
        <v>50</v>
      </c>
    </row>
    <row r="79" spans="1:28">
      <c r="A79" s="187" t="s">
        <v>51</v>
      </c>
    </row>
    <row r="80" spans="1:28">
      <c r="A80" s="187" t="s">
        <v>52</v>
      </c>
    </row>
    <row r="81" spans="1:1">
      <c r="A81" s="187" t="s">
        <v>53</v>
      </c>
    </row>
    <row r="82" spans="1:1">
      <c r="A82" s="187" t="s">
        <v>561</v>
      </c>
    </row>
    <row r="83" spans="1:1">
      <c r="A83"/>
    </row>
  </sheetData>
  <mergeCells count="6">
    <mergeCell ref="A11:A67"/>
    <mergeCell ref="AB11:AB67"/>
    <mergeCell ref="A68:A72"/>
    <mergeCell ref="AB68:AB72"/>
    <mergeCell ref="A5:D6"/>
    <mergeCell ref="Y5:AB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25" man="1"/>
  </row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3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5" width="13.58203125" style="3" bestFit="1" customWidth="1"/>
    <col min="6" max="7" width="13.58203125" style="3" customWidth="1"/>
    <col min="8" max="8" width="11.58203125" style="3" customWidth="1"/>
    <col min="9" max="11" width="9" style="3"/>
    <col min="12" max="12" width="4.08203125" style="3" customWidth="1"/>
    <col min="13" max="13" width="9.33203125" style="3" bestFit="1" customWidth="1"/>
    <col min="14" max="16384" width="9" style="3"/>
  </cols>
  <sheetData>
    <row r="1" spans="1:12" ht="21">
      <c r="A1" s="4" t="s">
        <v>83</v>
      </c>
    </row>
    <row r="3" spans="1:12" ht="21">
      <c r="B3" s="4" t="s">
        <v>614</v>
      </c>
    </row>
    <row r="4" spans="1:12" ht="17.5" thickBot="1">
      <c r="L4" s="6" t="s">
        <v>45</v>
      </c>
    </row>
    <row r="5" spans="1:12">
      <c r="A5" s="198" t="s">
        <v>75</v>
      </c>
      <c r="B5" s="198"/>
      <c r="C5" s="198"/>
      <c r="D5" s="199"/>
      <c r="E5" s="38" t="s">
        <v>272</v>
      </c>
      <c r="F5" s="7" t="s">
        <v>316</v>
      </c>
      <c r="G5" s="7" t="s">
        <v>315</v>
      </c>
      <c r="H5" s="9" t="s">
        <v>81</v>
      </c>
      <c r="I5" s="204" t="s">
        <v>75</v>
      </c>
      <c r="J5" s="198"/>
      <c r="K5" s="198"/>
      <c r="L5" s="198"/>
    </row>
    <row r="6" spans="1:12">
      <c r="A6" s="200"/>
      <c r="B6" s="200"/>
      <c r="C6" s="200"/>
      <c r="D6" s="201"/>
      <c r="E6" s="161" t="s">
        <v>542</v>
      </c>
      <c r="F6" s="162" t="s">
        <v>543</v>
      </c>
      <c r="G6" s="162" t="s">
        <v>544</v>
      </c>
      <c r="H6" s="14" t="s">
        <v>344</v>
      </c>
      <c r="I6" s="205"/>
      <c r="J6" s="200"/>
      <c r="K6" s="200"/>
      <c r="L6" s="200"/>
    </row>
    <row r="7" spans="1:12">
      <c r="A7" s="163" t="s">
        <v>46</v>
      </c>
      <c r="B7" s="163"/>
      <c r="C7" s="163"/>
      <c r="D7" s="163"/>
      <c r="E7" s="41">
        <v>1343646.61675</v>
      </c>
      <c r="F7" s="42">
        <v>684333.03799999994</v>
      </c>
      <c r="G7" s="42">
        <v>658229.79</v>
      </c>
      <c r="H7" s="43">
        <v>1083.7887499999999</v>
      </c>
      <c r="I7" s="16" t="s">
        <v>46</v>
      </c>
      <c r="J7" s="16"/>
      <c r="K7" s="16"/>
      <c r="L7" s="16"/>
    </row>
    <row r="8" spans="1:12">
      <c r="A8" s="20"/>
      <c r="B8" s="20"/>
      <c r="C8" s="20"/>
      <c r="D8" s="20" t="s">
        <v>8</v>
      </c>
      <c r="E8" s="95">
        <v>1249477.345</v>
      </c>
      <c r="F8" s="96">
        <v>620320.20499999996</v>
      </c>
      <c r="G8" s="96">
        <v>629157.14</v>
      </c>
      <c r="H8" s="97">
        <v>0</v>
      </c>
      <c r="I8" s="20"/>
      <c r="J8" s="20"/>
      <c r="K8" s="20" t="s">
        <v>8</v>
      </c>
      <c r="L8" s="20"/>
    </row>
    <row r="9" spans="1:12">
      <c r="A9" s="20"/>
      <c r="B9" s="20"/>
      <c r="C9" s="20"/>
      <c r="D9" s="20" t="s">
        <v>9</v>
      </c>
      <c r="E9" s="95">
        <v>94169.271750000014</v>
      </c>
      <c r="F9" s="96">
        <v>64012.832999999999</v>
      </c>
      <c r="G9" s="96">
        <v>29072.65</v>
      </c>
      <c r="H9" s="97">
        <v>1083.7887499999999</v>
      </c>
      <c r="I9" s="20"/>
      <c r="J9" s="20"/>
      <c r="K9" s="20" t="s">
        <v>9</v>
      </c>
      <c r="L9" s="20"/>
    </row>
    <row r="10" spans="1:12">
      <c r="A10" s="20"/>
      <c r="B10" s="20" t="s">
        <v>5</v>
      </c>
      <c r="C10" s="20"/>
      <c r="D10" s="20"/>
      <c r="E10" s="147"/>
      <c r="F10" s="148"/>
      <c r="G10" s="148"/>
      <c r="H10" s="149"/>
      <c r="I10" s="20" t="s">
        <v>5</v>
      </c>
      <c r="J10" s="20"/>
      <c r="K10" s="20"/>
      <c r="L10" s="20"/>
    </row>
    <row r="11" spans="1:12">
      <c r="A11" s="195" t="s">
        <v>69</v>
      </c>
      <c r="B11" s="16" t="s">
        <v>42</v>
      </c>
      <c r="C11" s="16"/>
      <c r="D11" s="16"/>
      <c r="E11" s="41">
        <v>624345.21674999991</v>
      </c>
      <c r="F11" s="42">
        <v>292667.43800000002</v>
      </c>
      <c r="G11" s="42">
        <v>330776.99</v>
      </c>
      <c r="H11" s="43">
        <v>900.78874999999994</v>
      </c>
      <c r="I11" s="16" t="s">
        <v>42</v>
      </c>
      <c r="J11" s="16"/>
      <c r="K11" s="16"/>
      <c r="L11" s="195" t="s">
        <v>69</v>
      </c>
    </row>
    <row r="12" spans="1:12">
      <c r="A12" s="195"/>
      <c r="B12" s="20" t="s">
        <v>5</v>
      </c>
      <c r="C12" s="20"/>
      <c r="D12" s="20" t="s">
        <v>8</v>
      </c>
      <c r="E12" s="95">
        <v>537510.94499999995</v>
      </c>
      <c r="F12" s="96">
        <v>235073.20499999999</v>
      </c>
      <c r="G12" s="96">
        <v>302437.74</v>
      </c>
      <c r="H12" s="97">
        <v>0</v>
      </c>
      <c r="I12" s="20" t="s">
        <v>5</v>
      </c>
      <c r="J12" s="20"/>
      <c r="K12" s="20" t="s">
        <v>8</v>
      </c>
      <c r="L12" s="195"/>
    </row>
    <row r="13" spans="1:12">
      <c r="A13" s="195"/>
      <c r="B13" s="20" t="s">
        <v>5</v>
      </c>
      <c r="C13" s="20"/>
      <c r="D13" s="20" t="s">
        <v>9</v>
      </c>
      <c r="E13" s="95">
        <v>86834.271750000014</v>
      </c>
      <c r="F13" s="96">
        <v>57594.233</v>
      </c>
      <c r="G13" s="96">
        <v>28339.25</v>
      </c>
      <c r="H13" s="97">
        <v>900.78874999999994</v>
      </c>
      <c r="I13" s="20" t="s">
        <v>5</v>
      </c>
      <c r="J13" s="20"/>
      <c r="K13" s="20" t="s">
        <v>9</v>
      </c>
      <c r="L13" s="195"/>
    </row>
    <row r="14" spans="1:12">
      <c r="A14" s="195"/>
      <c r="B14" s="16" t="s">
        <v>10</v>
      </c>
      <c r="C14" s="16"/>
      <c r="D14" s="16"/>
      <c r="E14" s="41">
        <v>300453</v>
      </c>
      <c r="F14" s="42">
        <v>176558.6</v>
      </c>
      <c r="G14" s="42">
        <v>123711.4</v>
      </c>
      <c r="H14" s="43">
        <v>183</v>
      </c>
      <c r="I14" s="16" t="s">
        <v>10</v>
      </c>
      <c r="J14" s="16"/>
      <c r="K14" s="16"/>
      <c r="L14" s="195"/>
    </row>
    <row r="15" spans="1:12">
      <c r="A15" s="195"/>
      <c r="B15" s="20" t="s">
        <v>5</v>
      </c>
      <c r="C15" s="20"/>
      <c r="D15" s="20" t="s">
        <v>8</v>
      </c>
      <c r="E15" s="95">
        <v>294600</v>
      </c>
      <c r="F15" s="96">
        <v>171400</v>
      </c>
      <c r="G15" s="96">
        <v>123200</v>
      </c>
      <c r="H15" s="97">
        <v>0</v>
      </c>
      <c r="I15" s="20" t="s">
        <v>5</v>
      </c>
      <c r="J15" s="20"/>
      <c r="K15" s="20" t="s">
        <v>8</v>
      </c>
      <c r="L15" s="195"/>
    </row>
    <row r="16" spans="1:12">
      <c r="A16" s="195"/>
      <c r="B16" s="20" t="s">
        <v>5</v>
      </c>
      <c r="C16" s="20"/>
      <c r="D16" s="20" t="s">
        <v>9</v>
      </c>
      <c r="E16" s="95">
        <v>5853</v>
      </c>
      <c r="F16" s="96">
        <v>5158.6000000000004</v>
      </c>
      <c r="G16" s="96">
        <v>511.4</v>
      </c>
      <c r="H16" s="97">
        <v>183</v>
      </c>
      <c r="I16" s="20" t="s">
        <v>5</v>
      </c>
      <c r="J16" s="20"/>
      <c r="K16" s="20" t="s">
        <v>9</v>
      </c>
      <c r="L16" s="195"/>
    </row>
    <row r="17" spans="1:13">
      <c r="A17" s="195"/>
      <c r="B17" s="16" t="s">
        <v>11</v>
      </c>
      <c r="C17" s="16"/>
      <c r="D17" s="16"/>
      <c r="E17" s="41">
        <v>906.4</v>
      </c>
      <c r="F17" s="42">
        <v>747</v>
      </c>
      <c r="G17" s="42">
        <v>159.4</v>
      </c>
      <c r="H17" s="43">
        <v>0</v>
      </c>
      <c r="I17" s="16" t="s">
        <v>11</v>
      </c>
      <c r="J17" s="16"/>
      <c r="K17" s="16"/>
      <c r="L17" s="195"/>
    </row>
    <row r="18" spans="1:13">
      <c r="A18" s="195"/>
      <c r="B18" s="20"/>
      <c r="C18" s="20"/>
      <c r="D18" s="20" t="s">
        <v>8</v>
      </c>
      <c r="E18" s="95">
        <v>816.4</v>
      </c>
      <c r="F18" s="96">
        <v>747</v>
      </c>
      <c r="G18" s="96">
        <v>69.400000000000006</v>
      </c>
      <c r="H18" s="97">
        <v>0</v>
      </c>
      <c r="I18" s="20"/>
      <c r="J18" s="20"/>
      <c r="K18" s="20" t="s">
        <v>8</v>
      </c>
      <c r="L18" s="195"/>
    </row>
    <row r="19" spans="1:13">
      <c r="A19" s="195"/>
      <c r="B19" s="20" t="s">
        <v>5</v>
      </c>
      <c r="C19" s="20"/>
      <c r="D19" s="20" t="s">
        <v>9</v>
      </c>
      <c r="E19" s="95">
        <v>90</v>
      </c>
      <c r="F19" s="96">
        <v>0</v>
      </c>
      <c r="G19" s="96">
        <v>90</v>
      </c>
      <c r="H19" s="97">
        <v>0</v>
      </c>
      <c r="I19" s="20" t="s">
        <v>5</v>
      </c>
      <c r="J19" s="20"/>
      <c r="K19" s="20" t="s">
        <v>9</v>
      </c>
      <c r="L19" s="195"/>
    </row>
    <row r="20" spans="1:13">
      <c r="A20" s="195"/>
      <c r="B20" s="16" t="s">
        <v>12</v>
      </c>
      <c r="C20" s="16"/>
      <c r="D20" s="16"/>
      <c r="E20" s="17">
        <v>500</v>
      </c>
      <c r="F20" s="84">
        <v>500</v>
      </c>
      <c r="G20" s="84">
        <v>0</v>
      </c>
      <c r="H20" s="117">
        <v>0</v>
      </c>
      <c r="I20" s="16" t="s">
        <v>12</v>
      </c>
      <c r="J20" s="16"/>
      <c r="K20" s="16"/>
      <c r="L20" s="195"/>
    </row>
    <row r="21" spans="1:13">
      <c r="A21" s="195"/>
      <c r="B21" s="20" t="s">
        <v>5</v>
      </c>
      <c r="C21" s="20"/>
      <c r="D21" s="20" t="s">
        <v>8</v>
      </c>
      <c r="E21" s="21">
        <v>500</v>
      </c>
      <c r="F21" s="82">
        <v>500</v>
      </c>
      <c r="G21" s="82">
        <v>0</v>
      </c>
      <c r="H21" s="118">
        <v>0</v>
      </c>
      <c r="I21" s="20" t="s">
        <v>5</v>
      </c>
      <c r="J21" s="20"/>
      <c r="K21" s="20" t="s">
        <v>8</v>
      </c>
      <c r="L21" s="195"/>
    </row>
    <row r="22" spans="1:13">
      <c r="A22" s="195"/>
      <c r="B22" s="16" t="s">
        <v>43</v>
      </c>
      <c r="C22" s="16"/>
      <c r="D22" s="16"/>
      <c r="E22" s="41">
        <v>396850</v>
      </c>
      <c r="F22" s="42">
        <v>193400</v>
      </c>
      <c r="G22" s="42">
        <v>203450</v>
      </c>
      <c r="H22" s="43">
        <v>0</v>
      </c>
      <c r="I22" s="16" t="s">
        <v>43</v>
      </c>
      <c r="J22" s="16"/>
      <c r="K22" s="16"/>
      <c r="L22" s="195"/>
      <c r="M22" s="5"/>
    </row>
    <row r="23" spans="1:13">
      <c r="A23" s="195"/>
      <c r="B23" s="20" t="s">
        <v>5</v>
      </c>
      <c r="C23" s="20"/>
      <c r="D23" s="20" t="s">
        <v>8</v>
      </c>
      <c r="E23" s="95">
        <v>396850</v>
      </c>
      <c r="F23" s="96">
        <v>193400</v>
      </c>
      <c r="G23" s="96">
        <v>203450</v>
      </c>
      <c r="H23" s="97">
        <v>0</v>
      </c>
      <c r="I23" s="20" t="s">
        <v>5</v>
      </c>
      <c r="J23" s="20"/>
      <c r="K23" s="20" t="s">
        <v>8</v>
      </c>
      <c r="L23" s="195"/>
    </row>
    <row r="24" spans="1:13">
      <c r="A24" s="195"/>
      <c r="B24" s="20" t="s">
        <v>5</v>
      </c>
      <c r="C24" s="20"/>
      <c r="D24" s="20" t="s">
        <v>9</v>
      </c>
      <c r="E24" s="95">
        <v>0</v>
      </c>
      <c r="F24" s="96">
        <v>0</v>
      </c>
      <c r="G24" s="96">
        <v>0</v>
      </c>
      <c r="H24" s="97">
        <v>0</v>
      </c>
      <c r="I24" s="20" t="s">
        <v>5</v>
      </c>
      <c r="J24" s="20"/>
      <c r="K24" s="20" t="s">
        <v>9</v>
      </c>
      <c r="L24" s="195"/>
    </row>
    <row r="25" spans="1:13" s="11" customFormat="1">
      <c r="A25" s="195"/>
      <c r="B25" s="119" t="s">
        <v>5</v>
      </c>
      <c r="C25" s="119" t="s">
        <v>16</v>
      </c>
      <c r="D25" s="119"/>
      <c r="E25" s="120">
        <v>2900</v>
      </c>
      <c r="F25" s="150">
        <v>2400</v>
      </c>
      <c r="G25" s="150">
        <v>500</v>
      </c>
      <c r="H25" s="124">
        <v>0</v>
      </c>
      <c r="I25" s="119" t="s">
        <v>5</v>
      </c>
      <c r="J25" s="119" t="s">
        <v>16</v>
      </c>
      <c r="K25" s="119"/>
      <c r="L25" s="195"/>
    </row>
    <row r="26" spans="1:13">
      <c r="A26" s="195"/>
      <c r="B26" s="20" t="s">
        <v>5</v>
      </c>
      <c r="C26" s="20"/>
      <c r="D26" s="20" t="s">
        <v>8</v>
      </c>
      <c r="E26" s="21">
        <v>2900</v>
      </c>
      <c r="F26" s="82">
        <v>2400</v>
      </c>
      <c r="G26" s="82">
        <v>500</v>
      </c>
      <c r="H26" s="118">
        <v>0</v>
      </c>
      <c r="I26" s="20" t="s">
        <v>5</v>
      </c>
      <c r="J26" s="20"/>
      <c r="K26" s="20" t="s">
        <v>8</v>
      </c>
      <c r="L26" s="195"/>
    </row>
    <row r="27" spans="1:13">
      <c r="A27" s="195"/>
      <c r="B27" s="20" t="s">
        <v>5</v>
      </c>
      <c r="C27" s="20"/>
      <c r="D27" s="20" t="s">
        <v>9</v>
      </c>
      <c r="E27" s="21">
        <v>0</v>
      </c>
      <c r="F27" s="82">
        <v>0</v>
      </c>
      <c r="G27" s="82">
        <v>0</v>
      </c>
      <c r="H27" s="118">
        <v>0</v>
      </c>
      <c r="I27" s="20" t="s">
        <v>5</v>
      </c>
      <c r="J27" s="20"/>
      <c r="K27" s="20" t="s">
        <v>9</v>
      </c>
      <c r="L27" s="195"/>
    </row>
    <row r="28" spans="1:13" s="11" customFormat="1">
      <c r="A28" s="195"/>
      <c r="B28" s="119"/>
      <c r="C28" s="119" t="s">
        <v>17</v>
      </c>
      <c r="D28" s="119"/>
      <c r="E28" s="120">
        <v>1000</v>
      </c>
      <c r="F28" s="150">
        <v>1000</v>
      </c>
      <c r="G28" s="150">
        <v>0</v>
      </c>
      <c r="H28" s="124">
        <v>0</v>
      </c>
      <c r="I28" s="119"/>
      <c r="J28" s="119" t="s">
        <v>17</v>
      </c>
      <c r="K28" s="119"/>
      <c r="L28" s="195"/>
    </row>
    <row r="29" spans="1:13">
      <c r="A29" s="195"/>
      <c r="B29" s="20"/>
      <c r="C29" s="20"/>
      <c r="D29" s="20" t="s">
        <v>8</v>
      </c>
      <c r="E29" s="21">
        <v>1000</v>
      </c>
      <c r="F29" s="82">
        <v>1000</v>
      </c>
      <c r="G29" s="82">
        <v>0</v>
      </c>
      <c r="H29" s="118">
        <v>0</v>
      </c>
      <c r="I29" s="20"/>
      <c r="J29" s="20"/>
      <c r="K29" s="20" t="s">
        <v>8</v>
      </c>
      <c r="L29" s="195"/>
    </row>
    <row r="30" spans="1:13">
      <c r="A30" s="195"/>
      <c r="B30" s="20"/>
      <c r="C30" s="20"/>
      <c r="D30" s="20" t="s">
        <v>9</v>
      </c>
      <c r="E30" s="21">
        <v>0</v>
      </c>
      <c r="F30" s="82">
        <v>0</v>
      </c>
      <c r="G30" s="82">
        <v>0</v>
      </c>
      <c r="H30" s="118">
        <v>0</v>
      </c>
      <c r="I30" s="20"/>
      <c r="J30" s="20"/>
      <c r="K30" s="20" t="s">
        <v>9</v>
      </c>
      <c r="L30" s="195"/>
    </row>
    <row r="31" spans="1:13" s="11" customFormat="1">
      <c r="A31" s="195"/>
      <c r="B31" s="119"/>
      <c r="C31" s="119" t="s">
        <v>19</v>
      </c>
      <c r="D31" s="119"/>
      <c r="E31" s="120">
        <v>0</v>
      </c>
      <c r="F31" s="150">
        <v>0</v>
      </c>
      <c r="G31" s="150">
        <v>0</v>
      </c>
      <c r="H31" s="124">
        <v>0</v>
      </c>
      <c r="I31" s="119"/>
      <c r="J31" s="119" t="s">
        <v>19</v>
      </c>
      <c r="K31" s="119"/>
      <c r="L31" s="195"/>
    </row>
    <row r="32" spans="1:13">
      <c r="A32" s="195"/>
      <c r="B32" s="20"/>
      <c r="C32" s="20"/>
      <c r="D32" s="20" t="s">
        <v>8</v>
      </c>
      <c r="E32" s="21">
        <v>0</v>
      </c>
      <c r="F32" s="82">
        <v>0</v>
      </c>
      <c r="G32" s="82">
        <v>0</v>
      </c>
      <c r="H32" s="118">
        <v>0</v>
      </c>
      <c r="I32" s="20"/>
      <c r="J32" s="20"/>
      <c r="K32" s="20" t="s">
        <v>8</v>
      </c>
      <c r="L32" s="195"/>
    </row>
    <row r="33" spans="1:12">
      <c r="A33" s="195"/>
      <c r="B33" s="20"/>
      <c r="C33" s="20"/>
      <c r="D33" s="20" t="s">
        <v>9</v>
      </c>
      <c r="E33" s="21">
        <v>0</v>
      </c>
      <c r="F33" s="82">
        <v>0</v>
      </c>
      <c r="G33" s="82">
        <v>0</v>
      </c>
      <c r="H33" s="118">
        <v>0</v>
      </c>
      <c r="I33" s="20"/>
      <c r="J33" s="20"/>
      <c r="K33" s="20" t="s">
        <v>9</v>
      </c>
      <c r="L33" s="195"/>
    </row>
    <row r="34" spans="1:12" s="11" customFormat="1">
      <c r="A34" s="195"/>
      <c r="B34" s="119"/>
      <c r="C34" s="119" t="s">
        <v>22</v>
      </c>
      <c r="D34" s="119"/>
      <c r="E34" s="120">
        <v>0</v>
      </c>
      <c r="F34" s="150">
        <v>0</v>
      </c>
      <c r="G34" s="150">
        <v>0</v>
      </c>
      <c r="H34" s="124">
        <v>0</v>
      </c>
      <c r="I34" s="119"/>
      <c r="J34" s="119" t="s">
        <v>22</v>
      </c>
      <c r="K34" s="119"/>
      <c r="L34" s="195"/>
    </row>
    <row r="35" spans="1:12">
      <c r="A35" s="195"/>
      <c r="B35" s="20"/>
      <c r="C35" s="20"/>
      <c r="D35" s="20" t="s">
        <v>8</v>
      </c>
      <c r="E35" s="21">
        <v>0</v>
      </c>
      <c r="F35" s="82">
        <v>0</v>
      </c>
      <c r="G35" s="82">
        <v>0</v>
      </c>
      <c r="H35" s="118">
        <v>0</v>
      </c>
      <c r="I35" s="20"/>
      <c r="J35" s="20"/>
      <c r="K35" s="20" t="s">
        <v>8</v>
      </c>
      <c r="L35" s="195"/>
    </row>
    <row r="36" spans="1:12">
      <c r="A36" s="195"/>
      <c r="B36" s="20"/>
      <c r="C36" s="20"/>
      <c r="D36" s="20" t="s">
        <v>9</v>
      </c>
      <c r="E36" s="21">
        <v>0</v>
      </c>
      <c r="F36" s="82">
        <v>0</v>
      </c>
      <c r="G36" s="82">
        <v>0</v>
      </c>
      <c r="H36" s="118">
        <v>0</v>
      </c>
      <c r="I36" s="20"/>
      <c r="J36" s="20"/>
      <c r="K36" s="20" t="s">
        <v>9</v>
      </c>
      <c r="L36" s="195"/>
    </row>
    <row r="37" spans="1:12" s="11" customFormat="1">
      <c r="A37" s="195"/>
      <c r="B37" s="119"/>
      <c r="C37" s="119" t="s">
        <v>23</v>
      </c>
      <c r="D37" s="119"/>
      <c r="E37" s="120">
        <v>0</v>
      </c>
      <c r="F37" s="150">
        <v>0</v>
      </c>
      <c r="G37" s="150">
        <v>0</v>
      </c>
      <c r="H37" s="124">
        <v>0</v>
      </c>
      <c r="I37" s="119"/>
      <c r="J37" s="119" t="s">
        <v>23</v>
      </c>
      <c r="K37" s="119"/>
      <c r="L37" s="195"/>
    </row>
    <row r="38" spans="1:12">
      <c r="A38" s="195"/>
      <c r="B38" s="20"/>
      <c r="C38" s="20"/>
      <c r="D38" s="20" t="s">
        <v>8</v>
      </c>
      <c r="E38" s="21">
        <v>0</v>
      </c>
      <c r="F38" s="82">
        <v>0</v>
      </c>
      <c r="G38" s="82">
        <v>0</v>
      </c>
      <c r="H38" s="118">
        <v>0</v>
      </c>
      <c r="I38" s="20"/>
      <c r="J38" s="20"/>
      <c r="K38" s="20" t="s">
        <v>8</v>
      </c>
      <c r="L38" s="195"/>
    </row>
    <row r="39" spans="1:12">
      <c r="A39" s="195"/>
      <c r="B39" s="20" t="s">
        <v>5</v>
      </c>
      <c r="C39" s="20"/>
      <c r="D39" s="20" t="s">
        <v>9</v>
      </c>
      <c r="E39" s="21">
        <v>0</v>
      </c>
      <c r="F39" s="82">
        <v>0</v>
      </c>
      <c r="G39" s="82">
        <v>0</v>
      </c>
      <c r="H39" s="118">
        <v>0</v>
      </c>
      <c r="I39" s="20" t="s">
        <v>5</v>
      </c>
      <c r="J39" s="20"/>
      <c r="K39" s="20" t="s">
        <v>9</v>
      </c>
      <c r="L39" s="195"/>
    </row>
    <row r="40" spans="1:12" s="11" customFormat="1">
      <c r="A40" s="195"/>
      <c r="B40" s="119"/>
      <c r="C40" s="119" t="s">
        <v>24</v>
      </c>
      <c r="D40" s="119"/>
      <c r="E40" s="120">
        <v>0</v>
      </c>
      <c r="F40" s="150">
        <v>0</v>
      </c>
      <c r="G40" s="150">
        <v>0</v>
      </c>
      <c r="H40" s="124">
        <v>0</v>
      </c>
      <c r="I40" s="119"/>
      <c r="J40" s="119" t="s">
        <v>24</v>
      </c>
      <c r="K40" s="119"/>
      <c r="L40" s="195"/>
    </row>
    <row r="41" spans="1:12">
      <c r="A41" s="195"/>
      <c r="B41" s="20" t="s">
        <v>5</v>
      </c>
      <c r="C41" s="20"/>
      <c r="D41" s="20" t="s">
        <v>9</v>
      </c>
      <c r="E41" s="21">
        <v>0</v>
      </c>
      <c r="F41" s="82">
        <v>0</v>
      </c>
      <c r="G41" s="82">
        <v>0</v>
      </c>
      <c r="H41" s="118">
        <v>0</v>
      </c>
      <c r="I41" s="20" t="s">
        <v>5</v>
      </c>
      <c r="J41" s="20"/>
      <c r="K41" s="20" t="s">
        <v>9</v>
      </c>
      <c r="L41" s="195"/>
    </row>
    <row r="42" spans="1:12" s="11" customFormat="1">
      <c r="A42" s="195"/>
      <c r="B42" s="119" t="s">
        <v>5</v>
      </c>
      <c r="C42" s="119" t="s">
        <v>47</v>
      </c>
      <c r="D42" s="119"/>
      <c r="E42" s="120">
        <v>0</v>
      </c>
      <c r="F42" s="150">
        <v>0</v>
      </c>
      <c r="G42" s="150">
        <v>0</v>
      </c>
      <c r="H42" s="124">
        <v>0</v>
      </c>
      <c r="I42" s="119" t="s">
        <v>5</v>
      </c>
      <c r="J42" s="119" t="s">
        <v>47</v>
      </c>
      <c r="K42" s="119"/>
      <c r="L42" s="195"/>
    </row>
    <row r="43" spans="1:12">
      <c r="A43" s="195"/>
      <c r="B43" s="20" t="s">
        <v>5</v>
      </c>
      <c r="C43" s="20"/>
      <c r="D43" s="20" t="s">
        <v>8</v>
      </c>
      <c r="E43" s="21">
        <v>0</v>
      </c>
      <c r="F43" s="82">
        <v>0</v>
      </c>
      <c r="G43" s="82">
        <v>0</v>
      </c>
      <c r="H43" s="118">
        <v>0</v>
      </c>
      <c r="I43" s="20" t="s">
        <v>5</v>
      </c>
      <c r="J43" s="20"/>
      <c r="K43" s="20" t="s">
        <v>8</v>
      </c>
      <c r="L43" s="195"/>
    </row>
    <row r="44" spans="1:12" s="11" customFormat="1">
      <c r="A44" s="195"/>
      <c r="B44" s="119"/>
      <c r="C44" s="119" t="s">
        <v>25</v>
      </c>
      <c r="D44" s="119"/>
      <c r="E44" s="120">
        <v>2950</v>
      </c>
      <c r="F44" s="150">
        <v>0</v>
      </c>
      <c r="G44" s="150">
        <v>2950</v>
      </c>
      <c r="H44" s="124">
        <v>0</v>
      </c>
      <c r="I44" s="119"/>
      <c r="J44" s="119" t="s">
        <v>25</v>
      </c>
      <c r="K44" s="119"/>
      <c r="L44" s="195"/>
    </row>
    <row r="45" spans="1:12">
      <c r="A45" s="195"/>
      <c r="B45" s="20"/>
      <c r="C45" s="20"/>
      <c r="D45" s="20" t="s">
        <v>8</v>
      </c>
      <c r="E45" s="21">
        <v>2950</v>
      </c>
      <c r="F45" s="82">
        <v>0</v>
      </c>
      <c r="G45" s="82">
        <v>2950</v>
      </c>
      <c r="H45" s="118">
        <v>0</v>
      </c>
      <c r="I45" s="20"/>
      <c r="J45" s="20"/>
      <c r="K45" s="20" t="s">
        <v>8</v>
      </c>
      <c r="L45" s="195"/>
    </row>
    <row r="46" spans="1:12">
      <c r="A46" s="195"/>
      <c r="B46" s="20"/>
      <c r="C46" s="20"/>
      <c r="D46" s="20" t="s">
        <v>9</v>
      </c>
      <c r="E46" s="21">
        <v>0</v>
      </c>
      <c r="F46" s="82">
        <v>0</v>
      </c>
      <c r="G46" s="82">
        <v>0</v>
      </c>
      <c r="H46" s="118">
        <v>0</v>
      </c>
      <c r="I46" s="20"/>
      <c r="J46" s="20"/>
      <c r="K46" s="20" t="s">
        <v>9</v>
      </c>
      <c r="L46" s="195"/>
    </row>
    <row r="47" spans="1:12" s="11" customFormat="1" ht="14.25" customHeight="1">
      <c r="A47" s="195"/>
      <c r="B47" s="119"/>
      <c r="C47" s="119" t="s">
        <v>26</v>
      </c>
      <c r="D47" s="119"/>
      <c r="E47" s="120">
        <v>390000</v>
      </c>
      <c r="F47" s="150">
        <v>190000</v>
      </c>
      <c r="G47" s="150">
        <v>200000</v>
      </c>
      <c r="H47" s="124">
        <v>0</v>
      </c>
      <c r="I47" s="119"/>
      <c r="J47" s="119" t="s">
        <v>26</v>
      </c>
      <c r="K47" s="119"/>
      <c r="L47" s="195"/>
    </row>
    <row r="48" spans="1:12">
      <c r="A48" s="195"/>
      <c r="B48" s="20"/>
      <c r="C48" s="20"/>
      <c r="D48" s="20" t="s">
        <v>8</v>
      </c>
      <c r="E48" s="21">
        <v>390000</v>
      </c>
      <c r="F48" s="82">
        <v>190000</v>
      </c>
      <c r="G48" s="82">
        <v>200000</v>
      </c>
      <c r="H48" s="118">
        <v>0</v>
      </c>
      <c r="I48" s="20"/>
      <c r="J48" s="20"/>
      <c r="K48" s="20" t="s">
        <v>8</v>
      </c>
      <c r="L48" s="195"/>
    </row>
    <row r="49" spans="1:12">
      <c r="A49" s="195"/>
      <c r="B49" s="16" t="s">
        <v>27</v>
      </c>
      <c r="C49" s="16"/>
      <c r="D49" s="16"/>
      <c r="E49" s="41">
        <v>20532</v>
      </c>
      <c r="F49" s="42">
        <v>20400</v>
      </c>
      <c r="G49" s="42">
        <v>132</v>
      </c>
      <c r="H49" s="43">
        <v>0</v>
      </c>
      <c r="I49" s="16" t="s">
        <v>27</v>
      </c>
      <c r="J49" s="16"/>
      <c r="K49" s="16"/>
      <c r="L49" s="195"/>
    </row>
    <row r="50" spans="1:12">
      <c r="A50" s="195"/>
      <c r="B50" s="20" t="s">
        <v>5</v>
      </c>
      <c r="C50" s="20"/>
      <c r="D50" s="20" t="s">
        <v>8</v>
      </c>
      <c r="E50" s="95">
        <v>19200</v>
      </c>
      <c r="F50" s="96">
        <v>19200</v>
      </c>
      <c r="G50" s="96">
        <v>0</v>
      </c>
      <c r="H50" s="97">
        <v>0</v>
      </c>
      <c r="I50" s="20" t="s">
        <v>5</v>
      </c>
      <c r="J50" s="20"/>
      <c r="K50" s="20" t="s">
        <v>8</v>
      </c>
      <c r="L50" s="195"/>
    </row>
    <row r="51" spans="1:12">
      <c r="A51" s="195"/>
      <c r="B51" s="20" t="s">
        <v>5</v>
      </c>
      <c r="C51" s="20"/>
      <c r="D51" s="20" t="s">
        <v>9</v>
      </c>
      <c r="E51" s="95">
        <v>1332</v>
      </c>
      <c r="F51" s="96">
        <v>1200</v>
      </c>
      <c r="G51" s="96">
        <v>132</v>
      </c>
      <c r="H51" s="97">
        <v>0</v>
      </c>
      <c r="I51" s="20" t="s">
        <v>5</v>
      </c>
      <c r="J51" s="20"/>
      <c r="K51" s="20" t="s">
        <v>9</v>
      </c>
      <c r="L51" s="195"/>
    </row>
    <row r="52" spans="1:12">
      <c r="A52" s="195"/>
      <c r="B52" s="119" t="s">
        <v>5</v>
      </c>
      <c r="C52" s="119" t="s">
        <v>28</v>
      </c>
      <c r="D52" s="119"/>
      <c r="E52" s="120">
        <v>0</v>
      </c>
      <c r="F52" s="150">
        <v>0</v>
      </c>
      <c r="G52" s="150">
        <v>0</v>
      </c>
      <c r="H52" s="124">
        <v>0</v>
      </c>
      <c r="I52" s="119"/>
      <c r="J52" s="119" t="s">
        <v>28</v>
      </c>
      <c r="K52" s="119"/>
      <c r="L52" s="195"/>
    </row>
    <row r="53" spans="1:12">
      <c r="A53" s="195"/>
      <c r="B53" s="20" t="s">
        <v>5</v>
      </c>
      <c r="C53" s="20"/>
      <c r="D53" s="20" t="s">
        <v>8</v>
      </c>
      <c r="E53" s="21">
        <v>0</v>
      </c>
      <c r="F53" s="82">
        <v>0</v>
      </c>
      <c r="G53" s="82">
        <v>0</v>
      </c>
      <c r="H53" s="118">
        <v>0</v>
      </c>
      <c r="I53" s="20"/>
      <c r="J53" s="20"/>
      <c r="K53" s="20" t="s">
        <v>8</v>
      </c>
      <c r="L53" s="195"/>
    </row>
    <row r="54" spans="1:12">
      <c r="A54" s="195"/>
      <c r="B54" s="20" t="s">
        <v>5</v>
      </c>
      <c r="C54" s="20"/>
      <c r="D54" s="20" t="s">
        <v>9</v>
      </c>
      <c r="E54" s="21">
        <v>0</v>
      </c>
      <c r="F54" s="82">
        <v>0</v>
      </c>
      <c r="G54" s="82">
        <v>0</v>
      </c>
      <c r="H54" s="118">
        <v>0</v>
      </c>
      <c r="I54" s="20"/>
      <c r="J54" s="20"/>
      <c r="K54" s="20" t="s">
        <v>9</v>
      </c>
      <c r="L54" s="195"/>
    </row>
    <row r="55" spans="1:12">
      <c r="A55" s="195"/>
      <c r="B55" s="119" t="s">
        <v>5</v>
      </c>
      <c r="C55" s="119" t="s">
        <v>29</v>
      </c>
      <c r="D55" s="119"/>
      <c r="E55" s="120">
        <v>0</v>
      </c>
      <c r="F55" s="150">
        <v>0</v>
      </c>
      <c r="G55" s="150">
        <v>0</v>
      </c>
      <c r="H55" s="124">
        <v>0</v>
      </c>
      <c r="I55" s="119"/>
      <c r="J55" s="119" t="s">
        <v>29</v>
      </c>
      <c r="K55" s="119"/>
      <c r="L55" s="195"/>
    </row>
    <row r="56" spans="1:12">
      <c r="A56" s="195"/>
      <c r="B56" s="20" t="s">
        <v>5</v>
      </c>
      <c r="C56" s="20"/>
      <c r="D56" s="20" t="s">
        <v>8</v>
      </c>
      <c r="E56" s="21">
        <v>0</v>
      </c>
      <c r="F56" s="82">
        <v>0</v>
      </c>
      <c r="G56" s="82">
        <v>0</v>
      </c>
      <c r="H56" s="118">
        <v>0</v>
      </c>
      <c r="I56" s="20"/>
      <c r="J56" s="20"/>
      <c r="K56" s="20" t="s">
        <v>8</v>
      </c>
      <c r="L56" s="195"/>
    </row>
    <row r="57" spans="1:12">
      <c r="A57" s="195"/>
      <c r="B57" s="20" t="s">
        <v>5</v>
      </c>
      <c r="C57" s="20"/>
      <c r="D57" s="20" t="s">
        <v>9</v>
      </c>
      <c r="E57" s="21">
        <v>0</v>
      </c>
      <c r="F57" s="82">
        <v>0</v>
      </c>
      <c r="G57" s="82">
        <v>0</v>
      </c>
      <c r="H57" s="118">
        <v>0</v>
      </c>
      <c r="I57" s="20"/>
      <c r="J57" s="20"/>
      <c r="K57" s="20" t="s">
        <v>9</v>
      </c>
      <c r="L57" s="195"/>
    </row>
    <row r="58" spans="1:12">
      <c r="A58" s="195"/>
      <c r="B58" s="119" t="s">
        <v>5</v>
      </c>
      <c r="C58" s="119" t="s">
        <v>30</v>
      </c>
      <c r="D58" s="119"/>
      <c r="E58" s="120">
        <v>20532</v>
      </c>
      <c r="F58" s="150">
        <v>20400</v>
      </c>
      <c r="G58" s="150">
        <v>132</v>
      </c>
      <c r="H58" s="124">
        <v>0</v>
      </c>
      <c r="I58" s="119"/>
      <c r="J58" s="119" t="s">
        <v>30</v>
      </c>
      <c r="K58" s="119"/>
      <c r="L58" s="195"/>
    </row>
    <row r="59" spans="1:12">
      <c r="A59" s="195"/>
      <c r="B59" s="20" t="s">
        <v>5</v>
      </c>
      <c r="C59" s="20"/>
      <c r="D59" s="20" t="s">
        <v>8</v>
      </c>
      <c r="E59" s="21">
        <v>19200</v>
      </c>
      <c r="F59" s="82">
        <v>19200</v>
      </c>
      <c r="G59" s="82">
        <v>0</v>
      </c>
      <c r="H59" s="118">
        <v>0</v>
      </c>
      <c r="I59" s="20"/>
      <c r="J59" s="20"/>
      <c r="K59" s="20" t="s">
        <v>8</v>
      </c>
      <c r="L59" s="195"/>
    </row>
    <row r="60" spans="1:12">
      <c r="A60" s="195"/>
      <c r="B60" s="20" t="s">
        <v>5</v>
      </c>
      <c r="C60" s="20"/>
      <c r="D60" s="20" t="s">
        <v>9</v>
      </c>
      <c r="E60" s="21">
        <v>1332</v>
      </c>
      <c r="F60" s="82">
        <v>1200</v>
      </c>
      <c r="G60" s="82">
        <v>132</v>
      </c>
      <c r="H60" s="118">
        <v>0</v>
      </c>
      <c r="I60" s="20"/>
      <c r="J60" s="20"/>
      <c r="K60" s="20" t="s">
        <v>9</v>
      </c>
      <c r="L60" s="195"/>
    </row>
    <row r="61" spans="1:12">
      <c r="A61" s="195"/>
      <c r="B61" s="119"/>
      <c r="C61" s="119" t="s">
        <v>32</v>
      </c>
      <c r="D61" s="119"/>
      <c r="E61" s="120">
        <v>0</v>
      </c>
      <c r="F61" s="150">
        <v>0</v>
      </c>
      <c r="G61" s="150">
        <v>0</v>
      </c>
      <c r="H61" s="124">
        <v>0</v>
      </c>
      <c r="I61" s="119"/>
      <c r="J61" s="119" t="s">
        <v>32</v>
      </c>
      <c r="K61" s="119"/>
      <c r="L61" s="195"/>
    </row>
    <row r="62" spans="1:12">
      <c r="A62" s="195"/>
      <c r="B62" s="20"/>
      <c r="C62" s="20"/>
      <c r="D62" s="20" t="s">
        <v>8</v>
      </c>
      <c r="E62" s="21">
        <v>0</v>
      </c>
      <c r="F62" s="82">
        <v>0</v>
      </c>
      <c r="G62" s="82">
        <v>0</v>
      </c>
      <c r="H62" s="118">
        <v>0</v>
      </c>
      <c r="I62" s="20"/>
      <c r="J62" s="20"/>
      <c r="K62" s="20" t="s">
        <v>8</v>
      </c>
      <c r="L62" s="195"/>
    </row>
    <row r="63" spans="1:12">
      <c r="A63" s="195"/>
      <c r="B63" s="20"/>
      <c r="C63" s="20"/>
      <c r="D63" s="159" t="s">
        <v>71</v>
      </c>
      <c r="E63" s="21">
        <v>0</v>
      </c>
      <c r="F63" s="82">
        <v>0</v>
      </c>
      <c r="G63" s="82">
        <v>0</v>
      </c>
      <c r="H63" s="118">
        <v>0</v>
      </c>
      <c r="I63" s="20"/>
      <c r="J63" s="20"/>
      <c r="K63" s="159" t="s">
        <v>71</v>
      </c>
      <c r="L63" s="195"/>
    </row>
    <row r="64" spans="1:12">
      <c r="A64" s="195"/>
      <c r="B64" s="119"/>
      <c r="C64" s="119" t="s">
        <v>61</v>
      </c>
      <c r="D64" s="119"/>
      <c r="E64" s="120">
        <v>0</v>
      </c>
      <c r="F64" s="150">
        <v>0</v>
      </c>
      <c r="G64" s="150">
        <v>0</v>
      </c>
      <c r="H64" s="124">
        <v>0</v>
      </c>
      <c r="I64" s="119"/>
      <c r="J64" s="119" t="s">
        <v>61</v>
      </c>
      <c r="K64" s="119"/>
      <c r="L64" s="195"/>
    </row>
    <row r="65" spans="1:12">
      <c r="A65" s="195"/>
      <c r="B65" s="20"/>
      <c r="C65" s="20"/>
      <c r="D65" s="20" t="s">
        <v>9</v>
      </c>
      <c r="E65" s="21">
        <v>0</v>
      </c>
      <c r="F65" s="82">
        <v>0</v>
      </c>
      <c r="G65" s="82">
        <v>0</v>
      </c>
      <c r="H65" s="118">
        <v>0</v>
      </c>
      <c r="I65" s="20"/>
      <c r="J65" s="20"/>
      <c r="K65" s="20" t="s">
        <v>9</v>
      </c>
      <c r="L65" s="195"/>
    </row>
    <row r="66" spans="1:12">
      <c r="A66" s="195"/>
      <c r="B66" s="119"/>
      <c r="C66" s="119" t="s">
        <v>33</v>
      </c>
      <c r="D66" s="119"/>
      <c r="E66" s="120">
        <v>0</v>
      </c>
      <c r="F66" s="150">
        <v>0</v>
      </c>
      <c r="G66" s="150">
        <v>0</v>
      </c>
      <c r="H66" s="124">
        <v>0</v>
      </c>
      <c r="I66" s="119"/>
      <c r="J66" s="119" t="s">
        <v>33</v>
      </c>
      <c r="K66" s="119"/>
      <c r="L66" s="195"/>
    </row>
    <row r="67" spans="1:12">
      <c r="A67" s="195"/>
      <c r="B67" s="20"/>
      <c r="C67" s="20"/>
      <c r="D67" s="20" t="s">
        <v>8</v>
      </c>
      <c r="E67" s="21">
        <v>0</v>
      </c>
      <c r="F67" s="82">
        <v>0</v>
      </c>
      <c r="G67" s="82">
        <v>0</v>
      </c>
      <c r="H67" s="118">
        <v>0</v>
      </c>
      <c r="I67" s="20"/>
      <c r="J67" s="20"/>
      <c r="K67" s="20" t="s">
        <v>8</v>
      </c>
      <c r="L67" s="195"/>
    </row>
    <row r="68" spans="1:12">
      <c r="A68" s="196" t="s">
        <v>70</v>
      </c>
      <c r="B68" s="28" t="s">
        <v>34</v>
      </c>
      <c r="C68" s="28"/>
      <c r="D68" s="28"/>
      <c r="E68" s="47">
        <v>60</v>
      </c>
      <c r="F68" s="85">
        <v>60</v>
      </c>
      <c r="G68" s="85">
        <v>0</v>
      </c>
      <c r="H68" s="125">
        <v>0</v>
      </c>
      <c r="I68" s="28" t="s">
        <v>34</v>
      </c>
      <c r="J68" s="28"/>
      <c r="K68" s="28"/>
      <c r="L68" s="196" t="s">
        <v>70</v>
      </c>
    </row>
    <row r="69" spans="1:12">
      <c r="A69" s="195"/>
      <c r="B69" s="20" t="s">
        <v>5</v>
      </c>
      <c r="C69" s="20"/>
      <c r="D69" s="20" t="s">
        <v>8</v>
      </c>
      <c r="E69" s="21">
        <v>0</v>
      </c>
      <c r="F69" s="82">
        <v>0</v>
      </c>
      <c r="G69" s="82">
        <v>0</v>
      </c>
      <c r="H69" s="118">
        <v>0</v>
      </c>
      <c r="I69" s="20" t="s">
        <v>5</v>
      </c>
      <c r="J69" s="20"/>
      <c r="K69" s="20" t="s">
        <v>8</v>
      </c>
      <c r="L69" s="195"/>
    </row>
    <row r="70" spans="1:12">
      <c r="A70" s="195"/>
      <c r="B70" s="20"/>
      <c r="C70" s="20"/>
      <c r="D70" s="20" t="s">
        <v>9</v>
      </c>
      <c r="E70" s="21">
        <v>60</v>
      </c>
      <c r="F70" s="82">
        <v>60</v>
      </c>
      <c r="G70" s="82">
        <v>0</v>
      </c>
      <c r="H70" s="118">
        <v>0</v>
      </c>
      <c r="I70" s="20"/>
      <c r="J70" s="20"/>
      <c r="K70" s="20" t="s">
        <v>9</v>
      </c>
      <c r="L70" s="195"/>
    </row>
    <row r="71" spans="1:12">
      <c r="A71" s="195"/>
      <c r="B71" s="16" t="s">
        <v>35</v>
      </c>
      <c r="C71" s="16"/>
      <c r="D71" s="16"/>
      <c r="E71" s="17">
        <v>0</v>
      </c>
      <c r="F71" s="84">
        <v>0</v>
      </c>
      <c r="G71" s="84">
        <v>0</v>
      </c>
      <c r="H71" s="117">
        <v>0</v>
      </c>
      <c r="I71" s="16" t="s">
        <v>35</v>
      </c>
      <c r="J71" s="16"/>
      <c r="K71" s="16"/>
      <c r="L71" s="195"/>
    </row>
    <row r="72" spans="1:12" ht="17.5" thickBot="1">
      <c r="A72" s="197"/>
      <c r="B72" s="126" t="s">
        <v>5</v>
      </c>
      <c r="C72" s="126"/>
      <c r="D72" s="126" t="s">
        <v>8</v>
      </c>
      <c r="E72" s="127">
        <v>0</v>
      </c>
      <c r="F72" s="151">
        <v>0</v>
      </c>
      <c r="G72" s="151">
        <v>0</v>
      </c>
      <c r="H72" s="129">
        <v>0</v>
      </c>
      <c r="I72" s="126"/>
      <c r="J72" s="126"/>
      <c r="K72" s="126" t="s">
        <v>8</v>
      </c>
      <c r="L72" s="197"/>
    </row>
    <row r="74" spans="1:12">
      <c r="A74" s="184" t="s">
        <v>48</v>
      </c>
    </row>
    <row r="75" spans="1:12">
      <c r="A75" s="184" t="s">
        <v>559</v>
      </c>
    </row>
    <row r="76" spans="1:12">
      <c r="A76" s="187" t="s">
        <v>560</v>
      </c>
    </row>
    <row r="77" spans="1:12">
      <c r="A77" s="184" t="s">
        <v>49</v>
      </c>
    </row>
    <row r="78" spans="1:12">
      <c r="A78" s="184" t="s">
        <v>50</v>
      </c>
    </row>
    <row r="79" spans="1:12">
      <c r="A79" s="184" t="s">
        <v>51</v>
      </c>
    </row>
    <row r="80" spans="1:12">
      <c r="A80" s="184" t="s">
        <v>52</v>
      </c>
    </row>
    <row r="81" spans="1:1">
      <c r="A81" s="184" t="s">
        <v>53</v>
      </c>
    </row>
    <row r="82" spans="1:1">
      <c r="A82" s="187" t="s">
        <v>561</v>
      </c>
    </row>
    <row r="83" spans="1:1">
      <c r="A83"/>
    </row>
  </sheetData>
  <mergeCells count="6">
    <mergeCell ref="A11:A67"/>
    <mergeCell ref="L11:L67"/>
    <mergeCell ref="A68:A72"/>
    <mergeCell ref="L68:L72"/>
    <mergeCell ref="A5:D6"/>
    <mergeCell ref="I5:L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25" man="1"/>
  </row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I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31" width="11.58203125" style="3" customWidth="1"/>
    <col min="32" max="34" width="9" style="3"/>
    <col min="35" max="35" width="4.08203125" style="3" customWidth="1"/>
    <col min="36" max="16384" width="9" style="3"/>
  </cols>
  <sheetData>
    <row r="1" spans="1:35" ht="21">
      <c r="A1" s="4" t="s">
        <v>84</v>
      </c>
    </row>
    <row r="3" spans="1:35" ht="21">
      <c r="B3" s="4" t="s">
        <v>615</v>
      </c>
    </row>
    <row r="4" spans="1:35" ht="17.5" thickBot="1">
      <c r="AI4" s="6" t="s">
        <v>45</v>
      </c>
    </row>
    <row r="5" spans="1:35">
      <c r="A5" s="198" t="s">
        <v>75</v>
      </c>
      <c r="B5" s="198"/>
      <c r="C5" s="198"/>
      <c r="D5" s="199"/>
      <c r="E5" s="38" t="s">
        <v>79</v>
      </c>
      <c r="F5" s="8" t="s">
        <v>299</v>
      </c>
      <c r="G5" s="8" t="s">
        <v>80</v>
      </c>
      <c r="H5" s="8" t="s">
        <v>297</v>
      </c>
      <c r="I5" s="8" t="s">
        <v>292</v>
      </c>
      <c r="J5" s="8" t="s">
        <v>282</v>
      </c>
      <c r="K5" s="8" t="s">
        <v>287</v>
      </c>
      <c r="L5" s="8" t="s">
        <v>300</v>
      </c>
      <c r="M5" s="8" t="s">
        <v>293</v>
      </c>
      <c r="N5" s="8" t="s">
        <v>279</v>
      </c>
      <c r="O5" s="8" t="s">
        <v>286</v>
      </c>
      <c r="P5" s="8" t="s">
        <v>285</v>
      </c>
      <c r="Q5" s="8" t="s">
        <v>298</v>
      </c>
      <c r="R5" s="8" t="s">
        <v>290</v>
      </c>
      <c r="S5" s="8" t="s">
        <v>289</v>
      </c>
      <c r="T5" s="8" t="s">
        <v>295</v>
      </c>
      <c r="U5" s="8" t="s">
        <v>280</v>
      </c>
      <c r="V5" s="9" t="s">
        <v>283</v>
      </c>
      <c r="W5" s="9" t="s">
        <v>284</v>
      </c>
      <c r="X5" s="9" t="s">
        <v>296</v>
      </c>
      <c r="Y5" s="9" t="s">
        <v>288</v>
      </c>
      <c r="Z5" s="9" t="s">
        <v>281</v>
      </c>
      <c r="AA5" s="9" t="s">
        <v>291</v>
      </c>
      <c r="AB5" s="9" t="s">
        <v>277</v>
      </c>
      <c r="AC5" s="9" t="s">
        <v>294</v>
      </c>
      <c r="AD5" s="9" t="s">
        <v>278</v>
      </c>
      <c r="AE5" s="9" t="s">
        <v>81</v>
      </c>
      <c r="AF5" s="204" t="s">
        <v>75</v>
      </c>
      <c r="AG5" s="198"/>
      <c r="AH5" s="198"/>
      <c r="AI5" s="198"/>
    </row>
    <row r="6" spans="1:35" s="37" customFormat="1" ht="13.5" customHeight="1">
      <c r="A6" s="200"/>
      <c r="B6" s="200"/>
      <c r="C6" s="200"/>
      <c r="D6" s="201"/>
      <c r="E6" s="109" t="s">
        <v>318</v>
      </c>
      <c r="F6" s="13" t="s">
        <v>319</v>
      </c>
      <c r="G6" s="13" t="s">
        <v>320</v>
      </c>
      <c r="H6" s="13" t="s">
        <v>321</v>
      </c>
      <c r="I6" s="13" t="s">
        <v>322</v>
      </c>
      <c r="J6" s="13" t="s">
        <v>323</v>
      </c>
      <c r="K6" s="13" t="s">
        <v>324</v>
      </c>
      <c r="L6" s="13" t="s">
        <v>325</v>
      </c>
      <c r="M6" s="13" t="s">
        <v>326</v>
      </c>
      <c r="N6" s="13" t="s">
        <v>327</v>
      </c>
      <c r="O6" s="13" t="s">
        <v>328</v>
      </c>
      <c r="P6" s="13" t="s">
        <v>329</v>
      </c>
      <c r="Q6" s="13" t="s">
        <v>330</v>
      </c>
      <c r="R6" s="13" t="s">
        <v>331</v>
      </c>
      <c r="S6" s="13" t="s">
        <v>332</v>
      </c>
      <c r="T6" s="13" t="s">
        <v>333</v>
      </c>
      <c r="U6" s="13" t="s">
        <v>334</v>
      </c>
      <c r="V6" s="110" t="s">
        <v>335</v>
      </c>
      <c r="W6" s="110" t="s">
        <v>336</v>
      </c>
      <c r="X6" s="110" t="s">
        <v>337</v>
      </c>
      <c r="Y6" s="110" t="s">
        <v>338</v>
      </c>
      <c r="Z6" s="110" t="s">
        <v>339</v>
      </c>
      <c r="AA6" s="110" t="s">
        <v>340</v>
      </c>
      <c r="AB6" s="110" t="s">
        <v>341</v>
      </c>
      <c r="AC6" s="110" t="s">
        <v>342</v>
      </c>
      <c r="AD6" s="110" t="s">
        <v>343</v>
      </c>
      <c r="AE6" s="14" t="s">
        <v>344</v>
      </c>
      <c r="AF6" s="205"/>
      <c r="AG6" s="200"/>
      <c r="AH6" s="200"/>
      <c r="AI6" s="200"/>
    </row>
    <row r="7" spans="1:35">
      <c r="A7" s="16" t="s">
        <v>46</v>
      </c>
      <c r="B7" s="16"/>
      <c r="C7" s="16"/>
      <c r="D7" s="16"/>
      <c r="E7" s="17">
        <v>34688.091370000002</v>
      </c>
      <c r="F7" s="18">
        <v>1539.63</v>
      </c>
      <c r="G7" s="18">
        <v>783.53599999999994</v>
      </c>
      <c r="H7" s="18">
        <v>701.81499999999994</v>
      </c>
      <c r="I7" s="18">
        <v>756.49</v>
      </c>
      <c r="J7" s="18">
        <v>1037.825</v>
      </c>
      <c r="K7" s="18">
        <v>993.21500000000003</v>
      </c>
      <c r="L7" s="18">
        <v>2841.7420000000002</v>
      </c>
      <c r="M7" s="18">
        <v>854.14</v>
      </c>
      <c r="N7" s="18">
        <v>885.23</v>
      </c>
      <c r="O7" s="18">
        <v>512.399</v>
      </c>
      <c r="P7" s="18">
        <v>975.42699999999991</v>
      </c>
      <c r="Q7" s="18">
        <v>1410.4069999999999</v>
      </c>
      <c r="R7" s="18">
        <v>1440.38</v>
      </c>
      <c r="S7" s="18">
        <v>670.49</v>
      </c>
      <c r="T7" s="18">
        <v>934.53136999999992</v>
      </c>
      <c r="U7" s="18">
        <v>2651.636</v>
      </c>
      <c r="V7" s="18">
        <v>2561.5450000000001</v>
      </c>
      <c r="W7" s="18">
        <v>1962.3890000000001</v>
      </c>
      <c r="X7" s="18">
        <v>1377.06</v>
      </c>
      <c r="Y7" s="18">
        <v>510.66899999999998</v>
      </c>
      <c r="Z7" s="18">
        <v>837.11099999999999</v>
      </c>
      <c r="AA7" s="18">
        <v>1538.05</v>
      </c>
      <c r="AB7" s="18">
        <v>2055.123</v>
      </c>
      <c r="AC7" s="18">
        <v>1890.3150000000001</v>
      </c>
      <c r="AD7" s="18">
        <v>2966.9360000000001</v>
      </c>
      <c r="AE7" s="117">
        <v>0</v>
      </c>
      <c r="AF7" s="16" t="s">
        <v>46</v>
      </c>
      <c r="AG7" s="16"/>
      <c r="AH7" s="16"/>
      <c r="AI7" s="16"/>
    </row>
    <row r="8" spans="1:35">
      <c r="A8" s="20"/>
      <c r="B8" s="20"/>
      <c r="C8" s="20"/>
      <c r="D8" s="20" t="s">
        <v>8</v>
      </c>
      <c r="E8" s="173">
        <v>3997.56</v>
      </c>
      <c r="F8" s="174">
        <v>0</v>
      </c>
      <c r="G8" s="174">
        <v>0</v>
      </c>
      <c r="H8" s="174">
        <v>0</v>
      </c>
      <c r="I8" s="174">
        <v>2</v>
      </c>
      <c r="J8" s="174">
        <v>42</v>
      </c>
      <c r="K8" s="174">
        <v>0</v>
      </c>
      <c r="L8" s="174">
        <v>1758.96</v>
      </c>
      <c r="M8" s="174">
        <v>0</v>
      </c>
      <c r="N8" s="174">
        <v>0</v>
      </c>
      <c r="O8" s="174">
        <v>0</v>
      </c>
      <c r="P8" s="174">
        <v>19.8</v>
      </c>
      <c r="Q8" s="174">
        <v>30</v>
      </c>
      <c r="R8" s="174">
        <v>143.07499999999999</v>
      </c>
      <c r="S8" s="174">
        <v>0</v>
      </c>
      <c r="T8" s="174">
        <v>310.92</v>
      </c>
      <c r="U8" s="174">
        <v>0</v>
      </c>
      <c r="V8" s="174">
        <v>22.02</v>
      </c>
      <c r="W8" s="174">
        <v>539.54499999999996</v>
      </c>
      <c r="X8" s="174">
        <v>12</v>
      </c>
      <c r="Y8" s="174">
        <v>0</v>
      </c>
      <c r="Z8" s="174">
        <v>16</v>
      </c>
      <c r="AA8" s="174">
        <v>0</v>
      </c>
      <c r="AB8" s="174">
        <v>28.32</v>
      </c>
      <c r="AC8" s="174">
        <v>55.52</v>
      </c>
      <c r="AD8" s="174">
        <v>1017.4</v>
      </c>
      <c r="AE8" s="118">
        <v>0</v>
      </c>
      <c r="AF8" s="20"/>
      <c r="AG8" s="20"/>
      <c r="AH8" s="20" t="s">
        <v>8</v>
      </c>
      <c r="AI8" s="20"/>
    </row>
    <row r="9" spans="1:35">
      <c r="A9" s="20"/>
      <c r="B9" s="20"/>
      <c r="C9" s="20"/>
      <c r="D9" s="20" t="s">
        <v>9</v>
      </c>
      <c r="E9" s="89">
        <v>30690.531370000001</v>
      </c>
      <c r="F9" s="45">
        <v>1539.63</v>
      </c>
      <c r="G9" s="45">
        <v>783.53599999999994</v>
      </c>
      <c r="H9" s="45">
        <v>701.81499999999994</v>
      </c>
      <c r="I9" s="45">
        <v>754.49</v>
      </c>
      <c r="J9" s="45">
        <v>995.82500000000005</v>
      </c>
      <c r="K9" s="45">
        <v>993.21500000000003</v>
      </c>
      <c r="L9" s="45">
        <v>1082.7819999999999</v>
      </c>
      <c r="M9" s="45">
        <v>854.14</v>
      </c>
      <c r="N9" s="45">
        <v>885.23</v>
      </c>
      <c r="O9" s="45">
        <v>512.399</v>
      </c>
      <c r="P9" s="45">
        <v>955.62699999999995</v>
      </c>
      <c r="Q9" s="45">
        <v>1380.4069999999999</v>
      </c>
      <c r="R9" s="45">
        <v>1297.3050000000001</v>
      </c>
      <c r="S9" s="45">
        <v>670.49</v>
      </c>
      <c r="T9" s="45">
        <v>623.61136999999997</v>
      </c>
      <c r="U9" s="45">
        <v>2651.636</v>
      </c>
      <c r="V9" s="45">
        <v>2539.5250000000001</v>
      </c>
      <c r="W9" s="45">
        <v>1422.8440000000001</v>
      </c>
      <c r="X9" s="45">
        <v>1365.06</v>
      </c>
      <c r="Y9" s="45">
        <v>510.66899999999998</v>
      </c>
      <c r="Z9" s="45">
        <v>821.11099999999999</v>
      </c>
      <c r="AA9" s="45">
        <v>1538.05</v>
      </c>
      <c r="AB9" s="45">
        <v>2026.8030000000001</v>
      </c>
      <c r="AC9" s="45">
        <v>1834.7950000000001</v>
      </c>
      <c r="AD9" s="45">
        <v>1949.5360000000001</v>
      </c>
      <c r="AE9" s="118">
        <v>0</v>
      </c>
      <c r="AF9" s="20"/>
      <c r="AG9" s="20"/>
      <c r="AH9" s="20" t="s">
        <v>9</v>
      </c>
      <c r="AI9" s="20"/>
    </row>
    <row r="10" spans="1:35">
      <c r="A10" s="20"/>
      <c r="B10" s="20" t="s">
        <v>5</v>
      </c>
      <c r="C10" s="20"/>
      <c r="D10" s="20"/>
      <c r="E10" s="21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118"/>
      <c r="AF10" s="20" t="s">
        <v>5</v>
      </c>
      <c r="AG10" s="20"/>
      <c r="AH10" s="20"/>
      <c r="AI10" s="20"/>
    </row>
    <row r="11" spans="1:35">
      <c r="A11" s="195" t="s">
        <v>69</v>
      </c>
      <c r="B11" s="16" t="s">
        <v>42</v>
      </c>
      <c r="C11" s="16"/>
      <c r="D11" s="16"/>
      <c r="E11" s="17">
        <v>33924.091370000002</v>
      </c>
      <c r="F11" s="18">
        <v>1539.63</v>
      </c>
      <c r="G11" s="18">
        <v>783.53599999999994</v>
      </c>
      <c r="H11" s="18">
        <v>701.81499999999994</v>
      </c>
      <c r="I11" s="18">
        <v>756.49</v>
      </c>
      <c r="J11" s="18">
        <v>1027.825</v>
      </c>
      <c r="K11" s="18">
        <v>993.21500000000003</v>
      </c>
      <c r="L11" s="18">
        <v>2841.7420000000002</v>
      </c>
      <c r="M11" s="18">
        <v>853.14</v>
      </c>
      <c r="N11" s="18">
        <v>885.23</v>
      </c>
      <c r="O11" s="18">
        <v>512.399</v>
      </c>
      <c r="P11" s="18">
        <v>975.42699999999991</v>
      </c>
      <c r="Q11" s="18">
        <v>1410.4069999999999</v>
      </c>
      <c r="R11" s="18">
        <v>1440.38</v>
      </c>
      <c r="S11" s="18">
        <v>665.49</v>
      </c>
      <c r="T11" s="18">
        <v>634.53136999999992</v>
      </c>
      <c r="U11" s="18">
        <v>2651.636</v>
      </c>
      <c r="V11" s="18">
        <v>2561.5450000000001</v>
      </c>
      <c r="W11" s="18">
        <v>1662.3889999999999</v>
      </c>
      <c r="X11" s="18">
        <v>1264.06</v>
      </c>
      <c r="Y11" s="18">
        <v>505.66899999999998</v>
      </c>
      <c r="Z11" s="18">
        <v>825.11099999999999</v>
      </c>
      <c r="AA11" s="18">
        <v>1538.05</v>
      </c>
      <c r="AB11" s="18">
        <v>2055.123</v>
      </c>
      <c r="AC11" s="18">
        <v>1884.3150000000001</v>
      </c>
      <c r="AD11" s="18">
        <v>2954.9360000000001</v>
      </c>
      <c r="AE11" s="117">
        <v>0</v>
      </c>
      <c r="AF11" s="16" t="s">
        <v>42</v>
      </c>
      <c r="AG11" s="16"/>
      <c r="AH11" s="16"/>
      <c r="AI11" s="195" t="s">
        <v>69</v>
      </c>
    </row>
    <row r="12" spans="1:35">
      <c r="A12" s="195"/>
      <c r="B12" s="20" t="s">
        <v>5</v>
      </c>
      <c r="C12" s="20"/>
      <c r="D12" s="20" t="s">
        <v>8</v>
      </c>
      <c r="E12" s="21">
        <v>3397.56</v>
      </c>
      <c r="F12" s="24">
        <v>0</v>
      </c>
      <c r="G12" s="24">
        <v>0</v>
      </c>
      <c r="H12" s="24">
        <v>0</v>
      </c>
      <c r="I12" s="24">
        <v>2</v>
      </c>
      <c r="J12" s="24">
        <v>42</v>
      </c>
      <c r="K12" s="24">
        <v>0</v>
      </c>
      <c r="L12" s="24">
        <v>1758.96</v>
      </c>
      <c r="M12" s="24">
        <v>0</v>
      </c>
      <c r="N12" s="24">
        <v>0</v>
      </c>
      <c r="O12" s="24">
        <v>0</v>
      </c>
      <c r="P12" s="24">
        <v>19.8</v>
      </c>
      <c r="Q12" s="24">
        <v>30</v>
      </c>
      <c r="R12" s="24">
        <v>143.07499999999999</v>
      </c>
      <c r="S12" s="24">
        <v>0</v>
      </c>
      <c r="T12" s="24">
        <v>10.92</v>
      </c>
      <c r="U12" s="24">
        <v>0</v>
      </c>
      <c r="V12" s="24">
        <v>22.02</v>
      </c>
      <c r="W12" s="24">
        <v>239.54499999999999</v>
      </c>
      <c r="X12" s="24">
        <v>12</v>
      </c>
      <c r="Y12" s="24">
        <v>0</v>
      </c>
      <c r="Z12" s="24">
        <v>16</v>
      </c>
      <c r="AA12" s="24">
        <v>0</v>
      </c>
      <c r="AB12" s="24">
        <v>28.32</v>
      </c>
      <c r="AC12" s="24">
        <v>55.52</v>
      </c>
      <c r="AD12" s="24">
        <v>1017.4</v>
      </c>
      <c r="AE12" s="118">
        <v>0</v>
      </c>
      <c r="AF12" s="20">
        <v>0</v>
      </c>
      <c r="AG12" s="20"/>
      <c r="AH12" s="20" t="s">
        <v>8</v>
      </c>
      <c r="AI12" s="195"/>
    </row>
    <row r="13" spans="1:35">
      <c r="A13" s="195"/>
      <c r="B13" s="20" t="s">
        <v>5</v>
      </c>
      <c r="C13" s="20"/>
      <c r="D13" s="20" t="s">
        <v>9</v>
      </c>
      <c r="E13" s="21">
        <v>30526.531370000001</v>
      </c>
      <c r="F13" s="24">
        <v>1539.63</v>
      </c>
      <c r="G13" s="24">
        <v>783.53599999999994</v>
      </c>
      <c r="H13" s="24">
        <v>701.81499999999994</v>
      </c>
      <c r="I13" s="24">
        <v>754.49</v>
      </c>
      <c r="J13" s="24">
        <v>985.82500000000005</v>
      </c>
      <c r="K13" s="24">
        <v>993.21500000000003</v>
      </c>
      <c r="L13" s="24">
        <v>1082.7819999999999</v>
      </c>
      <c r="M13" s="24">
        <v>853.14</v>
      </c>
      <c r="N13" s="24">
        <v>885.23</v>
      </c>
      <c r="O13" s="24">
        <v>512.399</v>
      </c>
      <c r="P13" s="24">
        <v>955.62699999999995</v>
      </c>
      <c r="Q13" s="24">
        <v>1380.4069999999999</v>
      </c>
      <c r="R13" s="24">
        <v>1297.3050000000001</v>
      </c>
      <c r="S13" s="24">
        <v>665.49</v>
      </c>
      <c r="T13" s="24">
        <v>623.61136999999997</v>
      </c>
      <c r="U13" s="24">
        <v>2651.636</v>
      </c>
      <c r="V13" s="24">
        <v>2539.5250000000001</v>
      </c>
      <c r="W13" s="24">
        <v>1422.8440000000001</v>
      </c>
      <c r="X13" s="24">
        <v>1252.06</v>
      </c>
      <c r="Y13" s="24">
        <v>505.66899999999998</v>
      </c>
      <c r="Z13" s="24">
        <v>809.11099999999999</v>
      </c>
      <c r="AA13" s="24">
        <v>1538.05</v>
      </c>
      <c r="AB13" s="24">
        <v>2026.8030000000001</v>
      </c>
      <c r="AC13" s="24">
        <v>1828.7950000000001</v>
      </c>
      <c r="AD13" s="24">
        <v>1937.5360000000001</v>
      </c>
      <c r="AE13" s="118">
        <v>0</v>
      </c>
      <c r="AF13" s="20">
        <v>0</v>
      </c>
      <c r="AG13" s="20"/>
      <c r="AH13" s="20" t="s">
        <v>9</v>
      </c>
      <c r="AI13" s="195"/>
    </row>
    <row r="14" spans="1:35">
      <c r="A14" s="195"/>
      <c r="B14" s="16" t="s">
        <v>10</v>
      </c>
      <c r="C14" s="16"/>
      <c r="D14" s="16"/>
      <c r="E14" s="17">
        <v>0</v>
      </c>
      <c r="F14" s="18">
        <v>0</v>
      </c>
      <c r="G14" s="18">
        <v>0</v>
      </c>
      <c r="H14" s="18">
        <v>0</v>
      </c>
      <c r="I14" s="18">
        <v>0</v>
      </c>
      <c r="J14" s="18">
        <v>0</v>
      </c>
      <c r="K14" s="18">
        <v>0</v>
      </c>
      <c r="L14" s="18">
        <v>0</v>
      </c>
      <c r="M14" s="18">
        <v>0</v>
      </c>
      <c r="N14" s="18">
        <v>0</v>
      </c>
      <c r="O14" s="18">
        <v>0</v>
      </c>
      <c r="P14" s="18">
        <v>0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0</v>
      </c>
      <c r="W14" s="18">
        <v>0</v>
      </c>
      <c r="X14" s="18">
        <v>0</v>
      </c>
      <c r="Y14" s="18">
        <v>0</v>
      </c>
      <c r="Z14" s="18">
        <v>0</v>
      </c>
      <c r="AA14" s="18">
        <v>0</v>
      </c>
      <c r="AB14" s="18">
        <v>0</v>
      </c>
      <c r="AC14" s="18">
        <v>0</v>
      </c>
      <c r="AD14" s="18">
        <v>0</v>
      </c>
      <c r="AE14" s="117">
        <v>0</v>
      </c>
      <c r="AF14" s="16" t="s">
        <v>10</v>
      </c>
      <c r="AG14" s="16"/>
      <c r="AH14" s="16"/>
      <c r="AI14" s="195"/>
    </row>
    <row r="15" spans="1:35">
      <c r="A15" s="195"/>
      <c r="B15" s="20" t="s">
        <v>5</v>
      </c>
      <c r="C15" s="20"/>
      <c r="D15" s="20" t="s">
        <v>8</v>
      </c>
      <c r="E15" s="21">
        <v>0</v>
      </c>
      <c r="F15" s="24">
        <v>0</v>
      </c>
      <c r="G15" s="24">
        <v>0</v>
      </c>
      <c r="H15" s="24">
        <v>0</v>
      </c>
      <c r="I15" s="24">
        <v>0</v>
      </c>
      <c r="J15" s="24">
        <v>0</v>
      </c>
      <c r="K15" s="24">
        <v>0</v>
      </c>
      <c r="L15" s="24">
        <v>0</v>
      </c>
      <c r="M15" s="24">
        <v>0</v>
      </c>
      <c r="N15" s="24">
        <v>0</v>
      </c>
      <c r="O15" s="24">
        <v>0</v>
      </c>
      <c r="P15" s="24">
        <v>0</v>
      </c>
      <c r="Q15" s="24">
        <v>0</v>
      </c>
      <c r="R15" s="24">
        <v>0</v>
      </c>
      <c r="S15" s="24">
        <v>0</v>
      </c>
      <c r="T15" s="24">
        <v>0</v>
      </c>
      <c r="U15" s="24">
        <v>0</v>
      </c>
      <c r="V15" s="25">
        <v>0</v>
      </c>
      <c r="W15" s="25">
        <v>0</v>
      </c>
      <c r="X15" s="25">
        <v>0</v>
      </c>
      <c r="Y15" s="25">
        <v>0</v>
      </c>
      <c r="Z15" s="25">
        <v>0</v>
      </c>
      <c r="AA15" s="25">
        <v>0</v>
      </c>
      <c r="AB15" s="25">
        <v>0</v>
      </c>
      <c r="AC15" s="25">
        <v>0</v>
      </c>
      <c r="AD15" s="25">
        <v>0</v>
      </c>
      <c r="AE15" s="1">
        <v>0</v>
      </c>
      <c r="AF15" s="20"/>
      <c r="AG15" s="20"/>
      <c r="AH15" s="20" t="s">
        <v>8</v>
      </c>
      <c r="AI15" s="195"/>
    </row>
    <row r="16" spans="1:35">
      <c r="A16" s="195"/>
      <c r="B16" s="20" t="s">
        <v>5</v>
      </c>
      <c r="C16" s="20"/>
      <c r="D16" s="20" t="s">
        <v>9</v>
      </c>
      <c r="E16" s="21">
        <v>0</v>
      </c>
      <c r="F16" s="24">
        <v>0</v>
      </c>
      <c r="G16" s="24">
        <v>0</v>
      </c>
      <c r="H16" s="24">
        <v>0</v>
      </c>
      <c r="I16" s="24">
        <v>0</v>
      </c>
      <c r="J16" s="24">
        <v>0</v>
      </c>
      <c r="K16" s="24">
        <v>0</v>
      </c>
      <c r="L16" s="24">
        <v>0</v>
      </c>
      <c r="M16" s="24">
        <v>0</v>
      </c>
      <c r="N16" s="24">
        <v>0</v>
      </c>
      <c r="O16" s="24">
        <v>0</v>
      </c>
      <c r="P16" s="24">
        <v>0</v>
      </c>
      <c r="Q16" s="24">
        <v>0</v>
      </c>
      <c r="R16" s="24">
        <v>0</v>
      </c>
      <c r="S16" s="24">
        <v>0</v>
      </c>
      <c r="T16" s="24">
        <v>0</v>
      </c>
      <c r="U16" s="24">
        <v>0</v>
      </c>
      <c r="V16" s="24">
        <v>0</v>
      </c>
      <c r="W16" s="24">
        <v>0</v>
      </c>
      <c r="X16" s="24">
        <v>0</v>
      </c>
      <c r="Y16" s="24">
        <v>0</v>
      </c>
      <c r="Z16" s="24">
        <v>0</v>
      </c>
      <c r="AA16" s="24">
        <v>0</v>
      </c>
      <c r="AB16" s="24">
        <v>0</v>
      </c>
      <c r="AC16" s="24">
        <v>0</v>
      </c>
      <c r="AD16" s="24">
        <v>0</v>
      </c>
      <c r="AE16" s="118">
        <v>0</v>
      </c>
      <c r="AF16" s="20" t="s">
        <v>5</v>
      </c>
      <c r="AG16" s="20"/>
      <c r="AH16" s="20" t="s">
        <v>9</v>
      </c>
      <c r="AI16" s="195"/>
    </row>
    <row r="17" spans="1:35">
      <c r="A17" s="195"/>
      <c r="B17" s="16" t="s">
        <v>11</v>
      </c>
      <c r="C17" s="16"/>
      <c r="D17" s="16"/>
      <c r="E17" s="17">
        <v>0</v>
      </c>
      <c r="F17" s="18">
        <v>0</v>
      </c>
      <c r="G17" s="18">
        <v>0</v>
      </c>
      <c r="H17" s="18">
        <v>0</v>
      </c>
      <c r="I17" s="18">
        <v>0</v>
      </c>
      <c r="J17" s="18">
        <v>0</v>
      </c>
      <c r="K17" s="18">
        <v>0</v>
      </c>
      <c r="L17" s="18">
        <v>0</v>
      </c>
      <c r="M17" s="18">
        <v>0</v>
      </c>
      <c r="N17" s="18">
        <v>0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0</v>
      </c>
      <c r="AA17" s="18">
        <v>0</v>
      </c>
      <c r="AB17" s="18">
        <v>0</v>
      </c>
      <c r="AC17" s="18">
        <v>0</v>
      </c>
      <c r="AD17" s="18">
        <v>0</v>
      </c>
      <c r="AE17" s="117">
        <v>0</v>
      </c>
      <c r="AF17" s="16" t="s">
        <v>11</v>
      </c>
      <c r="AG17" s="16"/>
      <c r="AH17" s="16"/>
      <c r="AI17" s="195"/>
    </row>
    <row r="18" spans="1:35">
      <c r="A18" s="195"/>
      <c r="B18" s="20"/>
      <c r="C18" s="20"/>
      <c r="D18" s="20" t="s">
        <v>8</v>
      </c>
      <c r="E18" s="21">
        <v>0</v>
      </c>
      <c r="F18" s="24">
        <v>0</v>
      </c>
      <c r="G18" s="24">
        <v>0</v>
      </c>
      <c r="H18" s="24">
        <v>0</v>
      </c>
      <c r="I18" s="24">
        <v>0</v>
      </c>
      <c r="J18" s="24">
        <v>0</v>
      </c>
      <c r="K18" s="24">
        <v>0</v>
      </c>
      <c r="L18" s="24">
        <v>0</v>
      </c>
      <c r="M18" s="24">
        <v>0</v>
      </c>
      <c r="N18" s="24">
        <v>0</v>
      </c>
      <c r="O18" s="24">
        <v>0</v>
      </c>
      <c r="P18" s="24">
        <v>0</v>
      </c>
      <c r="Q18" s="24">
        <v>0</v>
      </c>
      <c r="R18" s="24">
        <v>0</v>
      </c>
      <c r="S18" s="24">
        <v>0</v>
      </c>
      <c r="T18" s="24">
        <v>0</v>
      </c>
      <c r="U18" s="24">
        <v>0</v>
      </c>
      <c r="V18" s="24">
        <v>0</v>
      </c>
      <c r="W18" s="24">
        <v>0</v>
      </c>
      <c r="X18" s="24">
        <v>0</v>
      </c>
      <c r="Y18" s="24">
        <v>0</v>
      </c>
      <c r="Z18" s="24">
        <v>0</v>
      </c>
      <c r="AA18" s="24">
        <v>0</v>
      </c>
      <c r="AB18" s="24">
        <v>0</v>
      </c>
      <c r="AC18" s="24">
        <v>0</v>
      </c>
      <c r="AD18" s="24">
        <v>0</v>
      </c>
      <c r="AE18" s="118">
        <v>0</v>
      </c>
      <c r="AF18" s="20"/>
      <c r="AG18" s="20"/>
      <c r="AH18" s="20" t="s">
        <v>8</v>
      </c>
      <c r="AI18" s="195"/>
    </row>
    <row r="19" spans="1:35">
      <c r="A19" s="195"/>
      <c r="B19" s="20" t="s">
        <v>5</v>
      </c>
      <c r="C19" s="20"/>
      <c r="D19" s="20" t="s">
        <v>9</v>
      </c>
      <c r="E19" s="21">
        <v>0</v>
      </c>
      <c r="F19" s="24">
        <v>0</v>
      </c>
      <c r="G19" s="24">
        <v>0</v>
      </c>
      <c r="H19" s="24">
        <v>0</v>
      </c>
      <c r="I19" s="24">
        <v>0</v>
      </c>
      <c r="J19" s="24">
        <v>0</v>
      </c>
      <c r="K19" s="24">
        <v>0</v>
      </c>
      <c r="L19" s="24">
        <v>0</v>
      </c>
      <c r="M19" s="24">
        <v>0</v>
      </c>
      <c r="N19" s="24">
        <v>0</v>
      </c>
      <c r="O19" s="24">
        <v>0</v>
      </c>
      <c r="P19" s="24">
        <v>0</v>
      </c>
      <c r="Q19" s="24">
        <v>0</v>
      </c>
      <c r="R19" s="24">
        <v>0</v>
      </c>
      <c r="S19" s="24">
        <v>0</v>
      </c>
      <c r="T19" s="24">
        <v>0</v>
      </c>
      <c r="U19" s="24">
        <v>0</v>
      </c>
      <c r="V19" s="24">
        <v>0</v>
      </c>
      <c r="W19" s="24">
        <v>0</v>
      </c>
      <c r="X19" s="24">
        <v>0</v>
      </c>
      <c r="Y19" s="24">
        <v>0</v>
      </c>
      <c r="Z19" s="24">
        <v>0</v>
      </c>
      <c r="AA19" s="24">
        <v>0</v>
      </c>
      <c r="AB19" s="24">
        <v>0</v>
      </c>
      <c r="AC19" s="24">
        <v>0</v>
      </c>
      <c r="AD19" s="24">
        <v>0</v>
      </c>
      <c r="AE19" s="118">
        <v>0</v>
      </c>
      <c r="AF19" s="20" t="s">
        <v>5</v>
      </c>
      <c r="AG19" s="20"/>
      <c r="AH19" s="20" t="s">
        <v>9</v>
      </c>
      <c r="AI19" s="195"/>
    </row>
    <row r="20" spans="1:35">
      <c r="A20" s="195"/>
      <c r="B20" s="16" t="s">
        <v>12</v>
      </c>
      <c r="C20" s="16"/>
      <c r="D20" s="16"/>
      <c r="E20" s="17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8">
        <v>0</v>
      </c>
      <c r="L20" s="18">
        <v>0</v>
      </c>
      <c r="M20" s="18">
        <v>0</v>
      </c>
      <c r="N20" s="18">
        <v>0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0</v>
      </c>
      <c r="AA20" s="18">
        <v>0</v>
      </c>
      <c r="AB20" s="18">
        <v>0</v>
      </c>
      <c r="AC20" s="18">
        <v>0</v>
      </c>
      <c r="AD20" s="18">
        <v>0</v>
      </c>
      <c r="AE20" s="117">
        <v>0</v>
      </c>
      <c r="AF20" s="16" t="s">
        <v>12</v>
      </c>
      <c r="AG20" s="16"/>
      <c r="AH20" s="16"/>
      <c r="AI20" s="195"/>
    </row>
    <row r="21" spans="1:35">
      <c r="A21" s="195"/>
      <c r="B21" s="20" t="s">
        <v>5</v>
      </c>
      <c r="C21" s="20"/>
      <c r="D21" s="20" t="s">
        <v>8</v>
      </c>
      <c r="E21" s="21">
        <v>0</v>
      </c>
      <c r="F21" s="24">
        <v>0</v>
      </c>
      <c r="G21" s="24">
        <v>0</v>
      </c>
      <c r="H21" s="24">
        <v>0</v>
      </c>
      <c r="I21" s="24">
        <v>0</v>
      </c>
      <c r="J21" s="24">
        <v>0</v>
      </c>
      <c r="K21" s="24">
        <v>0</v>
      </c>
      <c r="L21" s="24">
        <v>0</v>
      </c>
      <c r="M21" s="24">
        <v>0</v>
      </c>
      <c r="N21" s="24">
        <v>0</v>
      </c>
      <c r="O21" s="24">
        <v>0</v>
      </c>
      <c r="P21" s="24">
        <v>0</v>
      </c>
      <c r="Q21" s="24">
        <v>0</v>
      </c>
      <c r="R21" s="24">
        <v>0</v>
      </c>
      <c r="S21" s="24">
        <v>0</v>
      </c>
      <c r="T21" s="24">
        <v>0</v>
      </c>
      <c r="U21" s="24">
        <v>0</v>
      </c>
      <c r="V21" s="24">
        <v>0</v>
      </c>
      <c r="W21" s="24">
        <v>0</v>
      </c>
      <c r="X21" s="24">
        <v>0</v>
      </c>
      <c r="Y21" s="24">
        <v>0</v>
      </c>
      <c r="Z21" s="24">
        <v>0</v>
      </c>
      <c r="AA21" s="24">
        <v>0</v>
      </c>
      <c r="AB21" s="24">
        <v>0</v>
      </c>
      <c r="AC21" s="24">
        <v>0</v>
      </c>
      <c r="AD21" s="24">
        <v>0</v>
      </c>
      <c r="AE21" s="118">
        <v>0</v>
      </c>
      <c r="AF21" s="20" t="s">
        <v>5</v>
      </c>
      <c r="AG21" s="20"/>
      <c r="AH21" s="20" t="s">
        <v>8</v>
      </c>
      <c r="AI21" s="195"/>
    </row>
    <row r="22" spans="1:35">
      <c r="A22" s="195"/>
      <c r="B22" s="16" t="s">
        <v>43</v>
      </c>
      <c r="C22" s="16"/>
      <c r="D22" s="16"/>
      <c r="E22" s="17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0</v>
      </c>
      <c r="Z22" s="18">
        <v>0</v>
      </c>
      <c r="AA22" s="18">
        <v>0</v>
      </c>
      <c r="AB22" s="18">
        <v>0</v>
      </c>
      <c r="AC22" s="18">
        <v>0</v>
      </c>
      <c r="AD22" s="18">
        <v>0</v>
      </c>
      <c r="AE22" s="117">
        <v>0</v>
      </c>
      <c r="AF22" s="16" t="s">
        <v>43</v>
      </c>
      <c r="AG22" s="16"/>
      <c r="AH22" s="16"/>
      <c r="AI22" s="195"/>
    </row>
    <row r="23" spans="1:35">
      <c r="A23" s="195"/>
      <c r="B23" s="20" t="s">
        <v>5</v>
      </c>
      <c r="C23" s="20"/>
      <c r="D23" s="20" t="s">
        <v>8</v>
      </c>
      <c r="E23" s="21">
        <v>0</v>
      </c>
      <c r="F23" s="24">
        <v>0</v>
      </c>
      <c r="G23" s="24">
        <v>0</v>
      </c>
      <c r="H23" s="24">
        <v>0</v>
      </c>
      <c r="I23" s="24">
        <v>0</v>
      </c>
      <c r="J23" s="24">
        <v>0</v>
      </c>
      <c r="K23" s="24">
        <v>0</v>
      </c>
      <c r="L23" s="24">
        <v>0</v>
      </c>
      <c r="M23" s="24">
        <v>0</v>
      </c>
      <c r="N23" s="24">
        <v>0</v>
      </c>
      <c r="O23" s="24">
        <v>0</v>
      </c>
      <c r="P23" s="24">
        <v>0</v>
      </c>
      <c r="Q23" s="24">
        <v>0</v>
      </c>
      <c r="R23" s="24">
        <v>0</v>
      </c>
      <c r="S23" s="24">
        <v>0</v>
      </c>
      <c r="T23" s="24">
        <v>0</v>
      </c>
      <c r="U23" s="24">
        <v>0</v>
      </c>
      <c r="V23" s="24">
        <v>0</v>
      </c>
      <c r="W23" s="24">
        <v>0</v>
      </c>
      <c r="X23" s="24">
        <v>0</v>
      </c>
      <c r="Y23" s="24">
        <v>0</v>
      </c>
      <c r="Z23" s="24">
        <v>0</v>
      </c>
      <c r="AA23" s="24">
        <v>0</v>
      </c>
      <c r="AB23" s="24">
        <v>0</v>
      </c>
      <c r="AC23" s="24">
        <v>0</v>
      </c>
      <c r="AD23" s="24">
        <v>0</v>
      </c>
      <c r="AE23" s="118">
        <v>0</v>
      </c>
      <c r="AF23" s="20" t="s">
        <v>5</v>
      </c>
      <c r="AG23" s="20"/>
      <c r="AH23" s="20" t="s">
        <v>8</v>
      </c>
      <c r="AI23" s="195"/>
    </row>
    <row r="24" spans="1:35">
      <c r="A24" s="195"/>
      <c r="B24" s="20" t="s">
        <v>5</v>
      </c>
      <c r="C24" s="20"/>
      <c r="D24" s="20" t="s">
        <v>9</v>
      </c>
      <c r="E24" s="21">
        <v>0</v>
      </c>
      <c r="F24" s="24">
        <v>0</v>
      </c>
      <c r="G24" s="24">
        <v>0</v>
      </c>
      <c r="H24" s="24">
        <v>0</v>
      </c>
      <c r="I24" s="24">
        <v>0</v>
      </c>
      <c r="J24" s="24">
        <v>0</v>
      </c>
      <c r="K24" s="24">
        <v>0</v>
      </c>
      <c r="L24" s="24">
        <v>0</v>
      </c>
      <c r="M24" s="24">
        <v>0</v>
      </c>
      <c r="N24" s="24">
        <v>0</v>
      </c>
      <c r="O24" s="24">
        <v>0</v>
      </c>
      <c r="P24" s="24">
        <v>0</v>
      </c>
      <c r="Q24" s="24">
        <v>0</v>
      </c>
      <c r="R24" s="24">
        <v>0</v>
      </c>
      <c r="S24" s="24">
        <v>0</v>
      </c>
      <c r="T24" s="24">
        <v>0</v>
      </c>
      <c r="U24" s="24">
        <v>0</v>
      </c>
      <c r="V24" s="24">
        <v>0</v>
      </c>
      <c r="W24" s="24">
        <v>0</v>
      </c>
      <c r="X24" s="24">
        <v>0</v>
      </c>
      <c r="Y24" s="24">
        <v>0</v>
      </c>
      <c r="Z24" s="24">
        <v>0</v>
      </c>
      <c r="AA24" s="24">
        <v>0</v>
      </c>
      <c r="AB24" s="24">
        <v>0</v>
      </c>
      <c r="AC24" s="24">
        <v>0</v>
      </c>
      <c r="AD24" s="24">
        <v>0</v>
      </c>
      <c r="AE24" s="118">
        <v>0</v>
      </c>
      <c r="AF24" s="20" t="s">
        <v>5</v>
      </c>
      <c r="AG24" s="20"/>
      <c r="AH24" s="20" t="s">
        <v>9</v>
      </c>
      <c r="AI24" s="195"/>
    </row>
    <row r="25" spans="1:35">
      <c r="A25" s="195"/>
      <c r="B25" s="119" t="s">
        <v>5</v>
      </c>
      <c r="C25" s="119" t="s">
        <v>16</v>
      </c>
      <c r="D25" s="119"/>
      <c r="E25" s="120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0</v>
      </c>
      <c r="M25" s="121">
        <v>0</v>
      </c>
      <c r="N25" s="121">
        <v>0</v>
      </c>
      <c r="O25" s="121">
        <v>0</v>
      </c>
      <c r="P25" s="121">
        <v>0</v>
      </c>
      <c r="Q25" s="121">
        <v>0</v>
      </c>
      <c r="R25" s="121">
        <v>0</v>
      </c>
      <c r="S25" s="121">
        <v>0</v>
      </c>
      <c r="T25" s="121">
        <v>0</v>
      </c>
      <c r="U25" s="121">
        <v>0</v>
      </c>
      <c r="V25" s="121">
        <v>0</v>
      </c>
      <c r="W25" s="121">
        <v>0</v>
      </c>
      <c r="X25" s="121">
        <v>0</v>
      </c>
      <c r="Y25" s="121">
        <v>0</v>
      </c>
      <c r="Z25" s="121">
        <v>0</v>
      </c>
      <c r="AA25" s="121">
        <v>0</v>
      </c>
      <c r="AB25" s="121">
        <v>0</v>
      </c>
      <c r="AC25" s="121">
        <v>0</v>
      </c>
      <c r="AD25" s="121">
        <v>0</v>
      </c>
      <c r="AE25" s="124">
        <v>0</v>
      </c>
      <c r="AF25" s="119" t="s">
        <v>5</v>
      </c>
      <c r="AG25" s="119" t="s">
        <v>16</v>
      </c>
      <c r="AH25" s="119"/>
      <c r="AI25" s="195"/>
    </row>
    <row r="26" spans="1:35">
      <c r="A26" s="195"/>
      <c r="B26" s="20" t="s">
        <v>5</v>
      </c>
      <c r="C26" s="20"/>
      <c r="D26" s="20" t="s">
        <v>8</v>
      </c>
      <c r="E26" s="21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118">
        <v>0</v>
      </c>
      <c r="AF26" s="20" t="s">
        <v>5</v>
      </c>
      <c r="AG26" s="20"/>
      <c r="AH26" s="20" t="s">
        <v>8</v>
      </c>
      <c r="AI26" s="195"/>
    </row>
    <row r="27" spans="1:35">
      <c r="A27" s="195"/>
      <c r="B27" s="20" t="s">
        <v>5</v>
      </c>
      <c r="C27" s="20"/>
      <c r="D27" s="20" t="s">
        <v>9</v>
      </c>
      <c r="E27" s="21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118">
        <v>0</v>
      </c>
      <c r="AF27" s="20" t="s">
        <v>5</v>
      </c>
      <c r="AG27" s="20"/>
      <c r="AH27" s="20" t="s">
        <v>9</v>
      </c>
      <c r="AI27" s="195"/>
    </row>
    <row r="28" spans="1:35">
      <c r="A28" s="195"/>
      <c r="B28" s="119"/>
      <c r="C28" s="119" t="s">
        <v>17</v>
      </c>
      <c r="D28" s="119"/>
      <c r="E28" s="120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0</v>
      </c>
      <c r="T28" s="121">
        <v>0</v>
      </c>
      <c r="U28" s="121">
        <v>0</v>
      </c>
      <c r="V28" s="121">
        <v>0</v>
      </c>
      <c r="W28" s="121">
        <v>0</v>
      </c>
      <c r="X28" s="121">
        <v>0</v>
      </c>
      <c r="Y28" s="121">
        <v>0</v>
      </c>
      <c r="Z28" s="121">
        <v>0</v>
      </c>
      <c r="AA28" s="121">
        <v>0</v>
      </c>
      <c r="AB28" s="121">
        <v>0</v>
      </c>
      <c r="AC28" s="121">
        <v>0</v>
      </c>
      <c r="AD28" s="121">
        <v>0</v>
      </c>
      <c r="AE28" s="124">
        <v>0</v>
      </c>
      <c r="AF28" s="119"/>
      <c r="AG28" s="119" t="s">
        <v>17</v>
      </c>
      <c r="AH28" s="119"/>
      <c r="AI28" s="195"/>
    </row>
    <row r="29" spans="1:35">
      <c r="A29" s="195"/>
      <c r="B29" s="20"/>
      <c r="C29" s="20"/>
      <c r="D29" s="20" t="s">
        <v>8</v>
      </c>
      <c r="E29" s="21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118">
        <v>0</v>
      </c>
      <c r="AF29" s="20"/>
      <c r="AG29" s="20"/>
      <c r="AH29" s="20" t="s">
        <v>8</v>
      </c>
      <c r="AI29" s="195"/>
    </row>
    <row r="30" spans="1:35">
      <c r="A30" s="195"/>
      <c r="B30" s="20"/>
      <c r="C30" s="20"/>
      <c r="D30" s="20" t="s">
        <v>9</v>
      </c>
      <c r="E30" s="21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118">
        <v>0</v>
      </c>
      <c r="AF30" s="20"/>
      <c r="AG30" s="20"/>
      <c r="AH30" s="20" t="s">
        <v>9</v>
      </c>
      <c r="AI30" s="195"/>
    </row>
    <row r="31" spans="1:35">
      <c r="A31" s="195"/>
      <c r="B31" s="119"/>
      <c r="C31" s="119" t="s">
        <v>19</v>
      </c>
      <c r="D31" s="119"/>
      <c r="E31" s="120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</v>
      </c>
      <c r="T31" s="121">
        <v>0</v>
      </c>
      <c r="U31" s="121">
        <v>0</v>
      </c>
      <c r="V31" s="121">
        <v>0</v>
      </c>
      <c r="W31" s="121">
        <v>0</v>
      </c>
      <c r="X31" s="121">
        <v>0</v>
      </c>
      <c r="Y31" s="121">
        <v>0</v>
      </c>
      <c r="Z31" s="121">
        <v>0</v>
      </c>
      <c r="AA31" s="121">
        <v>0</v>
      </c>
      <c r="AB31" s="121">
        <v>0</v>
      </c>
      <c r="AC31" s="121">
        <v>0</v>
      </c>
      <c r="AD31" s="121">
        <v>0</v>
      </c>
      <c r="AE31" s="124">
        <v>0</v>
      </c>
      <c r="AF31" s="119"/>
      <c r="AG31" s="119" t="s">
        <v>19</v>
      </c>
      <c r="AH31" s="119"/>
      <c r="AI31" s="195"/>
    </row>
    <row r="32" spans="1:35">
      <c r="A32" s="195"/>
      <c r="B32" s="20"/>
      <c r="C32" s="20"/>
      <c r="D32" s="20" t="s">
        <v>8</v>
      </c>
      <c r="E32" s="21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118">
        <v>0</v>
      </c>
      <c r="AF32" s="20"/>
      <c r="AG32" s="20"/>
      <c r="AH32" s="20" t="s">
        <v>8</v>
      </c>
      <c r="AI32" s="195"/>
    </row>
    <row r="33" spans="1:35">
      <c r="A33" s="195"/>
      <c r="B33" s="20"/>
      <c r="C33" s="20"/>
      <c r="D33" s="20" t="s">
        <v>9</v>
      </c>
      <c r="E33" s="21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118">
        <v>0</v>
      </c>
      <c r="AF33" s="20"/>
      <c r="AG33" s="20"/>
      <c r="AH33" s="20" t="s">
        <v>9</v>
      </c>
      <c r="AI33" s="195"/>
    </row>
    <row r="34" spans="1:35">
      <c r="A34" s="195"/>
      <c r="B34" s="119"/>
      <c r="C34" s="119" t="s">
        <v>22</v>
      </c>
      <c r="D34" s="119"/>
      <c r="E34" s="120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0</v>
      </c>
      <c r="AE34" s="124">
        <v>0</v>
      </c>
      <c r="AF34" s="119"/>
      <c r="AG34" s="119" t="s">
        <v>22</v>
      </c>
      <c r="AH34" s="119"/>
      <c r="AI34" s="195"/>
    </row>
    <row r="35" spans="1:35">
      <c r="A35" s="195"/>
      <c r="B35" s="20"/>
      <c r="C35" s="20"/>
      <c r="D35" s="20" t="s">
        <v>8</v>
      </c>
      <c r="E35" s="21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118">
        <v>0</v>
      </c>
      <c r="AF35" s="20"/>
      <c r="AG35" s="20"/>
      <c r="AH35" s="20" t="s">
        <v>8</v>
      </c>
      <c r="AI35" s="195"/>
    </row>
    <row r="36" spans="1:35">
      <c r="A36" s="195"/>
      <c r="B36" s="20"/>
      <c r="C36" s="20"/>
      <c r="D36" s="20" t="s">
        <v>9</v>
      </c>
      <c r="E36" s="21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118">
        <v>0</v>
      </c>
      <c r="AF36" s="20"/>
      <c r="AG36" s="20"/>
      <c r="AH36" s="20" t="s">
        <v>9</v>
      </c>
      <c r="AI36" s="195"/>
    </row>
    <row r="37" spans="1:35">
      <c r="A37" s="195"/>
      <c r="B37" s="119"/>
      <c r="C37" s="119" t="s">
        <v>23</v>
      </c>
      <c r="D37" s="119"/>
      <c r="E37" s="120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0</v>
      </c>
      <c r="W37" s="121">
        <v>0</v>
      </c>
      <c r="X37" s="121">
        <v>0</v>
      </c>
      <c r="Y37" s="121">
        <v>0</v>
      </c>
      <c r="Z37" s="121">
        <v>0</v>
      </c>
      <c r="AA37" s="121">
        <v>0</v>
      </c>
      <c r="AB37" s="121">
        <v>0</v>
      </c>
      <c r="AC37" s="121">
        <v>0</v>
      </c>
      <c r="AD37" s="121">
        <v>0</v>
      </c>
      <c r="AE37" s="124">
        <v>0</v>
      </c>
      <c r="AF37" s="119"/>
      <c r="AG37" s="119" t="s">
        <v>23</v>
      </c>
      <c r="AH37" s="119"/>
      <c r="AI37" s="195"/>
    </row>
    <row r="38" spans="1:35">
      <c r="A38" s="195"/>
      <c r="B38" s="20"/>
      <c r="C38" s="20"/>
      <c r="D38" s="20" t="s">
        <v>8</v>
      </c>
      <c r="E38" s="21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118">
        <v>0</v>
      </c>
      <c r="AF38" s="20"/>
      <c r="AG38" s="20"/>
      <c r="AH38" s="20" t="s">
        <v>8</v>
      </c>
      <c r="AI38" s="195"/>
    </row>
    <row r="39" spans="1:35">
      <c r="A39" s="195"/>
      <c r="B39" s="20" t="s">
        <v>5</v>
      </c>
      <c r="C39" s="20"/>
      <c r="D39" s="20" t="s">
        <v>9</v>
      </c>
      <c r="E39" s="21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118">
        <v>0</v>
      </c>
      <c r="AF39" s="20" t="s">
        <v>5</v>
      </c>
      <c r="AG39" s="20"/>
      <c r="AH39" s="20" t="s">
        <v>9</v>
      </c>
      <c r="AI39" s="195"/>
    </row>
    <row r="40" spans="1:35">
      <c r="A40" s="195"/>
      <c r="B40" s="119"/>
      <c r="C40" s="119" t="s">
        <v>24</v>
      </c>
      <c r="D40" s="119"/>
      <c r="E40" s="120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0</v>
      </c>
      <c r="M40" s="121">
        <v>0</v>
      </c>
      <c r="N40" s="121">
        <v>0</v>
      </c>
      <c r="O40" s="121">
        <v>0</v>
      </c>
      <c r="P40" s="121">
        <v>0</v>
      </c>
      <c r="Q40" s="121">
        <v>0</v>
      </c>
      <c r="R40" s="121">
        <v>0</v>
      </c>
      <c r="S40" s="121">
        <v>0</v>
      </c>
      <c r="T40" s="121">
        <v>0</v>
      </c>
      <c r="U40" s="121">
        <v>0</v>
      </c>
      <c r="V40" s="121">
        <v>0</v>
      </c>
      <c r="W40" s="121">
        <v>0</v>
      </c>
      <c r="X40" s="121">
        <v>0</v>
      </c>
      <c r="Y40" s="121">
        <v>0</v>
      </c>
      <c r="Z40" s="121">
        <v>0</v>
      </c>
      <c r="AA40" s="121">
        <v>0</v>
      </c>
      <c r="AB40" s="121">
        <v>0</v>
      </c>
      <c r="AC40" s="121">
        <v>0</v>
      </c>
      <c r="AD40" s="121">
        <v>0</v>
      </c>
      <c r="AE40" s="124">
        <v>0</v>
      </c>
      <c r="AF40" s="119"/>
      <c r="AG40" s="119" t="s">
        <v>24</v>
      </c>
      <c r="AH40" s="119"/>
      <c r="AI40" s="195"/>
    </row>
    <row r="41" spans="1:35">
      <c r="A41" s="195"/>
      <c r="B41" s="20" t="s">
        <v>5</v>
      </c>
      <c r="C41" s="20"/>
      <c r="D41" s="20" t="s">
        <v>9</v>
      </c>
      <c r="E41" s="21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118">
        <v>0</v>
      </c>
      <c r="AF41" s="20" t="s">
        <v>5</v>
      </c>
      <c r="AG41" s="20"/>
      <c r="AH41" s="20" t="s">
        <v>9</v>
      </c>
      <c r="AI41" s="195"/>
    </row>
    <row r="42" spans="1:35">
      <c r="A42" s="195"/>
      <c r="B42" s="119" t="s">
        <v>5</v>
      </c>
      <c r="C42" s="119" t="s">
        <v>47</v>
      </c>
      <c r="D42" s="119"/>
      <c r="E42" s="120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0</v>
      </c>
      <c r="O42" s="121">
        <v>0</v>
      </c>
      <c r="P42" s="121">
        <v>0</v>
      </c>
      <c r="Q42" s="121">
        <v>0</v>
      </c>
      <c r="R42" s="121">
        <v>0</v>
      </c>
      <c r="S42" s="121">
        <v>0</v>
      </c>
      <c r="T42" s="121">
        <v>0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0</v>
      </c>
      <c r="AE42" s="124">
        <v>0</v>
      </c>
      <c r="AF42" s="119" t="s">
        <v>5</v>
      </c>
      <c r="AG42" s="119" t="s">
        <v>47</v>
      </c>
      <c r="AH42" s="119"/>
      <c r="AI42" s="195"/>
    </row>
    <row r="43" spans="1:35">
      <c r="A43" s="195"/>
      <c r="B43" s="20" t="s">
        <v>5</v>
      </c>
      <c r="C43" s="20"/>
      <c r="D43" s="20" t="s">
        <v>8</v>
      </c>
      <c r="E43" s="21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118">
        <v>0</v>
      </c>
      <c r="AF43" s="20" t="s">
        <v>5</v>
      </c>
      <c r="AG43" s="20"/>
      <c r="AH43" s="20" t="s">
        <v>8</v>
      </c>
      <c r="AI43" s="195"/>
    </row>
    <row r="44" spans="1:35">
      <c r="A44" s="195"/>
      <c r="B44" s="119"/>
      <c r="C44" s="119" t="s">
        <v>25</v>
      </c>
      <c r="D44" s="119"/>
      <c r="E44" s="120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0</v>
      </c>
      <c r="O44" s="121">
        <v>0</v>
      </c>
      <c r="P44" s="121">
        <v>0</v>
      </c>
      <c r="Q44" s="121">
        <v>0</v>
      </c>
      <c r="R44" s="121">
        <v>0</v>
      </c>
      <c r="S44" s="121">
        <v>0</v>
      </c>
      <c r="T44" s="121">
        <v>0</v>
      </c>
      <c r="U44" s="121">
        <v>0</v>
      </c>
      <c r="V44" s="121">
        <v>0</v>
      </c>
      <c r="W44" s="121">
        <v>0</v>
      </c>
      <c r="X44" s="121">
        <v>0</v>
      </c>
      <c r="Y44" s="121">
        <v>0</v>
      </c>
      <c r="Z44" s="121">
        <v>0</v>
      </c>
      <c r="AA44" s="121">
        <v>0</v>
      </c>
      <c r="AB44" s="121">
        <v>0</v>
      </c>
      <c r="AC44" s="121">
        <v>0</v>
      </c>
      <c r="AD44" s="121">
        <v>0</v>
      </c>
      <c r="AE44" s="124">
        <v>0</v>
      </c>
      <c r="AF44" s="119"/>
      <c r="AG44" s="119" t="s">
        <v>25</v>
      </c>
      <c r="AH44" s="119"/>
      <c r="AI44" s="195"/>
    </row>
    <row r="45" spans="1:35">
      <c r="A45" s="195"/>
      <c r="B45" s="20"/>
      <c r="C45" s="20"/>
      <c r="D45" s="20" t="s">
        <v>8</v>
      </c>
      <c r="E45" s="21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118">
        <v>0</v>
      </c>
      <c r="AF45" s="20"/>
      <c r="AG45" s="20"/>
      <c r="AH45" s="20" t="s">
        <v>8</v>
      </c>
      <c r="AI45" s="195"/>
    </row>
    <row r="46" spans="1:35">
      <c r="A46" s="195"/>
      <c r="B46" s="20"/>
      <c r="C46" s="20"/>
      <c r="D46" s="20" t="s">
        <v>9</v>
      </c>
      <c r="E46" s="21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118">
        <v>0</v>
      </c>
      <c r="AF46" s="20"/>
      <c r="AG46" s="20"/>
      <c r="AH46" s="20" t="s">
        <v>9</v>
      </c>
      <c r="AI46" s="195"/>
    </row>
    <row r="47" spans="1:35">
      <c r="A47" s="195"/>
      <c r="B47" s="119"/>
      <c r="C47" s="119" t="s">
        <v>26</v>
      </c>
      <c r="D47" s="119"/>
      <c r="E47" s="120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0</v>
      </c>
      <c r="R47" s="121">
        <v>0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0</v>
      </c>
      <c r="Y47" s="121">
        <v>0</v>
      </c>
      <c r="Z47" s="121">
        <v>0</v>
      </c>
      <c r="AA47" s="121">
        <v>0</v>
      </c>
      <c r="AB47" s="121">
        <v>0</v>
      </c>
      <c r="AC47" s="121">
        <v>0</v>
      </c>
      <c r="AD47" s="121">
        <v>0</v>
      </c>
      <c r="AE47" s="124">
        <v>0</v>
      </c>
      <c r="AF47" s="119"/>
      <c r="AG47" s="119" t="s">
        <v>26</v>
      </c>
      <c r="AH47" s="119"/>
      <c r="AI47" s="195"/>
    </row>
    <row r="48" spans="1:35">
      <c r="A48" s="195"/>
      <c r="B48" s="20"/>
      <c r="C48" s="20"/>
      <c r="D48" s="20" t="s">
        <v>8</v>
      </c>
      <c r="E48" s="21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118">
        <v>0</v>
      </c>
      <c r="AF48" s="20"/>
      <c r="AG48" s="20"/>
      <c r="AH48" s="20" t="s">
        <v>8</v>
      </c>
      <c r="AI48" s="195"/>
    </row>
    <row r="49" spans="1:35">
      <c r="A49" s="195"/>
      <c r="B49" s="16" t="s">
        <v>27</v>
      </c>
      <c r="C49" s="16"/>
      <c r="D49" s="16"/>
      <c r="E49" s="17">
        <v>0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8">
        <v>0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0</v>
      </c>
      <c r="AA49" s="18">
        <v>0</v>
      </c>
      <c r="AB49" s="18">
        <v>0</v>
      </c>
      <c r="AC49" s="18">
        <v>0</v>
      </c>
      <c r="AD49" s="18">
        <v>0</v>
      </c>
      <c r="AE49" s="117">
        <v>0</v>
      </c>
      <c r="AF49" s="16" t="s">
        <v>27</v>
      </c>
      <c r="AG49" s="16"/>
      <c r="AH49" s="16"/>
      <c r="AI49" s="195"/>
    </row>
    <row r="50" spans="1:35">
      <c r="A50" s="195"/>
      <c r="B50" s="20" t="s">
        <v>5</v>
      </c>
      <c r="C50" s="20"/>
      <c r="D50" s="20" t="s">
        <v>8</v>
      </c>
      <c r="E50" s="21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118">
        <v>0</v>
      </c>
      <c r="AF50" s="20"/>
      <c r="AG50" s="20"/>
      <c r="AH50" s="20" t="s">
        <v>8</v>
      </c>
      <c r="AI50" s="195"/>
    </row>
    <row r="51" spans="1:35">
      <c r="A51" s="195"/>
      <c r="B51" s="20" t="s">
        <v>5</v>
      </c>
      <c r="C51" s="20"/>
      <c r="D51" s="20" t="s">
        <v>9</v>
      </c>
      <c r="E51" s="21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118">
        <v>0</v>
      </c>
      <c r="AF51" s="20"/>
      <c r="AG51" s="20"/>
      <c r="AH51" s="20" t="s">
        <v>9</v>
      </c>
      <c r="AI51" s="195"/>
    </row>
    <row r="52" spans="1:35">
      <c r="A52" s="195"/>
      <c r="B52" s="119" t="s">
        <v>5</v>
      </c>
      <c r="C52" s="119" t="s">
        <v>28</v>
      </c>
      <c r="D52" s="119"/>
      <c r="E52" s="120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0</v>
      </c>
      <c r="V52" s="121">
        <v>0</v>
      </c>
      <c r="W52" s="121">
        <v>0</v>
      </c>
      <c r="X52" s="121">
        <v>0</v>
      </c>
      <c r="Y52" s="121">
        <v>0</v>
      </c>
      <c r="Z52" s="121">
        <v>0</v>
      </c>
      <c r="AA52" s="121">
        <v>0</v>
      </c>
      <c r="AB52" s="121">
        <v>0</v>
      </c>
      <c r="AC52" s="121">
        <v>0</v>
      </c>
      <c r="AD52" s="121">
        <v>0</v>
      </c>
      <c r="AE52" s="124">
        <v>0</v>
      </c>
      <c r="AF52" s="119"/>
      <c r="AG52" s="119" t="s">
        <v>28</v>
      </c>
      <c r="AH52" s="119"/>
      <c r="AI52" s="195"/>
    </row>
    <row r="53" spans="1:35">
      <c r="A53" s="195"/>
      <c r="B53" s="20" t="s">
        <v>5</v>
      </c>
      <c r="C53" s="20"/>
      <c r="D53" s="20" t="s">
        <v>8</v>
      </c>
      <c r="E53" s="21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118">
        <v>0</v>
      </c>
      <c r="AF53" s="20"/>
      <c r="AG53" s="20"/>
      <c r="AH53" s="20" t="s">
        <v>8</v>
      </c>
      <c r="AI53" s="195"/>
    </row>
    <row r="54" spans="1:35">
      <c r="A54" s="195"/>
      <c r="B54" s="20" t="s">
        <v>5</v>
      </c>
      <c r="C54" s="20"/>
      <c r="D54" s="20" t="s">
        <v>9</v>
      </c>
      <c r="E54" s="21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118">
        <v>0</v>
      </c>
      <c r="AF54" s="20"/>
      <c r="AG54" s="20"/>
      <c r="AH54" s="20" t="s">
        <v>9</v>
      </c>
      <c r="AI54" s="195"/>
    </row>
    <row r="55" spans="1:35">
      <c r="A55" s="195"/>
      <c r="B55" s="119" t="s">
        <v>5</v>
      </c>
      <c r="C55" s="119" t="s">
        <v>29</v>
      </c>
      <c r="D55" s="119"/>
      <c r="E55" s="120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0</v>
      </c>
      <c r="U55" s="121">
        <v>0</v>
      </c>
      <c r="V55" s="121">
        <v>0</v>
      </c>
      <c r="W55" s="121">
        <v>0</v>
      </c>
      <c r="X55" s="121">
        <v>0</v>
      </c>
      <c r="Y55" s="121">
        <v>0</v>
      </c>
      <c r="Z55" s="121">
        <v>0</v>
      </c>
      <c r="AA55" s="121">
        <v>0</v>
      </c>
      <c r="AB55" s="121">
        <v>0</v>
      </c>
      <c r="AC55" s="121">
        <v>0</v>
      </c>
      <c r="AD55" s="121">
        <v>0</v>
      </c>
      <c r="AE55" s="124">
        <v>0</v>
      </c>
      <c r="AF55" s="119"/>
      <c r="AG55" s="119" t="s">
        <v>29</v>
      </c>
      <c r="AH55" s="119"/>
      <c r="AI55" s="195"/>
    </row>
    <row r="56" spans="1:35">
      <c r="A56" s="195"/>
      <c r="B56" s="20" t="s">
        <v>5</v>
      </c>
      <c r="C56" s="20"/>
      <c r="D56" s="20" t="s">
        <v>8</v>
      </c>
      <c r="E56" s="21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118">
        <v>0</v>
      </c>
      <c r="AF56" s="20"/>
      <c r="AG56" s="20"/>
      <c r="AH56" s="20" t="s">
        <v>8</v>
      </c>
      <c r="AI56" s="195"/>
    </row>
    <row r="57" spans="1:35">
      <c r="A57" s="195"/>
      <c r="B57" s="20" t="s">
        <v>5</v>
      </c>
      <c r="C57" s="20"/>
      <c r="D57" s="20" t="s">
        <v>9</v>
      </c>
      <c r="E57" s="21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118">
        <v>0</v>
      </c>
      <c r="AF57" s="20"/>
      <c r="AG57" s="20"/>
      <c r="AH57" s="20" t="s">
        <v>9</v>
      </c>
      <c r="AI57" s="195"/>
    </row>
    <row r="58" spans="1:35">
      <c r="A58" s="195"/>
      <c r="B58" s="119" t="s">
        <v>5</v>
      </c>
      <c r="C58" s="119" t="s">
        <v>30</v>
      </c>
      <c r="D58" s="119"/>
      <c r="E58" s="120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0</v>
      </c>
      <c r="O58" s="121">
        <v>0</v>
      </c>
      <c r="P58" s="121">
        <v>0</v>
      </c>
      <c r="Q58" s="121">
        <v>0</v>
      </c>
      <c r="R58" s="121">
        <v>0</v>
      </c>
      <c r="S58" s="121">
        <v>0</v>
      </c>
      <c r="T58" s="121">
        <v>0</v>
      </c>
      <c r="U58" s="121">
        <v>0</v>
      </c>
      <c r="V58" s="121">
        <v>0</v>
      </c>
      <c r="W58" s="121">
        <v>0</v>
      </c>
      <c r="X58" s="121">
        <v>0</v>
      </c>
      <c r="Y58" s="121">
        <v>0</v>
      </c>
      <c r="Z58" s="121">
        <v>0</v>
      </c>
      <c r="AA58" s="121">
        <v>0</v>
      </c>
      <c r="AB58" s="121">
        <v>0</v>
      </c>
      <c r="AC58" s="121">
        <v>0</v>
      </c>
      <c r="AD58" s="121">
        <v>0</v>
      </c>
      <c r="AE58" s="124">
        <v>0</v>
      </c>
      <c r="AF58" s="119"/>
      <c r="AG58" s="119" t="s">
        <v>30</v>
      </c>
      <c r="AH58" s="119"/>
      <c r="AI58" s="195"/>
    </row>
    <row r="59" spans="1:35">
      <c r="A59" s="195"/>
      <c r="B59" s="20" t="s">
        <v>5</v>
      </c>
      <c r="C59" s="20"/>
      <c r="D59" s="20" t="s">
        <v>8</v>
      </c>
      <c r="E59" s="21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118">
        <v>0</v>
      </c>
      <c r="AF59" s="20"/>
      <c r="AG59" s="20"/>
      <c r="AH59" s="20" t="s">
        <v>8</v>
      </c>
      <c r="AI59" s="195"/>
    </row>
    <row r="60" spans="1:35">
      <c r="A60" s="195"/>
      <c r="B60" s="20" t="s">
        <v>5</v>
      </c>
      <c r="C60" s="20"/>
      <c r="D60" s="20" t="s">
        <v>9</v>
      </c>
      <c r="E60" s="21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118">
        <v>0</v>
      </c>
      <c r="AF60" s="20"/>
      <c r="AG60" s="20"/>
      <c r="AH60" s="20" t="s">
        <v>9</v>
      </c>
      <c r="AI60" s="195"/>
    </row>
    <row r="61" spans="1:35">
      <c r="A61" s="195"/>
      <c r="B61" s="119"/>
      <c r="C61" s="119" t="s">
        <v>32</v>
      </c>
      <c r="D61" s="119"/>
      <c r="E61" s="120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1">
        <v>0</v>
      </c>
      <c r="W61" s="121">
        <v>0</v>
      </c>
      <c r="X61" s="121">
        <v>0</v>
      </c>
      <c r="Y61" s="121">
        <v>0</v>
      </c>
      <c r="Z61" s="121">
        <v>0</v>
      </c>
      <c r="AA61" s="121">
        <v>0</v>
      </c>
      <c r="AB61" s="121">
        <v>0</v>
      </c>
      <c r="AC61" s="121">
        <v>0</v>
      </c>
      <c r="AD61" s="121">
        <v>0</v>
      </c>
      <c r="AE61" s="124">
        <v>0</v>
      </c>
      <c r="AF61" s="119"/>
      <c r="AG61" s="119" t="s">
        <v>32</v>
      </c>
      <c r="AH61" s="119"/>
      <c r="AI61" s="195"/>
    </row>
    <row r="62" spans="1:35">
      <c r="A62" s="195"/>
      <c r="B62" s="20"/>
      <c r="C62" s="20"/>
      <c r="D62" s="20" t="s">
        <v>8</v>
      </c>
      <c r="E62" s="21">
        <v>0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24">
        <v>0</v>
      </c>
      <c r="L62" s="24">
        <v>0</v>
      </c>
      <c r="M62" s="24">
        <v>0</v>
      </c>
      <c r="N62" s="24">
        <v>0</v>
      </c>
      <c r="O62" s="24">
        <v>0</v>
      </c>
      <c r="P62" s="24">
        <v>0</v>
      </c>
      <c r="Q62" s="24">
        <v>0</v>
      </c>
      <c r="R62" s="24">
        <v>0</v>
      </c>
      <c r="S62" s="24">
        <v>0</v>
      </c>
      <c r="T62" s="24">
        <v>0</v>
      </c>
      <c r="U62" s="24">
        <v>0</v>
      </c>
      <c r="V62" s="24">
        <v>0</v>
      </c>
      <c r="W62" s="24">
        <v>0</v>
      </c>
      <c r="X62" s="24">
        <v>0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>
        <v>0</v>
      </c>
      <c r="AE62" s="118">
        <v>0</v>
      </c>
      <c r="AF62" s="20"/>
      <c r="AG62" s="20"/>
      <c r="AH62" s="20" t="s">
        <v>8</v>
      </c>
      <c r="AI62" s="195"/>
    </row>
    <row r="63" spans="1:35">
      <c r="A63" s="195"/>
      <c r="B63" s="20"/>
      <c r="C63" s="20"/>
      <c r="D63" s="159" t="s">
        <v>76</v>
      </c>
      <c r="E63" s="21">
        <v>0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0</v>
      </c>
      <c r="Q63" s="24">
        <v>0</v>
      </c>
      <c r="R63" s="24">
        <v>0</v>
      </c>
      <c r="S63" s="24">
        <v>0</v>
      </c>
      <c r="T63" s="24">
        <v>0</v>
      </c>
      <c r="U63" s="24">
        <v>0</v>
      </c>
      <c r="V63" s="24">
        <v>0</v>
      </c>
      <c r="W63" s="24">
        <v>0</v>
      </c>
      <c r="X63" s="24">
        <v>0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>
        <v>0</v>
      </c>
      <c r="AE63" s="118">
        <v>0</v>
      </c>
      <c r="AF63" s="20"/>
      <c r="AG63" s="20"/>
      <c r="AH63" s="20" t="s">
        <v>9</v>
      </c>
      <c r="AI63" s="195"/>
    </row>
    <row r="64" spans="1:35">
      <c r="A64" s="195"/>
      <c r="B64" s="119"/>
      <c r="C64" s="119" t="s">
        <v>61</v>
      </c>
      <c r="D64" s="119"/>
      <c r="E64" s="120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1">
        <v>0</v>
      </c>
      <c r="W64" s="121">
        <v>0</v>
      </c>
      <c r="X64" s="121">
        <v>0</v>
      </c>
      <c r="Y64" s="121">
        <v>0</v>
      </c>
      <c r="Z64" s="121">
        <v>0</v>
      </c>
      <c r="AA64" s="121">
        <v>0</v>
      </c>
      <c r="AB64" s="121">
        <v>0</v>
      </c>
      <c r="AC64" s="121">
        <v>0</v>
      </c>
      <c r="AD64" s="121">
        <v>0</v>
      </c>
      <c r="AE64" s="124">
        <v>0</v>
      </c>
      <c r="AF64" s="119"/>
      <c r="AG64" s="119" t="s">
        <v>61</v>
      </c>
      <c r="AH64" s="119"/>
      <c r="AI64" s="195"/>
    </row>
    <row r="65" spans="1:35">
      <c r="A65" s="195"/>
      <c r="B65" s="20"/>
      <c r="C65" s="20"/>
      <c r="D65" s="20" t="s">
        <v>9</v>
      </c>
      <c r="E65" s="21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118">
        <v>0</v>
      </c>
      <c r="AF65" s="20"/>
      <c r="AG65" s="20"/>
      <c r="AH65" s="20" t="s">
        <v>9</v>
      </c>
      <c r="AI65" s="195"/>
    </row>
    <row r="66" spans="1:35">
      <c r="A66" s="195"/>
      <c r="B66" s="119"/>
      <c r="C66" s="119" t="s">
        <v>33</v>
      </c>
      <c r="D66" s="119"/>
      <c r="E66" s="120">
        <v>0</v>
      </c>
      <c r="F66" s="121">
        <v>0</v>
      </c>
      <c r="G66" s="121">
        <v>0</v>
      </c>
      <c r="H66" s="121">
        <v>0</v>
      </c>
      <c r="I66" s="121">
        <v>0</v>
      </c>
      <c r="J66" s="121">
        <v>0</v>
      </c>
      <c r="K66" s="121">
        <v>0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0</v>
      </c>
      <c r="W66" s="121">
        <v>0</v>
      </c>
      <c r="X66" s="121">
        <v>0</v>
      </c>
      <c r="Y66" s="121">
        <v>0</v>
      </c>
      <c r="Z66" s="121">
        <v>0</v>
      </c>
      <c r="AA66" s="121">
        <v>0</v>
      </c>
      <c r="AB66" s="121">
        <v>0</v>
      </c>
      <c r="AC66" s="121">
        <v>0</v>
      </c>
      <c r="AD66" s="121">
        <v>0</v>
      </c>
      <c r="AE66" s="124">
        <v>0</v>
      </c>
      <c r="AF66" s="119"/>
      <c r="AG66" s="119" t="s">
        <v>33</v>
      </c>
      <c r="AH66" s="119"/>
      <c r="AI66" s="195"/>
    </row>
    <row r="67" spans="1:35">
      <c r="A67" s="195"/>
      <c r="B67" s="20"/>
      <c r="C67" s="20"/>
      <c r="D67" s="20" t="s">
        <v>8</v>
      </c>
      <c r="E67" s="21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118">
        <v>0</v>
      </c>
      <c r="AF67" s="20"/>
      <c r="AG67" s="20"/>
      <c r="AH67" s="20" t="s">
        <v>8</v>
      </c>
      <c r="AI67" s="195"/>
    </row>
    <row r="68" spans="1:35">
      <c r="A68" s="196" t="s">
        <v>70</v>
      </c>
      <c r="B68" s="28" t="s">
        <v>34</v>
      </c>
      <c r="C68" s="28"/>
      <c r="D68" s="28"/>
      <c r="E68" s="47">
        <v>764</v>
      </c>
      <c r="F68" s="48">
        <v>0</v>
      </c>
      <c r="G68" s="48">
        <v>0</v>
      </c>
      <c r="H68" s="48">
        <v>0</v>
      </c>
      <c r="I68" s="48">
        <v>0</v>
      </c>
      <c r="J68" s="48">
        <v>10</v>
      </c>
      <c r="K68" s="48">
        <v>0</v>
      </c>
      <c r="L68" s="48">
        <v>0</v>
      </c>
      <c r="M68" s="48">
        <v>1</v>
      </c>
      <c r="N68" s="48">
        <v>0</v>
      </c>
      <c r="O68" s="48">
        <v>0</v>
      </c>
      <c r="P68" s="48">
        <v>0</v>
      </c>
      <c r="Q68" s="48">
        <v>0</v>
      </c>
      <c r="R68" s="48">
        <v>0</v>
      </c>
      <c r="S68" s="48">
        <v>5</v>
      </c>
      <c r="T68" s="48">
        <v>300</v>
      </c>
      <c r="U68" s="48">
        <v>0</v>
      </c>
      <c r="V68" s="48">
        <v>0</v>
      </c>
      <c r="W68" s="48">
        <v>300</v>
      </c>
      <c r="X68" s="48">
        <v>113</v>
      </c>
      <c r="Y68" s="48">
        <v>5</v>
      </c>
      <c r="Z68" s="48">
        <v>12</v>
      </c>
      <c r="AA68" s="48">
        <v>0</v>
      </c>
      <c r="AB68" s="48">
        <v>0</v>
      </c>
      <c r="AC68" s="48">
        <v>6</v>
      </c>
      <c r="AD68" s="48">
        <v>12</v>
      </c>
      <c r="AE68" s="125">
        <v>0</v>
      </c>
      <c r="AF68" s="28" t="s">
        <v>34</v>
      </c>
      <c r="AG68" s="28"/>
      <c r="AH68" s="28"/>
      <c r="AI68" s="196" t="s">
        <v>70</v>
      </c>
    </row>
    <row r="69" spans="1:35">
      <c r="A69" s="195"/>
      <c r="B69" s="20" t="s">
        <v>5</v>
      </c>
      <c r="C69" s="20"/>
      <c r="D69" s="20" t="s">
        <v>8</v>
      </c>
      <c r="E69" s="21">
        <v>600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  <c r="T69" s="24">
        <v>300</v>
      </c>
      <c r="U69" s="24">
        <v>0</v>
      </c>
      <c r="V69" s="24">
        <v>0</v>
      </c>
      <c r="W69" s="24">
        <v>300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118">
        <v>0</v>
      </c>
      <c r="AF69" s="20" t="s">
        <v>5</v>
      </c>
      <c r="AG69" s="20"/>
      <c r="AH69" s="20" t="s">
        <v>8</v>
      </c>
      <c r="AI69" s="195"/>
    </row>
    <row r="70" spans="1:35">
      <c r="A70" s="195"/>
      <c r="B70" s="20"/>
      <c r="C70" s="20"/>
      <c r="D70" s="20" t="s">
        <v>9</v>
      </c>
      <c r="E70" s="21">
        <v>164</v>
      </c>
      <c r="F70" s="24">
        <v>0</v>
      </c>
      <c r="G70" s="24">
        <v>0</v>
      </c>
      <c r="H70" s="24">
        <v>0</v>
      </c>
      <c r="I70" s="24">
        <v>0</v>
      </c>
      <c r="J70" s="24">
        <v>10</v>
      </c>
      <c r="K70" s="24">
        <v>0</v>
      </c>
      <c r="L70" s="24">
        <v>0</v>
      </c>
      <c r="M70" s="24">
        <v>1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5</v>
      </c>
      <c r="T70" s="24">
        <v>0</v>
      </c>
      <c r="U70" s="24">
        <v>0</v>
      </c>
      <c r="V70" s="24">
        <v>0</v>
      </c>
      <c r="W70" s="24">
        <v>0</v>
      </c>
      <c r="X70" s="24">
        <v>113</v>
      </c>
      <c r="Y70" s="24">
        <v>5</v>
      </c>
      <c r="Z70" s="24">
        <v>12</v>
      </c>
      <c r="AA70" s="24">
        <v>0</v>
      </c>
      <c r="AB70" s="24">
        <v>0</v>
      </c>
      <c r="AC70" s="24">
        <v>6</v>
      </c>
      <c r="AD70" s="24">
        <v>12</v>
      </c>
      <c r="AE70" s="118">
        <v>0</v>
      </c>
      <c r="AF70" s="20"/>
      <c r="AG70" s="20"/>
      <c r="AH70" s="20" t="s">
        <v>9</v>
      </c>
      <c r="AI70" s="195"/>
    </row>
    <row r="71" spans="1:35">
      <c r="A71" s="195"/>
      <c r="B71" s="16" t="s">
        <v>35</v>
      </c>
      <c r="C71" s="16"/>
      <c r="D71" s="16"/>
      <c r="E71" s="17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17">
        <v>0</v>
      </c>
      <c r="AF71" s="16" t="s">
        <v>35</v>
      </c>
      <c r="AG71" s="16"/>
      <c r="AH71" s="16"/>
      <c r="AI71" s="195"/>
    </row>
    <row r="72" spans="1:35" ht="17.5" thickBot="1">
      <c r="A72" s="197"/>
      <c r="B72" s="126" t="s">
        <v>5</v>
      </c>
      <c r="C72" s="126"/>
      <c r="D72" s="126" t="s">
        <v>8</v>
      </c>
      <c r="E72" s="127">
        <v>0</v>
      </c>
      <c r="F72" s="128">
        <v>0</v>
      </c>
      <c r="G72" s="128">
        <v>0</v>
      </c>
      <c r="H72" s="128">
        <v>0</v>
      </c>
      <c r="I72" s="128">
        <v>0</v>
      </c>
      <c r="J72" s="128">
        <v>0</v>
      </c>
      <c r="K72" s="128">
        <v>0</v>
      </c>
      <c r="L72" s="128">
        <v>0</v>
      </c>
      <c r="M72" s="128">
        <v>0</v>
      </c>
      <c r="N72" s="128">
        <v>0</v>
      </c>
      <c r="O72" s="128">
        <v>0</v>
      </c>
      <c r="P72" s="128">
        <v>0</v>
      </c>
      <c r="Q72" s="128">
        <v>0</v>
      </c>
      <c r="R72" s="128">
        <v>0</v>
      </c>
      <c r="S72" s="128">
        <v>0</v>
      </c>
      <c r="T72" s="128">
        <v>0</v>
      </c>
      <c r="U72" s="128">
        <v>0</v>
      </c>
      <c r="V72" s="128">
        <v>0</v>
      </c>
      <c r="W72" s="128">
        <v>0</v>
      </c>
      <c r="X72" s="128">
        <v>0</v>
      </c>
      <c r="Y72" s="128">
        <v>0</v>
      </c>
      <c r="Z72" s="128">
        <v>0</v>
      </c>
      <c r="AA72" s="128">
        <v>0</v>
      </c>
      <c r="AB72" s="128">
        <v>0</v>
      </c>
      <c r="AC72" s="128">
        <v>0</v>
      </c>
      <c r="AD72" s="128">
        <v>0</v>
      </c>
      <c r="AE72" s="129">
        <v>0</v>
      </c>
      <c r="AF72" s="126"/>
      <c r="AG72" s="126"/>
      <c r="AH72" s="126" t="s">
        <v>8</v>
      </c>
      <c r="AI72" s="197"/>
    </row>
    <row r="74" spans="1:35">
      <c r="A74" s="37" t="s">
        <v>48</v>
      </c>
      <c r="B74" s="37"/>
    </row>
    <row r="75" spans="1:35">
      <c r="A75" s="37" t="s">
        <v>73</v>
      </c>
      <c r="B75" s="37"/>
    </row>
    <row r="76" spans="1:35">
      <c r="A76" s="37" t="s">
        <v>54</v>
      </c>
      <c r="B76" s="37"/>
    </row>
    <row r="77" spans="1:35">
      <c r="A77" s="37" t="s">
        <v>55</v>
      </c>
      <c r="B77" s="37"/>
    </row>
    <row r="78" spans="1:35">
      <c r="A78" s="37" t="s">
        <v>36</v>
      </c>
      <c r="B78" s="37"/>
    </row>
    <row r="79" spans="1:35">
      <c r="A79" s="37" t="s">
        <v>37</v>
      </c>
      <c r="B79" s="37"/>
    </row>
    <row r="80" spans="1:35">
      <c r="A80" s="37" t="s">
        <v>38</v>
      </c>
      <c r="B80" s="37"/>
    </row>
    <row r="81" spans="1:1">
      <c r="A81" s="187" t="s">
        <v>562</v>
      </c>
    </row>
    <row r="82" spans="1:1">
      <c r="A82" s="185"/>
    </row>
  </sheetData>
  <mergeCells count="6">
    <mergeCell ref="A11:A67"/>
    <mergeCell ref="AI11:AI67"/>
    <mergeCell ref="A68:A72"/>
    <mergeCell ref="AI68:AI72"/>
    <mergeCell ref="A5:D6"/>
    <mergeCell ref="AF5:AI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22" width="11.58203125" style="3" customWidth="1"/>
    <col min="23" max="25" width="9" style="3"/>
    <col min="26" max="26" width="4.08203125" style="3" customWidth="1"/>
    <col min="27" max="16384" width="9" style="3"/>
  </cols>
  <sheetData>
    <row r="1" spans="1:26" ht="21">
      <c r="A1" s="4" t="s">
        <v>84</v>
      </c>
    </row>
    <row r="3" spans="1:26" ht="21">
      <c r="B3" s="4" t="s">
        <v>616</v>
      </c>
    </row>
    <row r="4" spans="1:26" ht="17.5" thickBot="1">
      <c r="Z4" s="6" t="s">
        <v>45</v>
      </c>
    </row>
    <row r="5" spans="1:26">
      <c r="A5" s="198" t="s">
        <v>75</v>
      </c>
      <c r="B5" s="198"/>
      <c r="C5" s="198"/>
      <c r="D5" s="199"/>
      <c r="E5" s="38" t="s">
        <v>85</v>
      </c>
      <c r="F5" s="8" t="s">
        <v>80</v>
      </c>
      <c r="G5" s="8" t="s">
        <v>86</v>
      </c>
      <c r="H5" s="8" t="s">
        <v>87</v>
      </c>
      <c r="I5" s="8" t="s">
        <v>308</v>
      </c>
      <c r="J5" s="8" t="s">
        <v>303</v>
      </c>
      <c r="K5" s="8" t="s">
        <v>310</v>
      </c>
      <c r="L5" s="8" t="s">
        <v>88</v>
      </c>
      <c r="M5" s="8" t="s">
        <v>89</v>
      </c>
      <c r="N5" s="8" t="s">
        <v>309</v>
      </c>
      <c r="O5" s="8" t="s">
        <v>305</v>
      </c>
      <c r="P5" s="8" t="s">
        <v>301</v>
      </c>
      <c r="Q5" s="8" t="s">
        <v>280</v>
      </c>
      <c r="R5" s="8" t="s">
        <v>307</v>
      </c>
      <c r="S5" s="8" t="s">
        <v>306</v>
      </c>
      <c r="T5" s="8" t="s">
        <v>304</v>
      </c>
      <c r="U5" s="8" t="s">
        <v>302</v>
      </c>
      <c r="V5" s="100" t="s">
        <v>81</v>
      </c>
      <c r="W5" s="198" t="s">
        <v>75</v>
      </c>
      <c r="X5" s="198"/>
      <c r="Y5" s="198"/>
      <c r="Z5" s="198"/>
    </row>
    <row r="6" spans="1:26" s="37" customFormat="1" ht="16">
      <c r="A6" s="200"/>
      <c r="B6" s="200"/>
      <c r="C6" s="200"/>
      <c r="D6" s="201"/>
      <c r="E6" s="39" t="s">
        <v>345</v>
      </c>
      <c r="F6" s="40" t="s">
        <v>320</v>
      </c>
      <c r="G6" s="40" t="s">
        <v>346</v>
      </c>
      <c r="H6" s="40" t="s">
        <v>347</v>
      </c>
      <c r="I6" s="40" t="s">
        <v>348</v>
      </c>
      <c r="J6" s="40" t="s">
        <v>349</v>
      </c>
      <c r="K6" s="40" t="s">
        <v>350</v>
      </c>
      <c r="L6" s="40" t="s">
        <v>351</v>
      </c>
      <c r="M6" s="40" t="s">
        <v>352</v>
      </c>
      <c r="N6" s="40" t="s">
        <v>353</v>
      </c>
      <c r="O6" s="40" t="s">
        <v>354</v>
      </c>
      <c r="P6" s="40" t="s">
        <v>355</v>
      </c>
      <c r="Q6" s="40" t="s">
        <v>334</v>
      </c>
      <c r="R6" s="40" t="s">
        <v>356</v>
      </c>
      <c r="S6" s="40" t="s">
        <v>357</v>
      </c>
      <c r="T6" s="40" t="s">
        <v>358</v>
      </c>
      <c r="U6" s="40" t="s">
        <v>359</v>
      </c>
      <c r="V6" s="14" t="s">
        <v>344</v>
      </c>
      <c r="W6" s="200"/>
      <c r="X6" s="200"/>
      <c r="Y6" s="200"/>
      <c r="Z6" s="200"/>
    </row>
    <row r="7" spans="1:26">
      <c r="A7" s="16" t="s">
        <v>46</v>
      </c>
      <c r="B7" s="16"/>
      <c r="C7" s="16"/>
      <c r="D7" s="16"/>
      <c r="E7" s="17">
        <f>SUM(E8:E9)</f>
        <v>48479.105000000003</v>
      </c>
      <c r="F7" s="18">
        <f t="shared" ref="F7:V7" si="0">SUM(F8:F9)</f>
        <v>61.47</v>
      </c>
      <c r="G7" s="18">
        <f t="shared" si="0"/>
        <v>100.9</v>
      </c>
      <c r="H7" s="18">
        <f t="shared" si="0"/>
        <v>17.25</v>
      </c>
      <c r="I7" s="18">
        <f t="shared" si="0"/>
        <v>242.54999999999998</v>
      </c>
      <c r="J7" s="18">
        <f t="shared" si="0"/>
        <v>332.20499999999998</v>
      </c>
      <c r="K7" s="18">
        <f t="shared" si="0"/>
        <v>178.16</v>
      </c>
      <c r="L7" s="18">
        <f t="shared" si="0"/>
        <v>993.92000000000007</v>
      </c>
      <c r="M7" s="18">
        <f t="shared" si="0"/>
        <v>848.60500000000002</v>
      </c>
      <c r="N7" s="18">
        <f t="shared" si="0"/>
        <v>520.63</v>
      </c>
      <c r="O7" s="18">
        <f t="shared" si="0"/>
        <v>1143.3800000000001</v>
      </c>
      <c r="P7" s="18">
        <f t="shared" si="0"/>
        <v>1452.6100000000001</v>
      </c>
      <c r="Q7" s="18">
        <f t="shared" si="0"/>
        <v>31476.355000000003</v>
      </c>
      <c r="R7" s="18">
        <f t="shared" si="0"/>
        <v>218.5</v>
      </c>
      <c r="S7" s="18">
        <f t="shared" si="0"/>
        <v>68.430000000000007</v>
      </c>
      <c r="T7" s="18">
        <f t="shared" si="0"/>
        <v>1214.6599999999999</v>
      </c>
      <c r="U7" s="18">
        <f t="shared" si="0"/>
        <v>9609.48</v>
      </c>
      <c r="V7" s="117">
        <f t="shared" si="0"/>
        <v>0</v>
      </c>
      <c r="W7" s="16" t="s">
        <v>46</v>
      </c>
      <c r="X7" s="16"/>
      <c r="Y7" s="16"/>
      <c r="Z7" s="16"/>
    </row>
    <row r="8" spans="1:26">
      <c r="A8" s="20"/>
      <c r="B8" s="20"/>
      <c r="C8" s="20"/>
      <c r="D8" s="20" t="s">
        <v>8</v>
      </c>
      <c r="E8" s="173">
        <f>SUM(E12,E15,E18,E21,E23,E50,E69,E72)</f>
        <v>36717.370000000003</v>
      </c>
      <c r="F8" s="174">
        <f t="shared" ref="F8:V8" si="1">SUM(F12,F15,F18,F21,F23,F50,F69,F72)</f>
        <v>0</v>
      </c>
      <c r="G8" s="174">
        <f t="shared" si="1"/>
        <v>0</v>
      </c>
      <c r="H8" s="174">
        <f t="shared" si="1"/>
        <v>0</v>
      </c>
      <c r="I8" s="174">
        <f t="shared" si="1"/>
        <v>18.45</v>
      </c>
      <c r="J8" s="174">
        <f t="shared" si="1"/>
        <v>0</v>
      </c>
      <c r="K8" s="174">
        <f t="shared" si="1"/>
        <v>12</v>
      </c>
      <c r="L8" s="174">
        <f t="shared" si="1"/>
        <v>0</v>
      </c>
      <c r="M8" s="174">
        <f t="shared" si="1"/>
        <v>15.47</v>
      </c>
      <c r="N8" s="174">
        <f t="shared" si="1"/>
        <v>115</v>
      </c>
      <c r="O8" s="174">
        <f t="shared" si="1"/>
        <v>268.8</v>
      </c>
      <c r="P8" s="174">
        <f t="shared" si="1"/>
        <v>999</v>
      </c>
      <c r="Q8" s="174">
        <f t="shared" si="1"/>
        <v>27109.74</v>
      </c>
      <c r="R8" s="174">
        <f t="shared" si="1"/>
        <v>16.38</v>
      </c>
      <c r="S8" s="174">
        <f t="shared" si="1"/>
        <v>0</v>
      </c>
      <c r="T8" s="174">
        <f t="shared" si="1"/>
        <v>297.99</v>
      </c>
      <c r="U8" s="174">
        <f t="shared" si="1"/>
        <v>7864.54</v>
      </c>
      <c r="V8" s="118">
        <f t="shared" si="1"/>
        <v>0</v>
      </c>
      <c r="W8" s="20"/>
      <c r="X8" s="20"/>
      <c r="Y8" s="20" t="s">
        <v>8</v>
      </c>
      <c r="Z8" s="20"/>
    </row>
    <row r="9" spans="1:26">
      <c r="A9" s="20"/>
      <c r="B9" s="20"/>
      <c r="C9" s="20"/>
      <c r="D9" s="20" t="s">
        <v>9</v>
      </c>
      <c r="E9" s="89">
        <f>SUM(E13,E16,E19,E24,E51,E70)</f>
        <v>11761.735000000001</v>
      </c>
      <c r="F9" s="45">
        <f t="shared" ref="F9:V9" si="2">SUM(F13,F16,F19,F24,F51,F70)</f>
        <v>61.47</v>
      </c>
      <c r="G9" s="45">
        <f t="shared" si="2"/>
        <v>100.9</v>
      </c>
      <c r="H9" s="45">
        <f t="shared" si="2"/>
        <v>17.25</v>
      </c>
      <c r="I9" s="45">
        <f t="shared" si="2"/>
        <v>224.1</v>
      </c>
      <c r="J9" s="45">
        <f t="shared" si="2"/>
        <v>332.20499999999998</v>
      </c>
      <c r="K9" s="45">
        <f t="shared" si="2"/>
        <v>166.16</v>
      </c>
      <c r="L9" s="45">
        <f t="shared" si="2"/>
        <v>993.92000000000007</v>
      </c>
      <c r="M9" s="45">
        <f t="shared" si="2"/>
        <v>833.13499999999999</v>
      </c>
      <c r="N9" s="45">
        <f t="shared" si="2"/>
        <v>405.63</v>
      </c>
      <c r="O9" s="45">
        <f t="shared" si="2"/>
        <v>874.58</v>
      </c>
      <c r="P9" s="45">
        <f t="shared" si="2"/>
        <v>453.61</v>
      </c>
      <c r="Q9" s="45">
        <f t="shared" si="2"/>
        <v>4366.6149999999998</v>
      </c>
      <c r="R9" s="45">
        <f t="shared" si="2"/>
        <v>202.12</v>
      </c>
      <c r="S9" s="45">
        <f t="shared" si="2"/>
        <v>68.430000000000007</v>
      </c>
      <c r="T9" s="45">
        <f t="shared" si="2"/>
        <v>916.67</v>
      </c>
      <c r="U9" s="45">
        <f t="shared" si="2"/>
        <v>1744.94</v>
      </c>
      <c r="V9" s="118">
        <f t="shared" si="2"/>
        <v>0</v>
      </c>
      <c r="W9" s="20"/>
      <c r="X9" s="20"/>
      <c r="Y9" s="20" t="s">
        <v>9</v>
      </c>
      <c r="Z9" s="20"/>
    </row>
    <row r="10" spans="1:26">
      <c r="A10" s="20"/>
      <c r="B10" s="20" t="s">
        <v>5</v>
      </c>
      <c r="C10" s="20"/>
      <c r="D10" s="20"/>
      <c r="E10" s="21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118"/>
      <c r="W10" s="20" t="s">
        <v>5</v>
      </c>
      <c r="X10" s="20"/>
      <c r="Y10" s="20"/>
      <c r="Z10" s="20"/>
    </row>
    <row r="11" spans="1:26">
      <c r="A11" s="195" t="s">
        <v>69</v>
      </c>
      <c r="B11" s="16" t="s">
        <v>42</v>
      </c>
      <c r="C11" s="16"/>
      <c r="D11" s="16"/>
      <c r="E11" s="17">
        <v>47868.105000000003</v>
      </c>
      <c r="F11" s="18">
        <v>61.47</v>
      </c>
      <c r="G11" s="18">
        <v>100.9</v>
      </c>
      <c r="H11" s="18">
        <v>17.25</v>
      </c>
      <c r="I11" s="18">
        <v>242.55</v>
      </c>
      <c r="J11" s="18">
        <v>332.20499999999998</v>
      </c>
      <c r="K11" s="18">
        <v>172.16</v>
      </c>
      <c r="L11" s="18">
        <v>393.92</v>
      </c>
      <c r="M11" s="18">
        <v>848.60500000000002</v>
      </c>
      <c r="N11" s="18">
        <v>515.63</v>
      </c>
      <c r="O11" s="18">
        <v>1143.3800000000001</v>
      </c>
      <c r="P11" s="18">
        <v>1452.61</v>
      </c>
      <c r="Q11" s="18">
        <v>31476.355</v>
      </c>
      <c r="R11" s="18">
        <v>218.5</v>
      </c>
      <c r="S11" s="18">
        <v>68.430000000000007</v>
      </c>
      <c r="T11" s="18">
        <v>1214.6600000000001</v>
      </c>
      <c r="U11" s="18">
        <v>9609.48</v>
      </c>
      <c r="V11" s="117">
        <v>0</v>
      </c>
      <c r="W11" s="16" t="s">
        <v>42</v>
      </c>
      <c r="X11" s="16"/>
      <c r="Y11" s="16"/>
      <c r="Z11" s="195" t="s">
        <v>69</v>
      </c>
    </row>
    <row r="12" spans="1:26">
      <c r="A12" s="195"/>
      <c r="B12" s="20" t="s">
        <v>5</v>
      </c>
      <c r="C12" s="20"/>
      <c r="D12" s="20" t="s">
        <v>8</v>
      </c>
      <c r="E12" s="21">
        <v>36717.370000000003</v>
      </c>
      <c r="F12" s="24">
        <v>0</v>
      </c>
      <c r="G12" s="24">
        <v>0</v>
      </c>
      <c r="H12" s="24">
        <v>0</v>
      </c>
      <c r="I12" s="24">
        <v>18.45</v>
      </c>
      <c r="J12" s="24">
        <v>0</v>
      </c>
      <c r="K12" s="24">
        <v>12</v>
      </c>
      <c r="L12" s="24">
        <v>0</v>
      </c>
      <c r="M12" s="24">
        <v>15.47</v>
      </c>
      <c r="N12" s="24">
        <v>115</v>
      </c>
      <c r="O12" s="24">
        <v>268.8</v>
      </c>
      <c r="P12" s="24">
        <v>999</v>
      </c>
      <c r="Q12" s="24">
        <v>27109.74</v>
      </c>
      <c r="R12" s="24">
        <v>16.38</v>
      </c>
      <c r="S12" s="24">
        <v>0</v>
      </c>
      <c r="T12" s="24">
        <v>297.99</v>
      </c>
      <c r="U12" s="24">
        <v>7864.54</v>
      </c>
      <c r="V12" s="118">
        <v>0</v>
      </c>
      <c r="W12" s="20" t="s">
        <v>5</v>
      </c>
      <c r="X12" s="20"/>
      <c r="Y12" s="20" t="s">
        <v>8</v>
      </c>
      <c r="Z12" s="195"/>
    </row>
    <row r="13" spans="1:26">
      <c r="A13" s="195"/>
      <c r="B13" s="20" t="s">
        <v>5</v>
      </c>
      <c r="C13" s="20"/>
      <c r="D13" s="20" t="s">
        <v>9</v>
      </c>
      <c r="E13" s="21">
        <v>11150.735000000001</v>
      </c>
      <c r="F13" s="24">
        <v>61.47</v>
      </c>
      <c r="G13" s="24">
        <v>100.9</v>
      </c>
      <c r="H13" s="24">
        <v>17.25</v>
      </c>
      <c r="I13" s="24">
        <v>224.1</v>
      </c>
      <c r="J13" s="24">
        <v>332.20499999999998</v>
      </c>
      <c r="K13" s="24">
        <v>160.16</v>
      </c>
      <c r="L13" s="24">
        <v>393.92</v>
      </c>
      <c r="M13" s="24">
        <v>833.13499999999999</v>
      </c>
      <c r="N13" s="24">
        <v>400.63</v>
      </c>
      <c r="O13" s="24">
        <v>874.58</v>
      </c>
      <c r="P13" s="24">
        <v>453.61</v>
      </c>
      <c r="Q13" s="24">
        <v>4366.6149999999998</v>
      </c>
      <c r="R13" s="24">
        <v>202.12</v>
      </c>
      <c r="S13" s="24">
        <v>68.430000000000007</v>
      </c>
      <c r="T13" s="24">
        <v>916.67</v>
      </c>
      <c r="U13" s="24">
        <v>1744.94</v>
      </c>
      <c r="V13" s="118">
        <v>0</v>
      </c>
      <c r="W13" s="20" t="s">
        <v>5</v>
      </c>
      <c r="X13" s="20"/>
      <c r="Y13" s="20" t="s">
        <v>9</v>
      </c>
      <c r="Z13" s="195"/>
    </row>
    <row r="14" spans="1:26">
      <c r="A14" s="195"/>
      <c r="B14" s="16" t="s">
        <v>10</v>
      </c>
      <c r="C14" s="16"/>
      <c r="D14" s="16"/>
      <c r="E14" s="17">
        <v>0</v>
      </c>
      <c r="F14" s="18">
        <v>0</v>
      </c>
      <c r="G14" s="18">
        <v>0</v>
      </c>
      <c r="H14" s="18">
        <v>0</v>
      </c>
      <c r="I14" s="18">
        <v>0</v>
      </c>
      <c r="J14" s="18">
        <v>0</v>
      </c>
      <c r="K14" s="18">
        <v>0</v>
      </c>
      <c r="L14" s="18">
        <v>0</v>
      </c>
      <c r="M14" s="18">
        <v>0</v>
      </c>
      <c r="N14" s="18">
        <v>0</v>
      </c>
      <c r="O14" s="18">
        <v>0</v>
      </c>
      <c r="P14" s="18">
        <v>0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17">
        <v>0</v>
      </c>
      <c r="W14" s="16" t="s">
        <v>10</v>
      </c>
      <c r="X14" s="16"/>
      <c r="Y14" s="16"/>
      <c r="Z14" s="195"/>
    </row>
    <row r="15" spans="1:26">
      <c r="A15" s="195"/>
      <c r="B15" s="20" t="s">
        <v>5</v>
      </c>
      <c r="C15" s="20"/>
      <c r="D15" s="20" t="s">
        <v>8</v>
      </c>
      <c r="E15" s="21">
        <v>0</v>
      </c>
      <c r="F15" s="24">
        <v>0</v>
      </c>
      <c r="G15" s="24">
        <v>0</v>
      </c>
      <c r="H15" s="24">
        <v>0</v>
      </c>
      <c r="I15" s="24">
        <v>0</v>
      </c>
      <c r="J15" s="24">
        <v>0</v>
      </c>
      <c r="K15" s="24">
        <v>0</v>
      </c>
      <c r="L15" s="24">
        <v>0</v>
      </c>
      <c r="M15" s="24">
        <v>0</v>
      </c>
      <c r="N15" s="24">
        <v>0</v>
      </c>
      <c r="O15" s="24">
        <v>0</v>
      </c>
      <c r="P15" s="24">
        <v>0</v>
      </c>
      <c r="Q15" s="24">
        <v>0</v>
      </c>
      <c r="R15" s="24">
        <v>0</v>
      </c>
      <c r="S15" s="24">
        <v>0</v>
      </c>
      <c r="T15" s="24">
        <v>0</v>
      </c>
      <c r="U15" s="24">
        <v>0</v>
      </c>
      <c r="V15" s="118">
        <v>0</v>
      </c>
      <c r="W15" s="20"/>
      <c r="X15" s="20"/>
      <c r="Y15" s="20" t="s">
        <v>8</v>
      </c>
      <c r="Z15" s="195"/>
    </row>
    <row r="16" spans="1:26">
      <c r="A16" s="195"/>
      <c r="B16" s="20" t="s">
        <v>5</v>
      </c>
      <c r="C16" s="20"/>
      <c r="D16" s="20" t="s">
        <v>9</v>
      </c>
      <c r="E16" s="21">
        <v>0</v>
      </c>
      <c r="F16" s="24">
        <v>0</v>
      </c>
      <c r="G16" s="24">
        <v>0</v>
      </c>
      <c r="H16" s="24">
        <v>0</v>
      </c>
      <c r="I16" s="24">
        <v>0</v>
      </c>
      <c r="J16" s="24">
        <v>0</v>
      </c>
      <c r="K16" s="24">
        <v>0</v>
      </c>
      <c r="L16" s="24">
        <v>0</v>
      </c>
      <c r="M16" s="24">
        <v>0</v>
      </c>
      <c r="N16" s="24">
        <v>0</v>
      </c>
      <c r="O16" s="24">
        <v>0</v>
      </c>
      <c r="P16" s="24">
        <v>0</v>
      </c>
      <c r="Q16" s="24">
        <v>0</v>
      </c>
      <c r="R16" s="24">
        <v>0</v>
      </c>
      <c r="S16" s="24">
        <v>0</v>
      </c>
      <c r="T16" s="24">
        <v>0</v>
      </c>
      <c r="U16" s="24">
        <v>0</v>
      </c>
      <c r="V16" s="118">
        <v>0</v>
      </c>
      <c r="W16" s="20" t="s">
        <v>5</v>
      </c>
      <c r="X16" s="20"/>
      <c r="Y16" s="20" t="s">
        <v>9</v>
      </c>
      <c r="Z16" s="195"/>
    </row>
    <row r="17" spans="1:26">
      <c r="A17" s="195"/>
      <c r="B17" s="16" t="s">
        <v>11</v>
      </c>
      <c r="C17" s="16"/>
      <c r="D17" s="16"/>
      <c r="E17" s="17">
        <v>0</v>
      </c>
      <c r="F17" s="18">
        <v>0</v>
      </c>
      <c r="G17" s="18">
        <v>0</v>
      </c>
      <c r="H17" s="18">
        <v>0</v>
      </c>
      <c r="I17" s="18">
        <v>0</v>
      </c>
      <c r="J17" s="18">
        <v>0</v>
      </c>
      <c r="K17" s="18">
        <v>0</v>
      </c>
      <c r="L17" s="18">
        <v>0</v>
      </c>
      <c r="M17" s="18">
        <v>0</v>
      </c>
      <c r="N17" s="18">
        <v>0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17">
        <v>0</v>
      </c>
      <c r="W17" s="16" t="s">
        <v>11</v>
      </c>
      <c r="X17" s="16"/>
      <c r="Y17" s="16"/>
      <c r="Z17" s="195"/>
    </row>
    <row r="18" spans="1:26">
      <c r="A18" s="195"/>
      <c r="B18" s="20"/>
      <c r="C18" s="20"/>
      <c r="D18" s="20" t="s">
        <v>8</v>
      </c>
      <c r="E18" s="21">
        <v>0</v>
      </c>
      <c r="F18" s="24">
        <v>0</v>
      </c>
      <c r="G18" s="24">
        <v>0</v>
      </c>
      <c r="H18" s="24">
        <v>0</v>
      </c>
      <c r="I18" s="24">
        <v>0</v>
      </c>
      <c r="J18" s="24">
        <v>0</v>
      </c>
      <c r="K18" s="24">
        <v>0</v>
      </c>
      <c r="L18" s="24">
        <v>0</v>
      </c>
      <c r="M18" s="24">
        <v>0</v>
      </c>
      <c r="N18" s="24">
        <v>0</v>
      </c>
      <c r="O18" s="24">
        <v>0</v>
      </c>
      <c r="P18" s="24">
        <v>0</v>
      </c>
      <c r="Q18" s="24">
        <v>0</v>
      </c>
      <c r="R18" s="24">
        <v>0</v>
      </c>
      <c r="S18" s="24">
        <v>0</v>
      </c>
      <c r="T18" s="24">
        <v>0</v>
      </c>
      <c r="U18" s="24">
        <v>0</v>
      </c>
      <c r="V18" s="118">
        <v>0</v>
      </c>
      <c r="W18" s="20"/>
      <c r="X18" s="20"/>
      <c r="Y18" s="20" t="s">
        <v>8</v>
      </c>
      <c r="Z18" s="195"/>
    </row>
    <row r="19" spans="1:26">
      <c r="A19" s="195"/>
      <c r="B19" s="20" t="s">
        <v>5</v>
      </c>
      <c r="C19" s="20"/>
      <c r="D19" s="20" t="s">
        <v>9</v>
      </c>
      <c r="E19" s="21">
        <v>0</v>
      </c>
      <c r="F19" s="24">
        <v>0</v>
      </c>
      <c r="G19" s="24">
        <v>0</v>
      </c>
      <c r="H19" s="24">
        <v>0</v>
      </c>
      <c r="I19" s="24">
        <v>0</v>
      </c>
      <c r="J19" s="24">
        <v>0</v>
      </c>
      <c r="K19" s="24">
        <v>0</v>
      </c>
      <c r="L19" s="24">
        <v>0</v>
      </c>
      <c r="M19" s="24">
        <v>0</v>
      </c>
      <c r="N19" s="24">
        <v>0</v>
      </c>
      <c r="O19" s="24">
        <v>0</v>
      </c>
      <c r="P19" s="24">
        <v>0</v>
      </c>
      <c r="Q19" s="24">
        <v>0</v>
      </c>
      <c r="R19" s="24">
        <v>0</v>
      </c>
      <c r="S19" s="24">
        <v>0</v>
      </c>
      <c r="T19" s="24">
        <v>0</v>
      </c>
      <c r="U19" s="24">
        <v>0</v>
      </c>
      <c r="V19" s="118">
        <v>0</v>
      </c>
      <c r="W19" s="20" t="s">
        <v>5</v>
      </c>
      <c r="X19" s="20"/>
      <c r="Y19" s="20" t="s">
        <v>9</v>
      </c>
      <c r="Z19" s="195"/>
    </row>
    <row r="20" spans="1:26">
      <c r="A20" s="195"/>
      <c r="B20" s="16" t="s">
        <v>12</v>
      </c>
      <c r="C20" s="16"/>
      <c r="D20" s="16"/>
      <c r="E20" s="17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8">
        <v>0</v>
      </c>
      <c r="L20" s="18">
        <v>0</v>
      </c>
      <c r="M20" s="18">
        <v>0</v>
      </c>
      <c r="N20" s="18">
        <v>0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17">
        <v>0</v>
      </c>
      <c r="W20" s="16" t="s">
        <v>12</v>
      </c>
      <c r="X20" s="16"/>
      <c r="Y20" s="16"/>
      <c r="Z20" s="195"/>
    </row>
    <row r="21" spans="1:26">
      <c r="A21" s="195"/>
      <c r="B21" s="20" t="s">
        <v>5</v>
      </c>
      <c r="C21" s="20"/>
      <c r="D21" s="20" t="s">
        <v>8</v>
      </c>
      <c r="E21" s="21">
        <v>0</v>
      </c>
      <c r="F21" s="24">
        <v>0</v>
      </c>
      <c r="G21" s="24">
        <v>0</v>
      </c>
      <c r="H21" s="24">
        <v>0</v>
      </c>
      <c r="I21" s="24">
        <v>0</v>
      </c>
      <c r="J21" s="24">
        <v>0</v>
      </c>
      <c r="K21" s="24">
        <v>0</v>
      </c>
      <c r="L21" s="24">
        <v>0</v>
      </c>
      <c r="M21" s="24">
        <v>0</v>
      </c>
      <c r="N21" s="24">
        <v>0</v>
      </c>
      <c r="O21" s="24">
        <v>0</v>
      </c>
      <c r="P21" s="24">
        <v>0</v>
      </c>
      <c r="Q21" s="24">
        <v>0</v>
      </c>
      <c r="R21" s="24">
        <v>0</v>
      </c>
      <c r="S21" s="24">
        <v>0</v>
      </c>
      <c r="T21" s="24">
        <v>0</v>
      </c>
      <c r="U21" s="24">
        <v>0</v>
      </c>
      <c r="V21" s="118">
        <v>0</v>
      </c>
      <c r="W21" s="20" t="s">
        <v>5</v>
      </c>
      <c r="X21" s="20"/>
      <c r="Y21" s="20" t="s">
        <v>8</v>
      </c>
      <c r="Z21" s="195"/>
    </row>
    <row r="22" spans="1:26">
      <c r="A22" s="195"/>
      <c r="B22" s="16" t="s">
        <v>43</v>
      </c>
      <c r="C22" s="16"/>
      <c r="D22" s="16"/>
      <c r="E22" s="17">
        <v>600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600</v>
      </c>
      <c r="M22" s="18">
        <v>0</v>
      </c>
      <c r="N22" s="18">
        <v>0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17">
        <v>0</v>
      </c>
      <c r="W22" s="16" t="s">
        <v>43</v>
      </c>
      <c r="X22" s="16"/>
      <c r="Y22" s="16"/>
      <c r="Z22" s="195"/>
    </row>
    <row r="23" spans="1:26">
      <c r="A23" s="195"/>
      <c r="B23" s="20" t="s">
        <v>5</v>
      </c>
      <c r="C23" s="20"/>
      <c r="D23" s="20" t="s">
        <v>8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4">
        <v>0</v>
      </c>
      <c r="K23" s="24">
        <v>0</v>
      </c>
      <c r="L23" s="24">
        <v>0</v>
      </c>
      <c r="M23" s="24">
        <v>0</v>
      </c>
      <c r="N23" s="24">
        <v>0</v>
      </c>
      <c r="O23" s="24">
        <v>0</v>
      </c>
      <c r="P23" s="24">
        <v>0</v>
      </c>
      <c r="Q23" s="24">
        <v>0</v>
      </c>
      <c r="R23" s="24">
        <v>0</v>
      </c>
      <c r="S23" s="24">
        <v>0</v>
      </c>
      <c r="T23" s="24">
        <v>0</v>
      </c>
      <c r="U23" s="24">
        <v>0</v>
      </c>
      <c r="V23" s="118">
        <v>0</v>
      </c>
      <c r="W23" s="20" t="s">
        <v>5</v>
      </c>
      <c r="X23" s="20"/>
      <c r="Y23" s="20" t="s">
        <v>8</v>
      </c>
      <c r="Z23" s="195"/>
    </row>
    <row r="24" spans="1:26">
      <c r="A24" s="195"/>
      <c r="B24" s="20" t="s">
        <v>5</v>
      </c>
      <c r="C24" s="20"/>
      <c r="D24" s="20" t="s">
        <v>9</v>
      </c>
      <c r="E24" s="24">
        <v>600</v>
      </c>
      <c r="F24" s="24">
        <v>0</v>
      </c>
      <c r="G24" s="24">
        <v>0</v>
      </c>
      <c r="H24" s="24">
        <v>0</v>
      </c>
      <c r="I24" s="24">
        <v>0</v>
      </c>
      <c r="J24" s="24">
        <v>0</v>
      </c>
      <c r="K24" s="24">
        <v>0</v>
      </c>
      <c r="L24" s="24">
        <v>600</v>
      </c>
      <c r="M24" s="24">
        <v>0</v>
      </c>
      <c r="N24" s="24">
        <v>0</v>
      </c>
      <c r="O24" s="24">
        <v>0</v>
      </c>
      <c r="P24" s="24">
        <v>0</v>
      </c>
      <c r="Q24" s="24">
        <v>0</v>
      </c>
      <c r="R24" s="24">
        <v>0</v>
      </c>
      <c r="S24" s="24">
        <v>0</v>
      </c>
      <c r="T24" s="24">
        <v>0</v>
      </c>
      <c r="U24" s="24">
        <v>0</v>
      </c>
      <c r="V24" s="118">
        <v>0</v>
      </c>
      <c r="W24" s="20" t="s">
        <v>5</v>
      </c>
      <c r="X24" s="20"/>
      <c r="Y24" s="20" t="s">
        <v>9</v>
      </c>
      <c r="Z24" s="195"/>
    </row>
    <row r="25" spans="1:26">
      <c r="A25" s="195"/>
      <c r="B25" s="119" t="s">
        <v>5</v>
      </c>
      <c r="C25" s="119" t="s">
        <v>16</v>
      </c>
      <c r="D25" s="119"/>
      <c r="E25" s="120">
        <v>600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600</v>
      </c>
      <c r="M25" s="121">
        <v>0</v>
      </c>
      <c r="N25" s="121">
        <v>0</v>
      </c>
      <c r="O25" s="121">
        <v>0</v>
      </c>
      <c r="P25" s="121">
        <v>0</v>
      </c>
      <c r="Q25" s="121">
        <v>0</v>
      </c>
      <c r="R25" s="121">
        <v>0</v>
      </c>
      <c r="S25" s="121">
        <v>0</v>
      </c>
      <c r="T25" s="121">
        <v>0</v>
      </c>
      <c r="U25" s="121">
        <v>0</v>
      </c>
      <c r="V25" s="124">
        <v>0</v>
      </c>
      <c r="W25" s="119" t="s">
        <v>5</v>
      </c>
      <c r="X25" s="119" t="s">
        <v>16</v>
      </c>
      <c r="Y25" s="119"/>
      <c r="Z25" s="195"/>
    </row>
    <row r="26" spans="1:26">
      <c r="A26" s="195"/>
      <c r="B26" s="20" t="s">
        <v>5</v>
      </c>
      <c r="C26" s="20"/>
      <c r="D26" s="20" t="s">
        <v>8</v>
      </c>
      <c r="E26" s="21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118">
        <v>0</v>
      </c>
      <c r="W26" s="20" t="s">
        <v>5</v>
      </c>
      <c r="X26" s="20"/>
      <c r="Y26" s="20" t="s">
        <v>8</v>
      </c>
      <c r="Z26" s="195"/>
    </row>
    <row r="27" spans="1:26">
      <c r="A27" s="195"/>
      <c r="B27" s="20" t="s">
        <v>5</v>
      </c>
      <c r="C27" s="20"/>
      <c r="D27" s="20" t="s">
        <v>9</v>
      </c>
      <c r="E27" s="21">
        <v>600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600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118">
        <v>0</v>
      </c>
      <c r="W27" s="20" t="s">
        <v>5</v>
      </c>
      <c r="X27" s="20"/>
      <c r="Y27" s="20" t="s">
        <v>9</v>
      </c>
      <c r="Z27" s="195"/>
    </row>
    <row r="28" spans="1:26">
      <c r="A28" s="195"/>
      <c r="B28" s="119"/>
      <c r="C28" s="119" t="s">
        <v>17</v>
      </c>
      <c r="D28" s="119"/>
      <c r="E28" s="120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0</v>
      </c>
      <c r="T28" s="121">
        <v>0</v>
      </c>
      <c r="U28" s="121">
        <v>0</v>
      </c>
      <c r="V28" s="124">
        <v>0</v>
      </c>
      <c r="W28" s="119"/>
      <c r="X28" s="119" t="s">
        <v>17</v>
      </c>
      <c r="Y28" s="119"/>
      <c r="Z28" s="195"/>
    </row>
    <row r="29" spans="1:26">
      <c r="A29" s="195"/>
      <c r="B29" s="20"/>
      <c r="C29" s="20"/>
      <c r="D29" s="20" t="s">
        <v>8</v>
      </c>
      <c r="E29" s="21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118">
        <v>0</v>
      </c>
      <c r="W29" s="20"/>
      <c r="X29" s="20"/>
      <c r="Y29" s="20" t="s">
        <v>8</v>
      </c>
      <c r="Z29" s="195"/>
    </row>
    <row r="30" spans="1:26">
      <c r="A30" s="195"/>
      <c r="B30" s="20"/>
      <c r="C30" s="20"/>
      <c r="D30" s="20" t="s">
        <v>9</v>
      </c>
      <c r="E30" s="21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118">
        <v>0</v>
      </c>
      <c r="W30" s="20"/>
      <c r="X30" s="20"/>
      <c r="Y30" s="20" t="s">
        <v>9</v>
      </c>
      <c r="Z30" s="195"/>
    </row>
    <row r="31" spans="1:26">
      <c r="A31" s="195"/>
      <c r="B31" s="119"/>
      <c r="C31" s="119" t="s">
        <v>19</v>
      </c>
      <c r="D31" s="119"/>
      <c r="E31" s="120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</v>
      </c>
      <c r="T31" s="121">
        <v>0</v>
      </c>
      <c r="U31" s="121">
        <v>0</v>
      </c>
      <c r="V31" s="124">
        <v>0</v>
      </c>
      <c r="W31" s="119"/>
      <c r="X31" s="119" t="s">
        <v>19</v>
      </c>
      <c r="Y31" s="119"/>
      <c r="Z31" s="195"/>
    </row>
    <row r="32" spans="1:26">
      <c r="A32" s="195"/>
      <c r="B32" s="20"/>
      <c r="C32" s="20"/>
      <c r="D32" s="20" t="s">
        <v>8</v>
      </c>
      <c r="E32" s="21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118">
        <v>0</v>
      </c>
      <c r="W32" s="20"/>
      <c r="X32" s="20"/>
      <c r="Y32" s="20" t="s">
        <v>8</v>
      </c>
      <c r="Z32" s="195"/>
    </row>
    <row r="33" spans="1:26">
      <c r="A33" s="195"/>
      <c r="B33" s="20"/>
      <c r="C33" s="20"/>
      <c r="D33" s="20" t="s">
        <v>9</v>
      </c>
      <c r="E33" s="21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118">
        <v>0</v>
      </c>
      <c r="W33" s="20"/>
      <c r="X33" s="20"/>
      <c r="Y33" s="20" t="s">
        <v>9</v>
      </c>
      <c r="Z33" s="195"/>
    </row>
    <row r="34" spans="1:26">
      <c r="A34" s="195"/>
      <c r="B34" s="119"/>
      <c r="C34" s="119" t="s">
        <v>22</v>
      </c>
      <c r="D34" s="119"/>
      <c r="E34" s="120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4">
        <v>0</v>
      </c>
      <c r="W34" s="119"/>
      <c r="X34" s="119" t="s">
        <v>22</v>
      </c>
      <c r="Y34" s="119"/>
      <c r="Z34" s="195"/>
    </row>
    <row r="35" spans="1:26">
      <c r="A35" s="195"/>
      <c r="B35" s="20"/>
      <c r="C35" s="20"/>
      <c r="D35" s="20" t="s">
        <v>8</v>
      </c>
      <c r="E35" s="21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118">
        <v>0</v>
      </c>
      <c r="W35" s="20"/>
      <c r="X35" s="20"/>
      <c r="Y35" s="20" t="s">
        <v>8</v>
      </c>
      <c r="Z35" s="195"/>
    </row>
    <row r="36" spans="1:26">
      <c r="A36" s="195"/>
      <c r="B36" s="20"/>
      <c r="C36" s="20"/>
      <c r="D36" s="20" t="s">
        <v>9</v>
      </c>
      <c r="E36" s="21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118">
        <v>0</v>
      </c>
      <c r="W36" s="20"/>
      <c r="X36" s="20"/>
      <c r="Y36" s="159" t="s">
        <v>275</v>
      </c>
      <c r="Z36" s="195"/>
    </row>
    <row r="37" spans="1:26">
      <c r="A37" s="195"/>
      <c r="B37" s="119"/>
      <c r="C37" s="119" t="s">
        <v>23</v>
      </c>
      <c r="D37" s="119"/>
      <c r="E37" s="120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4">
        <v>0</v>
      </c>
      <c r="W37" s="119"/>
      <c r="X37" s="119" t="s">
        <v>23</v>
      </c>
      <c r="Y37" s="119"/>
      <c r="Z37" s="195"/>
    </row>
    <row r="38" spans="1:26">
      <c r="A38" s="195"/>
      <c r="B38" s="20"/>
      <c r="C38" s="20"/>
      <c r="D38" s="20" t="s">
        <v>8</v>
      </c>
      <c r="E38" s="21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118">
        <v>0</v>
      </c>
      <c r="W38" s="20"/>
      <c r="X38" s="20"/>
      <c r="Y38" s="159" t="s">
        <v>276</v>
      </c>
      <c r="Z38" s="195"/>
    </row>
    <row r="39" spans="1:26">
      <c r="A39" s="195"/>
      <c r="B39" s="20" t="s">
        <v>5</v>
      </c>
      <c r="C39" s="20"/>
      <c r="D39" s="20" t="s">
        <v>9</v>
      </c>
      <c r="E39" s="21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118">
        <v>0</v>
      </c>
      <c r="W39" s="20" t="s">
        <v>5</v>
      </c>
      <c r="X39" s="20"/>
      <c r="Y39" s="20" t="s">
        <v>9</v>
      </c>
      <c r="Z39" s="195"/>
    </row>
    <row r="40" spans="1:26">
      <c r="A40" s="195"/>
      <c r="B40" s="119"/>
      <c r="C40" s="119" t="s">
        <v>24</v>
      </c>
      <c r="D40" s="119"/>
      <c r="E40" s="120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0</v>
      </c>
      <c r="M40" s="121">
        <v>0</v>
      </c>
      <c r="N40" s="121">
        <v>0</v>
      </c>
      <c r="O40" s="121">
        <v>0</v>
      </c>
      <c r="P40" s="121">
        <v>0</v>
      </c>
      <c r="Q40" s="121">
        <v>0</v>
      </c>
      <c r="R40" s="121">
        <v>0</v>
      </c>
      <c r="S40" s="121">
        <v>0</v>
      </c>
      <c r="T40" s="121">
        <v>0</v>
      </c>
      <c r="U40" s="121">
        <v>0</v>
      </c>
      <c r="V40" s="124">
        <v>0</v>
      </c>
      <c r="W40" s="119"/>
      <c r="X40" s="119" t="s">
        <v>24</v>
      </c>
      <c r="Y40" s="119"/>
      <c r="Z40" s="195"/>
    </row>
    <row r="41" spans="1:26">
      <c r="A41" s="195"/>
      <c r="B41" s="20" t="s">
        <v>5</v>
      </c>
      <c r="C41" s="20"/>
      <c r="D41" s="20" t="s">
        <v>9</v>
      </c>
      <c r="E41" s="21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118">
        <v>0</v>
      </c>
      <c r="W41" s="20" t="s">
        <v>5</v>
      </c>
      <c r="X41" s="20"/>
      <c r="Y41" s="20" t="s">
        <v>9</v>
      </c>
      <c r="Z41" s="195"/>
    </row>
    <row r="42" spans="1:26">
      <c r="A42" s="195"/>
      <c r="B42" s="119" t="s">
        <v>5</v>
      </c>
      <c r="C42" s="119" t="s">
        <v>47</v>
      </c>
      <c r="D42" s="119"/>
      <c r="E42" s="120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0</v>
      </c>
      <c r="O42" s="121">
        <v>0</v>
      </c>
      <c r="P42" s="121">
        <v>0</v>
      </c>
      <c r="Q42" s="121">
        <v>0</v>
      </c>
      <c r="R42" s="121">
        <v>0</v>
      </c>
      <c r="S42" s="121">
        <v>0</v>
      </c>
      <c r="T42" s="121">
        <v>0</v>
      </c>
      <c r="U42" s="121">
        <v>0</v>
      </c>
      <c r="V42" s="124">
        <v>0</v>
      </c>
      <c r="W42" s="119" t="s">
        <v>5</v>
      </c>
      <c r="X42" s="119" t="s">
        <v>47</v>
      </c>
      <c r="Y42" s="119"/>
      <c r="Z42" s="195"/>
    </row>
    <row r="43" spans="1:26">
      <c r="A43" s="195"/>
      <c r="B43" s="20" t="s">
        <v>5</v>
      </c>
      <c r="C43" s="20"/>
      <c r="D43" s="20" t="s">
        <v>8</v>
      </c>
      <c r="E43" s="21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118">
        <v>0</v>
      </c>
      <c r="W43" s="20" t="s">
        <v>5</v>
      </c>
      <c r="X43" s="20"/>
      <c r="Y43" s="20" t="s">
        <v>8</v>
      </c>
      <c r="Z43" s="195"/>
    </row>
    <row r="44" spans="1:26">
      <c r="A44" s="195"/>
      <c r="B44" s="119"/>
      <c r="C44" s="119" t="s">
        <v>25</v>
      </c>
      <c r="D44" s="119"/>
      <c r="E44" s="120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0</v>
      </c>
      <c r="O44" s="121">
        <v>0</v>
      </c>
      <c r="P44" s="121">
        <v>0</v>
      </c>
      <c r="Q44" s="121">
        <v>0</v>
      </c>
      <c r="R44" s="121">
        <v>0</v>
      </c>
      <c r="S44" s="121">
        <v>0</v>
      </c>
      <c r="T44" s="121">
        <v>0</v>
      </c>
      <c r="U44" s="121">
        <v>0</v>
      </c>
      <c r="V44" s="124">
        <v>0</v>
      </c>
      <c r="W44" s="119"/>
      <c r="X44" s="119" t="s">
        <v>25</v>
      </c>
      <c r="Y44" s="119"/>
      <c r="Z44" s="195"/>
    </row>
    <row r="45" spans="1:26">
      <c r="A45" s="195"/>
      <c r="B45" s="20"/>
      <c r="C45" s="20"/>
      <c r="D45" s="20" t="s">
        <v>8</v>
      </c>
      <c r="E45" s="21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118">
        <v>0</v>
      </c>
      <c r="W45" s="20"/>
      <c r="X45" s="20"/>
      <c r="Y45" s="20" t="s">
        <v>8</v>
      </c>
      <c r="Z45" s="195"/>
    </row>
    <row r="46" spans="1:26">
      <c r="A46" s="195"/>
      <c r="B46" s="20"/>
      <c r="C46" s="20"/>
      <c r="D46" s="20" t="s">
        <v>9</v>
      </c>
      <c r="E46" s="21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118">
        <v>0</v>
      </c>
      <c r="W46" s="20"/>
      <c r="X46" s="20"/>
      <c r="Y46" s="20" t="s">
        <v>9</v>
      </c>
      <c r="Z46" s="195"/>
    </row>
    <row r="47" spans="1:26">
      <c r="A47" s="195"/>
      <c r="B47" s="119"/>
      <c r="C47" s="119" t="s">
        <v>26</v>
      </c>
      <c r="D47" s="119"/>
      <c r="E47" s="120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0</v>
      </c>
      <c r="R47" s="121">
        <v>0</v>
      </c>
      <c r="S47" s="121">
        <v>0</v>
      </c>
      <c r="T47" s="121">
        <v>0</v>
      </c>
      <c r="U47" s="121">
        <v>0</v>
      </c>
      <c r="V47" s="124">
        <v>0</v>
      </c>
      <c r="W47" s="119"/>
      <c r="X47" s="119" t="s">
        <v>26</v>
      </c>
      <c r="Y47" s="119"/>
      <c r="Z47" s="195"/>
    </row>
    <row r="48" spans="1:26">
      <c r="A48" s="195"/>
      <c r="B48" s="20"/>
      <c r="C48" s="20"/>
      <c r="D48" s="20" t="s">
        <v>8</v>
      </c>
      <c r="E48" s="21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118">
        <v>0</v>
      </c>
      <c r="W48" s="20"/>
      <c r="X48" s="20"/>
      <c r="Y48" s="20" t="s">
        <v>8</v>
      </c>
      <c r="Z48" s="195"/>
    </row>
    <row r="49" spans="1:26">
      <c r="A49" s="195"/>
      <c r="B49" s="16" t="s">
        <v>27</v>
      </c>
      <c r="C49" s="16"/>
      <c r="D49" s="16"/>
      <c r="E49" s="17">
        <v>0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8">
        <v>0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17">
        <v>0</v>
      </c>
      <c r="W49" s="16" t="s">
        <v>27</v>
      </c>
      <c r="X49" s="16"/>
      <c r="Y49" s="16"/>
      <c r="Z49" s="195"/>
    </row>
    <row r="50" spans="1:26">
      <c r="A50" s="195"/>
      <c r="B50" s="20" t="s">
        <v>5</v>
      </c>
      <c r="C50" s="20"/>
      <c r="D50" s="20" t="s">
        <v>8</v>
      </c>
      <c r="E50" s="21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118">
        <v>0</v>
      </c>
      <c r="W50" s="20"/>
      <c r="X50" s="20"/>
      <c r="Y50" s="20" t="s">
        <v>8</v>
      </c>
      <c r="Z50" s="195"/>
    </row>
    <row r="51" spans="1:26">
      <c r="A51" s="195"/>
      <c r="B51" s="20" t="s">
        <v>5</v>
      </c>
      <c r="C51" s="20"/>
      <c r="D51" s="20" t="s">
        <v>9</v>
      </c>
      <c r="E51" s="21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118">
        <v>0</v>
      </c>
      <c r="W51" s="20"/>
      <c r="X51" s="20"/>
      <c r="Y51" s="20" t="s">
        <v>9</v>
      </c>
      <c r="Z51" s="195"/>
    </row>
    <row r="52" spans="1:26">
      <c r="A52" s="195"/>
      <c r="B52" s="119" t="s">
        <v>5</v>
      </c>
      <c r="C52" s="119" t="s">
        <v>28</v>
      </c>
      <c r="D52" s="119"/>
      <c r="E52" s="120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0</v>
      </c>
      <c r="V52" s="124">
        <v>0</v>
      </c>
      <c r="W52" s="119"/>
      <c r="X52" s="119" t="s">
        <v>28</v>
      </c>
      <c r="Y52" s="119"/>
      <c r="Z52" s="195"/>
    </row>
    <row r="53" spans="1:26">
      <c r="A53" s="195"/>
      <c r="B53" s="20" t="s">
        <v>5</v>
      </c>
      <c r="C53" s="20"/>
      <c r="D53" s="20" t="s">
        <v>8</v>
      </c>
      <c r="E53" s="21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118">
        <v>0</v>
      </c>
      <c r="W53" s="20"/>
      <c r="X53" s="20"/>
      <c r="Y53" s="20" t="s">
        <v>8</v>
      </c>
      <c r="Z53" s="195"/>
    </row>
    <row r="54" spans="1:26">
      <c r="A54" s="195"/>
      <c r="B54" s="20" t="s">
        <v>5</v>
      </c>
      <c r="C54" s="20"/>
      <c r="D54" s="20" t="s">
        <v>9</v>
      </c>
      <c r="E54" s="21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118">
        <v>0</v>
      </c>
      <c r="W54" s="20"/>
      <c r="X54" s="20"/>
      <c r="Y54" s="20" t="s">
        <v>9</v>
      </c>
      <c r="Z54" s="195"/>
    </row>
    <row r="55" spans="1:26">
      <c r="A55" s="195"/>
      <c r="B55" s="119" t="s">
        <v>5</v>
      </c>
      <c r="C55" s="119" t="s">
        <v>29</v>
      </c>
      <c r="D55" s="119"/>
      <c r="E55" s="120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0</v>
      </c>
      <c r="U55" s="121">
        <v>0</v>
      </c>
      <c r="V55" s="124">
        <v>0</v>
      </c>
      <c r="W55" s="119"/>
      <c r="X55" s="119" t="s">
        <v>29</v>
      </c>
      <c r="Y55" s="119"/>
      <c r="Z55" s="195"/>
    </row>
    <row r="56" spans="1:26">
      <c r="A56" s="195"/>
      <c r="B56" s="20" t="s">
        <v>5</v>
      </c>
      <c r="C56" s="20"/>
      <c r="D56" s="20" t="s">
        <v>8</v>
      </c>
      <c r="E56" s="21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118">
        <v>0</v>
      </c>
      <c r="W56" s="20"/>
      <c r="X56" s="20"/>
      <c r="Y56" s="20" t="s">
        <v>8</v>
      </c>
      <c r="Z56" s="195"/>
    </row>
    <row r="57" spans="1:26">
      <c r="A57" s="195"/>
      <c r="B57" s="20" t="s">
        <v>5</v>
      </c>
      <c r="C57" s="20"/>
      <c r="D57" s="20" t="s">
        <v>9</v>
      </c>
      <c r="E57" s="21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118">
        <v>0</v>
      </c>
      <c r="W57" s="20"/>
      <c r="X57" s="20"/>
      <c r="Y57" s="20" t="s">
        <v>9</v>
      </c>
      <c r="Z57" s="195"/>
    </row>
    <row r="58" spans="1:26">
      <c r="A58" s="195"/>
      <c r="B58" s="119" t="s">
        <v>5</v>
      </c>
      <c r="C58" s="119" t="s">
        <v>30</v>
      </c>
      <c r="D58" s="119"/>
      <c r="E58" s="120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0</v>
      </c>
      <c r="O58" s="121">
        <v>0</v>
      </c>
      <c r="P58" s="121">
        <v>0</v>
      </c>
      <c r="Q58" s="121">
        <v>0</v>
      </c>
      <c r="R58" s="121">
        <v>0</v>
      </c>
      <c r="S58" s="121">
        <v>0</v>
      </c>
      <c r="T58" s="121">
        <v>0</v>
      </c>
      <c r="U58" s="121">
        <v>0</v>
      </c>
      <c r="V58" s="124">
        <v>0</v>
      </c>
      <c r="W58" s="119"/>
      <c r="X58" s="119" t="s">
        <v>30</v>
      </c>
      <c r="Y58" s="119"/>
      <c r="Z58" s="195"/>
    </row>
    <row r="59" spans="1:26">
      <c r="A59" s="195"/>
      <c r="B59" s="20" t="s">
        <v>5</v>
      </c>
      <c r="C59" s="20"/>
      <c r="D59" s="20" t="s">
        <v>8</v>
      </c>
      <c r="E59" s="21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118">
        <v>0</v>
      </c>
      <c r="W59" s="20"/>
      <c r="X59" s="20"/>
      <c r="Y59" s="20" t="s">
        <v>8</v>
      </c>
      <c r="Z59" s="195"/>
    </row>
    <row r="60" spans="1:26">
      <c r="A60" s="195"/>
      <c r="B60" s="20" t="s">
        <v>5</v>
      </c>
      <c r="C60" s="20"/>
      <c r="D60" s="20" t="s">
        <v>9</v>
      </c>
      <c r="E60" s="21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118">
        <v>0</v>
      </c>
      <c r="W60" s="20"/>
      <c r="X60" s="20"/>
      <c r="Y60" s="20" t="s">
        <v>9</v>
      </c>
      <c r="Z60" s="195"/>
    </row>
    <row r="61" spans="1:26">
      <c r="A61" s="195"/>
      <c r="B61" s="119"/>
      <c r="C61" s="119" t="s">
        <v>32</v>
      </c>
      <c r="D61" s="119"/>
      <c r="E61" s="120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4">
        <v>0</v>
      </c>
      <c r="W61" s="119"/>
      <c r="X61" s="119" t="s">
        <v>32</v>
      </c>
      <c r="Y61" s="119"/>
      <c r="Z61" s="195"/>
    </row>
    <row r="62" spans="1:26">
      <c r="A62" s="195"/>
      <c r="B62" s="20"/>
      <c r="C62" s="20"/>
      <c r="D62" s="20" t="s">
        <v>8</v>
      </c>
      <c r="E62" s="21">
        <v>0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24">
        <v>0</v>
      </c>
      <c r="L62" s="24">
        <v>0</v>
      </c>
      <c r="M62" s="24">
        <v>0</v>
      </c>
      <c r="N62" s="24">
        <v>0</v>
      </c>
      <c r="O62" s="24">
        <v>0</v>
      </c>
      <c r="P62" s="24">
        <v>0</v>
      </c>
      <c r="Q62" s="24">
        <v>0</v>
      </c>
      <c r="R62" s="24">
        <v>0</v>
      </c>
      <c r="S62" s="24">
        <v>0</v>
      </c>
      <c r="T62" s="24">
        <v>0</v>
      </c>
      <c r="U62" s="24">
        <v>0</v>
      </c>
      <c r="V62" s="118">
        <v>0</v>
      </c>
      <c r="W62" s="20"/>
      <c r="X62" s="20"/>
      <c r="Y62" s="20" t="s">
        <v>8</v>
      </c>
      <c r="Z62" s="195"/>
    </row>
    <row r="63" spans="1:26">
      <c r="A63" s="195"/>
      <c r="B63" s="20"/>
      <c r="C63" s="20"/>
      <c r="D63" s="159" t="s">
        <v>76</v>
      </c>
      <c r="E63" s="21">
        <v>0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0</v>
      </c>
      <c r="Q63" s="24">
        <v>0</v>
      </c>
      <c r="R63" s="24">
        <v>0</v>
      </c>
      <c r="S63" s="24">
        <v>0</v>
      </c>
      <c r="T63" s="24">
        <v>0</v>
      </c>
      <c r="U63" s="24">
        <v>0</v>
      </c>
      <c r="V63" s="118">
        <v>0</v>
      </c>
      <c r="W63" s="20"/>
      <c r="X63" s="20"/>
      <c r="Y63" s="175" t="s">
        <v>275</v>
      </c>
      <c r="Z63" s="195"/>
    </row>
    <row r="64" spans="1:26">
      <c r="A64" s="195"/>
      <c r="B64" s="119"/>
      <c r="C64" s="119" t="s">
        <v>61</v>
      </c>
      <c r="D64" s="119"/>
      <c r="E64" s="120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4">
        <v>0</v>
      </c>
      <c r="W64" s="119"/>
      <c r="X64" s="119" t="s">
        <v>61</v>
      </c>
      <c r="Y64" s="119"/>
      <c r="Z64" s="195"/>
    </row>
    <row r="65" spans="1:26">
      <c r="A65" s="195"/>
      <c r="B65" s="20"/>
      <c r="C65" s="20"/>
      <c r="D65" s="20" t="s">
        <v>9</v>
      </c>
      <c r="E65" s="21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  <c r="T65" s="24">
        <v>0</v>
      </c>
      <c r="U65" s="24">
        <v>0</v>
      </c>
      <c r="V65" s="118">
        <v>0</v>
      </c>
      <c r="W65" s="20"/>
      <c r="X65" s="20"/>
      <c r="Y65" s="20" t="s">
        <v>9</v>
      </c>
      <c r="Z65" s="195"/>
    </row>
    <row r="66" spans="1:26">
      <c r="A66" s="195"/>
      <c r="B66" s="119"/>
      <c r="C66" s="119" t="s">
        <v>33</v>
      </c>
      <c r="D66" s="119"/>
      <c r="E66" s="120">
        <v>0</v>
      </c>
      <c r="F66" s="121">
        <v>0</v>
      </c>
      <c r="G66" s="121">
        <v>0</v>
      </c>
      <c r="H66" s="121">
        <v>0</v>
      </c>
      <c r="I66" s="121">
        <v>0</v>
      </c>
      <c r="J66" s="121">
        <v>0</v>
      </c>
      <c r="K66" s="121">
        <v>0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4">
        <v>0</v>
      </c>
      <c r="W66" s="119"/>
      <c r="X66" s="119" t="s">
        <v>33</v>
      </c>
      <c r="Y66" s="119"/>
      <c r="Z66" s="195"/>
    </row>
    <row r="67" spans="1:26">
      <c r="A67" s="195"/>
      <c r="B67" s="20"/>
      <c r="C67" s="20"/>
      <c r="D67" s="20" t="s">
        <v>8</v>
      </c>
      <c r="E67" s="21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118">
        <v>0</v>
      </c>
      <c r="W67" s="20"/>
      <c r="X67" s="20"/>
      <c r="Y67" s="20" t="s">
        <v>8</v>
      </c>
      <c r="Z67" s="195"/>
    </row>
    <row r="68" spans="1:26">
      <c r="A68" s="196" t="s">
        <v>70</v>
      </c>
      <c r="B68" s="28" t="s">
        <v>34</v>
      </c>
      <c r="C68" s="28"/>
      <c r="D68" s="28"/>
      <c r="E68" s="47">
        <v>11</v>
      </c>
      <c r="F68" s="48">
        <v>0</v>
      </c>
      <c r="G68" s="48">
        <v>0</v>
      </c>
      <c r="H68" s="48">
        <v>0</v>
      </c>
      <c r="I68" s="48">
        <v>0</v>
      </c>
      <c r="J68" s="48">
        <v>0</v>
      </c>
      <c r="K68" s="48">
        <v>6</v>
      </c>
      <c r="L68" s="48">
        <v>0</v>
      </c>
      <c r="M68" s="48">
        <v>0</v>
      </c>
      <c r="N68" s="48">
        <v>5</v>
      </c>
      <c r="O68" s="48">
        <v>0</v>
      </c>
      <c r="P68" s="48">
        <v>0</v>
      </c>
      <c r="Q68" s="48">
        <v>0</v>
      </c>
      <c r="R68" s="48">
        <v>0</v>
      </c>
      <c r="S68" s="48">
        <v>0</v>
      </c>
      <c r="T68" s="48">
        <v>0</v>
      </c>
      <c r="U68" s="48">
        <v>0</v>
      </c>
      <c r="V68" s="125">
        <v>0</v>
      </c>
      <c r="W68" s="28" t="s">
        <v>34</v>
      </c>
      <c r="X68" s="28"/>
      <c r="Y68" s="28"/>
      <c r="Z68" s="196" t="s">
        <v>70</v>
      </c>
    </row>
    <row r="69" spans="1:26">
      <c r="A69" s="195"/>
      <c r="B69" s="20" t="s">
        <v>5</v>
      </c>
      <c r="C69" s="20"/>
      <c r="D69" s="20" t="s">
        <v>8</v>
      </c>
      <c r="E69" s="21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  <c r="T69" s="24">
        <v>0</v>
      </c>
      <c r="U69" s="24">
        <v>0</v>
      </c>
      <c r="V69" s="118">
        <v>0</v>
      </c>
      <c r="W69" s="20" t="s">
        <v>5</v>
      </c>
      <c r="X69" s="20"/>
      <c r="Y69" s="20" t="s">
        <v>8</v>
      </c>
      <c r="Z69" s="195"/>
    </row>
    <row r="70" spans="1:26">
      <c r="A70" s="195"/>
      <c r="B70" s="20"/>
      <c r="C70" s="20"/>
      <c r="D70" s="20" t="s">
        <v>9</v>
      </c>
      <c r="E70" s="21">
        <v>11</v>
      </c>
      <c r="F70" s="24">
        <v>0</v>
      </c>
      <c r="G70" s="24">
        <v>0</v>
      </c>
      <c r="H70" s="24">
        <v>0</v>
      </c>
      <c r="I70" s="24">
        <v>0</v>
      </c>
      <c r="J70" s="24">
        <v>0</v>
      </c>
      <c r="K70" s="24">
        <v>6</v>
      </c>
      <c r="L70" s="24">
        <v>0</v>
      </c>
      <c r="M70" s="24">
        <v>0</v>
      </c>
      <c r="N70" s="24">
        <v>5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118">
        <v>0</v>
      </c>
      <c r="W70" s="20"/>
      <c r="X70" s="20"/>
      <c r="Y70" s="20" t="s">
        <v>9</v>
      </c>
      <c r="Z70" s="195"/>
    </row>
    <row r="71" spans="1:26">
      <c r="A71" s="195"/>
      <c r="B71" s="16" t="s">
        <v>35</v>
      </c>
      <c r="C71" s="16"/>
      <c r="D71" s="16"/>
      <c r="E71" s="17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17">
        <v>0</v>
      </c>
      <c r="W71" s="16" t="s">
        <v>35</v>
      </c>
      <c r="X71" s="16"/>
      <c r="Y71" s="16"/>
      <c r="Z71" s="195"/>
    </row>
    <row r="72" spans="1:26" ht="17.5" thickBot="1">
      <c r="A72" s="197"/>
      <c r="B72" s="126" t="s">
        <v>5</v>
      </c>
      <c r="C72" s="126"/>
      <c r="D72" s="126" t="s">
        <v>8</v>
      </c>
      <c r="E72" s="127">
        <v>0</v>
      </c>
      <c r="F72" s="128">
        <v>0</v>
      </c>
      <c r="G72" s="128">
        <v>0</v>
      </c>
      <c r="H72" s="128">
        <v>0</v>
      </c>
      <c r="I72" s="128">
        <v>0</v>
      </c>
      <c r="J72" s="128">
        <v>0</v>
      </c>
      <c r="K72" s="128">
        <v>0</v>
      </c>
      <c r="L72" s="128">
        <v>0</v>
      </c>
      <c r="M72" s="128">
        <v>0</v>
      </c>
      <c r="N72" s="128">
        <v>0</v>
      </c>
      <c r="O72" s="128">
        <v>0</v>
      </c>
      <c r="P72" s="128">
        <v>0</v>
      </c>
      <c r="Q72" s="128">
        <v>0</v>
      </c>
      <c r="R72" s="128">
        <v>0</v>
      </c>
      <c r="S72" s="128">
        <v>0</v>
      </c>
      <c r="T72" s="128">
        <v>0</v>
      </c>
      <c r="U72" s="128">
        <v>0</v>
      </c>
      <c r="V72" s="129">
        <v>0</v>
      </c>
      <c r="W72" s="126"/>
      <c r="X72" s="126"/>
      <c r="Y72" s="126" t="s">
        <v>8</v>
      </c>
      <c r="Z72" s="197"/>
    </row>
    <row r="74" spans="1:26">
      <c r="A74" s="37" t="s">
        <v>48</v>
      </c>
      <c r="B74" s="37"/>
    </row>
    <row r="75" spans="1:26">
      <c r="A75" s="37" t="s">
        <v>73</v>
      </c>
      <c r="B75" s="37"/>
    </row>
    <row r="76" spans="1:26">
      <c r="A76" s="37" t="s">
        <v>54</v>
      </c>
      <c r="B76" s="37"/>
    </row>
    <row r="77" spans="1:26">
      <c r="A77" s="37" t="s">
        <v>55</v>
      </c>
      <c r="B77" s="37"/>
    </row>
    <row r="78" spans="1:26">
      <c r="A78" s="37" t="s">
        <v>36</v>
      </c>
      <c r="B78" s="37"/>
    </row>
    <row r="79" spans="1:26">
      <c r="A79" s="37" t="s">
        <v>37</v>
      </c>
      <c r="B79" s="37"/>
    </row>
    <row r="80" spans="1:26">
      <c r="A80" s="37" t="s">
        <v>38</v>
      </c>
      <c r="B80" s="37"/>
    </row>
    <row r="81" spans="1:1">
      <c r="A81" s="187" t="s">
        <v>562</v>
      </c>
    </row>
    <row r="82" spans="1:1">
      <c r="A82" s="185"/>
    </row>
  </sheetData>
  <mergeCells count="6">
    <mergeCell ref="A11:A67"/>
    <mergeCell ref="Z11:Z67"/>
    <mergeCell ref="A68:A72"/>
    <mergeCell ref="Z68:Z72"/>
    <mergeCell ref="A5:D6"/>
    <mergeCell ref="W5:Z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14" width="11.58203125" style="3" customWidth="1"/>
    <col min="15" max="17" width="9" style="3"/>
    <col min="18" max="18" width="4.08203125" style="3" customWidth="1"/>
    <col min="19" max="16384" width="9" style="3"/>
  </cols>
  <sheetData>
    <row r="1" spans="1:18" ht="21">
      <c r="A1" s="4" t="s">
        <v>84</v>
      </c>
    </row>
    <row r="3" spans="1:18" ht="21">
      <c r="B3" s="4" t="s">
        <v>617</v>
      </c>
    </row>
    <row r="4" spans="1:18" ht="17.5" thickBot="1">
      <c r="R4" s="6" t="s">
        <v>45</v>
      </c>
    </row>
    <row r="5" spans="1:18">
      <c r="A5" s="198" t="s">
        <v>75</v>
      </c>
      <c r="B5" s="198"/>
      <c r="C5" s="198"/>
      <c r="D5" s="199"/>
      <c r="E5" s="38" t="s">
        <v>90</v>
      </c>
      <c r="F5" s="8" t="s">
        <v>80</v>
      </c>
      <c r="G5" s="8" t="s">
        <v>87</v>
      </c>
      <c r="H5" s="8" t="s">
        <v>86</v>
      </c>
      <c r="I5" s="8" t="s">
        <v>88</v>
      </c>
      <c r="J5" s="8" t="s">
        <v>89</v>
      </c>
      <c r="K5" s="8" t="s">
        <v>313</v>
      </c>
      <c r="L5" s="8" t="s">
        <v>311</v>
      </c>
      <c r="M5" s="8" t="s">
        <v>312</v>
      </c>
      <c r="N5" s="10" t="s">
        <v>81</v>
      </c>
      <c r="O5" s="202" t="s">
        <v>75</v>
      </c>
      <c r="P5" s="198"/>
      <c r="Q5" s="198"/>
      <c r="R5" s="198"/>
    </row>
    <row r="6" spans="1:18" s="37" customFormat="1" ht="17.25" customHeight="1">
      <c r="A6" s="200"/>
      <c r="B6" s="200"/>
      <c r="C6" s="200"/>
      <c r="D6" s="201"/>
      <c r="E6" s="39" t="s">
        <v>360</v>
      </c>
      <c r="F6" s="40" t="s">
        <v>320</v>
      </c>
      <c r="G6" s="40" t="s">
        <v>347</v>
      </c>
      <c r="H6" s="40" t="s">
        <v>346</v>
      </c>
      <c r="I6" s="40" t="s">
        <v>361</v>
      </c>
      <c r="J6" s="40" t="s">
        <v>362</v>
      </c>
      <c r="K6" s="40" t="s">
        <v>363</v>
      </c>
      <c r="L6" s="40" t="s">
        <v>364</v>
      </c>
      <c r="M6" s="40" t="s">
        <v>365</v>
      </c>
      <c r="N6" s="14" t="s">
        <v>344</v>
      </c>
      <c r="O6" s="203"/>
      <c r="P6" s="200"/>
      <c r="Q6" s="200"/>
      <c r="R6" s="200"/>
    </row>
    <row r="7" spans="1:18">
      <c r="A7" s="16" t="s">
        <v>46</v>
      </c>
      <c r="B7" s="16"/>
      <c r="C7" s="16"/>
      <c r="D7" s="16"/>
      <c r="E7" s="17">
        <v>40759.798999999999</v>
      </c>
      <c r="F7" s="18">
        <v>98.990000000000009</v>
      </c>
      <c r="G7" s="18">
        <v>3082.3740000000003</v>
      </c>
      <c r="H7" s="18">
        <v>2377.0600000000004</v>
      </c>
      <c r="I7" s="18">
        <v>157.77000000000001</v>
      </c>
      <c r="J7" s="18">
        <v>4441.12</v>
      </c>
      <c r="K7" s="18">
        <v>636.245</v>
      </c>
      <c r="L7" s="18">
        <v>9684.3799999999992</v>
      </c>
      <c r="M7" s="18">
        <v>20281.86</v>
      </c>
      <c r="N7" s="117">
        <v>0</v>
      </c>
      <c r="O7" s="16" t="s">
        <v>46</v>
      </c>
      <c r="P7" s="16"/>
      <c r="Q7" s="16"/>
      <c r="R7" s="16"/>
    </row>
    <row r="8" spans="1:18">
      <c r="A8" s="20"/>
      <c r="B8" s="20"/>
      <c r="C8" s="20"/>
      <c r="D8" s="20" t="s">
        <v>8</v>
      </c>
      <c r="E8" s="173">
        <v>27302.625</v>
      </c>
      <c r="F8" s="174">
        <v>29</v>
      </c>
      <c r="G8" s="174">
        <v>883.82</v>
      </c>
      <c r="H8" s="174">
        <v>2241.7600000000002</v>
      </c>
      <c r="I8" s="174">
        <v>0</v>
      </c>
      <c r="J8" s="174">
        <v>2522.3000000000002</v>
      </c>
      <c r="K8" s="174">
        <v>66.960000000000008</v>
      </c>
      <c r="L8" s="174">
        <v>7553.23</v>
      </c>
      <c r="M8" s="174">
        <v>14005.555</v>
      </c>
      <c r="N8" s="118">
        <v>0</v>
      </c>
      <c r="O8" s="20"/>
      <c r="P8" s="20"/>
      <c r="Q8" s="20" t="s">
        <v>8</v>
      </c>
      <c r="R8" s="20"/>
    </row>
    <row r="9" spans="1:18">
      <c r="A9" s="20"/>
      <c r="B9" s="20"/>
      <c r="C9" s="20"/>
      <c r="D9" s="20" t="s">
        <v>9</v>
      </c>
      <c r="E9" s="89">
        <v>13457.174000000001</v>
      </c>
      <c r="F9" s="45">
        <v>69.990000000000009</v>
      </c>
      <c r="G9" s="45">
        <v>2198.5540000000001</v>
      </c>
      <c r="H9" s="45">
        <v>135.30000000000001</v>
      </c>
      <c r="I9" s="45">
        <v>157.77000000000001</v>
      </c>
      <c r="J9" s="45">
        <v>1918.82</v>
      </c>
      <c r="K9" s="45">
        <v>569.28499999999997</v>
      </c>
      <c r="L9" s="45">
        <v>2131.15</v>
      </c>
      <c r="M9" s="45">
        <v>6276.3050000000003</v>
      </c>
      <c r="N9" s="118">
        <v>0</v>
      </c>
      <c r="O9" s="20"/>
      <c r="P9" s="20"/>
      <c r="Q9" s="20" t="s">
        <v>9</v>
      </c>
      <c r="R9" s="20"/>
    </row>
    <row r="10" spans="1:18">
      <c r="A10" s="20"/>
      <c r="B10" s="20" t="s">
        <v>5</v>
      </c>
      <c r="C10" s="20"/>
      <c r="D10" s="20"/>
      <c r="E10" s="21"/>
      <c r="F10" s="24"/>
      <c r="G10" s="24"/>
      <c r="H10" s="24"/>
      <c r="I10" s="24"/>
      <c r="J10" s="24"/>
      <c r="K10" s="24"/>
      <c r="L10" s="24"/>
      <c r="M10" s="24"/>
      <c r="N10" s="118"/>
      <c r="O10" s="20" t="s">
        <v>5</v>
      </c>
      <c r="P10" s="20"/>
      <c r="Q10" s="20"/>
      <c r="R10" s="20"/>
    </row>
    <row r="11" spans="1:18">
      <c r="A11" s="195" t="s">
        <v>69</v>
      </c>
      <c r="B11" s="16" t="s">
        <v>42</v>
      </c>
      <c r="C11" s="16"/>
      <c r="D11" s="16"/>
      <c r="E11" s="17">
        <v>37669.798999999999</v>
      </c>
      <c r="F11" s="18">
        <v>98.990000000000009</v>
      </c>
      <c r="G11" s="18">
        <v>3082.3739999999998</v>
      </c>
      <c r="H11" s="18">
        <v>2367.06</v>
      </c>
      <c r="I11" s="18">
        <v>157.77000000000001</v>
      </c>
      <c r="J11" s="18">
        <v>4371.12</v>
      </c>
      <c r="K11" s="18">
        <v>636.245</v>
      </c>
      <c r="L11" s="18">
        <v>9674.3799999999992</v>
      </c>
      <c r="M11" s="18">
        <v>17281.86</v>
      </c>
      <c r="N11" s="117">
        <v>0</v>
      </c>
      <c r="O11" s="16" t="s">
        <v>42</v>
      </c>
      <c r="P11" s="16"/>
      <c r="Q11" s="16"/>
      <c r="R11" s="195" t="s">
        <v>69</v>
      </c>
    </row>
    <row r="12" spans="1:18">
      <c r="A12" s="195"/>
      <c r="B12" s="20" t="s">
        <v>5</v>
      </c>
      <c r="C12" s="20"/>
      <c r="D12" s="20" t="s">
        <v>8</v>
      </c>
      <c r="E12" s="21">
        <v>27302.625</v>
      </c>
      <c r="F12" s="24">
        <v>29</v>
      </c>
      <c r="G12" s="24">
        <v>883.82</v>
      </c>
      <c r="H12" s="24">
        <v>2241.7600000000002</v>
      </c>
      <c r="I12" s="24">
        <v>0</v>
      </c>
      <c r="J12" s="24">
        <v>2522.3000000000002</v>
      </c>
      <c r="K12" s="24">
        <v>66.960000000000008</v>
      </c>
      <c r="L12" s="24">
        <v>7553.23</v>
      </c>
      <c r="M12" s="24">
        <v>14005.555</v>
      </c>
      <c r="N12" s="118">
        <v>0</v>
      </c>
      <c r="O12" s="20" t="s">
        <v>5</v>
      </c>
      <c r="P12" s="20"/>
      <c r="Q12" s="20" t="s">
        <v>8</v>
      </c>
      <c r="R12" s="195"/>
    </row>
    <row r="13" spans="1:18">
      <c r="A13" s="195"/>
      <c r="B13" s="20" t="s">
        <v>5</v>
      </c>
      <c r="C13" s="20"/>
      <c r="D13" s="20" t="s">
        <v>9</v>
      </c>
      <c r="E13" s="21">
        <v>10367.174000000001</v>
      </c>
      <c r="F13" s="24">
        <v>69.990000000000009</v>
      </c>
      <c r="G13" s="24">
        <v>2198.5540000000001</v>
      </c>
      <c r="H13" s="24">
        <v>125.3</v>
      </c>
      <c r="I13" s="24">
        <v>157.77000000000001</v>
      </c>
      <c r="J13" s="24">
        <v>1848.82</v>
      </c>
      <c r="K13" s="24">
        <v>569.28499999999997</v>
      </c>
      <c r="L13" s="24">
        <v>2121.15</v>
      </c>
      <c r="M13" s="24">
        <v>3276.3049999999998</v>
      </c>
      <c r="N13" s="118">
        <v>0</v>
      </c>
      <c r="O13" s="20" t="s">
        <v>5</v>
      </c>
      <c r="P13" s="20"/>
      <c r="Q13" s="20" t="s">
        <v>9</v>
      </c>
      <c r="R13" s="195"/>
    </row>
    <row r="14" spans="1:18">
      <c r="A14" s="195"/>
      <c r="B14" s="16" t="s">
        <v>10</v>
      </c>
      <c r="C14" s="16"/>
      <c r="D14" s="16"/>
      <c r="E14" s="17">
        <v>0</v>
      </c>
      <c r="F14" s="18">
        <v>0</v>
      </c>
      <c r="G14" s="18">
        <v>0</v>
      </c>
      <c r="H14" s="18">
        <v>0</v>
      </c>
      <c r="I14" s="18">
        <v>0</v>
      </c>
      <c r="J14" s="18">
        <v>0</v>
      </c>
      <c r="K14" s="18">
        <v>0</v>
      </c>
      <c r="L14" s="18">
        <v>0</v>
      </c>
      <c r="M14" s="18">
        <v>0</v>
      </c>
      <c r="N14" s="117">
        <v>0</v>
      </c>
      <c r="O14" s="16" t="s">
        <v>10</v>
      </c>
      <c r="P14" s="16"/>
      <c r="Q14" s="16"/>
      <c r="R14" s="195"/>
    </row>
    <row r="15" spans="1:18">
      <c r="A15" s="195"/>
      <c r="B15" s="20" t="s">
        <v>5</v>
      </c>
      <c r="C15" s="20"/>
      <c r="D15" s="20" t="s">
        <v>8</v>
      </c>
      <c r="E15" s="21">
        <v>0</v>
      </c>
      <c r="F15" s="24">
        <v>0</v>
      </c>
      <c r="G15" s="24">
        <v>0</v>
      </c>
      <c r="H15" s="24">
        <v>0</v>
      </c>
      <c r="I15" s="24">
        <v>0</v>
      </c>
      <c r="J15" s="24">
        <v>0</v>
      </c>
      <c r="K15" s="24">
        <v>0</v>
      </c>
      <c r="L15" s="24">
        <v>0</v>
      </c>
      <c r="M15" s="24">
        <v>0</v>
      </c>
      <c r="N15" s="118">
        <v>0</v>
      </c>
      <c r="O15" s="20"/>
      <c r="P15" s="20"/>
      <c r="Q15" s="20" t="s">
        <v>8</v>
      </c>
      <c r="R15" s="195"/>
    </row>
    <row r="16" spans="1:18">
      <c r="A16" s="195"/>
      <c r="B16" s="20" t="s">
        <v>5</v>
      </c>
      <c r="C16" s="20"/>
      <c r="D16" s="20" t="s">
        <v>9</v>
      </c>
      <c r="E16" s="21">
        <v>0</v>
      </c>
      <c r="F16" s="24">
        <v>0</v>
      </c>
      <c r="G16" s="24">
        <v>0</v>
      </c>
      <c r="H16" s="24">
        <v>0</v>
      </c>
      <c r="I16" s="24">
        <v>0</v>
      </c>
      <c r="J16" s="24">
        <v>0</v>
      </c>
      <c r="K16" s="24">
        <v>0</v>
      </c>
      <c r="L16" s="24">
        <v>0</v>
      </c>
      <c r="M16" s="24">
        <v>0</v>
      </c>
      <c r="N16" s="118">
        <v>0</v>
      </c>
      <c r="O16" s="20" t="s">
        <v>5</v>
      </c>
      <c r="P16" s="20"/>
      <c r="Q16" s="20" t="s">
        <v>9</v>
      </c>
      <c r="R16" s="195"/>
    </row>
    <row r="17" spans="1:18">
      <c r="A17" s="195"/>
      <c r="B17" s="16" t="s">
        <v>11</v>
      </c>
      <c r="C17" s="16"/>
      <c r="D17" s="16"/>
      <c r="E17" s="17">
        <v>0</v>
      </c>
      <c r="F17" s="18">
        <v>0</v>
      </c>
      <c r="G17" s="18">
        <v>0</v>
      </c>
      <c r="H17" s="18">
        <v>0</v>
      </c>
      <c r="I17" s="18">
        <v>0</v>
      </c>
      <c r="J17" s="18">
        <v>0</v>
      </c>
      <c r="K17" s="18">
        <v>0</v>
      </c>
      <c r="L17" s="18">
        <v>0</v>
      </c>
      <c r="M17" s="18">
        <v>0</v>
      </c>
      <c r="N17" s="117">
        <v>0</v>
      </c>
      <c r="O17" s="16" t="s">
        <v>11</v>
      </c>
      <c r="P17" s="16"/>
      <c r="Q17" s="16"/>
      <c r="R17" s="195"/>
    </row>
    <row r="18" spans="1:18">
      <c r="A18" s="195"/>
      <c r="B18" s="20"/>
      <c r="C18" s="20"/>
      <c r="D18" s="20" t="s">
        <v>8</v>
      </c>
      <c r="E18" s="21">
        <v>0</v>
      </c>
      <c r="F18" s="24">
        <v>0</v>
      </c>
      <c r="G18" s="24">
        <v>0</v>
      </c>
      <c r="H18" s="24">
        <v>0</v>
      </c>
      <c r="I18" s="24">
        <v>0</v>
      </c>
      <c r="J18" s="24">
        <v>0</v>
      </c>
      <c r="K18" s="24">
        <v>0</v>
      </c>
      <c r="L18" s="24">
        <v>0</v>
      </c>
      <c r="M18" s="24">
        <v>0</v>
      </c>
      <c r="N18" s="118">
        <v>0</v>
      </c>
      <c r="O18" s="20"/>
      <c r="P18" s="20"/>
      <c r="Q18" s="20" t="s">
        <v>8</v>
      </c>
      <c r="R18" s="195"/>
    </row>
    <row r="19" spans="1:18">
      <c r="A19" s="195"/>
      <c r="B19" s="20" t="s">
        <v>5</v>
      </c>
      <c r="C19" s="20"/>
      <c r="D19" s="20" t="s">
        <v>9</v>
      </c>
      <c r="E19" s="21">
        <v>0</v>
      </c>
      <c r="F19" s="24">
        <v>0</v>
      </c>
      <c r="G19" s="24">
        <v>0</v>
      </c>
      <c r="H19" s="24">
        <v>0</v>
      </c>
      <c r="I19" s="24">
        <v>0</v>
      </c>
      <c r="J19" s="24">
        <v>0</v>
      </c>
      <c r="K19" s="24">
        <v>0</v>
      </c>
      <c r="L19" s="24">
        <v>0</v>
      </c>
      <c r="M19" s="24">
        <v>0</v>
      </c>
      <c r="N19" s="118">
        <v>0</v>
      </c>
      <c r="O19" s="20" t="s">
        <v>5</v>
      </c>
      <c r="P19" s="20"/>
      <c r="Q19" s="20" t="s">
        <v>9</v>
      </c>
      <c r="R19" s="195"/>
    </row>
    <row r="20" spans="1:18">
      <c r="A20" s="195"/>
      <c r="B20" s="16" t="s">
        <v>12</v>
      </c>
      <c r="C20" s="16"/>
      <c r="D20" s="16"/>
      <c r="E20" s="17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8">
        <v>0</v>
      </c>
      <c r="L20" s="18">
        <v>0</v>
      </c>
      <c r="M20" s="18">
        <v>0</v>
      </c>
      <c r="N20" s="117">
        <v>0</v>
      </c>
      <c r="O20" s="16" t="s">
        <v>12</v>
      </c>
      <c r="P20" s="16"/>
      <c r="Q20" s="16"/>
      <c r="R20" s="195"/>
    </row>
    <row r="21" spans="1:18">
      <c r="A21" s="195"/>
      <c r="B21" s="20" t="s">
        <v>5</v>
      </c>
      <c r="C21" s="20"/>
      <c r="D21" s="20" t="s">
        <v>8</v>
      </c>
      <c r="E21" s="21">
        <v>0</v>
      </c>
      <c r="F21" s="24">
        <v>0</v>
      </c>
      <c r="G21" s="24">
        <v>0</v>
      </c>
      <c r="H21" s="24">
        <v>0</v>
      </c>
      <c r="I21" s="24">
        <v>0</v>
      </c>
      <c r="J21" s="24">
        <v>0</v>
      </c>
      <c r="K21" s="24">
        <v>0</v>
      </c>
      <c r="L21" s="24">
        <v>0</v>
      </c>
      <c r="M21" s="24">
        <v>0</v>
      </c>
      <c r="N21" s="118">
        <v>0</v>
      </c>
      <c r="O21" s="20" t="s">
        <v>5</v>
      </c>
      <c r="P21" s="20"/>
      <c r="Q21" s="20" t="s">
        <v>8</v>
      </c>
      <c r="R21" s="195"/>
    </row>
    <row r="22" spans="1:18">
      <c r="A22" s="195"/>
      <c r="B22" s="16" t="s">
        <v>43</v>
      </c>
      <c r="C22" s="16"/>
      <c r="D22" s="16"/>
      <c r="E22" s="17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17">
        <v>0</v>
      </c>
      <c r="O22" s="16" t="s">
        <v>43</v>
      </c>
      <c r="P22" s="16"/>
      <c r="Q22" s="16"/>
      <c r="R22" s="195"/>
    </row>
    <row r="23" spans="1:18">
      <c r="A23" s="195"/>
      <c r="B23" s="20" t="s">
        <v>5</v>
      </c>
      <c r="C23" s="20"/>
      <c r="D23" s="20" t="s">
        <v>8</v>
      </c>
      <c r="E23" s="21">
        <v>0</v>
      </c>
      <c r="F23" s="24">
        <v>0</v>
      </c>
      <c r="G23" s="24">
        <v>0</v>
      </c>
      <c r="H23" s="24">
        <v>0</v>
      </c>
      <c r="I23" s="24">
        <v>0</v>
      </c>
      <c r="J23" s="24">
        <v>0</v>
      </c>
      <c r="K23" s="24">
        <v>0</v>
      </c>
      <c r="L23" s="24">
        <v>0</v>
      </c>
      <c r="M23" s="24">
        <v>0</v>
      </c>
      <c r="N23" s="118">
        <v>0</v>
      </c>
      <c r="O23" s="20" t="s">
        <v>5</v>
      </c>
      <c r="P23" s="20"/>
      <c r="Q23" s="20" t="s">
        <v>8</v>
      </c>
      <c r="R23" s="195"/>
    </row>
    <row r="24" spans="1:18">
      <c r="A24" s="195"/>
      <c r="B24" s="20" t="s">
        <v>5</v>
      </c>
      <c r="C24" s="20"/>
      <c r="D24" s="20" t="s">
        <v>9</v>
      </c>
      <c r="E24" s="21">
        <v>0</v>
      </c>
      <c r="F24" s="24">
        <v>0</v>
      </c>
      <c r="G24" s="24">
        <v>0</v>
      </c>
      <c r="H24" s="24">
        <v>0</v>
      </c>
      <c r="I24" s="24">
        <v>0</v>
      </c>
      <c r="J24" s="24">
        <v>0</v>
      </c>
      <c r="K24" s="24">
        <v>0</v>
      </c>
      <c r="L24" s="24">
        <v>0</v>
      </c>
      <c r="M24" s="24">
        <v>0</v>
      </c>
      <c r="N24" s="118">
        <v>0</v>
      </c>
      <c r="O24" s="20" t="s">
        <v>5</v>
      </c>
      <c r="P24" s="20"/>
      <c r="Q24" s="20" t="s">
        <v>9</v>
      </c>
      <c r="R24" s="195"/>
    </row>
    <row r="25" spans="1:18">
      <c r="A25" s="195"/>
      <c r="B25" s="119" t="s">
        <v>5</v>
      </c>
      <c r="C25" s="119" t="s">
        <v>16</v>
      </c>
      <c r="D25" s="119"/>
      <c r="E25" s="120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0</v>
      </c>
      <c r="M25" s="121">
        <v>0</v>
      </c>
      <c r="N25" s="124">
        <v>0</v>
      </c>
      <c r="O25" s="119" t="s">
        <v>5</v>
      </c>
      <c r="P25" s="119" t="s">
        <v>16</v>
      </c>
      <c r="Q25" s="119"/>
      <c r="R25" s="195"/>
    </row>
    <row r="26" spans="1:18">
      <c r="A26" s="195"/>
      <c r="B26" s="20" t="s">
        <v>5</v>
      </c>
      <c r="C26" s="20"/>
      <c r="D26" s="20" t="s">
        <v>8</v>
      </c>
      <c r="E26" s="21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118">
        <v>0</v>
      </c>
      <c r="O26" s="20" t="s">
        <v>5</v>
      </c>
      <c r="P26" s="20"/>
      <c r="Q26" s="20" t="s">
        <v>8</v>
      </c>
      <c r="R26" s="195"/>
    </row>
    <row r="27" spans="1:18">
      <c r="A27" s="195"/>
      <c r="B27" s="20" t="s">
        <v>5</v>
      </c>
      <c r="C27" s="20"/>
      <c r="D27" s="20" t="s">
        <v>9</v>
      </c>
      <c r="E27" s="21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118">
        <v>0</v>
      </c>
      <c r="O27" s="20" t="s">
        <v>5</v>
      </c>
      <c r="P27" s="20"/>
      <c r="Q27" s="20" t="s">
        <v>9</v>
      </c>
      <c r="R27" s="195"/>
    </row>
    <row r="28" spans="1:18">
      <c r="A28" s="195"/>
      <c r="B28" s="119"/>
      <c r="C28" s="119" t="s">
        <v>17</v>
      </c>
      <c r="D28" s="119"/>
      <c r="E28" s="120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4">
        <v>0</v>
      </c>
      <c r="O28" s="119"/>
      <c r="P28" s="119" t="s">
        <v>17</v>
      </c>
      <c r="Q28" s="119"/>
      <c r="R28" s="195"/>
    </row>
    <row r="29" spans="1:18">
      <c r="A29" s="195"/>
      <c r="B29" s="20"/>
      <c r="C29" s="20"/>
      <c r="D29" s="20" t="s">
        <v>8</v>
      </c>
      <c r="E29" s="21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118">
        <v>0</v>
      </c>
      <c r="O29" s="20"/>
      <c r="P29" s="20"/>
      <c r="Q29" s="20" t="s">
        <v>8</v>
      </c>
      <c r="R29" s="195"/>
    </row>
    <row r="30" spans="1:18">
      <c r="A30" s="195"/>
      <c r="B30" s="20"/>
      <c r="C30" s="20"/>
      <c r="D30" s="20" t="s">
        <v>9</v>
      </c>
      <c r="E30" s="21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118">
        <v>0</v>
      </c>
      <c r="O30" s="20"/>
      <c r="P30" s="20"/>
      <c r="Q30" s="20" t="s">
        <v>9</v>
      </c>
      <c r="R30" s="195"/>
    </row>
    <row r="31" spans="1:18">
      <c r="A31" s="195"/>
      <c r="B31" s="119"/>
      <c r="C31" s="119" t="s">
        <v>19</v>
      </c>
      <c r="D31" s="119"/>
      <c r="E31" s="120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4">
        <v>0</v>
      </c>
      <c r="O31" s="119"/>
      <c r="P31" s="119" t="s">
        <v>19</v>
      </c>
      <c r="Q31" s="119"/>
      <c r="R31" s="195"/>
    </row>
    <row r="32" spans="1:18">
      <c r="A32" s="195"/>
      <c r="B32" s="20"/>
      <c r="C32" s="20"/>
      <c r="D32" s="20" t="s">
        <v>8</v>
      </c>
      <c r="E32" s="21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118">
        <v>0</v>
      </c>
      <c r="O32" s="20"/>
      <c r="P32" s="20"/>
      <c r="Q32" s="20" t="s">
        <v>8</v>
      </c>
      <c r="R32" s="195"/>
    </row>
    <row r="33" spans="1:18">
      <c r="A33" s="195"/>
      <c r="B33" s="20"/>
      <c r="C33" s="20"/>
      <c r="D33" s="20" t="s">
        <v>9</v>
      </c>
      <c r="E33" s="21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118">
        <v>0</v>
      </c>
      <c r="O33" s="20"/>
      <c r="P33" s="20"/>
      <c r="Q33" s="20" t="s">
        <v>9</v>
      </c>
      <c r="R33" s="195"/>
    </row>
    <row r="34" spans="1:18">
      <c r="A34" s="195"/>
      <c r="B34" s="119"/>
      <c r="C34" s="119" t="s">
        <v>22</v>
      </c>
      <c r="D34" s="119"/>
      <c r="E34" s="120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4">
        <v>0</v>
      </c>
      <c r="O34" s="119"/>
      <c r="P34" s="119" t="s">
        <v>22</v>
      </c>
      <c r="Q34" s="119"/>
      <c r="R34" s="195"/>
    </row>
    <row r="35" spans="1:18">
      <c r="A35" s="195"/>
      <c r="B35" s="20"/>
      <c r="C35" s="20"/>
      <c r="D35" s="20" t="s">
        <v>8</v>
      </c>
      <c r="E35" s="21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118">
        <v>0</v>
      </c>
      <c r="O35" s="20"/>
      <c r="P35" s="20"/>
      <c r="Q35" s="20" t="s">
        <v>8</v>
      </c>
      <c r="R35" s="195"/>
    </row>
    <row r="36" spans="1:18">
      <c r="A36" s="195"/>
      <c r="B36" s="20"/>
      <c r="C36" s="20"/>
      <c r="D36" s="20" t="s">
        <v>9</v>
      </c>
      <c r="E36" s="21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118">
        <v>0</v>
      </c>
      <c r="O36" s="20"/>
      <c r="P36" s="20"/>
      <c r="Q36" s="20" t="s">
        <v>9</v>
      </c>
      <c r="R36" s="195"/>
    </row>
    <row r="37" spans="1:18">
      <c r="A37" s="195"/>
      <c r="B37" s="119"/>
      <c r="C37" s="119" t="s">
        <v>23</v>
      </c>
      <c r="D37" s="119"/>
      <c r="E37" s="120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4">
        <v>0</v>
      </c>
      <c r="O37" s="119"/>
      <c r="P37" s="119" t="s">
        <v>23</v>
      </c>
      <c r="Q37" s="119"/>
      <c r="R37" s="195"/>
    </row>
    <row r="38" spans="1:18">
      <c r="A38" s="195"/>
      <c r="B38" s="20"/>
      <c r="C38" s="20"/>
      <c r="D38" s="20" t="s">
        <v>8</v>
      </c>
      <c r="E38" s="21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118">
        <v>0</v>
      </c>
      <c r="O38" s="20"/>
      <c r="P38" s="20"/>
      <c r="Q38" s="20" t="s">
        <v>8</v>
      </c>
      <c r="R38" s="195"/>
    </row>
    <row r="39" spans="1:18">
      <c r="A39" s="195"/>
      <c r="B39" s="20" t="s">
        <v>5</v>
      </c>
      <c r="C39" s="20"/>
      <c r="D39" s="20" t="s">
        <v>9</v>
      </c>
      <c r="E39" s="21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118">
        <v>0</v>
      </c>
      <c r="O39" s="20" t="s">
        <v>5</v>
      </c>
      <c r="P39" s="20"/>
      <c r="Q39" s="20" t="s">
        <v>9</v>
      </c>
      <c r="R39" s="195"/>
    </row>
    <row r="40" spans="1:18">
      <c r="A40" s="195"/>
      <c r="B40" s="119"/>
      <c r="C40" s="119" t="s">
        <v>24</v>
      </c>
      <c r="D40" s="119"/>
      <c r="E40" s="120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0</v>
      </c>
      <c r="M40" s="121">
        <v>0</v>
      </c>
      <c r="N40" s="124">
        <v>0</v>
      </c>
      <c r="O40" s="119"/>
      <c r="P40" s="119" t="s">
        <v>24</v>
      </c>
      <c r="Q40" s="119"/>
      <c r="R40" s="195"/>
    </row>
    <row r="41" spans="1:18">
      <c r="A41" s="195"/>
      <c r="B41" s="20" t="s">
        <v>5</v>
      </c>
      <c r="C41" s="20"/>
      <c r="D41" s="20" t="s">
        <v>9</v>
      </c>
      <c r="E41" s="21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118">
        <v>0</v>
      </c>
      <c r="O41" s="20" t="s">
        <v>5</v>
      </c>
      <c r="P41" s="20"/>
      <c r="Q41" s="20" t="s">
        <v>9</v>
      </c>
      <c r="R41" s="195"/>
    </row>
    <row r="42" spans="1:18">
      <c r="A42" s="195"/>
      <c r="B42" s="119" t="s">
        <v>5</v>
      </c>
      <c r="C42" s="119" t="s">
        <v>47</v>
      </c>
      <c r="D42" s="119"/>
      <c r="E42" s="120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4">
        <v>0</v>
      </c>
      <c r="O42" s="119" t="s">
        <v>5</v>
      </c>
      <c r="P42" s="119" t="s">
        <v>47</v>
      </c>
      <c r="Q42" s="119"/>
      <c r="R42" s="195"/>
    </row>
    <row r="43" spans="1:18">
      <c r="A43" s="195"/>
      <c r="B43" s="20" t="s">
        <v>5</v>
      </c>
      <c r="C43" s="20"/>
      <c r="D43" s="20" t="s">
        <v>8</v>
      </c>
      <c r="E43" s="21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118">
        <v>0</v>
      </c>
      <c r="O43" s="20" t="s">
        <v>5</v>
      </c>
      <c r="P43" s="20"/>
      <c r="Q43" s="20" t="s">
        <v>8</v>
      </c>
      <c r="R43" s="195"/>
    </row>
    <row r="44" spans="1:18">
      <c r="A44" s="195"/>
      <c r="B44" s="119"/>
      <c r="C44" s="119" t="s">
        <v>25</v>
      </c>
      <c r="D44" s="119"/>
      <c r="E44" s="120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4">
        <v>0</v>
      </c>
      <c r="O44" s="119"/>
      <c r="P44" s="119" t="s">
        <v>25</v>
      </c>
      <c r="Q44" s="119"/>
      <c r="R44" s="195"/>
    </row>
    <row r="45" spans="1:18">
      <c r="A45" s="195"/>
      <c r="B45" s="20"/>
      <c r="C45" s="20"/>
      <c r="D45" s="20" t="s">
        <v>8</v>
      </c>
      <c r="E45" s="21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118">
        <v>0</v>
      </c>
      <c r="O45" s="20"/>
      <c r="P45" s="20"/>
      <c r="Q45" s="20" t="s">
        <v>8</v>
      </c>
      <c r="R45" s="195"/>
    </row>
    <row r="46" spans="1:18">
      <c r="A46" s="195"/>
      <c r="B46" s="20"/>
      <c r="C46" s="20"/>
      <c r="D46" s="20" t="s">
        <v>9</v>
      </c>
      <c r="E46" s="21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118">
        <v>0</v>
      </c>
      <c r="O46" s="20"/>
      <c r="P46" s="20"/>
      <c r="Q46" s="20" t="s">
        <v>9</v>
      </c>
      <c r="R46" s="195"/>
    </row>
    <row r="47" spans="1:18">
      <c r="A47" s="195"/>
      <c r="B47" s="119"/>
      <c r="C47" s="119" t="s">
        <v>26</v>
      </c>
      <c r="D47" s="119"/>
      <c r="E47" s="120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4">
        <v>0</v>
      </c>
      <c r="O47" s="119"/>
      <c r="P47" s="119" t="s">
        <v>26</v>
      </c>
      <c r="Q47" s="119"/>
      <c r="R47" s="195"/>
    </row>
    <row r="48" spans="1:18">
      <c r="A48" s="195"/>
      <c r="B48" s="20"/>
      <c r="C48" s="20"/>
      <c r="D48" s="20" t="s">
        <v>8</v>
      </c>
      <c r="E48" s="21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118">
        <v>0</v>
      </c>
      <c r="O48" s="20"/>
      <c r="P48" s="20"/>
      <c r="Q48" s="20" t="s">
        <v>8</v>
      </c>
      <c r="R48" s="195"/>
    </row>
    <row r="49" spans="1:18">
      <c r="A49" s="195"/>
      <c r="B49" s="16" t="s">
        <v>27</v>
      </c>
      <c r="C49" s="16"/>
      <c r="D49" s="16"/>
      <c r="E49" s="17">
        <v>3000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0</v>
      </c>
      <c r="M49" s="18">
        <v>3000</v>
      </c>
      <c r="N49" s="117">
        <v>0</v>
      </c>
      <c r="O49" s="16" t="s">
        <v>27</v>
      </c>
      <c r="P49" s="16"/>
      <c r="Q49" s="16"/>
      <c r="R49" s="195"/>
    </row>
    <row r="50" spans="1:18">
      <c r="A50" s="195"/>
      <c r="B50" s="20" t="s">
        <v>5</v>
      </c>
      <c r="C50" s="20"/>
      <c r="D50" s="20" t="s">
        <v>8</v>
      </c>
      <c r="E50" s="21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118">
        <v>0</v>
      </c>
      <c r="O50" s="20"/>
      <c r="P50" s="20"/>
      <c r="Q50" s="20" t="s">
        <v>8</v>
      </c>
      <c r="R50" s="195"/>
    </row>
    <row r="51" spans="1:18">
      <c r="A51" s="195"/>
      <c r="B51" s="20" t="s">
        <v>5</v>
      </c>
      <c r="C51" s="20"/>
      <c r="D51" s="20" t="s">
        <v>9</v>
      </c>
      <c r="E51" s="21">
        <v>3000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3000</v>
      </c>
      <c r="N51" s="118">
        <v>0</v>
      </c>
      <c r="O51" s="20"/>
      <c r="P51" s="20"/>
      <c r="Q51" s="20" t="s">
        <v>9</v>
      </c>
      <c r="R51" s="195"/>
    </row>
    <row r="52" spans="1:18">
      <c r="A52" s="195"/>
      <c r="B52" s="119" t="s">
        <v>5</v>
      </c>
      <c r="C52" s="119" t="s">
        <v>28</v>
      </c>
      <c r="D52" s="119"/>
      <c r="E52" s="120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4">
        <v>0</v>
      </c>
      <c r="O52" s="119"/>
      <c r="P52" s="119" t="s">
        <v>28</v>
      </c>
      <c r="Q52" s="119"/>
      <c r="R52" s="195"/>
    </row>
    <row r="53" spans="1:18">
      <c r="A53" s="195"/>
      <c r="B53" s="20" t="s">
        <v>5</v>
      </c>
      <c r="C53" s="20"/>
      <c r="D53" s="20" t="s">
        <v>8</v>
      </c>
      <c r="E53" s="21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118">
        <v>0</v>
      </c>
      <c r="O53" s="20"/>
      <c r="P53" s="20"/>
      <c r="Q53" s="20" t="s">
        <v>8</v>
      </c>
      <c r="R53" s="195"/>
    </row>
    <row r="54" spans="1:18">
      <c r="A54" s="195"/>
      <c r="B54" s="20" t="s">
        <v>5</v>
      </c>
      <c r="C54" s="20"/>
      <c r="D54" s="20" t="s">
        <v>9</v>
      </c>
      <c r="E54" s="21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118">
        <v>0</v>
      </c>
      <c r="O54" s="20"/>
      <c r="P54" s="20"/>
      <c r="Q54" s="20" t="s">
        <v>9</v>
      </c>
      <c r="R54" s="195"/>
    </row>
    <row r="55" spans="1:18">
      <c r="A55" s="195"/>
      <c r="B55" s="119" t="s">
        <v>5</v>
      </c>
      <c r="C55" s="119" t="s">
        <v>29</v>
      </c>
      <c r="D55" s="119"/>
      <c r="E55" s="120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4">
        <v>0</v>
      </c>
      <c r="O55" s="119"/>
      <c r="P55" s="119" t="s">
        <v>29</v>
      </c>
      <c r="Q55" s="119"/>
      <c r="R55" s="195"/>
    </row>
    <row r="56" spans="1:18">
      <c r="A56" s="195"/>
      <c r="B56" s="20" t="s">
        <v>5</v>
      </c>
      <c r="C56" s="20"/>
      <c r="D56" s="20" t="s">
        <v>8</v>
      </c>
      <c r="E56" s="21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118">
        <v>0</v>
      </c>
      <c r="O56" s="20"/>
      <c r="P56" s="20"/>
      <c r="Q56" s="20" t="s">
        <v>8</v>
      </c>
      <c r="R56" s="195"/>
    </row>
    <row r="57" spans="1:18">
      <c r="A57" s="195"/>
      <c r="B57" s="20" t="s">
        <v>5</v>
      </c>
      <c r="C57" s="20"/>
      <c r="D57" s="20" t="s">
        <v>9</v>
      </c>
      <c r="E57" s="21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118">
        <v>0</v>
      </c>
      <c r="O57" s="20"/>
      <c r="P57" s="20"/>
      <c r="Q57" s="20" t="s">
        <v>9</v>
      </c>
      <c r="R57" s="195"/>
    </row>
    <row r="58" spans="1:18">
      <c r="A58" s="195"/>
      <c r="B58" s="119" t="s">
        <v>5</v>
      </c>
      <c r="C58" s="119" t="s">
        <v>30</v>
      </c>
      <c r="D58" s="119"/>
      <c r="E58" s="120">
        <v>3000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3000</v>
      </c>
      <c r="N58" s="124">
        <v>0</v>
      </c>
      <c r="O58" s="119"/>
      <c r="P58" s="119" t="s">
        <v>30</v>
      </c>
      <c r="Q58" s="119"/>
      <c r="R58" s="195"/>
    </row>
    <row r="59" spans="1:18">
      <c r="A59" s="195"/>
      <c r="B59" s="20" t="s">
        <v>5</v>
      </c>
      <c r="C59" s="20"/>
      <c r="D59" s="20" t="s">
        <v>8</v>
      </c>
      <c r="E59" s="21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118">
        <v>0</v>
      </c>
      <c r="O59" s="20"/>
      <c r="P59" s="20"/>
      <c r="Q59" s="20" t="s">
        <v>8</v>
      </c>
      <c r="R59" s="195"/>
    </row>
    <row r="60" spans="1:18">
      <c r="A60" s="195"/>
      <c r="B60" s="20" t="s">
        <v>5</v>
      </c>
      <c r="C60" s="20"/>
      <c r="D60" s="20" t="s">
        <v>9</v>
      </c>
      <c r="E60" s="21">
        <v>3000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3000</v>
      </c>
      <c r="N60" s="118">
        <v>0</v>
      </c>
      <c r="O60" s="20"/>
      <c r="P60" s="20"/>
      <c r="Q60" s="20" t="s">
        <v>9</v>
      </c>
      <c r="R60" s="195"/>
    </row>
    <row r="61" spans="1:18">
      <c r="A61" s="195"/>
      <c r="B61" s="119"/>
      <c r="C61" s="119" t="s">
        <v>32</v>
      </c>
      <c r="D61" s="119"/>
      <c r="E61" s="120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4">
        <v>0</v>
      </c>
      <c r="O61" s="119"/>
      <c r="P61" s="119" t="s">
        <v>32</v>
      </c>
      <c r="Q61" s="119"/>
      <c r="R61" s="195"/>
    </row>
    <row r="62" spans="1:18">
      <c r="A62" s="195"/>
      <c r="B62" s="20"/>
      <c r="C62" s="20"/>
      <c r="D62" s="20" t="s">
        <v>8</v>
      </c>
      <c r="E62" s="21">
        <v>0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24">
        <v>0</v>
      </c>
      <c r="L62" s="24">
        <v>0</v>
      </c>
      <c r="M62" s="24">
        <v>0</v>
      </c>
      <c r="N62" s="118">
        <v>0</v>
      </c>
      <c r="O62" s="20"/>
      <c r="P62" s="20"/>
      <c r="Q62" s="20" t="s">
        <v>8</v>
      </c>
      <c r="R62" s="195"/>
    </row>
    <row r="63" spans="1:18">
      <c r="A63" s="195"/>
      <c r="B63" s="20"/>
      <c r="C63" s="20"/>
      <c r="D63" s="159" t="s">
        <v>76</v>
      </c>
      <c r="E63" s="21">
        <v>0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118">
        <v>0</v>
      </c>
      <c r="O63" s="20"/>
      <c r="P63" s="20"/>
      <c r="Q63" s="20" t="s">
        <v>9</v>
      </c>
      <c r="R63" s="195"/>
    </row>
    <row r="64" spans="1:18">
      <c r="A64" s="195"/>
      <c r="B64" s="119"/>
      <c r="C64" s="119" t="s">
        <v>61</v>
      </c>
      <c r="D64" s="119"/>
      <c r="E64" s="120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4">
        <v>0</v>
      </c>
      <c r="O64" s="119"/>
      <c r="P64" s="119" t="s">
        <v>61</v>
      </c>
      <c r="Q64" s="119"/>
      <c r="R64" s="195"/>
    </row>
    <row r="65" spans="1:18">
      <c r="A65" s="195"/>
      <c r="B65" s="20"/>
      <c r="C65" s="20"/>
      <c r="D65" s="20" t="s">
        <v>9</v>
      </c>
      <c r="E65" s="21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118">
        <v>0</v>
      </c>
      <c r="O65" s="20"/>
      <c r="P65" s="20"/>
      <c r="Q65" s="20" t="s">
        <v>9</v>
      </c>
      <c r="R65" s="195"/>
    </row>
    <row r="66" spans="1:18">
      <c r="A66" s="195"/>
      <c r="B66" s="119"/>
      <c r="C66" s="119" t="s">
        <v>33</v>
      </c>
      <c r="D66" s="119"/>
      <c r="E66" s="120">
        <v>0</v>
      </c>
      <c r="F66" s="121">
        <v>0</v>
      </c>
      <c r="G66" s="121">
        <v>0</v>
      </c>
      <c r="H66" s="121">
        <v>0</v>
      </c>
      <c r="I66" s="121">
        <v>0</v>
      </c>
      <c r="J66" s="121">
        <v>0</v>
      </c>
      <c r="K66" s="121">
        <v>0</v>
      </c>
      <c r="L66" s="121">
        <v>0</v>
      </c>
      <c r="M66" s="121">
        <v>0</v>
      </c>
      <c r="N66" s="124">
        <v>0</v>
      </c>
      <c r="O66" s="119"/>
      <c r="P66" s="119" t="s">
        <v>33</v>
      </c>
      <c r="Q66" s="119"/>
      <c r="R66" s="195"/>
    </row>
    <row r="67" spans="1:18">
      <c r="A67" s="195"/>
      <c r="B67" s="20"/>
      <c r="C67" s="20"/>
      <c r="D67" s="20" t="s">
        <v>8</v>
      </c>
      <c r="E67" s="21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118">
        <v>0</v>
      </c>
      <c r="O67" s="20"/>
      <c r="P67" s="20"/>
      <c r="Q67" s="20" t="s">
        <v>8</v>
      </c>
      <c r="R67" s="195"/>
    </row>
    <row r="68" spans="1:18">
      <c r="A68" s="196" t="s">
        <v>70</v>
      </c>
      <c r="B68" s="28" t="s">
        <v>34</v>
      </c>
      <c r="C68" s="28"/>
      <c r="D68" s="28"/>
      <c r="E68" s="47">
        <v>90</v>
      </c>
      <c r="F68" s="48">
        <v>0</v>
      </c>
      <c r="G68" s="48">
        <v>0</v>
      </c>
      <c r="H68" s="48">
        <v>10</v>
      </c>
      <c r="I68" s="48">
        <v>0</v>
      </c>
      <c r="J68" s="48">
        <v>70</v>
      </c>
      <c r="K68" s="48">
        <v>0</v>
      </c>
      <c r="L68" s="48">
        <v>10</v>
      </c>
      <c r="M68" s="48">
        <v>0</v>
      </c>
      <c r="N68" s="125">
        <v>0</v>
      </c>
      <c r="O68" s="28" t="s">
        <v>34</v>
      </c>
      <c r="P68" s="28"/>
      <c r="Q68" s="28"/>
      <c r="R68" s="196" t="s">
        <v>70</v>
      </c>
    </row>
    <row r="69" spans="1:18">
      <c r="A69" s="195"/>
      <c r="B69" s="20" t="s">
        <v>5</v>
      </c>
      <c r="C69" s="20"/>
      <c r="D69" s="20" t="s">
        <v>8</v>
      </c>
      <c r="E69" s="21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118">
        <v>0</v>
      </c>
      <c r="O69" s="20">
        <v>0</v>
      </c>
      <c r="P69" s="20"/>
      <c r="Q69" s="20" t="s">
        <v>8</v>
      </c>
      <c r="R69" s="195"/>
    </row>
    <row r="70" spans="1:18">
      <c r="A70" s="195"/>
      <c r="B70" s="20"/>
      <c r="C70" s="20"/>
      <c r="D70" s="20" t="s">
        <v>9</v>
      </c>
      <c r="E70" s="21">
        <v>90</v>
      </c>
      <c r="F70" s="24">
        <v>0</v>
      </c>
      <c r="G70" s="24">
        <v>0</v>
      </c>
      <c r="H70" s="24">
        <v>10</v>
      </c>
      <c r="I70" s="24">
        <v>0</v>
      </c>
      <c r="J70" s="24">
        <v>70</v>
      </c>
      <c r="K70" s="24">
        <v>0</v>
      </c>
      <c r="L70" s="24">
        <v>10</v>
      </c>
      <c r="M70" s="24">
        <v>0</v>
      </c>
      <c r="N70" s="118">
        <v>0</v>
      </c>
      <c r="O70" s="20"/>
      <c r="P70" s="20"/>
      <c r="Q70" s="20" t="s">
        <v>9</v>
      </c>
      <c r="R70" s="195"/>
    </row>
    <row r="71" spans="1:18">
      <c r="A71" s="195"/>
      <c r="B71" s="16" t="s">
        <v>35</v>
      </c>
      <c r="C71" s="16"/>
      <c r="D71" s="16"/>
      <c r="E71" s="17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17">
        <v>0</v>
      </c>
      <c r="O71" s="16" t="s">
        <v>35</v>
      </c>
      <c r="P71" s="16"/>
      <c r="Q71" s="16"/>
      <c r="R71" s="195"/>
    </row>
    <row r="72" spans="1:18" ht="17.5" thickBot="1">
      <c r="A72" s="197"/>
      <c r="B72" s="126" t="s">
        <v>5</v>
      </c>
      <c r="C72" s="126"/>
      <c r="D72" s="126" t="s">
        <v>8</v>
      </c>
      <c r="E72" s="127">
        <v>0</v>
      </c>
      <c r="F72" s="128">
        <v>0</v>
      </c>
      <c r="G72" s="128">
        <v>0</v>
      </c>
      <c r="H72" s="128">
        <v>0</v>
      </c>
      <c r="I72" s="128">
        <v>0</v>
      </c>
      <c r="J72" s="128">
        <v>0</v>
      </c>
      <c r="K72" s="128">
        <v>0</v>
      </c>
      <c r="L72" s="128">
        <v>0</v>
      </c>
      <c r="M72" s="128">
        <v>0</v>
      </c>
      <c r="N72" s="129">
        <v>0</v>
      </c>
      <c r="O72" s="126"/>
      <c r="P72" s="126"/>
      <c r="Q72" s="126" t="s">
        <v>8</v>
      </c>
      <c r="R72" s="197"/>
    </row>
    <row r="74" spans="1:18">
      <c r="A74" s="37" t="s">
        <v>48</v>
      </c>
      <c r="B74" s="37"/>
    </row>
    <row r="75" spans="1:18">
      <c r="A75" s="37" t="s">
        <v>73</v>
      </c>
      <c r="B75" s="37"/>
    </row>
    <row r="76" spans="1:18">
      <c r="A76" s="37" t="s">
        <v>54</v>
      </c>
      <c r="B76" s="37"/>
    </row>
    <row r="77" spans="1:18">
      <c r="A77" s="37" t="s">
        <v>55</v>
      </c>
      <c r="B77" s="37"/>
    </row>
    <row r="78" spans="1:18">
      <c r="A78" s="37" t="s">
        <v>36</v>
      </c>
      <c r="B78" s="37"/>
    </row>
    <row r="79" spans="1:18">
      <c r="A79" s="37" t="s">
        <v>37</v>
      </c>
      <c r="B79" s="37"/>
    </row>
    <row r="80" spans="1:18">
      <c r="A80" s="37" t="s">
        <v>38</v>
      </c>
      <c r="B80" s="37"/>
    </row>
    <row r="81" spans="1:1">
      <c r="A81" s="187" t="s">
        <v>562</v>
      </c>
    </row>
    <row r="82" spans="1:1">
      <c r="A82" s="185"/>
    </row>
  </sheetData>
  <mergeCells count="6">
    <mergeCell ref="A11:A67"/>
    <mergeCell ref="R11:R67"/>
    <mergeCell ref="A68:A72"/>
    <mergeCell ref="R68:R72"/>
    <mergeCell ref="A5:D6"/>
    <mergeCell ref="O5:R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16" width="11.58203125" style="3" customWidth="1"/>
    <col min="17" max="19" width="9" style="3"/>
    <col min="20" max="20" width="4.08203125" style="3" customWidth="1"/>
    <col min="21" max="16384" width="9" style="3"/>
  </cols>
  <sheetData>
    <row r="1" spans="1:20" ht="21">
      <c r="A1" s="4" t="s">
        <v>84</v>
      </c>
    </row>
    <row r="3" spans="1:20" ht="21">
      <c r="B3" s="4" t="s">
        <v>618</v>
      </c>
    </row>
    <row r="4" spans="1:20" ht="17.5" thickBot="1">
      <c r="T4" s="6" t="s">
        <v>45</v>
      </c>
    </row>
    <row r="5" spans="1:20">
      <c r="A5" s="198" t="s">
        <v>75</v>
      </c>
      <c r="B5" s="198"/>
      <c r="C5" s="198"/>
      <c r="D5" s="199"/>
      <c r="E5" s="38" t="s">
        <v>56</v>
      </c>
      <c r="F5" s="8" t="s">
        <v>80</v>
      </c>
      <c r="G5" s="8" t="s">
        <v>87</v>
      </c>
      <c r="H5" s="8" t="s">
        <v>92</v>
      </c>
      <c r="I5" s="8" t="s">
        <v>93</v>
      </c>
      <c r="J5" s="8" t="s">
        <v>94</v>
      </c>
      <c r="K5" s="8" t="s">
        <v>95</v>
      </c>
      <c r="L5" s="8" t="s">
        <v>96</v>
      </c>
      <c r="M5" s="8" t="s">
        <v>86</v>
      </c>
      <c r="N5" s="8" t="s">
        <v>97</v>
      </c>
      <c r="O5" s="8" t="s">
        <v>98</v>
      </c>
      <c r="P5" s="100" t="s">
        <v>81</v>
      </c>
      <c r="Q5" s="198" t="s">
        <v>75</v>
      </c>
      <c r="R5" s="198"/>
      <c r="S5" s="198"/>
      <c r="T5" s="198"/>
    </row>
    <row r="6" spans="1:20" s="37" customFormat="1" ht="16">
      <c r="A6" s="200"/>
      <c r="B6" s="200"/>
      <c r="C6" s="200"/>
      <c r="D6" s="201"/>
      <c r="E6" s="39" t="s">
        <v>366</v>
      </c>
      <c r="F6" s="40" t="s">
        <v>320</v>
      </c>
      <c r="G6" s="40" t="s">
        <v>347</v>
      </c>
      <c r="H6" s="40" t="s">
        <v>367</v>
      </c>
      <c r="I6" s="40" t="s">
        <v>368</v>
      </c>
      <c r="J6" s="40" t="s">
        <v>369</v>
      </c>
      <c r="K6" s="40" t="s">
        <v>370</v>
      </c>
      <c r="L6" s="40" t="s">
        <v>371</v>
      </c>
      <c r="M6" s="40" t="s">
        <v>346</v>
      </c>
      <c r="N6" s="40" t="s">
        <v>372</v>
      </c>
      <c r="O6" s="40" t="s">
        <v>373</v>
      </c>
      <c r="P6" s="14" t="s">
        <v>344</v>
      </c>
      <c r="Q6" s="200"/>
      <c r="R6" s="200"/>
      <c r="S6" s="200"/>
      <c r="T6" s="200"/>
    </row>
    <row r="7" spans="1:20">
      <c r="A7" s="16" t="s">
        <v>46</v>
      </c>
      <c r="B7" s="16"/>
      <c r="C7" s="16"/>
      <c r="D7" s="16"/>
      <c r="E7" s="41">
        <v>41826.460000000006</v>
      </c>
      <c r="F7" s="42">
        <v>4500.82</v>
      </c>
      <c r="G7" s="42">
        <v>113.94999999999999</v>
      </c>
      <c r="H7" s="42">
        <v>524.1</v>
      </c>
      <c r="I7" s="42">
        <v>1966.79</v>
      </c>
      <c r="J7" s="42">
        <v>1200.5250000000001</v>
      </c>
      <c r="K7" s="42">
        <v>1573.615</v>
      </c>
      <c r="L7" s="42">
        <v>774.32999999999993</v>
      </c>
      <c r="M7" s="42">
        <v>27261.059999999998</v>
      </c>
      <c r="N7" s="42">
        <v>3525.01</v>
      </c>
      <c r="O7" s="42">
        <v>386.26</v>
      </c>
      <c r="P7" s="43">
        <v>0</v>
      </c>
      <c r="Q7" s="16" t="s">
        <v>46</v>
      </c>
      <c r="R7" s="16"/>
      <c r="S7" s="16"/>
      <c r="T7" s="16"/>
    </row>
    <row r="8" spans="1:20">
      <c r="A8" s="20"/>
      <c r="B8" s="20"/>
      <c r="C8" s="20"/>
      <c r="D8" s="20" t="s">
        <v>8</v>
      </c>
      <c r="E8" s="44">
        <v>26665.635000000002</v>
      </c>
      <c r="F8" s="45">
        <v>2869.32</v>
      </c>
      <c r="G8" s="45">
        <v>16</v>
      </c>
      <c r="H8" s="45">
        <v>15</v>
      </c>
      <c r="I8" s="45">
        <v>400</v>
      </c>
      <c r="J8" s="45">
        <v>186.495</v>
      </c>
      <c r="K8" s="45">
        <v>568.75</v>
      </c>
      <c r="L8" s="45">
        <v>138.94999999999999</v>
      </c>
      <c r="M8" s="45">
        <v>20879.21</v>
      </c>
      <c r="N8" s="45">
        <v>1512.11</v>
      </c>
      <c r="O8" s="45">
        <v>79.8</v>
      </c>
      <c r="P8" s="46">
        <v>0</v>
      </c>
      <c r="Q8" s="20"/>
      <c r="R8" s="20"/>
      <c r="S8" s="20" t="s">
        <v>8</v>
      </c>
      <c r="T8" s="20"/>
    </row>
    <row r="9" spans="1:20">
      <c r="A9" s="20"/>
      <c r="B9" s="20"/>
      <c r="C9" s="20"/>
      <c r="D9" s="20" t="s">
        <v>9</v>
      </c>
      <c r="E9" s="44">
        <v>15160.825000000001</v>
      </c>
      <c r="F9" s="45">
        <v>1631.5</v>
      </c>
      <c r="G9" s="45">
        <v>97.949999999999989</v>
      </c>
      <c r="H9" s="45">
        <v>509.1</v>
      </c>
      <c r="I9" s="45">
        <v>1566.79</v>
      </c>
      <c r="J9" s="45">
        <v>1014.03</v>
      </c>
      <c r="K9" s="45">
        <v>1004.865</v>
      </c>
      <c r="L9" s="45">
        <v>635.38</v>
      </c>
      <c r="M9" s="45">
        <v>6381.8499999999995</v>
      </c>
      <c r="N9" s="45">
        <v>2012.9</v>
      </c>
      <c r="O9" s="45">
        <v>306.45999999999998</v>
      </c>
      <c r="P9" s="46">
        <v>0</v>
      </c>
      <c r="Q9" s="20"/>
      <c r="R9" s="20"/>
      <c r="S9" s="20" t="s">
        <v>9</v>
      </c>
      <c r="T9" s="20"/>
    </row>
    <row r="10" spans="1:20">
      <c r="A10" s="20"/>
      <c r="B10" s="20" t="s">
        <v>5</v>
      </c>
      <c r="C10" s="20"/>
      <c r="D10" s="20"/>
      <c r="E10" s="21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118"/>
      <c r="Q10" s="20" t="s">
        <v>5</v>
      </c>
      <c r="R10" s="20"/>
      <c r="S10" s="20"/>
      <c r="T10" s="20"/>
    </row>
    <row r="11" spans="1:20">
      <c r="A11" s="195" t="s">
        <v>69</v>
      </c>
      <c r="B11" s="16" t="s">
        <v>42</v>
      </c>
      <c r="C11" s="16"/>
      <c r="D11" s="16"/>
      <c r="E11" s="41">
        <v>25663.46</v>
      </c>
      <c r="F11" s="42">
        <v>4359.82</v>
      </c>
      <c r="G11" s="42">
        <v>95.949999999999989</v>
      </c>
      <c r="H11" s="42">
        <v>492.1</v>
      </c>
      <c r="I11" s="42">
        <v>1940.79</v>
      </c>
      <c r="J11" s="42">
        <v>1170.5250000000001</v>
      </c>
      <c r="K11" s="42">
        <v>1573.615</v>
      </c>
      <c r="L11" s="42">
        <v>774.32999999999993</v>
      </c>
      <c r="M11" s="42">
        <v>11345.06</v>
      </c>
      <c r="N11" s="42">
        <v>3525.01</v>
      </c>
      <c r="O11" s="42">
        <v>386.26</v>
      </c>
      <c r="P11" s="43">
        <v>0</v>
      </c>
      <c r="Q11" s="16" t="s">
        <v>42</v>
      </c>
      <c r="R11" s="16"/>
      <c r="S11" s="16"/>
      <c r="T11" s="195" t="s">
        <v>69</v>
      </c>
    </row>
    <row r="12" spans="1:20">
      <c r="A12" s="195"/>
      <c r="B12" s="20" t="s">
        <v>5</v>
      </c>
      <c r="C12" s="20"/>
      <c r="D12" s="20" t="s">
        <v>8</v>
      </c>
      <c r="E12" s="44">
        <v>10720.635</v>
      </c>
      <c r="F12" s="45">
        <v>2764.32</v>
      </c>
      <c r="G12" s="45">
        <v>16</v>
      </c>
      <c r="H12" s="45">
        <v>15</v>
      </c>
      <c r="I12" s="45">
        <v>400</v>
      </c>
      <c r="J12" s="45">
        <v>186.495</v>
      </c>
      <c r="K12" s="45">
        <v>568.75</v>
      </c>
      <c r="L12" s="45">
        <v>138.94999999999999</v>
      </c>
      <c r="M12" s="45">
        <v>5039.21</v>
      </c>
      <c r="N12" s="45">
        <v>1512.11</v>
      </c>
      <c r="O12" s="45">
        <v>79.8</v>
      </c>
      <c r="P12" s="46">
        <v>0</v>
      </c>
      <c r="Q12" s="20" t="s">
        <v>5</v>
      </c>
      <c r="R12" s="20"/>
      <c r="S12" s="20" t="s">
        <v>8</v>
      </c>
      <c r="T12" s="195"/>
    </row>
    <row r="13" spans="1:20">
      <c r="A13" s="195"/>
      <c r="B13" s="20" t="s">
        <v>5</v>
      </c>
      <c r="C13" s="20"/>
      <c r="D13" s="20" t="s">
        <v>9</v>
      </c>
      <c r="E13" s="44">
        <v>14942.825000000001</v>
      </c>
      <c r="F13" s="45">
        <v>1595.5</v>
      </c>
      <c r="G13" s="45">
        <v>79.949999999999989</v>
      </c>
      <c r="H13" s="45">
        <v>477.1</v>
      </c>
      <c r="I13" s="45">
        <v>1540.79</v>
      </c>
      <c r="J13" s="45">
        <v>984.03</v>
      </c>
      <c r="K13" s="45">
        <v>1004.865</v>
      </c>
      <c r="L13" s="45">
        <v>635.38</v>
      </c>
      <c r="M13" s="45">
        <v>6305.8499999999995</v>
      </c>
      <c r="N13" s="45">
        <v>2012.9</v>
      </c>
      <c r="O13" s="45">
        <v>306.45999999999998</v>
      </c>
      <c r="P13" s="46">
        <v>0</v>
      </c>
      <c r="Q13" s="20" t="s">
        <v>5</v>
      </c>
      <c r="R13" s="20"/>
      <c r="S13" s="20" t="s">
        <v>9</v>
      </c>
      <c r="T13" s="195"/>
    </row>
    <row r="14" spans="1:20">
      <c r="A14" s="195"/>
      <c r="B14" s="16" t="s">
        <v>10</v>
      </c>
      <c r="C14" s="16"/>
      <c r="D14" s="16"/>
      <c r="E14" s="41">
        <v>3</v>
      </c>
      <c r="F14" s="42">
        <v>0</v>
      </c>
      <c r="G14" s="42">
        <v>0</v>
      </c>
      <c r="H14" s="42">
        <v>0</v>
      </c>
      <c r="I14" s="42">
        <v>0</v>
      </c>
      <c r="J14" s="42">
        <v>0</v>
      </c>
      <c r="K14" s="42">
        <v>0</v>
      </c>
      <c r="L14" s="42">
        <v>0</v>
      </c>
      <c r="M14" s="42">
        <v>3</v>
      </c>
      <c r="N14" s="42">
        <v>0</v>
      </c>
      <c r="O14" s="42">
        <v>0</v>
      </c>
      <c r="P14" s="43">
        <v>0</v>
      </c>
      <c r="Q14" s="16" t="s">
        <v>10</v>
      </c>
      <c r="R14" s="16"/>
      <c r="S14" s="16"/>
      <c r="T14" s="195"/>
    </row>
    <row r="15" spans="1:20">
      <c r="A15" s="195"/>
      <c r="B15" s="20" t="s">
        <v>5</v>
      </c>
      <c r="C15" s="20"/>
      <c r="D15" s="20" t="s">
        <v>8</v>
      </c>
      <c r="E15" s="44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6">
        <v>0</v>
      </c>
      <c r="Q15" s="20"/>
      <c r="R15" s="20"/>
      <c r="S15" s="20" t="s">
        <v>8</v>
      </c>
      <c r="T15" s="195"/>
    </row>
    <row r="16" spans="1:20">
      <c r="A16" s="195"/>
      <c r="B16" s="20" t="s">
        <v>5</v>
      </c>
      <c r="C16" s="20"/>
      <c r="D16" s="20" t="s">
        <v>9</v>
      </c>
      <c r="E16" s="44">
        <v>3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3</v>
      </c>
      <c r="N16" s="45">
        <v>0</v>
      </c>
      <c r="O16" s="45">
        <v>0</v>
      </c>
      <c r="P16" s="46">
        <v>0</v>
      </c>
      <c r="Q16" s="20" t="s">
        <v>5</v>
      </c>
      <c r="R16" s="20"/>
      <c r="S16" s="20" t="s">
        <v>9</v>
      </c>
      <c r="T16" s="195"/>
    </row>
    <row r="17" spans="1:20">
      <c r="A17" s="195"/>
      <c r="B17" s="16" t="s">
        <v>11</v>
      </c>
      <c r="C17" s="16"/>
      <c r="D17" s="16"/>
      <c r="E17" s="41">
        <v>0</v>
      </c>
      <c r="F17" s="42">
        <v>0</v>
      </c>
      <c r="G17" s="42">
        <v>0</v>
      </c>
      <c r="H17" s="42">
        <v>0</v>
      </c>
      <c r="I17" s="42">
        <v>0</v>
      </c>
      <c r="J17" s="42">
        <v>0</v>
      </c>
      <c r="K17" s="42">
        <v>0</v>
      </c>
      <c r="L17" s="42">
        <v>0</v>
      </c>
      <c r="M17" s="42">
        <v>0</v>
      </c>
      <c r="N17" s="42">
        <v>0</v>
      </c>
      <c r="O17" s="42">
        <v>0</v>
      </c>
      <c r="P17" s="43">
        <v>0</v>
      </c>
      <c r="Q17" s="16" t="s">
        <v>11</v>
      </c>
      <c r="R17" s="16"/>
      <c r="S17" s="16"/>
      <c r="T17" s="195"/>
    </row>
    <row r="18" spans="1:20">
      <c r="A18" s="195"/>
      <c r="B18" s="20"/>
      <c r="C18" s="20"/>
      <c r="D18" s="20" t="s">
        <v>8</v>
      </c>
      <c r="E18" s="44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6">
        <v>0</v>
      </c>
      <c r="Q18" s="20"/>
      <c r="R18" s="20"/>
      <c r="S18" s="20" t="s">
        <v>8</v>
      </c>
      <c r="T18" s="195"/>
    </row>
    <row r="19" spans="1:20">
      <c r="A19" s="195"/>
      <c r="B19" s="20" t="s">
        <v>5</v>
      </c>
      <c r="C19" s="20"/>
      <c r="D19" s="20" t="s">
        <v>9</v>
      </c>
      <c r="E19" s="44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6">
        <v>0</v>
      </c>
      <c r="Q19" s="20" t="s">
        <v>5</v>
      </c>
      <c r="R19" s="20"/>
      <c r="S19" s="20" t="s">
        <v>9</v>
      </c>
      <c r="T19" s="195"/>
    </row>
    <row r="20" spans="1:20">
      <c r="A20" s="195"/>
      <c r="B20" s="16" t="s">
        <v>12</v>
      </c>
      <c r="C20" s="16"/>
      <c r="D20" s="16"/>
      <c r="E20" s="17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8">
        <v>0</v>
      </c>
      <c r="L20" s="18">
        <v>0</v>
      </c>
      <c r="M20" s="18">
        <v>0</v>
      </c>
      <c r="N20" s="18">
        <v>0</v>
      </c>
      <c r="O20" s="18">
        <v>0</v>
      </c>
      <c r="P20" s="117">
        <v>0</v>
      </c>
      <c r="Q20" s="16" t="s">
        <v>12</v>
      </c>
      <c r="R20" s="16"/>
      <c r="S20" s="16"/>
      <c r="T20" s="195"/>
    </row>
    <row r="21" spans="1:20">
      <c r="A21" s="195"/>
      <c r="B21" s="20" t="s">
        <v>5</v>
      </c>
      <c r="C21" s="20"/>
      <c r="D21" s="20" t="s">
        <v>8</v>
      </c>
      <c r="E21" s="21">
        <v>0</v>
      </c>
      <c r="F21" s="24">
        <v>0</v>
      </c>
      <c r="G21" s="24">
        <v>0</v>
      </c>
      <c r="H21" s="24">
        <v>0</v>
      </c>
      <c r="I21" s="24">
        <v>0</v>
      </c>
      <c r="J21" s="24">
        <v>0</v>
      </c>
      <c r="K21" s="24">
        <v>0</v>
      </c>
      <c r="L21" s="24">
        <v>0</v>
      </c>
      <c r="M21" s="24">
        <v>0</v>
      </c>
      <c r="N21" s="24">
        <v>0</v>
      </c>
      <c r="O21" s="24">
        <v>0</v>
      </c>
      <c r="P21" s="118">
        <v>0</v>
      </c>
      <c r="Q21" s="20" t="s">
        <v>5</v>
      </c>
      <c r="R21" s="20"/>
      <c r="S21" s="20" t="s">
        <v>8</v>
      </c>
      <c r="T21" s="195"/>
    </row>
    <row r="22" spans="1:20">
      <c r="A22" s="195"/>
      <c r="B22" s="16" t="s">
        <v>43</v>
      </c>
      <c r="C22" s="16"/>
      <c r="D22" s="16"/>
      <c r="E22" s="41">
        <v>0</v>
      </c>
      <c r="F22" s="42">
        <v>0</v>
      </c>
      <c r="G22" s="42">
        <v>0</v>
      </c>
      <c r="H22" s="42">
        <v>0</v>
      </c>
      <c r="I22" s="42">
        <v>0</v>
      </c>
      <c r="J22" s="42">
        <v>0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43">
        <v>0</v>
      </c>
      <c r="Q22" s="16" t="s">
        <v>43</v>
      </c>
      <c r="R22" s="16"/>
      <c r="S22" s="16"/>
      <c r="T22" s="195"/>
    </row>
    <row r="23" spans="1:20">
      <c r="A23" s="195"/>
      <c r="B23" s="20" t="s">
        <v>5</v>
      </c>
      <c r="C23" s="20"/>
      <c r="D23" s="20" t="s">
        <v>8</v>
      </c>
      <c r="E23" s="44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6">
        <v>0</v>
      </c>
      <c r="Q23" s="20" t="s">
        <v>5</v>
      </c>
      <c r="R23" s="20"/>
      <c r="S23" s="20" t="s">
        <v>8</v>
      </c>
      <c r="T23" s="195"/>
    </row>
    <row r="24" spans="1:20">
      <c r="A24" s="195"/>
      <c r="B24" s="20" t="s">
        <v>5</v>
      </c>
      <c r="C24" s="20"/>
      <c r="D24" s="20" t="s">
        <v>9</v>
      </c>
      <c r="E24" s="44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6">
        <v>0</v>
      </c>
      <c r="Q24" s="20" t="s">
        <v>5</v>
      </c>
      <c r="R24" s="20"/>
      <c r="S24" s="20" t="s">
        <v>9</v>
      </c>
      <c r="T24" s="195"/>
    </row>
    <row r="25" spans="1:20">
      <c r="A25" s="195"/>
      <c r="B25" s="119" t="s">
        <v>5</v>
      </c>
      <c r="C25" s="119" t="s">
        <v>16</v>
      </c>
      <c r="D25" s="119"/>
      <c r="E25" s="120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0</v>
      </c>
      <c r="M25" s="121">
        <v>0</v>
      </c>
      <c r="N25" s="121">
        <v>0</v>
      </c>
      <c r="O25" s="121">
        <v>0</v>
      </c>
      <c r="P25" s="124">
        <v>0</v>
      </c>
      <c r="Q25" s="119" t="s">
        <v>5</v>
      </c>
      <c r="R25" s="119" t="s">
        <v>16</v>
      </c>
      <c r="S25" s="119"/>
      <c r="T25" s="195"/>
    </row>
    <row r="26" spans="1:20">
      <c r="A26" s="195"/>
      <c r="B26" s="20" t="s">
        <v>5</v>
      </c>
      <c r="C26" s="20"/>
      <c r="D26" s="20" t="s">
        <v>8</v>
      </c>
      <c r="E26" s="21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118">
        <v>0</v>
      </c>
      <c r="Q26" s="20" t="s">
        <v>5</v>
      </c>
      <c r="R26" s="20"/>
      <c r="S26" s="20" t="s">
        <v>8</v>
      </c>
      <c r="T26" s="195"/>
    </row>
    <row r="27" spans="1:20">
      <c r="A27" s="195"/>
      <c r="B27" s="20" t="s">
        <v>5</v>
      </c>
      <c r="C27" s="20"/>
      <c r="D27" s="20" t="s">
        <v>9</v>
      </c>
      <c r="E27" s="21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118">
        <v>0</v>
      </c>
      <c r="Q27" s="20" t="s">
        <v>5</v>
      </c>
      <c r="R27" s="20"/>
      <c r="S27" s="20" t="s">
        <v>9</v>
      </c>
      <c r="T27" s="195"/>
    </row>
    <row r="28" spans="1:20">
      <c r="A28" s="195"/>
      <c r="B28" s="119"/>
      <c r="C28" s="119" t="s">
        <v>17</v>
      </c>
      <c r="D28" s="119"/>
      <c r="E28" s="120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4">
        <v>0</v>
      </c>
      <c r="Q28" s="119"/>
      <c r="R28" s="119" t="s">
        <v>17</v>
      </c>
      <c r="S28" s="119"/>
      <c r="T28" s="195"/>
    </row>
    <row r="29" spans="1:20">
      <c r="A29" s="195"/>
      <c r="B29" s="20"/>
      <c r="C29" s="20"/>
      <c r="D29" s="20" t="s">
        <v>8</v>
      </c>
      <c r="E29" s="21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118">
        <v>0</v>
      </c>
      <c r="Q29" s="20"/>
      <c r="R29" s="20"/>
      <c r="S29" s="20" t="s">
        <v>8</v>
      </c>
      <c r="T29" s="195"/>
    </row>
    <row r="30" spans="1:20">
      <c r="A30" s="195"/>
      <c r="B30" s="20"/>
      <c r="C30" s="20"/>
      <c r="D30" s="20" t="s">
        <v>9</v>
      </c>
      <c r="E30" s="21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118">
        <v>0</v>
      </c>
      <c r="Q30" s="20"/>
      <c r="R30" s="20"/>
      <c r="S30" s="20" t="s">
        <v>9</v>
      </c>
      <c r="T30" s="195"/>
    </row>
    <row r="31" spans="1:20">
      <c r="A31" s="195"/>
      <c r="B31" s="119"/>
      <c r="C31" s="119" t="s">
        <v>19</v>
      </c>
      <c r="D31" s="119"/>
      <c r="E31" s="120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4">
        <v>0</v>
      </c>
      <c r="Q31" s="119"/>
      <c r="R31" s="119" t="s">
        <v>19</v>
      </c>
      <c r="S31" s="119"/>
      <c r="T31" s="195"/>
    </row>
    <row r="32" spans="1:20">
      <c r="A32" s="195"/>
      <c r="B32" s="20"/>
      <c r="C32" s="20"/>
      <c r="D32" s="20" t="s">
        <v>8</v>
      </c>
      <c r="E32" s="21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118">
        <v>0</v>
      </c>
      <c r="Q32" s="20"/>
      <c r="R32" s="20"/>
      <c r="S32" s="20" t="s">
        <v>8</v>
      </c>
      <c r="T32" s="195"/>
    </row>
    <row r="33" spans="1:20">
      <c r="A33" s="195"/>
      <c r="B33" s="20"/>
      <c r="C33" s="20"/>
      <c r="D33" s="20" t="s">
        <v>9</v>
      </c>
      <c r="E33" s="21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118">
        <v>0</v>
      </c>
      <c r="Q33" s="20"/>
      <c r="R33" s="20"/>
      <c r="S33" s="20" t="s">
        <v>9</v>
      </c>
      <c r="T33" s="195"/>
    </row>
    <row r="34" spans="1:20">
      <c r="A34" s="195"/>
      <c r="B34" s="119"/>
      <c r="C34" s="119" t="s">
        <v>22</v>
      </c>
      <c r="D34" s="119"/>
      <c r="E34" s="120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4">
        <v>0</v>
      </c>
      <c r="Q34" s="119"/>
      <c r="R34" s="119" t="s">
        <v>22</v>
      </c>
      <c r="S34" s="119"/>
      <c r="T34" s="195"/>
    </row>
    <row r="35" spans="1:20">
      <c r="A35" s="195"/>
      <c r="B35" s="20"/>
      <c r="C35" s="20"/>
      <c r="D35" s="20" t="s">
        <v>8</v>
      </c>
      <c r="E35" s="21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118">
        <v>0</v>
      </c>
      <c r="Q35" s="20"/>
      <c r="R35" s="20"/>
      <c r="S35" s="20" t="s">
        <v>8</v>
      </c>
      <c r="T35" s="195"/>
    </row>
    <row r="36" spans="1:20">
      <c r="A36" s="195"/>
      <c r="B36" s="20"/>
      <c r="C36" s="20"/>
      <c r="D36" s="20" t="s">
        <v>9</v>
      </c>
      <c r="E36" s="21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118">
        <v>0</v>
      </c>
      <c r="Q36" s="20"/>
      <c r="R36" s="20"/>
      <c r="S36" s="20" t="s">
        <v>9</v>
      </c>
      <c r="T36" s="195"/>
    </row>
    <row r="37" spans="1:20">
      <c r="A37" s="195"/>
      <c r="B37" s="119"/>
      <c r="C37" s="119" t="s">
        <v>23</v>
      </c>
      <c r="D37" s="119"/>
      <c r="E37" s="120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4">
        <v>0</v>
      </c>
      <c r="Q37" s="119"/>
      <c r="R37" s="119" t="s">
        <v>23</v>
      </c>
      <c r="S37" s="119"/>
      <c r="T37" s="195"/>
    </row>
    <row r="38" spans="1:20">
      <c r="A38" s="195"/>
      <c r="B38" s="20"/>
      <c r="C38" s="20"/>
      <c r="D38" s="20" t="s">
        <v>8</v>
      </c>
      <c r="E38" s="21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118">
        <v>0</v>
      </c>
      <c r="Q38" s="20"/>
      <c r="R38" s="20"/>
      <c r="S38" s="20" t="s">
        <v>8</v>
      </c>
      <c r="T38" s="195"/>
    </row>
    <row r="39" spans="1:20">
      <c r="A39" s="195"/>
      <c r="B39" s="20" t="s">
        <v>5</v>
      </c>
      <c r="C39" s="20"/>
      <c r="D39" s="20" t="s">
        <v>9</v>
      </c>
      <c r="E39" s="21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118">
        <v>0</v>
      </c>
      <c r="Q39" s="20" t="s">
        <v>5</v>
      </c>
      <c r="R39" s="20"/>
      <c r="S39" s="20" t="s">
        <v>9</v>
      </c>
      <c r="T39" s="195"/>
    </row>
    <row r="40" spans="1:20">
      <c r="A40" s="195"/>
      <c r="B40" s="119"/>
      <c r="C40" s="119" t="s">
        <v>24</v>
      </c>
      <c r="D40" s="119"/>
      <c r="E40" s="120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0</v>
      </c>
      <c r="M40" s="121">
        <v>0</v>
      </c>
      <c r="N40" s="121">
        <v>0</v>
      </c>
      <c r="O40" s="121">
        <v>0</v>
      </c>
      <c r="P40" s="124">
        <v>0</v>
      </c>
      <c r="Q40" s="119"/>
      <c r="R40" s="119" t="s">
        <v>24</v>
      </c>
      <c r="S40" s="119"/>
      <c r="T40" s="195"/>
    </row>
    <row r="41" spans="1:20">
      <c r="A41" s="195"/>
      <c r="B41" s="20" t="s">
        <v>5</v>
      </c>
      <c r="C41" s="20"/>
      <c r="D41" s="20" t="s">
        <v>9</v>
      </c>
      <c r="E41" s="21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118">
        <v>0</v>
      </c>
      <c r="Q41" s="20" t="s">
        <v>5</v>
      </c>
      <c r="R41" s="20"/>
      <c r="S41" s="20" t="s">
        <v>9</v>
      </c>
      <c r="T41" s="195"/>
    </row>
    <row r="42" spans="1:20">
      <c r="A42" s="195"/>
      <c r="B42" s="119" t="s">
        <v>5</v>
      </c>
      <c r="C42" s="119" t="s">
        <v>47</v>
      </c>
      <c r="D42" s="119"/>
      <c r="E42" s="120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0</v>
      </c>
      <c r="O42" s="121">
        <v>0</v>
      </c>
      <c r="P42" s="124">
        <v>0</v>
      </c>
      <c r="Q42" s="119" t="s">
        <v>5</v>
      </c>
      <c r="R42" s="119" t="s">
        <v>47</v>
      </c>
      <c r="S42" s="119"/>
      <c r="T42" s="195"/>
    </row>
    <row r="43" spans="1:20">
      <c r="A43" s="195"/>
      <c r="B43" s="20" t="s">
        <v>5</v>
      </c>
      <c r="C43" s="20"/>
      <c r="D43" s="20" t="s">
        <v>8</v>
      </c>
      <c r="E43" s="21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118">
        <v>0</v>
      </c>
      <c r="Q43" s="20" t="s">
        <v>5</v>
      </c>
      <c r="R43" s="20"/>
      <c r="S43" s="20" t="s">
        <v>8</v>
      </c>
      <c r="T43" s="195"/>
    </row>
    <row r="44" spans="1:20">
      <c r="A44" s="195"/>
      <c r="B44" s="119"/>
      <c r="C44" s="119" t="s">
        <v>25</v>
      </c>
      <c r="D44" s="119"/>
      <c r="E44" s="120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0</v>
      </c>
      <c r="O44" s="121">
        <v>0</v>
      </c>
      <c r="P44" s="124">
        <v>0</v>
      </c>
      <c r="Q44" s="119"/>
      <c r="R44" s="119" t="s">
        <v>25</v>
      </c>
      <c r="S44" s="119"/>
      <c r="T44" s="195"/>
    </row>
    <row r="45" spans="1:20">
      <c r="A45" s="195"/>
      <c r="B45" s="20"/>
      <c r="C45" s="20"/>
      <c r="D45" s="20" t="s">
        <v>8</v>
      </c>
      <c r="E45" s="21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118">
        <v>0</v>
      </c>
      <c r="Q45" s="20"/>
      <c r="R45" s="20"/>
      <c r="S45" s="20" t="s">
        <v>8</v>
      </c>
      <c r="T45" s="195"/>
    </row>
    <row r="46" spans="1:20">
      <c r="A46" s="195"/>
      <c r="B46" s="20"/>
      <c r="C46" s="20"/>
      <c r="D46" s="20" t="s">
        <v>9</v>
      </c>
      <c r="E46" s="21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118">
        <v>0</v>
      </c>
      <c r="Q46" s="20"/>
      <c r="R46" s="20"/>
      <c r="S46" s="20" t="s">
        <v>9</v>
      </c>
      <c r="T46" s="195"/>
    </row>
    <row r="47" spans="1:20">
      <c r="A47" s="195"/>
      <c r="B47" s="119"/>
      <c r="C47" s="119" t="s">
        <v>26</v>
      </c>
      <c r="D47" s="119"/>
      <c r="E47" s="120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4">
        <v>0</v>
      </c>
      <c r="Q47" s="119"/>
      <c r="R47" s="119" t="s">
        <v>26</v>
      </c>
      <c r="S47" s="119"/>
      <c r="T47" s="195"/>
    </row>
    <row r="48" spans="1:20">
      <c r="A48" s="195"/>
      <c r="B48" s="20"/>
      <c r="C48" s="20"/>
      <c r="D48" s="20" t="s">
        <v>8</v>
      </c>
      <c r="E48" s="21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118">
        <v>0</v>
      </c>
      <c r="Q48" s="20"/>
      <c r="R48" s="20"/>
      <c r="S48" s="20" t="s">
        <v>8</v>
      </c>
      <c r="T48" s="195"/>
    </row>
    <row r="49" spans="1:20">
      <c r="A49" s="195"/>
      <c r="B49" s="16" t="s">
        <v>27</v>
      </c>
      <c r="C49" s="16"/>
      <c r="D49" s="16"/>
      <c r="E49" s="41">
        <v>0</v>
      </c>
      <c r="F49" s="42">
        <v>0</v>
      </c>
      <c r="G49" s="42">
        <v>0</v>
      </c>
      <c r="H49" s="42">
        <v>0</v>
      </c>
      <c r="I49" s="42">
        <v>0</v>
      </c>
      <c r="J49" s="42">
        <v>0</v>
      </c>
      <c r="K49" s="42">
        <v>0</v>
      </c>
      <c r="L49" s="42">
        <v>0</v>
      </c>
      <c r="M49" s="42">
        <v>0</v>
      </c>
      <c r="N49" s="42">
        <v>0</v>
      </c>
      <c r="O49" s="42">
        <v>0</v>
      </c>
      <c r="P49" s="43">
        <v>0</v>
      </c>
      <c r="Q49" s="16" t="s">
        <v>27</v>
      </c>
      <c r="R49" s="16"/>
      <c r="S49" s="16"/>
      <c r="T49" s="195"/>
    </row>
    <row r="50" spans="1:20">
      <c r="A50" s="195"/>
      <c r="B50" s="20" t="s">
        <v>5</v>
      </c>
      <c r="C50" s="20"/>
      <c r="D50" s="20" t="s">
        <v>8</v>
      </c>
      <c r="E50" s="44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0</v>
      </c>
      <c r="N50" s="45">
        <v>0</v>
      </c>
      <c r="O50" s="45">
        <v>0</v>
      </c>
      <c r="P50" s="46">
        <v>0</v>
      </c>
      <c r="Q50" s="20"/>
      <c r="R50" s="20"/>
      <c r="S50" s="20" t="s">
        <v>8</v>
      </c>
      <c r="T50" s="195"/>
    </row>
    <row r="51" spans="1:20">
      <c r="A51" s="195"/>
      <c r="B51" s="20" t="s">
        <v>5</v>
      </c>
      <c r="C51" s="20"/>
      <c r="D51" s="20" t="s">
        <v>9</v>
      </c>
      <c r="E51" s="44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0</v>
      </c>
      <c r="N51" s="45">
        <v>0</v>
      </c>
      <c r="O51" s="45">
        <v>0</v>
      </c>
      <c r="P51" s="46">
        <v>0</v>
      </c>
      <c r="Q51" s="20"/>
      <c r="R51" s="20"/>
      <c r="S51" s="20" t="s">
        <v>9</v>
      </c>
      <c r="T51" s="195"/>
    </row>
    <row r="52" spans="1:20">
      <c r="A52" s="195"/>
      <c r="B52" s="119" t="s">
        <v>5</v>
      </c>
      <c r="C52" s="119" t="s">
        <v>28</v>
      </c>
      <c r="D52" s="119"/>
      <c r="E52" s="120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4">
        <v>0</v>
      </c>
      <c r="Q52" s="119"/>
      <c r="R52" s="119" t="s">
        <v>28</v>
      </c>
      <c r="S52" s="119"/>
      <c r="T52" s="195"/>
    </row>
    <row r="53" spans="1:20">
      <c r="A53" s="195"/>
      <c r="B53" s="20" t="s">
        <v>5</v>
      </c>
      <c r="C53" s="20"/>
      <c r="D53" s="20" t="s">
        <v>8</v>
      </c>
      <c r="E53" s="21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118">
        <v>0</v>
      </c>
      <c r="Q53" s="20"/>
      <c r="R53" s="20"/>
      <c r="S53" s="20" t="s">
        <v>8</v>
      </c>
      <c r="T53" s="195"/>
    </row>
    <row r="54" spans="1:20">
      <c r="A54" s="195"/>
      <c r="B54" s="20" t="s">
        <v>5</v>
      </c>
      <c r="C54" s="20"/>
      <c r="D54" s="20" t="s">
        <v>9</v>
      </c>
      <c r="E54" s="21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118">
        <v>0</v>
      </c>
      <c r="Q54" s="20"/>
      <c r="R54" s="20"/>
      <c r="S54" s="20" t="s">
        <v>9</v>
      </c>
      <c r="T54" s="195"/>
    </row>
    <row r="55" spans="1:20">
      <c r="A55" s="195"/>
      <c r="B55" s="119" t="s">
        <v>5</v>
      </c>
      <c r="C55" s="119" t="s">
        <v>29</v>
      </c>
      <c r="D55" s="119"/>
      <c r="E55" s="120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4">
        <v>0</v>
      </c>
      <c r="Q55" s="119"/>
      <c r="R55" s="119" t="s">
        <v>29</v>
      </c>
      <c r="S55" s="119"/>
      <c r="T55" s="195"/>
    </row>
    <row r="56" spans="1:20">
      <c r="A56" s="195"/>
      <c r="B56" s="20" t="s">
        <v>5</v>
      </c>
      <c r="C56" s="20"/>
      <c r="D56" s="20" t="s">
        <v>8</v>
      </c>
      <c r="E56" s="21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118">
        <v>0</v>
      </c>
      <c r="Q56" s="20"/>
      <c r="R56" s="20"/>
      <c r="S56" s="20" t="s">
        <v>8</v>
      </c>
      <c r="T56" s="195"/>
    </row>
    <row r="57" spans="1:20">
      <c r="A57" s="195"/>
      <c r="B57" s="20" t="s">
        <v>5</v>
      </c>
      <c r="C57" s="20"/>
      <c r="D57" s="20" t="s">
        <v>9</v>
      </c>
      <c r="E57" s="21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118">
        <v>0</v>
      </c>
      <c r="Q57" s="20"/>
      <c r="R57" s="20"/>
      <c r="S57" s="20" t="s">
        <v>9</v>
      </c>
      <c r="T57" s="195"/>
    </row>
    <row r="58" spans="1:20">
      <c r="A58" s="195"/>
      <c r="B58" s="119" t="s">
        <v>5</v>
      </c>
      <c r="C58" s="119" t="s">
        <v>30</v>
      </c>
      <c r="D58" s="119"/>
      <c r="E58" s="120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0</v>
      </c>
      <c r="O58" s="121">
        <v>0</v>
      </c>
      <c r="P58" s="124">
        <v>0</v>
      </c>
      <c r="Q58" s="119"/>
      <c r="R58" s="119" t="s">
        <v>30</v>
      </c>
      <c r="S58" s="119"/>
      <c r="T58" s="195"/>
    </row>
    <row r="59" spans="1:20">
      <c r="A59" s="195"/>
      <c r="B59" s="20" t="s">
        <v>5</v>
      </c>
      <c r="C59" s="20"/>
      <c r="D59" s="20" t="s">
        <v>8</v>
      </c>
      <c r="E59" s="21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118">
        <v>0</v>
      </c>
      <c r="Q59" s="20"/>
      <c r="R59" s="20"/>
      <c r="S59" s="20" t="s">
        <v>8</v>
      </c>
      <c r="T59" s="195"/>
    </row>
    <row r="60" spans="1:20">
      <c r="A60" s="195"/>
      <c r="B60" s="20" t="s">
        <v>5</v>
      </c>
      <c r="C60" s="20"/>
      <c r="D60" s="20" t="s">
        <v>9</v>
      </c>
      <c r="E60" s="21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118">
        <v>0</v>
      </c>
      <c r="Q60" s="20"/>
      <c r="R60" s="20"/>
      <c r="S60" s="20" t="s">
        <v>9</v>
      </c>
      <c r="T60" s="195"/>
    </row>
    <row r="61" spans="1:20">
      <c r="A61" s="195"/>
      <c r="B61" s="119"/>
      <c r="C61" s="119" t="s">
        <v>32</v>
      </c>
      <c r="D61" s="119"/>
      <c r="E61" s="120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4">
        <v>0</v>
      </c>
      <c r="Q61" s="119"/>
      <c r="R61" s="119" t="s">
        <v>32</v>
      </c>
      <c r="S61" s="119"/>
      <c r="T61" s="195"/>
    </row>
    <row r="62" spans="1:20">
      <c r="A62" s="195"/>
      <c r="B62" s="20"/>
      <c r="C62" s="20"/>
      <c r="D62" s="20" t="s">
        <v>8</v>
      </c>
      <c r="E62" s="21">
        <v>0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24">
        <v>0</v>
      </c>
      <c r="L62" s="24">
        <v>0</v>
      </c>
      <c r="M62" s="24">
        <v>0</v>
      </c>
      <c r="N62" s="24">
        <v>0</v>
      </c>
      <c r="O62" s="24">
        <v>0</v>
      </c>
      <c r="P62" s="118">
        <v>0</v>
      </c>
      <c r="Q62" s="20"/>
      <c r="R62" s="20"/>
      <c r="S62" s="20" t="s">
        <v>8</v>
      </c>
      <c r="T62" s="195"/>
    </row>
    <row r="63" spans="1:20">
      <c r="A63" s="195"/>
      <c r="B63" s="20"/>
      <c r="C63" s="20"/>
      <c r="D63" s="159" t="s">
        <v>76</v>
      </c>
      <c r="E63" s="21">
        <v>0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118">
        <v>0</v>
      </c>
      <c r="Q63" s="20"/>
      <c r="R63" s="20"/>
      <c r="S63" s="20" t="s">
        <v>9</v>
      </c>
      <c r="T63" s="195"/>
    </row>
    <row r="64" spans="1:20">
      <c r="A64" s="195"/>
      <c r="B64" s="119"/>
      <c r="C64" s="119" t="s">
        <v>61</v>
      </c>
      <c r="D64" s="119"/>
      <c r="E64" s="120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4">
        <v>0</v>
      </c>
      <c r="Q64" s="119"/>
      <c r="R64" s="119" t="s">
        <v>61</v>
      </c>
      <c r="S64" s="119"/>
      <c r="T64" s="195"/>
    </row>
    <row r="65" spans="1:20">
      <c r="A65" s="195"/>
      <c r="B65" s="20"/>
      <c r="C65" s="20"/>
      <c r="D65" s="20" t="s">
        <v>9</v>
      </c>
      <c r="E65" s="21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118">
        <v>0</v>
      </c>
      <c r="Q65" s="20"/>
      <c r="R65" s="20"/>
      <c r="S65" s="20" t="s">
        <v>9</v>
      </c>
      <c r="T65" s="195"/>
    </row>
    <row r="66" spans="1:20">
      <c r="A66" s="195"/>
      <c r="B66" s="119"/>
      <c r="C66" s="119" t="s">
        <v>33</v>
      </c>
      <c r="D66" s="119"/>
      <c r="E66" s="120">
        <v>0</v>
      </c>
      <c r="F66" s="121">
        <v>0</v>
      </c>
      <c r="G66" s="121">
        <v>0</v>
      </c>
      <c r="H66" s="121">
        <v>0</v>
      </c>
      <c r="I66" s="121">
        <v>0</v>
      </c>
      <c r="J66" s="121">
        <v>0</v>
      </c>
      <c r="K66" s="121">
        <v>0</v>
      </c>
      <c r="L66" s="121">
        <v>0</v>
      </c>
      <c r="M66" s="121">
        <v>0</v>
      </c>
      <c r="N66" s="121">
        <v>0</v>
      </c>
      <c r="O66" s="121">
        <v>0</v>
      </c>
      <c r="P66" s="124">
        <v>0</v>
      </c>
      <c r="Q66" s="119"/>
      <c r="R66" s="119" t="s">
        <v>33</v>
      </c>
      <c r="S66" s="119"/>
      <c r="T66" s="195"/>
    </row>
    <row r="67" spans="1:20">
      <c r="A67" s="195"/>
      <c r="B67" s="20"/>
      <c r="C67" s="20"/>
      <c r="D67" s="20" t="s">
        <v>8</v>
      </c>
      <c r="E67" s="21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118">
        <v>0</v>
      </c>
      <c r="Q67" s="20"/>
      <c r="R67" s="20"/>
      <c r="S67" s="20" t="s">
        <v>8</v>
      </c>
      <c r="T67" s="195"/>
    </row>
    <row r="68" spans="1:20">
      <c r="A68" s="196" t="s">
        <v>70</v>
      </c>
      <c r="B68" s="28" t="s">
        <v>34</v>
      </c>
      <c r="C68" s="28"/>
      <c r="D68" s="28"/>
      <c r="E68" s="47">
        <v>16160</v>
      </c>
      <c r="F68" s="48">
        <v>141</v>
      </c>
      <c r="G68" s="48">
        <v>18</v>
      </c>
      <c r="H68" s="48">
        <v>32</v>
      </c>
      <c r="I68" s="48">
        <v>26</v>
      </c>
      <c r="J68" s="48">
        <v>30</v>
      </c>
      <c r="K68" s="48">
        <v>0</v>
      </c>
      <c r="L68" s="48">
        <v>0</v>
      </c>
      <c r="M68" s="48">
        <v>15913</v>
      </c>
      <c r="N68" s="48">
        <v>0</v>
      </c>
      <c r="O68" s="48">
        <v>0</v>
      </c>
      <c r="P68" s="125">
        <v>0</v>
      </c>
      <c r="Q68" s="28" t="s">
        <v>34</v>
      </c>
      <c r="R68" s="28"/>
      <c r="S68" s="28"/>
      <c r="T68" s="196" t="s">
        <v>70</v>
      </c>
    </row>
    <row r="69" spans="1:20">
      <c r="A69" s="195"/>
      <c r="B69" s="20" t="s">
        <v>5</v>
      </c>
      <c r="C69" s="20"/>
      <c r="D69" s="20" t="s">
        <v>8</v>
      </c>
      <c r="E69" s="21">
        <v>15945</v>
      </c>
      <c r="F69" s="24">
        <v>105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15840</v>
      </c>
      <c r="N69" s="24">
        <v>0</v>
      </c>
      <c r="O69" s="24">
        <v>0</v>
      </c>
      <c r="P69" s="118">
        <v>0</v>
      </c>
      <c r="Q69" s="20" t="s">
        <v>5</v>
      </c>
      <c r="R69" s="20"/>
      <c r="S69" s="20" t="s">
        <v>8</v>
      </c>
      <c r="T69" s="195"/>
    </row>
    <row r="70" spans="1:20">
      <c r="A70" s="195"/>
      <c r="B70" s="20"/>
      <c r="C70" s="20"/>
      <c r="D70" s="20" t="s">
        <v>9</v>
      </c>
      <c r="E70" s="21">
        <v>215</v>
      </c>
      <c r="F70" s="24">
        <v>36</v>
      </c>
      <c r="G70" s="24">
        <v>18</v>
      </c>
      <c r="H70" s="24">
        <v>32</v>
      </c>
      <c r="I70" s="24">
        <v>26</v>
      </c>
      <c r="J70" s="24">
        <v>30</v>
      </c>
      <c r="K70" s="24">
        <v>0</v>
      </c>
      <c r="L70" s="24">
        <v>0</v>
      </c>
      <c r="M70" s="24">
        <v>73</v>
      </c>
      <c r="N70" s="24">
        <v>0</v>
      </c>
      <c r="O70" s="24">
        <v>0</v>
      </c>
      <c r="P70" s="118">
        <v>0</v>
      </c>
      <c r="Q70" s="20"/>
      <c r="R70" s="20"/>
      <c r="S70" s="20" t="s">
        <v>9</v>
      </c>
      <c r="T70" s="195"/>
    </row>
    <row r="71" spans="1:20">
      <c r="A71" s="195"/>
      <c r="B71" s="16" t="s">
        <v>35</v>
      </c>
      <c r="C71" s="16"/>
      <c r="D71" s="16"/>
      <c r="E71" s="17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17">
        <v>0</v>
      </c>
      <c r="Q71" s="16" t="s">
        <v>35</v>
      </c>
      <c r="R71" s="16"/>
      <c r="S71" s="16"/>
      <c r="T71" s="195"/>
    </row>
    <row r="72" spans="1:20" ht="17.5" thickBot="1">
      <c r="A72" s="197"/>
      <c r="B72" s="126" t="s">
        <v>5</v>
      </c>
      <c r="C72" s="126"/>
      <c r="D72" s="126" t="s">
        <v>8</v>
      </c>
      <c r="E72" s="127">
        <v>0</v>
      </c>
      <c r="F72" s="128">
        <v>0</v>
      </c>
      <c r="G72" s="128">
        <v>0</v>
      </c>
      <c r="H72" s="128">
        <v>0</v>
      </c>
      <c r="I72" s="128">
        <v>0</v>
      </c>
      <c r="J72" s="128">
        <v>0</v>
      </c>
      <c r="K72" s="128">
        <v>0</v>
      </c>
      <c r="L72" s="128">
        <v>0</v>
      </c>
      <c r="M72" s="128">
        <v>0</v>
      </c>
      <c r="N72" s="128">
        <v>0</v>
      </c>
      <c r="O72" s="128">
        <v>0</v>
      </c>
      <c r="P72" s="129">
        <v>0</v>
      </c>
      <c r="Q72" s="126"/>
      <c r="R72" s="126"/>
      <c r="S72" s="126" t="s">
        <v>8</v>
      </c>
      <c r="T72" s="197"/>
    </row>
    <row r="74" spans="1:20">
      <c r="A74" s="37" t="s">
        <v>48</v>
      </c>
      <c r="B74" s="37"/>
    </row>
    <row r="75" spans="1:20">
      <c r="A75" s="37" t="s">
        <v>73</v>
      </c>
      <c r="B75" s="37"/>
    </row>
    <row r="76" spans="1:20">
      <c r="A76" s="37" t="s">
        <v>54</v>
      </c>
      <c r="B76" s="37"/>
    </row>
    <row r="77" spans="1:20">
      <c r="A77" s="37" t="s">
        <v>55</v>
      </c>
      <c r="B77" s="37"/>
    </row>
    <row r="78" spans="1:20">
      <c r="A78" s="37" t="s">
        <v>36</v>
      </c>
      <c r="B78" s="37"/>
    </row>
    <row r="79" spans="1:20">
      <c r="A79" s="37" t="s">
        <v>37</v>
      </c>
      <c r="B79" s="37"/>
    </row>
    <row r="80" spans="1:20">
      <c r="A80" s="37" t="s">
        <v>38</v>
      </c>
      <c r="B80" s="37"/>
    </row>
    <row r="81" spans="1:1">
      <c r="A81" s="187" t="s">
        <v>562</v>
      </c>
    </row>
    <row r="82" spans="1:1">
      <c r="A82" s="185"/>
    </row>
  </sheetData>
  <mergeCells count="6">
    <mergeCell ref="A11:A67"/>
    <mergeCell ref="T11:T67"/>
    <mergeCell ref="A68:A72"/>
    <mergeCell ref="T68:T72"/>
    <mergeCell ref="A5:D6"/>
    <mergeCell ref="Q5:T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11" width="11.58203125" style="3" customWidth="1"/>
    <col min="12" max="14" width="9" style="3"/>
    <col min="15" max="15" width="4.08203125" style="3" customWidth="1"/>
    <col min="16" max="16384" width="9" style="3"/>
  </cols>
  <sheetData>
    <row r="1" spans="1:15" ht="21">
      <c r="A1" s="4" t="s">
        <v>84</v>
      </c>
    </row>
    <row r="3" spans="1:15" ht="21">
      <c r="B3" s="4" t="s">
        <v>619</v>
      </c>
    </row>
    <row r="4" spans="1:15" ht="17.5" thickBot="1">
      <c r="O4" s="6" t="s">
        <v>45</v>
      </c>
    </row>
    <row r="5" spans="1:15">
      <c r="A5" s="198" t="s">
        <v>75</v>
      </c>
      <c r="B5" s="198"/>
      <c r="C5" s="198"/>
      <c r="D5" s="199"/>
      <c r="E5" s="38" t="s">
        <v>57</v>
      </c>
      <c r="F5" s="8" t="s">
        <v>87</v>
      </c>
      <c r="G5" s="8" t="s">
        <v>86</v>
      </c>
      <c r="H5" s="8" t="s">
        <v>88</v>
      </c>
      <c r="I5" s="8" t="s">
        <v>89</v>
      </c>
      <c r="J5" s="8" t="s">
        <v>100</v>
      </c>
      <c r="K5" s="100" t="s">
        <v>81</v>
      </c>
      <c r="L5" s="198" t="s">
        <v>75</v>
      </c>
      <c r="M5" s="198"/>
      <c r="N5" s="198"/>
      <c r="O5" s="198"/>
    </row>
    <row r="6" spans="1:15">
      <c r="A6" s="200"/>
      <c r="B6" s="200"/>
      <c r="C6" s="200"/>
      <c r="D6" s="201"/>
      <c r="E6" s="39" t="s">
        <v>374</v>
      </c>
      <c r="F6" s="40" t="s">
        <v>347</v>
      </c>
      <c r="G6" s="40" t="s">
        <v>346</v>
      </c>
      <c r="H6" s="40" t="s">
        <v>375</v>
      </c>
      <c r="I6" s="40" t="s">
        <v>362</v>
      </c>
      <c r="J6" s="40" t="s">
        <v>376</v>
      </c>
      <c r="K6" s="14" t="s">
        <v>344</v>
      </c>
      <c r="L6" s="200"/>
      <c r="M6" s="200"/>
      <c r="N6" s="200"/>
      <c r="O6" s="200"/>
    </row>
    <row r="7" spans="1:15">
      <c r="A7" s="16" t="s">
        <v>46</v>
      </c>
      <c r="B7" s="16"/>
      <c r="C7" s="16"/>
      <c r="D7" s="16"/>
      <c r="E7" s="41">
        <v>62407.136999999988</v>
      </c>
      <c r="F7" s="42">
        <v>186.935</v>
      </c>
      <c r="G7" s="42">
        <v>16340.009999999998</v>
      </c>
      <c r="H7" s="42">
        <v>3435.625</v>
      </c>
      <c r="I7" s="42">
        <v>5755</v>
      </c>
      <c r="J7" s="42">
        <v>36689.566999999995</v>
      </c>
      <c r="K7" s="43">
        <v>0</v>
      </c>
      <c r="L7" s="16" t="s">
        <v>46</v>
      </c>
      <c r="M7" s="16"/>
      <c r="N7" s="16"/>
      <c r="O7" s="16"/>
    </row>
    <row r="8" spans="1:15">
      <c r="A8" s="20"/>
      <c r="B8" s="20"/>
      <c r="C8" s="20"/>
      <c r="D8" s="20" t="s">
        <v>8</v>
      </c>
      <c r="E8" s="44">
        <v>49099.849999999991</v>
      </c>
      <c r="F8" s="45">
        <v>46.835000000000001</v>
      </c>
      <c r="G8" s="45">
        <v>13267.674999999999</v>
      </c>
      <c r="H8" s="45">
        <v>143.13999999999999</v>
      </c>
      <c r="I8" s="45">
        <v>1793.8150000000001</v>
      </c>
      <c r="J8" s="45">
        <v>33848.384999999995</v>
      </c>
      <c r="K8" s="46">
        <v>0</v>
      </c>
      <c r="L8" s="20"/>
      <c r="M8" s="20"/>
      <c r="N8" s="20" t="s">
        <v>8</v>
      </c>
      <c r="O8" s="20"/>
    </row>
    <row r="9" spans="1:15">
      <c r="A9" s="20"/>
      <c r="B9" s="20"/>
      <c r="C9" s="20"/>
      <c r="D9" s="20" t="s">
        <v>9</v>
      </c>
      <c r="E9" s="44">
        <v>13307.287</v>
      </c>
      <c r="F9" s="45">
        <v>140.1</v>
      </c>
      <c r="G9" s="45">
        <v>3072.335</v>
      </c>
      <c r="H9" s="45">
        <v>3292.4850000000001</v>
      </c>
      <c r="I9" s="45">
        <v>3961.1849999999999</v>
      </c>
      <c r="J9" s="45">
        <v>2841.1819999999998</v>
      </c>
      <c r="K9" s="46">
        <v>0</v>
      </c>
      <c r="L9" s="20"/>
      <c r="M9" s="20"/>
      <c r="N9" s="20" t="s">
        <v>9</v>
      </c>
      <c r="O9" s="20"/>
    </row>
    <row r="10" spans="1:15">
      <c r="A10" s="20"/>
      <c r="B10" s="20" t="s">
        <v>5</v>
      </c>
      <c r="C10" s="20"/>
      <c r="D10" s="20"/>
      <c r="E10" s="21"/>
      <c r="F10" s="24"/>
      <c r="G10" s="24"/>
      <c r="H10" s="24"/>
      <c r="I10" s="24"/>
      <c r="J10" s="24"/>
      <c r="K10" s="118"/>
      <c r="L10" s="20" t="s">
        <v>5</v>
      </c>
      <c r="M10" s="20"/>
      <c r="N10" s="20"/>
      <c r="O10" s="20"/>
    </row>
    <row r="11" spans="1:15">
      <c r="A11" s="195" t="s">
        <v>69</v>
      </c>
      <c r="B11" s="16" t="s">
        <v>42</v>
      </c>
      <c r="C11" s="16"/>
      <c r="D11" s="16"/>
      <c r="E11" s="41">
        <v>41627.137000000002</v>
      </c>
      <c r="F11" s="42">
        <v>186.935</v>
      </c>
      <c r="G11" s="42">
        <v>4010.01</v>
      </c>
      <c r="H11" s="42">
        <v>3435.625</v>
      </c>
      <c r="I11" s="42">
        <v>5745</v>
      </c>
      <c r="J11" s="42">
        <v>28249.566999999999</v>
      </c>
      <c r="K11" s="43">
        <v>0</v>
      </c>
      <c r="L11" s="16" t="s">
        <v>42</v>
      </c>
      <c r="M11" s="16"/>
      <c r="N11" s="16"/>
      <c r="O11" s="195" t="s">
        <v>69</v>
      </c>
    </row>
    <row r="12" spans="1:15">
      <c r="A12" s="195"/>
      <c r="B12" s="20" t="s">
        <v>5</v>
      </c>
      <c r="C12" s="20"/>
      <c r="D12" s="20" t="s">
        <v>8</v>
      </c>
      <c r="E12" s="44">
        <v>28359.849999999991</v>
      </c>
      <c r="F12" s="45">
        <v>46.835000000000001</v>
      </c>
      <c r="G12" s="45">
        <v>947.67499999999995</v>
      </c>
      <c r="H12" s="45">
        <v>143.13999999999999</v>
      </c>
      <c r="I12" s="45">
        <v>1793.8150000000001</v>
      </c>
      <c r="J12" s="45">
        <v>25428.384999999998</v>
      </c>
      <c r="K12" s="46">
        <v>0</v>
      </c>
      <c r="L12" s="20" t="s">
        <v>5</v>
      </c>
      <c r="M12" s="20"/>
      <c r="N12" s="20" t="s">
        <v>8</v>
      </c>
      <c r="O12" s="195"/>
    </row>
    <row r="13" spans="1:15">
      <c r="A13" s="195"/>
      <c r="B13" s="20" t="s">
        <v>5</v>
      </c>
      <c r="C13" s="20"/>
      <c r="D13" s="20" t="s">
        <v>9</v>
      </c>
      <c r="E13" s="44">
        <v>13267.287</v>
      </c>
      <c r="F13" s="45">
        <v>140.1</v>
      </c>
      <c r="G13" s="45">
        <v>3062.335</v>
      </c>
      <c r="H13" s="45">
        <v>3292.4850000000001</v>
      </c>
      <c r="I13" s="45">
        <v>3951.1849999999999</v>
      </c>
      <c r="J13" s="45">
        <v>2821.1819999999998</v>
      </c>
      <c r="K13" s="46">
        <v>0</v>
      </c>
      <c r="L13" s="20" t="s">
        <v>5</v>
      </c>
      <c r="M13" s="20"/>
      <c r="N13" s="20" t="s">
        <v>9</v>
      </c>
      <c r="O13" s="195"/>
    </row>
    <row r="14" spans="1:15">
      <c r="A14" s="195"/>
      <c r="B14" s="16" t="s">
        <v>10</v>
      </c>
      <c r="C14" s="16"/>
      <c r="D14" s="16"/>
      <c r="E14" s="41">
        <v>0</v>
      </c>
      <c r="F14" s="42">
        <v>0</v>
      </c>
      <c r="G14" s="42">
        <v>0</v>
      </c>
      <c r="H14" s="42">
        <v>0</v>
      </c>
      <c r="I14" s="42">
        <v>0</v>
      </c>
      <c r="J14" s="42">
        <v>0</v>
      </c>
      <c r="K14" s="43">
        <v>0</v>
      </c>
      <c r="L14" s="16" t="s">
        <v>10</v>
      </c>
      <c r="M14" s="16"/>
      <c r="N14" s="16"/>
      <c r="O14" s="195"/>
    </row>
    <row r="15" spans="1:15">
      <c r="A15" s="195"/>
      <c r="B15" s="20" t="s">
        <v>5</v>
      </c>
      <c r="C15" s="20"/>
      <c r="D15" s="20" t="s">
        <v>8</v>
      </c>
      <c r="E15" s="44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6">
        <v>0</v>
      </c>
      <c r="L15" s="20"/>
      <c r="M15" s="20"/>
      <c r="N15" s="20" t="s">
        <v>8</v>
      </c>
      <c r="O15" s="195"/>
    </row>
    <row r="16" spans="1:15">
      <c r="A16" s="195"/>
      <c r="B16" s="20" t="s">
        <v>5</v>
      </c>
      <c r="C16" s="20"/>
      <c r="D16" s="20" t="s">
        <v>9</v>
      </c>
      <c r="E16" s="44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6">
        <v>0</v>
      </c>
      <c r="L16" s="20" t="s">
        <v>5</v>
      </c>
      <c r="M16" s="20"/>
      <c r="N16" s="20" t="s">
        <v>9</v>
      </c>
      <c r="O16" s="195"/>
    </row>
    <row r="17" spans="1:15">
      <c r="A17" s="195"/>
      <c r="B17" s="16" t="s">
        <v>11</v>
      </c>
      <c r="C17" s="16"/>
      <c r="D17" s="16"/>
      <c r="E17" s="41">
        <v>0</v>
      </c>
      <c r="F17" s="42">
        <v>0</v>
      </c>
      <c r="G17" s="42">
        <v>0</v>
      </c>
      <c r="H17" s="42">
        <v>0</v>
      </c>
      <c r="I17" s="42">
        <v>0</v>
      </c>
      <c r="J17" s="42">
        <v>0</v>
      </c>
      <c r="K17" s="43">
        <v>0</v>
      </c>
      <c r="L17" s="16" t="s">
        <v>11</v>
      </c>
      <c r="M17" s="16"/>
      <c r="N17" s="16"/>
      <c r="O17" s="195"/>
    </row>
    <row r="18" spans="1:15">
      <c r="A18" s="195"/>
      <c r="B18" s="20"/>
      <c r="C18" s="20"/>
      <c r="D18" s="20" t="s">
        <v>8</v>
      </c>
      <c r="E18" s="44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6">
        <v>0</v>
      </c>
      <c r="L18" s="20"/>
      <c r="M18" s="20"/>
      <c r="N18" s="20" t="s">
        <v>8</v>
      </c>
      <c r="O18" s="195"/>
    </row>
    <row r="19" spans="1:15">
      <c r="A19" s="195"/>
      <c r="B19" s="20" t="s">
        <v>5</v>
      </c>
      <c r="C19" s="20"/>
      <c r="D19" s="20" t="s">
        <v>9</v>
      </c>
      <c r="E19" s="44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6">
        <v>0</v>
      </c>
      <c r="L19" s="20" t="s">
        <v>5</v>
      </c>
      <c r="M19" s="20"/>
      <c r="N19" s="20" t="s">
        <v>9</v>
      </c>
      <c r="O19" s="195"/>
    </row>
    <row r="20" spans="1:15">
      <c r="A20" s="195"/>
      <c r="B20" s="16" t="s">
        <v>12</v>
      </c>
      <c r="C20" s="16"/>
      <c r="D20" s="16"/>
      <c r="E20" s="17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17">
        <v>0</v>
      </c>
      <c r="L20" s="16" t="s">
        <v>12</v>
      </c>
      <c r="M20" s="16"/>
      <c r="N20" s="16"/>
      <c r="O20" s="195"/>
    </row>
    <row r="21" spans="1:15">
      <c r="A21" s="195"/>
      <c r="B21" s="20" t="s">
        <v>5</v>
      </c>
      <c r="C21" s="20"/>
      <c r="D21" s="20" t="s">
        <v>8</v>
      </c>
      <c r="E21" s="21">
        <v>0</v>
      </c>
      <c r="F21" s="24">
        <v>0</v>
      </c>
      <c r="G21" s="24">
        <v>0</v>
      </c>
      <c r="H21" s="24">
        <v>0</v>
      </c>
      <c r="I21" s="24">
        <v>0</v>
      </c>
      <c r="J21" s="24">
        <v>0</v>
      </c>
      <c r="K21" s="118">
        <v>0</v>
      </c>
      <c r="L21" s="20" t="s">
        <v>5</v>
      </c>
      <c r="M21" s="20"/>
      <c r="N21" s="20" t="s">
        <v>8</v>
      </c>
      <c r="O21" s="195"/>
    </row>
    <row r="22" spans="1:15">
      <c r="A22" s="195"/>
      <c r="B22" s="16" t="s">
        <v>43</v>
      </c>
      <c r="C22" s="16"/>
      <c r="D22" s="16"/>
      <c r="E22" s="41">
        <v>20</v>
      </c>
      <c r="F22" s="42">
        <v>0</v>
      </c>
      <c r="G22" s="42">
        <v>0</v>
      </c>
      <c r="H22" s="42">
        <v>0</v>
      </c>
      <c r="I22" s="42">
        <v>0</v>
      </c>
      <c r="J22" s="42">
        <v>20</v>
      </c>
      <c r="K22" s="43">
        <v>0</v>
      </c>
      <c r="L22" s="16" t="s">
        <v>43</v>
      </c>
      <c r="M22" s="16"/>
      <c r="N22" s="16"/>
      <c r="O22" s="195"/>
    </row>
    <row r="23" spans="1:15">
      <c r="A23" s="195"/>
      <c r="B23" s="20" t="s">
        <v>5</v>
      </c>
      <c r="C23" s="20"/>
      <c r="D23" s="20" t="s">
        <v>8</v>
      </c>
      <c r="E23" s="44">
        <v>20</v>
      </c>
      <c r="F23" s="45">
        <v>0</v>
      </c>
      <c r="G23" s="45">
        <v>0</v>
      </c>
      <c r="H23" s="45">
        <v>0</v>
      </c>
      <c r="I23" s="45">
        <v>0</v>
      </c>
      <c r="J23" s="45">
        <v>20</v>
      </c>
      <c r="K23" s="46">
        <v>0</v>
      </c>
      <c r="L23" s="20" t="s">
        <v>5</v>
      </c>
      <c r="M23" s="20"/>
      <c r="N23" s="20" t="s">
        <v>8</v>
      </c>
      <c r="O23" s="195"/>
    </row>
    <row r="24" spans="1:15">
      <c r="A24" s="195"/>
      <c r="B24" s="20" t="s">
        <v>5</v>
      </c>
      <c r="C24" s="20"/>
      <c r="D24" s="20" t="s">
        <v>9</v>
      </c>
      <c r="E24" s="44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6">
        <v>0</v>
      </c>
      <c r="L24" s="20" t="s">
        <v>5</v>
      </c>
      <c r="M24" s="20"/>
      <c r="N24" s="20" t="s">
        <v>9</v>
      </c>
      <c r="O24" s="195"/>
    </row>
    <row r="25" spans="1:15">
      <c r="A25" s="195"/>
      <c r="B25" s="119" t="s">
        <v>5</v>
      </c>
      <c r="C25" s="119" t="s">
        <v>16</v>
      </c>
      <c r="D25" s="119"/>
      <c r="E25" s="120">
        <v>20</v>
      </c>
      <c r="F25" s="121">
        <v>0</v>
      </c>
      <c r="G25" s="121">
        <v>0</v>
      </c>
      <c r="H25" s="121">
        <v>0</v>
      </c>
      <c r="I25" s="121">
        <v>0</v>
      </c>
      <c r="J25" s="121">
        <v>20</v>
      </c>
      <c r="K25" s="124">
        <v>0</v>
      </c>
      <c r="L25" s="119" t="s">
        <v>5</v>
      </c>
      <c r="M25" s="119" t="s">
        <v>16</v>
      </c>
      <c r="N25" s="119"/>
      <c r="O25" s="195"/>
    </row>
    <row r="26" spans="1:15">
      <c r="A26" s="195"/>
      <c r="B26" s="20" t="s">
        <v>5</v>
      </c>
      <c r="C26" s="20"/>
      <c r="D26" s="20" t="s">
        <v>8</v>
      </c>
      <c r="E26" s="21">
        <v>20</v>
      </c>
      <c r="F26" s="24">
        <v>0</v>
      </c>
      <c r="G26" s="24">
        <v>0</v>
      </c>
      <c r="H26" s="24">
        <v>0</v>
      </c>
      <c r="I26" s="24">
        <v>0</v>
      </c>
      <c r="J26" s="24">
        <v>20</v>
      </c>
      <c r="K26" s="118">
        <v>0</v>
      </c>
      <c r="L26" s="20" t="s">
        <v>5</v>
      </c>
      <c r="M26" s="20"/>
      <c r="N26" s="20" t="s">
        <v>8</v>
      </c>
      <c r="O26" s="195"/>
    </row>
    <row r="27" spans="1:15">
      <c r="A27" s="195"/>
      <c r="B27" s="20" t="s">
        <v>5</v>
      </c>
      <c r="C27" s="20"/>
      <c r="D27" s="20" t="s">
        <v>9</v>
      </c>
      <c r="E27" s="21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118">
        <v>0</v>
      </c>
      <c r="L27" s="20" t="s">
        <v>5</v>
      </c>
      <c r="M27" s="20"/>
      <c r="N27" s="20" t="s">
        <v>9</v>
      </c>
      <c r="O27" s="195"/>
    </row>
    <row r="28" spans="1:15">
      <c r="A28" s="195"/>
      <c r="B28" s="119"/>
      <c r="C28" s="119" t="s">
        <v>17</v>
      </c>
      <c r="D28" s="119"/>
      <c r="E28" s="120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4">
        <v>0</v>
      </c>
      <c r="L28" s="119"/>
      <c r="M28" s="119" t="s">
        <v>17</v>
      </c>
      <c r="N28" s="119"/>
      <c r="O28" s="195"/>
    </row>
    <row r="29" spans="1:15">
      <c r="A29" s="195"/>
      <c r="B29" s="20"/>
      <c r="C29" s="20"/>
      <c r="D29" s="20" t="s">
        <v>8</v>
      </c>
      <c r="E29" s="21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118">
        <v>0</v>
      </c>
      <c r="L29" s="20"/>
      <c r="M29" s="20"/>
      <c r="N29" s="20" t="s">
        <v>8</v>
      </c>
      <c r="O29" s="195"/>
    </row>
    <row r="30" spans="1:15">
      <c r="A30" s="195"/>
      <c r="B30" s="20"/>
      <c r="C30" s="20"/>
      <c r="D30" s="20" t="s">
        <v>9</v>
      </c>
      <c r="E30" s="21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118">
        <v>0</v>
      </c>
      <c r="L30" s="20"/>
      <c r="M30" s="20"/>
      <c r="N30" s="20" t="s">
        <v>9</v>
      </c>
      <c r="O30" s="195"/>
    </row>
    <row r="31" spans="1:15">
      <c r="A31" s="195"/>
      <c r="B31" s="119"/>
      <c r="C31" s="119" t="s">
        <v>19</v>
      </c>
      <c r="D31" s="119"/>
      <c r="E31" s="120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4">
        <v>0</v>
      </c>
      <c r="L31" s="119"/>
      <c r="M31" s="119" t="s">
        <v>19</v>
      </c>
      <c r="N31" s="119"/>
      <c r="O31" s="195"/>
    </row>
    <row r="32" spans="1:15">
      <c r="A32" s="195"/>
      <c r="B32" s="20"/>
      <c r="C32" s="20"/>
      <c r="D32" s="20" t="s">
        <v>8</v>
      </c>
      <c r="E32" s="21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118">
        <v>0</v>
      </c>
      <c r="L32" s="20"/>
      <c r="M32" s="20"/>
      <c r="N32" s="20" t="s">
        <v>8</v>
      </c>
      <c r="O32" s="195"/>
    </row>
    <row r="33" spans="1:15">
      <c r="A33" s="195"/>
      <c r="B33" s="20"/>
      <c r="C33" s="20"/>
      <c r="D33" s="20" t="s">
        <v>9</v>
      </c>
      <c r="E33" s="21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118">
        <v>0</v>
      </c>
      <c r="L33" s="20"/>
      <c r="M33" s="20"/>
      <c r="N33" s="20" t="s">
        <v>9</v>
      </c>
      <c r="O33" s="195"/>
    </row>
    <row r="34" spans="1:15">
      <c r="A34" s="195"/>
      <c r="B34" s="119"/>
      <c r="C34" s="119" t="s">
        <v>22</v>
      </c>
      <c r="D34" s="119"/>
      <c r="E34" s="120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4">
        <v>0</v>
      </c>
      <c r="L34" s="119"/>
      <c r="M34" s="119" t="s">
        <v>22</v>
      </c>
      <c r="N34" s="119"/>
      <c r="O34" s="195"/>
    </row>
    <row r="35" spans="1:15">
      <c r="A35" s="195"/>
      <c r="B35" s="20"/>
      <c r="C35" s="20"/>
      <c r="D35" s="20" t="s">
        <v>8</v>
      </c>
      <c r="E35" s="21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118">
        <v>0</v>
      </c>
      <c r="L35" s="20"/>
      <c r="M35" s="20"/>
      <c r="N35" s="20" t="s">
        <v>8</v>
      </c>
      <c r="O35" s="195"/>
    </row>
    <row r="36" spans="1:15">
      <c r="A36" s="195"/>
      <c r="B36" s="20"/>
      <c r="C36" s="20"/>
      <c r="D36" s="20" t="s">
        <v>9</v>
      </c>
      <c r="E36" s="21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118">
        <v>0</v>
      </c>
      <c r="L36" s="20"/>
      <c r="M36" s="20"/>
      <c r="N36" s="20" t="s">
        <v>9</v>
      </c>
      <c r="O36" s="195"/>
    </row>
    <row r="37" spans="1:15">
      <c r="A37" s="195"/>
      <c r="B37" s="119"/>
      <c r="C37" s="119" t="s">
        <v>23</v>
      </c>
      <c r="D37" s="119"/>
      <c r="E37" s="120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4">
        <v>0</v>
      </c>
      <c r="L37" s="119"/>
      <c r="M37" s="119" t="s">
        <v>23</v>
      </c>
      <c r="N37" s="119"/>
      <c r="O37" s="195"/>
    </row>
    <row r="38" spans="1:15">
      <c r="A38" s="195"/>
      <c r="B38" s="20"/>
      <c r="C38" s="20"/>
      <c r="D38" s="20" t="s">
        <v>8</v>
      </c>
      <c r="E38" s="21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118">
        <v>0</v>
      </c>
      <c r="L38" s="20"/>
      <c r="M38" s="20"/>
      <c r="N38" s="20" t="s">
        <v>8</v>
      </c>
      <c r="O38" s="195"/>
    </row>
    <row r="39" spans="1:15">
      <c r="A39" s="195"/>
      <c r="B39" s="20" t="s">
        <v>5</v>
      </c>
      <c r="C39" s="20"/>
      <c r="D39" s="20" t="s">
        <v>9</v>
      </c>
      <c r="E39" s="21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118">
        <v>0</v>
      </c>
      <c r="L39" s="20" t="s">
        <v>5</v>
      </c>
      <c r="M39" s="20"/>
      <c r="N39" s="20" t="s">
        <v>9</v>
      </c>
      <c r="O39" s="195"/>
    </row>
    <row r="40" spans="1:15">
      <c r="A40" s="195"/>
      <c r="B40" s="119"/>
      <c r="C40" s="119" t="s">
        <v>24</v>
      </c>
      <c r="D40" s="119"/>
      <c r="E40" s="120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4">
        <v>0</v>
      </c>
      <c r="L40" s="119"/>
      <c r="M40" s="119" t="s">
        <v>24</v>
      </c>
      <c r="N40" s="119"/>
      <c r="O40" s="195"/>
    </row>
    <row r="41" spans="1:15">
      <c r="A41" s="195"/>
      <c r="B41" s="20" t="s">
        <v>5</v>
      </c>
      <c r="C41" s="20"/>
      <c r="D41" s="20" t="s">
        <v>9</v>
      </c>
      <c r="E41" s="21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118">
        <v>0</v>
      </c>
      <c r="L41" s="20" t="s">
        <v>5</v>
      </c>
      <c r="M41" s="20"/>
      <c r="N41" s="20" t="s">
        <v>9</v>
      </c>
      <c r="O41" s="195"/>
    </row>
    <row r="42" spans="1:15">
      <c r="A42" s="195"/>
      <c r="B42" s="119" t="s">
        <v>5</v>
      </c>
      <c r="C42" s="119" t="s">
        <v>47</v>
      </c>
      <c r="D42" s="119"/>
      <c r="E42" s="120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4">
        <v>0</v>
      </c>
      <c r="L42" s="119" t="s">
        <v>5</v>
      </c>
      <c r="M42" s="119" t="s">
        <v>47</v>
      </c>
      <c r="N42" s="119"/>
      <c r="O42" s="195"/>
    </row>
    <row r="43" spans="1:15">
      <c r="A43" s="195"/>
      <c r="B43" s="20" t="s">
        <v>5</v>
      </c>
      <c r="C43" s="20"/>
      <c r="D43" s="20" t="s">
        <v>8</v>
      </c>
      <c r="E43" s="21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118">
        <v>0</v>
      </c>
      <c r="L43" s="20" t="s">
        <v>5</v>
      </c>
      <c r="M43" s="20"/>
      <c r="N43" s="20" t="s">
        <v>8</v>
      </c>
      <c r="O43" s="195"/>
    </row>
    <row r="44" spans="1:15">
      <c r="A44" s="195"/>
      <c r="B44" s="119"/>
      <c r="C44" s="119" t="s">
        <v>25</v>
      </c>
      <c r="D44" s="119"/>
      <c r="E44" s="120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4">
        <v>0</v>
      </c>
      <c r="L44" s="119"/>
      <c r="M44" s="119" t="s">
        <v>25</v>
      </c>
      <c r="N44" s="119"/>
      <c r="O44" s="195"/>
    </row>
    <row r="45" spans="1:15">
      <c r="A45" s="195"/>
      <c r="B45" s="20"/>
      <c r="C45" s="20"/>
      <c r="D45" s="20" t="s">
        <v>8</v>
      </c>
      <c r="E45" s="21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118">
        <v>0</v>
      </c>
      <c r="L45" s="20"/>
      <c r="M45" s="20"/>
      <c r="N45" s="20" t="s">
        <v>8</v>
      </c>
      <c r="O45" s="195"/>
    </row>
    <row r="46" spans="1:15">
      <c r="A46" s="195"/>
      <c r="B46" s="20"/>
      <c r="C46" s="20"/>
      <c r="D46" s="20" t="s">
        <v>9</v>
      </c>
      <c r="E46" s="21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118">
        <v>0</v>
      </c>
      <c r="L46" s="20"/>
      <c r="M46" s="20"/>
      <c r="N46" s="20" t="s">
        <v>9</v>
      </c>
      <c r="O46" s="195"/>
    </row>
    <row r="47" spans="1:15">
      <c r="A47" s="195"/>
      <c r="B47" s="119"/>
      <c r="C47" s="119" t="s">
        <v>26</v>
      </c>
      <c r="D47" s="119"/>
      <c r="E47" s="120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4">
        <v>0</v>
      </c>
      <c r="L47" s="119"/>
      <c r="M47" s="119" t="s">
        <v>26</v>
      </c>
      <c r="N47" s="119"/>
      <c r="O47" s="195"/>
    </row>
    <row r="48" spans="1:15">
      <c r="A48" s="195"/>
      <c r="B48" s="20"/>
      <c r="C48" s="20"/>
      <c r="D48" s="20" t="s">
        <v>8</v>
      </c>
      <c r="E48" s="21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118">
        <v>0</v>
      </c>
      <c r="L48" s="20"/>
      <c r="M48" s="20"/>
      <c r="N48" s="20" t="s">
        <v>8</v>
      </c>
      <c r="O48" s="195"/>
    </row>
    <row r="49" spans="1:15">
      <c r="A49" s="195"/>
      <c r="B49" s="16" t="s">
        <v>27</v>
      </c>
      <c r="C49" s="16"/>
      <c r="D49" s="16"/>
      <c r="E49" s="41">
        <v>0</v>
      </c>
      <c r="F49" s="42">
        <v>0</v>
      </c>
      <c r="G49" s="42">
        <v>0</v>
      </c>
      <c r="H49" s="42">
        <v>0</v>
      </c>
      <c r="I49" s="42">
        <v>0</v>
      </c>
      <c r="J49" s="42">
        <v>0</v>
      </c>
      <c r="K49" s="43">
        <v>0</v>
      </c>
      <c r="L49" s="16" t="s">
        <v>27</v>
      </c>
      <c r="M49" s="16"/>
      <c r="N49" s="16"/>
      <c r="O49" s="195"/>
    </row>
    <row r="50" spans="1:15">
      <c r="A50" s="195"/>
      <c r="B50" s="20" t="s">
        <v>5</v>
      </c>
      <c r="C50" s="20"/>
      <c r="D50" s="20" t="s">
        <v>8</v>
      </c>
      <c r="E50" s="44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6">
        <v>0</v>
      </c>
      <c r="L50" s="20"/>
      <c r="M50" s="20"/>
      <c r="N50" s="20" t="s">
        <v>8</v>
      </c>
      <c r="O50" s="195"/>
    </row>
    <row r="51" spans="1:15">
      <c r="A51" s="195"/>
      <c r="B51" s="20" t="s">
        <v>5</v>
      </c>
      <c r="C51" s="20"/>
      <c r="D51" s="20" t="s">
        <v>9</v>
      </c>
      <c r="E51" s="44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6">
        <v>0</v>
      </c>
      <c r="L51" s="20"/>
      <c r="M51" s="20"/>
      <c r="N51" s="20" t="s">
        <v>9</v>
      </c>
      <c r="O51" s="195"/>
    </row>
    <row r="52" spans="1:15">
      <c r="A52" s="195"/>
      <c r="B52" s="119" t="s">
        <v>5</v>
      </c>
      <c r="C52" s="119" t="s">
        <v>28</v>
      </c>
      <c r="D52" s="119"/>
      <c r="E52" s="120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4">
        <v>0</v>
      </c>
      <c r="L52" s="119"/>
      <c r="M52" s="119" t="s">
        <v>28</v>
      </c>
      <c r="N52" s="119"/>
      <c r="O52" s="195"/>
    </row>
    <row r="53" spans="1:15">
      <c r="A53" s="195"/>
      <c r="B53" s="20" t="s">
        <v>5</v>
      </c>
      <c r="C53" s="20"/>
      <c r="D53" s="20" t="s">
        <v>8</v>
      </c>
      <c r="E53" s="21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118">
        <v>0</v>
      </c>
      <c r="L53" s="20"/>
      <c r="M53" s="20"/>
      <c r="N53" s="20" t="s">
        <v>8</v>
      </c>
      <c r="O53" s="195"/>
    </row>
    <row r="54" spans="1:15">
      <c r="A54" s="195"/>
      <c r="B54" s="20" t="s">
        <v>5</v>
      </c>
      <c r="C54" s="20"/>
      <c r="D54" s="20" t="s">
        <v>9</v>
      </c>
      <c r="E54" s="21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118">
        <v>0</v>
      </c>
      <c r="L54" s="20"/>
      <c r="M54" s="20"/>
      <c r="N54" s="20" t="s">
        <v>9</v>
      </c>
      <c r="O54" s="195"/>
    </row>
    <row r="55" spans="1:15">
      <c r="A55" s="195"/>
      <c r="B55" s="119" t="s">
        <v>5</v>
      </c>
      <c r="C55" s="119" t="s">
        <v>29</v>
      </c>
      <c r="D55" s="119"/>
      <c r="E55" s="120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4">
        <v>0</v>
      </c>
      <c r="L55" s="119"/>
      <c r="M55" s="119" t="s">
        <v>29</v>
      </c>
      <c r="N55" s="119"/>
      <c r="O55" s="195"/>
    </row>
    <row r="56" spans="1:15">
      <c r="A56" s="195"/>
      <c r="B56" s="20" t="s">
        <v>5</v>
      </c>
      <c r="C56" s="20"/>
      <c r="D56" s="20" t="s">
        <v>8</v>
      </c>
      <c r="E56" s="21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118">
        <v>0</v>
      </c>
      <c r="L56" s="20"/>
      <c r="M56" s="20"/>
      <c r="N56" s="20" t="s">
        <v>8</v>
      </c>
      <c r="O56" s="195"/>
    </row>
    <row r="57" spans="1:15">
      <c r="A57" s="195"/>
      <c r="B57" s="20" t="s">
        <v>5</v>
      </c>
      <c r="C57" s="20"/>
      <c r="D57" s="20" t="s">
        <v>9</v>
      </c>
      <c r="E57" s="21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118">
        <v>0</v>
      </c>
      <c r="L57" s="20"/>
      <c r="M57" s="20"/>
      <c r="N57" s="20" t="s">
        <v>9</v>
      </c>
      <c r="O57" s="195"/>
    </row>
    <row r="58" spans="1:15">
      <c r="A58" s="195"/>
      <c r="B58" s="119" t="s">
        <v>5</v>
      </c>
      <c r="C58" s="119" t="s">
        <v>30</v>
      </c>
      <c r="D58" s="119"/>
      <c r="E58" s="120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4">
        <v>0</v>
      </c>
      <c r="L58" s="119"/>
      <c r="M58" s="119" t="s">
        <v>30</v>
      </c>
      <c r="N58" s="119"/>
      <c r="O58" s="195"/>
    </row>
    <row r="59" spans="1:15">
      <c r="A59" s="195"/>
      <c r="B59" s="20" t="s">
        <v>5</v>
      </c>
      <c r="C59" s="20"/>
      <c r="D59" s="20" t="s">
        <v>8</v>
      </c>
      <c r="E59" s="21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118">
        <v>0</v>
      </c>
      <c r="L59" s="20"/>
      <c r="M59" s="20"/>
      <c r="N59" s="20" t="s">
        <v>8</v>
      </c>
      <c r="O59" s="195"/>
    </row>
    <row r="60" spans="1:15">
      <c r="A60" s="195"/>
      <c r="B60" s="20" t="s">
        <v>5</v>
      </c>
      <c r="C60" s="20"/>
      <c r="D60" s="20" t="s">
        <v>9</v>
      </c>
      <c r="E60" s="21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118">
        <v>0</v>
      </c>
      <c r="L60" s="20"/>
      <c r="M60" s="20"/>
      <c r="N60" s="20" t="s">
        <v>9</v>
      </c>
      <c r="O60" s="195"/>
    </row>
    <row r="61" spans="1:15">
      <c r="A61" s="195"/>
      <c r="B61" s="119"/>
      <c r="C61" s="119" t="s">
        <v>32</v>
      </c>
      <c r="D61" s="119"/>
      <c r="E61" s="120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4">
        <v>0</v>
      </c>
      <c r="L61" s="119"/>
      <c r="M61" s="119" t="s">
        <v>32</v>
      </c>
      <c r="N61" s="119"/>
      <c r="O61" s="195"/>
    </row>
    <row r="62" spans="1:15">
      <c r="A62" s="195"/>
      <c r="B62" s="20"/>
      <c r="C62" s="20"/>
      <c r="D62" s="20" t="s">
        <v>8</v>
      </c>
      <c r="E62" s="21">
        <v>0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118">
        <v>0</v>
      </c>
      <c r="L62" s="20"/>
      <c r="M62" s="20"/>
      <c r="N62" s="20" t="s">
        <v>8</v>
      </c>
      <c r="O62" s="195"/>
    </row>
    <row r="63" spans="1:15">
      <c r="A63" s="195"/>
      <c r="B63" s="20"/>
      <c r="C63" s="20"/>
      <c r="D63" s="159" t="s">
        <v>76</v>
      </c>
      <c r="E63" s="21">
        <v>0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118">
        <v>0</v>
      </c>
      <c r="L63" s="20"/>
      <c r="M63" s="20"/>
      <c r="N63" s="20" t="s">
        <v>9</v>
      </c>
      <c r="O63" s="195"/>
    </row>
    <row r="64" spans="1:15">
      <c r="A64" s="195"/>
      <c r="B64" s="119"/>
      <c r="C64" s="119" t="s">
        <v>61</v>
      </c>
      <c r="D64" s="119"/>
      <c r="E64" s="120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4">
        <v>0</v>
      </c>
      <c r="L64" s="119"/>
      <c r="M64" s="119" t="s">
        <v>61</v>
      </c>
      <c r="N64" s="119"/>
      <c r="O64" s="195"/>
    </row>
    <row r="65" spans="1:15">
      <c r="A65" s="195"/>
      <c r="B65" s="20"/>
      <c r="C65" s="20"/>
      <c r="D65" s="20" t="s">
        <v>9</v>
      </c>
      <c r="E65" s="21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118">
        <v>0</v>
      </c>
      <c r="L65" s="20"/>
      <c r="M65" s="20"/>
      <c r="N65" s="20" t="s">
        <v>9</v>
      </c>
      <c r="O65" s="195"/>
    </row>
    <row r="66" spans="1:15">
      <c r="A66" s="195"/>
      <c r="B66" s="119"/>
      <c r="C66" s="119" t="s">
        <v>33</v>
      </c>
      <c r="D66" s="119"/>
      <c r="E66" s="120">
        <v>0</v>
      </c>
      <c r="F66" s="121">
        <v>0</v>
      </c>
      <c r="G66" s="121">
        <v>0</v>
      </c>
      <c r="H66" s="121">
        <v>0</v>
      </c>
      <c r="I66" s="121">
        <v>0</v>
      </c>
      <c r="J66" s="121">
        <v>0</v>
      </c>
      <c r="K66" s="124">
        <v>0</v>
      </c>
      <c r="L66" s="119"/>
      <c r="M66" s="119" t="s">
        <v>33</v>
      </c>
      <c r="N66" s="119"/>
      <c r="O66" s="195"/>
    </row>
    <row r="67" spans="1:15">
      <c r="A67" s="195"/>
      <c r="B67" s="20"/>
      <c r="C67" s="20"/>
      <c r="D67" s="20" t="s">
        <v>8</v>
      </c>
      <c r="E67" s="21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118">
        <v>0</v>
      </c>
      <c r="L67" s="20"/>
      <c r="M67" s="20"/>
      <c r="N67" s="20" t="s">
        <v>8</v>
      </c>
      <c r="O67" s="195"/>
    </row>
    <row r="68" spans="1:15">
      <c r="A68" s="196" t="s">
        <v>70</v>
      </c>
      <c r="B68" s="28" t="s">
        <v>34</v>
      </c>
      <c r="C68" s="28"/>
      <c r="D68" s="28"/>
      <c r="E68" s="47">
        <v>20760</v>
      </c>
      <c r="F68" s="48">
        <v>0</v>
      </c>
      <c r="G68" s="48">
        <v>12330</v>
      </c>
      <c r="H68" s="48">
        <v>0</v>
      </c>
      <c r="I68" s="48">
        <v>10</v>
      </c>
      <c r="J68" s="48">
        <v>8420</v>
      </c>
      <c r="K68" s="125">
        <v>0</v>
      </c>
      <c r="L68" s="28" t="s">
        <v>34</v>
      </c>
      <c r="M68" s="28"/>
      <c r="N68" s="28"/>
      <c r="O68" s="196" t="s">
        <v>70</v>
      </c>
    </row>
    <row r="69" spans="1:15">
      <c r="A69" s="195"/>
      <c r="B69" s="20" t="s">
        <v>5</v>
      </c>
      <c r="C69" s="20"/>
      <c r="D69" s="20" t="s">
        <v>8</v>
      </c>
      <c r="E69" s="21">
        <v>20720</v>
      </c>
      <c r="F69" s="24">
        <v>0</v>
      </c>
      <c r="G69" s="24">
        <v>12320</v>
      </c>
      <c r="H69" s="24">
        <v>0</v>
      </c>
      <c r="I69" s="24">
        <v>0</v>
      </c>
      <c r="J69" s="24">
        <v>8400</v>
      </c>
      <c r="K69" s="118">
        <v>0</v>
      </c>
      <c r="L69" s="20" t="s">
        <v>5</v>
      </c>
      <c r="M69" s="20"/>
      <c r="N69" s="20" t="s">
        <v>8</v>
      </c>
      <c r="O69" s="195"/>
    </row>
    <row r="70" spans="1:15">
      <c r="A70" s="195"/>
      <c r="B70" s="20"/>
      <c r="C70" s="20"/>
      <c r="D70" s="20" t="s">
        <v>9</v>
      </c>
      <c r="E70" s="21">
        <v>40</v>
      </c>
      <c r="F70" s="24">
        <v>0</v>
      </c>
      <c r="G70" s="24">
        <v>10</v>
      </c>
      <c r="H70" s="24">
        <v>0</v>
      </c>
      <c r="I70" s="24">
        <v>10</v>
      </c>
      <c r="J70" s="24">
        <v>20</v>
      </c>
      <c r="K70" s="118">
        <v>0</v>
      </c>
      <c r="L70" s="20"/>
      <c r="M70" s="20"/>
      <c r="N70" s="20" t="s">
        <v>9</v>
      </c>
      <c r="O70" s="195"/>
    </row>
    <row r="71" spans="1:15">
      <c r="A71" s="195"/>
      <c r="B71" s="16" t="s">
        <v>35</v>
      </c>
      <c r="C71" s="16"/>
      <c r="D71" s="16"/>
      <c r="E71" s="17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17">
        <v>0</v>
      </c>
      <c r="L71" s="16" t="s">
        <v>35</v>
      </c>
      <c r="M71" s="16"/>
      <c r="N71" s="16"/>
      <c r="O71" s="195"/>
    </row>
    <row r="72" spans="1:15" ht="17.5" thickBot="1">
      <c r="A72" s="197"/>
      <c r="B72" s="126" t="s">
        <v>5</v>
      </c>
      <c r="C72" s="126"/>
      <c r="D72" s="126" t="s">
        <v>8</v>
      </c>
      <c r="E72" s="127">
        <v>0</v>
      </c>
      <c r="F72" s="128">
        <v>0</v>
      </c>
      <c r="G72" s="128">
        <v>0</v>
      </c>
      <c r="H72" s="128">
        <v>0</v>
      </c>
      <c r="I72" s="128">
        <v>0</v>
      </c>
      <c r="J72" s="128">
        <v>0</v>
      </c>
      <c r="K72" s="129">
        <v>0</v>
      </c>
      <c r="L72" s="126"/>
      <c r="M72" s="126"/>
      <c r="N72" s="126" t="s">
        <v>8</v>
      </c>
      <c r="O72" s="197"/>
    </row>
    <row r="74" spans="1:15">
      <c r="A74" s="37" t="s">
        <v>48</v>
      </c>
      <c r="B74" s="37"/>
    </row>
    <row r="75" spans="1:15">
      <c r="A75" s="37" t="s">
        <v>73</v>
      </c>
      <c r="B75" s="37"/>
    </row>
    <row r="76" spans="1:15">
      <c r="A76" s="37" t="s">
        <v>54</v>
      </c>
      <c r="B76" s="37"/>
    </row>
    <row r="77" spans="1:15">
      <c r="A77" s="37" t="s">
        <v>55</v>
      </c>
      <c r="B77" s="37"/>
    </row>
    <row r="78" spans="1:15">
      <c r="A78" s="37" t="s">
        <v>36</v>
      </c>
      <c r="B78" s="37"/>
    </row>
    <row r="79" spans="1:15">
      <c r="A79" s="37" t="s">
        <v>37</v>
      </c>
      <c r="B79" s="37"/>
    </row>
    <row r="80" spans="1:15">
      <c r="A80" s="37" t="s">
        <v>38</v>
      </c>
      <c r="B80" s="37"/>
    </row>
    <row r="81" spans="1:1">
      <c r="A81" s="187" t="s">
        <v>562</v>
      </c>
    </row>
    <row r="82" spans="1:1">
      <c r="A82" s="185"/>
    </row>
  </sheetData>
  <mergeCells count="6">
    <mergeCell ref="A11:A67"/>
    <mergeCell ref="O11:O67"/>
    <mergeCell ref="A68:A72"/>
    <mergeCell ref="O68:O72"/>
    <mergeCell ref="A5:D6"/>
    <mergeCell ref="L5:O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11" width="11.58203125" style="3" customWidth="1"/>
    <col min="12" max="14" width="9" style="3"/>
    <col min="15" max="15" width="4.08203125" style="3" customWidth="1"/>
    <col min="16" max="16384" width="9" style="3"/>
  </cols>
  <sheetData>
    <row r="1" spans="1:15" ht="21">
      <c r="A1" s="4" t="s">
        <v>84</v>
      </c>
    </row>
    <row r="3" spans="1:15" ht="21">
      <c r="B3" s="4" t="s">
        <v>620</v>
      </c>
    </row>
    <row r="4" spans="1:15" ht="17.5" thickBot="1">
      <c r="O4" s="6" t="s">
        <v>45</v>
      </c>
    </row>
    <row r="5" spans="1:15">
      <c r="A5" s="198" t="s">
        <v>75</v>
      </c>
      <c r="B5" s="198"/>
      <c r="C5" s="198"/>
      <c r="D5" s="199"/>
      <c r="E5" s="38" t="s">
        <v>101</v>
      </c>
      <c r="F5" s="8" t="s">
        <v>87</v>
      </c>
      <c r="G5" s="8" t="s">
        <v>80</v>
      </c>
      <c r="H5" s="8" t="s">
        <v>86</v>
      </c>
      <c r="I5" s="8" t="s">
        <v>103</v>
      </c>
      <c r="J5" s="8" t="s">
        <v>104</v>
      </c>
      <c r="K5" s="100" t="s">
        <v>81</v>
      </c>
      <c r="L5" s="198" t="s">
        <v>75</v>
      </c>
      <c r="M5" s="198"/>
      <c r="N5" s="198"/>
      <c r="O5" s="198"/>
    </row>
    <row r="6" spans="1:15">
      <c r="A6" s="200"/>
      <c r="B6" s="200"/>
      <c r="C6" s="200"/>
      <c r="D6" s="201"/>
      <c r="E6" s="39" t="s">
        <v>377</v>
      </c>
      <c r="F6" s="40" t="s">
        <v>347</v>
      </c>
      <c r="G6" s="40" t="s">
        <v>320</v>
      </c>
      <c r="H6" s="40" t="s">
        <v>346</v>
      </c>
      <c r="I6" s="40" t="s">
        <v>378</v>
      </c>
      <c r="J6" s="40" t="s">
        <v>379</v>
      </c>
      <c r="K6" s="14" t="s">
        <v>344</v>
      </c>
      <c r="L6" s="200"/>
      <c r="M6" s="200"/>
      <c r="N6" s="200"/>
      <c r="O6" s="200"/>
    </row>
    <row r="7" spans="1:15">
      <c r="A7" s="16" t="s">
        <v>46</v>
      </c>
      <c r="B7" s="16"/>
      <c r="C7" s="16"/>
      <c r="D7" s="16"/>
      <c r="E7" s="41">
        <v>13114.055</v>
      </c>
      <c r="F7" s="42">
        <v>1703.25</v>
      </c>
      <c r="G7" s="42">
        <v>1121.8899999999999</v>
      </c>
      <c r="H7" s="42">
        <v>1679.21</v>
      </c>
      <c r="I7" s="42">
        <v>5120.0349999999999</v>
      </c>
      <c r="J7" s="42">
        <v>3489.67</v>
      </c>
      <c r="K7" s="43">
        <v>0</v>
      </c>
      <c r="L7" s="16" t="s">
        <v>46</v>
      </c>
      <c r="M7" s="16"/>
      <c r="N7" s="16"/>
      <c r="O7" s="16"/>
    </row>
    <row r="8" spans="1:15">
      <c r="A8" s="20"/>
      <c r="B8" s="20"/>
      <c r="C8" s="20"/>
      <c r="D8" s="20" t="s">
        <v>8</v>
      </c>
      <c r="E8" s="44">
        <v>4990.0050000000001</v>
      </c>
      <c r="F8" s="45">
        <v>755.78</v>
      </c>
      <c r="G8" s="45">
        <v>56.08</v>
      </c>
      <c r="H8" s="45">
        <v>730.34</v>
      </c>
      <c r="I8" s="45">
        <v>1694.65</v>
      </c>
      <c r="J8" s="45">
        <v>1753.155</v>
      </c>
      <c r="K8" s="46">
        <v>0</v>
      </c>
      <c r="L8" s="20"/>
      <c r="M8" s="20"/>
      <c r="N8" s="20" t="s">
        <v>8</v>
      </c>
      <c r="O8" s="20"/>
    </row>
    <row r="9" spans="1:15">
      <c r="A9" s="20"/>
      <c r="B9" s="20"/>
      <c r="C9" s="20"/>
      <c r="D9" s="20" t="s">
        <v>9</v>
      </c>
      <c r="E9" s="44">
        <v>8124.0499999999993</v>
      </c>
      <c r="F9" s="45">
        <v>947.47</v>
      </c>
      <c r="G9" s="45">
        <v>1065.81</v>
      </c>
      <c r="H9" s="45">
        <v>948.87</v>
      </c>
      <c r="I9" s="45">
        <v>3425.3850000000002</v>
      </c>
      <c r="J9" s="45">
        <v>1736.5150000000001</v>
      </c>
      <c r="K9" s="46">
        <v>0</v>
      </c>
      <c r="L9" s="20"/>
      <c r="M9" s="20"/>
      <c r="N9" s="20" t="s">
        <v>9</v>
      </c>
      <c r="O9" s="20"/>
    </row>
    <row r="10" spans="1:15">
      <c r="A10" s="20"/>
      <c r="B10" s="20" t="s">
        <v>5</v>
      </c>
      <c r="C10" s="20"/>
      <c r="D10" s="20"/>
      <c r="E10" s="21"/>
      <c r="F10" s="24"/>
      <c r="G10" s="24"/>
      <c r="H10" s="24"/>
      <c r="I10" s="24"/>
      <c r="J10" s="24"/>
      <c r="K10" s="118"/>
      <c r="L10" s="20" t="s">
        <v>5</v>
      </c>
      <c r="M10" s="20"/>
      <c r="N10" s="20"/>
      <c r="O10" s="20"/>
    </row>
    <row r="11" spans="1:15">
      <c r="A11" s="195" t="s">
        <v>69</v>
      </c>
      <c r="B11" s="16" t="s">
        <v>42</v>
      </c>
      <c r="C11" s="16"/>
      <c r="D11" s="16"/>
      <c r="E11" s="41">
        <v>13056.055</v>
      </c>
      <c r="F11" s="42">
        <v>1665.25</v>
      </c>
      <c r="G11" s="42">
        <v>1121.8900000000001</v>
      </c>
      <c r="H11" s="42">
        <v>1679.21</v>
      </c>
      <c r="I11" s="42">
        <v>5110.0349999999999</v>
      </c>
      <c r="J11" s="42">
        <v>3479.67</v>
      </c>
      <c r="K11" s="43">
        <v>0</v>
      </c>
      <c r="L11" s="16" t="s">
        <v>42</v>
      </c>
      <c r="M11" s="16"/>
      <c r="N11" s="16"/>
      <c r="O11" s="195" t="s">
        <v>69</v>
      </c>
    </row>
    <row r="12" spans="1:15">
      <c r="A12" s="195"/>
      <c r="B12" s="20" t="s">
        <v>5</v>
      </c>
      <c r="C12" s="20"/>
      <c r="D12" s="20" t="s">
        <v>8</v>
      </c>
      <c r="E12" s="44">
        <v>4990.0050000000001</v>
      </c>
      <c r="F12" s="45">
        <v>755.78</v>
      </c>
      <c r="G12" s="45">
        <v>56.08</v>
      </c>
      <c r="H12" s="45">
        <v>730.34</v>
      </c>
      <c r="I12" s="45">
        <v>1694.65</v>
      </c>
      <c r="J12" s="45">
        <v>1753.155</v>
      </c>
      <c r="K12" s="46">
        <v>0</v>
      </c>
      <c r="L12" s="20" t="s">
        <v>5</v>
      </c>
      <c r="M12" s="20"/>
      <c r="N12" s="20" t="s">
        <v>8</v>
      </c>
      <c r="O12" s="195"/>
    </row>
    <row r="13" spans="1:15">
      <c r="A13" s="195"/>
      <c r="B13" s="20" t="s">
        <v>5</v>
      </c>
      <c r="C13" s="20"/>
      <c r="D13" s="20" t="s">
        <v>9</v>
      </c>
      <c r="E13" s="44">
        <v>8066.0499999999993</v>
      </c>
      <c r="F13" s="45">
        <v>909.47</v>
      </c>
      <c r="G13" s="45">
        <v>1065.81</v>
      </c>
      <c r="H13" s="45">
        <v>948.87</v>
      </c>
      <c r="I13" s="45">
        <v>3415.3850000000002</v>
      </c>
      <c r="J13" s="45">
        <v>1726.5150000000001</v>
      </c>
      <c r="K13" s="46">
        <v>0</v>
      </c>
      <c r="L13" s="20" t="s">
        <v>5</v>
      </c>
      <c r="M13" s="20"/>
      <c r="N13" s="20" t="s">
        <v>9</v>
      </c>
      <c r="O13" s="195"/>
    </row>
    <row r="14" spans="1:15">
      <c r="A14" s="195"/>
      <c r="B14" s="16" t="s">
        <v>10</v>
      </c>
      <c r="C14" s="16"/>
      <c r="D14" s="16"/>
      <c r="E14" s="41">
        <v>0</v>
      </c>
      <c r="F14" s="42">
        <v>0</v>
      </c>
      <c r="G14" s="42">
        <v>0</v>
      </c>
      <c r="H14" s="42">
        <v>0</v>
      </c>
      <c r="I14" s="42">
        <v>0</v>
      </c>
      <c r="J14" s="42">
        <v>0</v>
      </c>
      <c r="K14" s="43">
        <v>0</v>
      </c>
      <c r="L14" s="16" t="s">
        <v>10</v>
      </c>
      <c r="M14" s="16"/>
      <c r="N14" s="16"/>
      <c r="O14" s="195"/>
    </row>
    <row r="15" spans="1:15">
      <c r="A15" s="195"/>
      <c r="B15" s="20" t="s">
        <v>5</v>
      </c>
      <c r="C15" s="20"/>
      <c r="D15" s="20" t="s">
        <v>8</v>
      </c>
      <c r="E15" s="44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6">
        <v>0</v>
      </c>
      <c r="L15" s="20"/>
      <c r="M15" s="20"/>
      <c r="N15" s="20" t="s">
        <v>8</v>
      </c>
      <c r="O15" s="195"/>
    </row>
    <row r="16" spans="1:15">
      <c r="A16" s="195"/>
      <c r="B16" s="20" t="s">
        <v>5</v>
      </c>
      <c r="C16" s="20"/>
      <c r="D16" s="20" t="s">
        <v>9</v>
      </c>
      <c r="E16" s="44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6">
        <v>0</v>
      </c>
      <c r="L16" s="20" t="s">
        <v>5</v>
      </c>
      <c r="M16" s="20"/>
      <c r="N16" s="20" t="s">
        <v>9</v>
      </c>
      <c r="O16" s="195"/>
    </row>
    <row r="17" spans="1:15">
      <c r="A17" s="195"/>
      <c r="B17" s="16" t="s">
        <v>11</v>
      </c>
      <c r="C17" s="16"/>
      <c r="D17" s="16"/>
      <c r="E17" s="41">
        <v>0</v>
      </c>
      <c r="F17" s="42">
        <v>0</v>
      </c>
      <c r="G17" s="42">
        <v>0</v>
      </c>
      <c r="H17" s="42">
        <v>0</v>
      </c>
      <c r="I17" s="42">
        <v>0</v>
      </c>
      <c r="J17" s="42">
        <v>0</v>
      </c>
      <c r="K17" s="43">
        <v>0</v>
      </c>
      <c r="L17" s="16" t="s">
        <v>11</v>
      </c>
      <c r="M17" s="16"/>
      <c r="N17" s="16"/>
      <c r="O17" s="195"/>
    </row>
    <row r="18" spans="1:15">
      <c r="A18" s="195"/>
      <c r="B18" s="20"/>
      <c r="C18" s="20"/>
      <c r="D18" s="20" t="s">
        <v>8</v>
      </c>
      <c r="E18" s="44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6">
        <v>0</v>
      </c>
      <c r="L18" s="20"/>
      <c r="M18" s="20"/>
      <c r="N18" s="20" t="s">
        <v>8</v>
      </c>
      <c r="O18" s="195"/>
    </row>
    <row r="19" spans="1:15">
      <c r="A19" s="195"/>
      <c r="B19" s="20" t="s">
        <v>5</v>
      </c>
      <c r="C19" s="20"/>
      <c r="D19" s="20" t="s">
        <v>9</v>
      </c>
      <c r="E19" s="44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6">
        <v>0</v>
      </c>
      <c r="L19" s="20" t="s">
        <v>5</v>
      </c>
      <c r="M19" s="20"/>
      <c r="N19" s="20" t="s">
        <v>9</v>
      </c>
      <c r="O19" s="195"/>
    </row>
    <row r="20" spans="1:15">
      <c r="A20" s="195"/>
      <c r="B20" s="16" t="s">
        <v>12</v>
      </c>
      <c r="C20" s="16"/>
      <c r="D20" s="16"/>
      <c r="E20" s="17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17">
        <v>0</v>
      </c>
      <c r="L20" s="16" t="s">
        <v>12</v>
      </c>
      <c r="M20" s="16"/>
      <c r="N20" s="16"/>
      <c r="O20" s="195"/>
    </row>
    <row r="21" spans="1:15">
      <c r="A21" s="195"/>
      <c r="B21" s="20" t="s">
        <v>5</v>
      </c>
      <c r="C21" s="20"/>
      <c r="D21" s="20" t="s">
        <v>8</v>
      </c>
      <c r="E21" s="21">
        <v>0</v>
      </c>
      <c r="F21" s="24">
        <v>0</v>
      </c>
      <c r="G21" s="24">
        <v>0</v>
      </c>
      <c r="H21" s="24">
        <v>0</v>
      </c>
      <c r="I21" s="24">
        <v>0</v>
      </c>
      <c r="J21" s="24">
        <v>0</v>
      </c>
      <c r="K21" s="118">
        <v>0</v>
      </c>
      <c r="L21" s="20" t="s">
        <v>5</v>
      </c>
      <c r="M21" s="20"/>
      <c r="N21" s="20" t="s">
        <v>8</v>
      </c>
      <c r="O21" s="195"/>
    </row>
    <row r="22" spans="1:15">
      <c r="A22" s="195"/>
      <c r="B22" s="16" t="s">
        <v>43</v>
      </c>
      <c r="C22" s="16"/>
      <c r="D22" s="16"/>
      <c r="E22" s="41">
        <v>0</v>
      </c>
      <c r="F22" s="42">
        <v>0</v>
      </c>
      <c r="G22" s="42">
        <v>0</v>
      </c>
      <c r="H22" s="42">
        <v>0</v>
      </c>
      <c r="I22" s="42">
        <v>0</v>
      </c>
      <c r="J22" s="42">
        <v>0</v>
      </c>
      <c r="K22" s="43">
        <v>0</v>
      </c>
      <c r="L22" s="16" t="s">
        <v>43</v>
      </c>
      <c r="M22" s="16"/>
      <c r="N22" s="16"/>
      <c r="O22" s="195"/>
    </row>
    <row r="23" spans="1:15">
      <c r="A23" s="195"/>
      <c r="B23" s="20" t="s">
        <v>5</v>
      </c>
      <c r="C23" s="20"/>
      <c r="D23" s="20" t="s">
        <v>8</v>
      </c>
      <c r="E23" s="44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6">
        <v>0</v>
      </c>
      <c r="L23" s="20" t="s">
        <v>5</v>
      </c>
      <c r="M23" s="20"/>
      <c r="N23" s="20" t="s">
        <v>8</v>
      </c>
      <c r="O23" s="195"/>
    </row>
    <row r="24" spans="1:15">
      <c r="A24" s="195"/>
      <c r="B24" s="20" t="s">
        <v>5</v>
      </c>
      <c r="C24" s="20"/>
      <c r="D24" s="20" t="s">
        <v>9</v>
      </c>
      <c r="E24" s="44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6">
        <v>0</v>
      </c>
      <c r="L24" s="20" t="s">
        <v>5</v>
      </c>
      <c r="M24" s="20"/>
      <c r="N24" s="20" t="s">
        <v>9</v>
      </c>
      <c r="O24" s="195"/>
    </row>
    <row r="25" spans="1:15">
      <c r="A25" s="195"/>
      <c r="B25" s="119" t="s">
        <v>5</v>
      </c>
      <c r="C25" s="119" t="s">
        <v>16</v>
      </c>
      <c r="D25" s="119"/>
      <c r="E25" s="120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4">
        <v>0</v>
      </c>
      <c r="L25" s="119" t="s">
        <v>5</v>
      </c>
      <c r="M25" s="119" t="s">
        <v>16</v>
      </c>
      <c r="N25" s="119"/>
      <c r="O25" s="195"/>
    </row>
    <row r="26" spans="1:15">
      <c r="A26" s="195"/>
      <c r="B26" s="20" t="s">
        <v>5</v>
      </c>
      <c r="C26" s="20"/>
      <c r="D26" s="20" t="s">
        <v>8</v>
      </c>
      <c r="E26" s="21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118">
        <v>0</v>
      </c>
      <c r="L26" s="20" t="s">
        <v>5</v>
      </c>
      <c r="M26" s="20"/>
      <c r="N26" s="20" t="s">
        <v>8</v>
      </c>
      <c r="O26" s="195"/>
    </row>
    <row r="27" spans="1:15">
      <c r="A27" s="195"/>
      <c r="B27" s="20" t="s">
        <v>5</v>
      </c>
      <c r="C27" s="20"/>
      <c r="D27" s="20" t="s">
        <v>9</v>
      </c>
      <c r="E27" s="21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118">
        <v>0</v>
      </c>
      <c r="L27" s="20" t="s">
        <v>5</v>
      </c>
      <c r="M27" s="20"/>
      <c r="N27" s="20" t="s">
        <v>9</v>
      </c>
      <c r="O27" s="195"/>
    </row>
    <row r="28" spans="1:15">
      <c r="A28" s="195"/>
      <c r="B28" s="119"/>
      <c r="C28" s="119" t="s">
        <v>17</v>
      </c>
      <c r="D28" s="119"/>
      <c r="E28" s="120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4">
        <v>0</v>
      </c>
      <c r="L28" s="119"/>
      <c r="M28" s="119" t="s">
        <v>17</v>
      </c>
      <c r="N28" s="119"/>
      <c r="O28" s="195"/>
    </row>
    <row r="29" spans="1:15">
      <c r="A29" s="195"/>
      <c r="B29" s="20"/>
      <c r="C29" s="20"/>
      <c r="D29" s="20" t="s">
        <v>8</v>
      </c>
      <c r="E29" s="21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118">
        <v>0</v>
      </c>
      <c r="L29" s="20"/>
      <c r="M29" s="20"/>
      <c r="N29" s="20" t="s">
        <v>8</v>
      </c>
      <c r="O29" s="195"/>
    </row>
    <row r="30" spans="1:15">
      <c r="A30" s="195"/>
      <c r="B30" s="20"/>
      <c r="C30" s="20"/>
      <c r="D30" s="20" t="s">
        <v>9</v>
      </c>
      <c r="E30" s="21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118">
        <v>0</v>
      </c>
      <c r="L30" s="20"/>
      <c r="M30" s="20"/>
      <c r="N30" s="20" t="s">
        <v>9</v>
      </c>
      <c r="O30" s="195"/>
    </row>
    <row r="31" spans="1:15">
      <c r="A31" s="195"/>
      <c r="B31" s="119"/>
      <c r="C31" s="119" t="s">
        <v>19</v>
      </c>
      <c r="D31" s="119"/>
      <c r="E31" s="120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4">
        <v>0</v>
      </c>
      <c r="L31" s="119"/>
      <c r="M31" s="119" t="s">
        <v>19</v>
      </c>
      <c r="N31" s="119"/>
      <c r="O31" s="195"/>
    </row>
    <row r="32" spans="1:15">
      <c r="A32" s="195"/>
      <c r="B32" s="20"/>
      <c r="C32" s="20"/>
      <c r="D32" s="20" t="s">
        <v>8</v>
      </c>
      <c r="E32" s="21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118">
        <v>0</v>
      </c>
      <c r="L32" s="20"/>
      <c r="M32" s="20"/>
      <c r="N32" s="20" t="s">
        <v>8</v>
      </c>
      <c r="O32" s="195"/>
    </row>
    <row r="33" spans="1:15">
      <c r="A33" s="195"/>
      <c r="B33" s="20"/>
      <c r="C33" s="20"/>
      <c r="D33" s="20" t="s">
        <v>9</v>
      </c>
      <c r="E33" s="21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118">
        <v>0</v>
      </c>
      <c r="L33" s="20"/>
      <c r="M33" s="20"/>
      <c r="N33" s="20" t="s">
        <v>9</v>
      </c>
      <c r="O33" s="195"/>
    </row>
    <row r="34" spans="1:15">
      <c r="A34" s="195"/>
      <c r="B34" s="119"/>
      <c r="C34" s="119" t="s">
        <v>22</v>
      </c>
      <c r="D34" s="119"/>
      <c r="E34" s="120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4">
        <v>0</v>
      </c>
      <c r="L34" s="119"/>
      <c r="M34" s="119" t="s">
        <v>22</v>
      </c>
      <c r="N34" s="119"/>
      <c r="O34" s="195"/>
    </row>
    <row r="35" spans="1:15">
      <c r="A35" s="195"/>
      <c r="B35" s="20"/>
      <c r="C35" s="20"/>
      <c r="D35" s="20" t="s">
        <v>8</v>
      </c>
      <c r="E35" s="21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118">
        <v>0</v>
      </c>
      <c r="L35" s="20"/>
      <c r="M35" s="20"/>
      <c r="N35" s="20" t="s">
        <v>8</v>
      </c>
      <c r="O35" s="195"/>
    </row>
    <row r="36" spans="1:15">
      <c r="A36" s="195"/>
      <c r="B36" s="20"/>
      <c r="C36" s="20"/>
      <c r="D36" s="20" t="s">
        <v>9</v>
      </c>
      <c r="E36" s="21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118">
        <v>0</v>
      </c>
      <c r="L36" s="20"/>
      <c r="M36" s="20"/>
      <c r="N36" s="20" t="s">
        <v>9</v>
      </c>
      <c r="O36" s="195"/>
    </row>
    <row r="37" spans="1:15">
      <c r="A37" s="195"/>
      <c r="B37" s="119"/>
      <c r="C37" s="119" t="s">
        <v>23</v>
      </c>
      <c r="D37" s="119"/>
      <c r="E37" s="120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4">
        <v>0</v>
      </c>
      <c r="L37" s="119"/>
      <c r="M37" s="119" t="s">
        <v>23</v>
      </c>
      <c r="N37" s="119"/>
      <c r="O37" s="195"/>
    </row>
    <row r="38" spans="1:15">
      <c r="A38" s="195"/>
      <c r="B38" s="20"/>
      <c r="C38" s="20"/>
      <c r="D38" s="20" t="s">
        <v>8</v>
      </c>
      <c r="E38" s="21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118">
        <v>0</v>
      </c>
      <c r="L38" s="20"/>
      <c r="M38" s="20"/>
      <c r="N38" s="20" t="s">
        <v>8</v>
      </c>
      <c r="O38" s="195"/>
    </row>
    <row r="39" spans="1:15">
      <c r="A39" s="195"/>
      <c r="B39" s="20" t="s">
        <v>5</v>
      </c>
      <c r="C39" s="20"/>
      <c r="D39" s="20" t="s">
        <v>9</v>
      </c>
      <c r="E39" s="21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118">
        <v>0</v>
      </c>
      <c r="L39" s="20" t="s">
        <v>5</v>
      </c>
      <c r="M39" s="20"/>
      <c r="N39" s="20" t="s">
        <v>9</v>
      </c>
      <c r="O39" s="195"/>
    </row>
    <row r="40" spans="1:15">
      <c r="A40" s="195"/>
      <c r="B40" s="119"/>
      <c r="C40" s="119" t="s">
        <v>24</v>
      </c>
      <c r="D40" s="119"/>
      <c r="E40" s="120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4">
        <v>0</v>
      </c>
      <c r="L40" s="119"/>
      <c r="M40" s="119" t="s">
        <v>24</v>
      </c>
      <c r="N40" s="119"/>
      <c r="O40" s="195"/>
    </row>
    <row r="41" spans="1:15">
      <c r="A41" s="195"/>
      <c r="B41" s="20" t="s">
        <v>5</v>
      </c>
      <c r="C41" s="20"/>
      <c r="D41" s="20" t="s">
        <v>9</v>
      </c>
      <c r="E41" s="21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118">
        <v>0</v>
      </c>
      <c r="L41" s="20" t="s">
        <v>5</v>
      </c>
      <c r="M41" s="20"/>
      <c r="N41" s="20" t="s">
        <v>9</v>
      </c>
      <c r="O41" s="195"/>
    </row>
    <row r="42" spans="1:15">
      <c r="A42" s="195"/>
      <c r="B42" s="119" t="s">
        <v>5</v>
      </c>
      <c r="C42" s="119" t="s">
        <v>47</v>
      </c>
      <c r="D42" s="119"/>
      <c r="E42" s="120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4">
        <v>0</v>
      </c>
      <c r="L42" s="119" t="s">
        <v>5</v>
      </c>
      <c r="M42" s="119" t="s">
        <v>47</v>
      </c>
      <c r="N42" s="119"/>
      <c r="O42" s="195"/>
    </row>
    <row r="43" spans="1:15">
      <c r="A43" s="195"/>
      <c r="B43" s="20" t="s">
        <v>5</v>
      </c>
      <c r="C43" s="20"/>
      <c r="D43" s="20" t="s">
        <v>8</v>
      </c>
      <c r="E43" s="21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118">
        <v>0</v>
      </c>
      <c r="L43" s="20" t="s">
        <v>5</v>
      </c>
      <c r="M43" s="20"/>
      <c r="N43" s="20" t="s">
        <v>8</v>
      </c>
      <c r="O43" s="195"/>
    </row>
    <row r="44" spans="1:15">
      <c r="A44" s="195"/>
      <c r="B44" s="119"/>
      <c r="C44" s="119" t="s">
        <v>25</v>
      </c>
      <c r="D44" s="119"/>
      <c r="E44" s="120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4">
        <v>0</v>
      </c>
      <c r="L44" s="119"/>
      <c r="M44" s="119" t="s">
        <v>25</v>
      </c>
      <c r="N44" s="119"/>
      <c r="O44" s="195"/>
    </row>
    <row r="45" spans="1:15">
      <c r="A45" s="195"/>
      <c r="B45" s="20"/>
      <c r="C45" s="20"/>
      <c r="D45" s="20" t="s">
        <v>8</v>
      </c>
      <c r="E45" s="21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118">
        <v>0</v>
      </c>
      <c r="L45" s="20"/>
      <c r="M45" s="20"/>
      <c r="N45" s="20" t="s">
        <v>8</v>
      </c>
      <c r="O45" s="195"/>
    </row>
    <row r="46" spans="1:15">
      <c r="A46" s="195"/>
      <c r="B46" s="20"/>
      <c r="C46" s="20"/>
      <c r="D46" s="20" t="s">
        <v>9</v>
      </c>
      <c r="E46" s="21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118">
        <v>0</v>
      </c>
      <c r="L46" s="20"/>
      <c r="M46" s="20"/>
      <c r="N46" s="20" t="s">
        <v>9</v>
      </c>
      <c r="O46" s="195"/>
    </row>
    <row r="47" spans="1:15">
      <c r="A47" s="195"/>
      <c r="B47" s="119"/>
      <c r="C47" s="119" t="s">
        <v>26</v>
      </c>
      <c r="D47" s="119"/>
      <c r="E47" s="120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4">
        <v>0</v>
      </c>
      <c r="L47" s="119"/>
      <c r="M47" s="119" t="s">
        <v>26</v>
      </c>
      <c r="N47" s="119"/>
      <c r="O47" s="195"/>
    </row>
    <row r="48" spans="1:15">
      <c r="A48" s="195"/>
      <c r="B48" s="20"/>
      <c r="C48" s="20"/>
      <c r="D48" s="20" t="s">
        <v>8</v>
      </c>
      <c r="E48" s="21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118">
        <v>0</v>
      </c>
      <c r="L48" s="20"/>
      <c r="M48" s="20"/>
      <c r="N48" s="20" t="s">
        <v>8</v>
      </c>
      <c r="O48" s="195"/>
    </row>
    <row r="49" spans="1:15">
      <c r="A49" s="195"/>
      <c r="B49" s="16" t="s">
        <v>27</v>
      </c>
      <c r="C49" s="16"/>
      <c r="D49" s="16"/>
      <c r="E49" s="41">
        <v>0</v>
      </c>
      <c r="F49" s="42">
        <v>0</v>
      </c>
      <c r="G49" s="42">
        <v>0</v>
      </c>
      <c r="H49" s="42">
        <v>0</v>
      </c>
      <c r="I49" s="42">
        <v>0</v>
      </c>
      <c r="J49" s="42">
        <v>0</v>
      </c>
      <c r="K49" s="43">
        <v>0</v>
      </c>
      <c r="L49" s="16" t="s">
        <v>27</v>
      </c>
      <c r="M49" s="16"/>
      <c r="N49" s="16"/>
      <c r="O49" s="195"/>
    </row>
    <row r="50" spans="1:15">
      <c r="A50" s="195"/>
      <c r="B50" s="20" t="s">
        <v>5</v>
      </c>
      <c r="C50" s="20"/>
      <c r="D50" s="20" t="s">
        <v>8</v>
      </c>
      <c r="E50" s="44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6">
        <v>0</v>
      </c>
      <c r="L50" s="20"/>
      <c r="M50" s="20"/>
      <c r="N50" s="20" t="s">
        <v>8</v>
      </c>
      <c r="O50" s="195"/>
    </row>
    <row r="51" spans="1:15">
      <c r="A51" s="195"/>
      <c r="B51" s="20" t="s">
        <v>5</v>
      </c>
      <c r="C51" s="20"/>
      <c r="D51" s="20" t="s">
        <v>9</v>
      </c>
      <c r="E51" s="44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6">
        <v>0</v>
      </c>
      <c r="L51" s="20"/>
      <c r="M51" s="20"/>
      <c r="N51" s="20" t="s">
        <v>9</v>
      </c>
      <c r="O51" s="195"/>
    </row>
    <row r="52" spans="1:15">
      <c r="A52" s="195"/>
      <c r="B52" s="119" t="s">
        <v>5</v>
      </c>
      <c r="C52" s="119" t="s">
        <v>28</v>
      </c>
      <c r="D52" s="119"/>
      <c r="E52" s="120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4">
        <v>0</v>
      </c>
      <c r="L52" s="119"/>
      <c r="M52" s="119" t="s">
        <v>28</v>
      </c>
      <c r="N52" s="119"/>
      <c r="O52" s="195"/>
    </row>
    <row r="53" spans="1:15">
      <c r="A53" s="195"/>
      <c r="B53" s="20" t="s">
        <v>5</v>
      </c>
      <c r="C53" s="20"/>
      <c r="D53" s="20" t="s">
        <v>8</v>
      </c>
      <c r="E53" s="21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118">
        <v>0</v>
      </c>
      <c r="L53" s="20"/>
      <c r="M53" s="20"/>
      <c r="N53" s="20" t="s">
        <v>8</v>
      </c>
      <c r="O53" s="195"/>
    </row>
    <row r="54" spans="1:15">
      <c r="A54" s="195"/>
      <c r="B54" s="20" t="s">
        <v>5</v>
      </c>
      <c r="C54" s="20"/>
      <c r="D54" s="20" t="s">
        <v>9</v>
      </c>
      <c r="E54" s="21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118">
        <v>0</v>
      </c>
      <c r="L54" s="20"/>
      <c r="M54" s="20"/>
      <c r="N54" s="20" t="s">
        <v>9</v>
      </c>
      <c r="O54" s="195"/>
    </row>
    <row r="55" spans="1:15">
      <c r="A55" s="195"/>
      <c r="B55" s="119" t="s">
        <v>5</v>
      </c>
      <c r="C55" s="119" t="s">
        <v>29</v>
      </c>
      <c r="D55" s="119"/>
      <c r="E55" s="120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4">
        <v>0</v>
      </c>
      <c r="L55" s="119"/>
      <c r="M55" s="119" t="s">
        <v>29</v>
      </c>
      <c r="N55" s="119"/>
      <c r="O55" s="195"/>
    </row>
    <row r="56" spans="1:15">
      <c r="A56" s="195"/>
      <c r="B56" s="20" t="s">
        <v>5</v>
      </c>
      <c r="C56" s="20"/>
      <c r="D56" s="20" t="s">
        <v>8</v>
      </c>
      <c r="E56" s="21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118">
        <v>0</v>
      </c>
      <c r="L56" s="20"/>
      <c r="M56" s="20"/>
      <c r="N56" s="20" t="s">
        <v>8</v>
      </c>
      <c r="O56" s="195"/>
    </row>
    <row r="57" spans="1:15">
      <c r="A57" s="195"/>
      <c r="B57" s="20" t="s">
        <v>5</v>
      </c>
      <c r="C57" s="20"/>
      <c r="D57" s="20" t="s">
        <v>9</v>
      </c>
      <c r="E57" s="21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118">
        <v>0</v>
      </c>
      <c r="L57" s="20"/>
      <c r="M57" s="20"/>
      <c r="N57" s="20" t="s">
        <v>9</v>
      </c>
      <c r="O57" s="195"/>
    </row>
    <row r="58" spans="1:15">
      <c r="A58" s="195"/>
      <c r="B58" s="119" t="s">
        <v>5</v>
      </c>
      <c r="C58" s="119" t="s">
        <v>30</v>
      </c>
      <c r="D58" s="119"/>
      <c r="E58" s="120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4">
        <v>0</v>
      </c>
      <c r="L58" s="119"/>
      <c r="M58" s="119" t="s">
        <v>30</v>
      </c>
      <c r="N58" s="119"/>
      <c r="O58" s="195"/>
    </row>
    <row r="59" spans="1:15">
      <c r="A59" s="195"/>
      <c r="B59" s="20" t="s">
        <v>5</v>
      </c>
      <c r="C59" s="20"/>
      <c r="D59" s="20" t="s">
        <v>8</v>
      </c>
      <c r="E59" s="21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118">
        <v>0</v>
      </c>
      <c r="L59" s="20"/>
      <c r="M59" s="20"/>
      <c r="N59" s="20" t="s">
        <v>8</v>
      </c>
      <c r="O59" s="195"/>
    </row>
    <row r="60" spans="1:15">
      <c r="A60" s="195"/>
      <c r="B60" s="20" t="s">
        <v>5</v>
      </c>
      <c r="C60" s="20"/>
      <c r="D60" s="20" t="s">
        <v>9</v>
      </c>
      <c r="E60" s="21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118">
        <v>0</v>
      </c>
      <c r="L60" s="20"/>
      <c r="M60" s="20"/>
      <c r="N60" s="20" t="s">
        <v>9</v>
      </c>
      <c r="O60" s="195"/>
    </row>
    <row r="61" spans="1:15">
      <c r="A61" s="195"/>
      <c r="B61" s="119"/>
      <c r="C61" s="119" t="s">
        <v>32</v>
      </c>
      <c r="D61" s="119"/>
      <c r="E61" s="120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4">
        <v>0</v>
      </c>
      <c r="L61" s="119"/>
      <c r="M61" s="119" t="s">
        <v>32</v>
      </c>
      <c r="N61" s="119"/>
      <c r="O61" s="195"/>
    </row>
    <row r="62" spans="1:15">
      <c r="A62" s="195"/>
      <c r="B62" s="20"/>
      <c r="C62" s="20"/>
      <c r="D62" s="20" t="s">
        <v>8</v>
      </c>
      <c r="E62" s="21">
        <v>0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118">
        <v>0</v>
      </c>
      <c r="L62" s="20"/>
      <c r="M62" s="20"/>
      <c r="N62" s="20" t="s">
        <v>8</v>
      </c>
      <c r="O62" s="195"/>
    </row>
    <row r="63" spans="1:15">
      <c r="A63" s="195"/>
      <c r="B63" s="20"/>
      <c r="C63" s="20"/>
      <c r="D63" s="159" t="s">
        <v>76</v>
      </c>
      <c r="E63" s="21">
        <v>0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118">
        <v>0</v>
      </c>
      <c r="L63" s="20"/>
      <c r="M63" s="20"/>
      <c r="N63" s="20" t="s">
        <v>9</v>
      </c>
      <c r="O63" s="195"/>
    </row>
    <row r="64" spans="1:15">
      <c r="A64" s="195"/>
      <c r="B64" s="119"/>
      <c r="C64" s="119" t="s">
        <v>61</v>
      </c>
      <c r="D64" s="119"/>
      <c r="E64" s="120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4">
        <v>0</v>
      </c>
      <c r="L64" s="119"/>
      <c r="M64" s="119" t="s">
        <v>61</v>
      </c>
      <c r="N64" s="119"/>
      <c r="O64" s="195"/>
    </row>
    <row r="65" spans="1:15">
      <c r="A65" s="195"/>
      <c r="B65" s="20"/>
      <c r="C65" s="20"/>
      <c r="D65" s="20" t="s">
        <v>9</v>
      </c>
      <c r="E65" s="21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118">
        <v>0</v>
      </c>
      <c r="L65" s="20"/>
      <c r="M65" s="20"/>
      <c r="N65" s="20" t="s">
        <v>9</v>
      </c>
      <c r="O65" s="195"/>
    </row>
    <row r="66" spans="1:15">
      <c r="A66" s="195"/>
      <c r="B66" s="119"/>
      <c r="C66" s="119" t="s">
        <v>33</v>
      </c>
      <c r="D66" s="119"/>
      <c r="E66" s="120">
        <v>0</v>
      </c>
      <c r="F66" s="121">
        <v>0</v>
      </c>
      <c r="G66" s="121">
        <v>0</v>
      </c>
      <c r="H66" s="121">
        <v>0</v>
      </c>
      <c r="I66" s="121">
        <v>0</v>
      </c>
      <c r="J66" s="121">
        <v>0</v>
      </c>
      <c r="K66" s="124">
        <v>0</v>
      </c>
      <c r="L66" s="119"/>
      <c r="M66" s="119" t="s">
        <v>33</v>
      </c>
      <c r="N66" s="119"/>
      <c r="O66" s="195"/>
    </row>
    <row r="67" spans="1:15">
      <c r="A67" s="195"/>
      <c r="B67" s="20"/>
      <c r="C67" s="20"/>
      <c r="D67" s="20" t="s">
        <v>8</v>
      </c>
      <c r="E67" s="21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118">
        <v>0</v>
      </c>
      <c r="L67" s="20"/>
      <c r="M67" s="20"/>
      <c r="N67" s="20" t="s">
        <v>8</v>
      </c>
      <c r="O67" s="195"/>
    </row>
    <row r="68" spans="1:15">
      <c r="A68" s="196" t="s">
        <v>70</v>
      </c>
      <c r="B68" s="28" t="s">
        <v>34</v>
      </c>
      <c r="C68" s="28"/>
      <c r="D68" s="28"/>
      <c r="E68" s="47">
        <v>58</v>
      </c>
      <c r="F68" s="48">
        <v>38</v>
      </c>
      <c r="G68" s="48">
        <v>0</v>
      </c>
      <c r="H68" s="48">
        <v>0</v>
      </c>
      <c r="I68" s="48">
        <v>10</v>
      </c>
      <c r="J68" s="48">
        <v>10</v>
      </c>
      <c r="K68" s="125">
        <v>0</v>
      </c>
      <c r="L68" s="28" t="s">
        <v>34</v>
      </c>
      <c r="M68" s="28"/>
      <c r="N68" s="28"/>
      <c r="O68" s="196" t="s">
        <v>70</v>
      </c>
    </row>
    <row r="69" spans="1:15">
      <c r="A69" s="195"/>
      <c r="B69" s="20" t="s">
        <v>5</v>
      </c>
      <c r="C69" s="20"/>
      <c r="D69" s="20" t="s">
        <v>8</v>
      </c>
      <c r="E69" s="21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118">
        <v>0</v>
      </c>
      <c r="L69" s="20" t="s">
        <v>5</v>
      </c>
      <c r="M69" s="20"/>
      <c r="N69" s="20" t="s">
        <v>8</v>
      </c>
      <c r="O69" s="195"/>
    </row>
    <row r="70" spans="1:15">
      <c r="A70" s="195"/>
      <c r="B70" s="20"/>
      <c r="C70" s="20"/>
      <c r="D70" s="20" t="s">
        <v>9</v>
      </c>
      <c r="E70" s="21">
        <v>58</v>
      </c>
      <c r="F70" s="24">
        <v>38</v>
      </c>
      <c r="G70" s="24">
        <v>0</v>
      </c>
      <c r="H70" s="24">
        <v>0</v>
      </c>
      <c r="I70" s="24">
        <v>10</v>
      </c>
      <c r="J70" s="24">
        <v>10</v>
      </c>
      <c r="K70" s="118">
        <v>0</v>
      </c>
      <c r="L70" s="20"/>
      <c r="M70" s="20"/>
      <c r="N70" s="20" t="s">
        <v>9</v>
      </c>
      <c r="O70" s="195"/>
    </row>
    <row r="71" spans="1:15">
      <c r="A71" s="195"/>
      <c r="B71" s="16" t="s">
        <v>35</v>
      </c>
      <c r="C71" s="16"/>
      <c r="D71" s="16"/>
      <c r="E71" s="17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17">
        <v>0</v>
      </c>
      <c r="L71" s="16" t="s">
        <v>35</v>
      </c>
      <c r="M71" s="16"/>
      <c r="N71" s="16"/>
      <c r="O71" s="195"/>
    </row>
    <row r="72" spans="1:15" ht="17.5" thickBot="1">
      <c r="A72" s="197"/>
      <c r="B72" s="126" t="s">
        <v>5</v>
      </c>
      <c r="C72" s="126"/>
      <c r="D72" s="126" t="s">
        <v>8</v>
      </c>
      <c r="E72" s="127">
        <v>0</v>
      </c>
      <c r="F72" s="128">
        <v>0</v>
      </c>
      <c r="G72" s="128">
        <v>0</v>
      </c>
      <c r="H72" s="128">
        <v>0</v>
      </c>
      <c r="I72" s="128">
        <v>0</v>
      </c>
      <c r="J72" s="128">
        <v>0</v>
      </c>
      <c r="K72" s="129">
        <v>0</v>
      </c>
      <c r="L72" s="126"/>
      <c r="M72" s="126"/>
      <c r="N72" s="126" t="s">
        <v>8</v>
      </c>
      <c r="O72" s="197"/>
    </row>
    <row r="74" spans="1:15">
      <c r="A74" s="37" t="s">
        <v>48</v>
      </c>
      <c r="B74" s="37"/>
    </row>
    <row r="75" spans="1:15">
      <c r="A75" s="37" t="s">
        <v>73</v>
      </c>
      <c r="B75" s="37"/>
    </row>
    <row r="76" spans="1:15">
      <c r="A76" s="37" t="s">
        <v>54</v>
      </c>
      <c r="B76" s="37"/>
    </row>
    <row r="77" spans="1:15">
      <c r="A77" s="37" t="s">
        <v>55</v>
      </c>
      <c r="B77" s="37"/>
    </row>
    <row r="78" spans="1:15">
      <c r="A78" s="37" t="s">
        <v>36</v>
      </c>
      <c r="B78" s="37"/>
    </row>
    <row r="79" spans="1:15">
      <c r="A79" s="37" t="s">
        <v>37</v>
      </c>
      <c r="B79" s="37"/>
    </row>
    <row r="80" spans="1:15">
      <c r="A80" s="37" t="s">
        <v>38</v>
      </c>
      <c r="B80" s="37"/>
    </row>
    <row r="81" spans="1:1">
      <c r="A81" s="187" t="s">
        <v>562</v>
      </c>
    </row>
    <row r="82" spans="1:1">
      <c r="A82" s="185"/>
    </row>
  </sheetData>
  <mergeCells count="6">
    <mergeCell ref="A11:A67"/>
    <mergeCell ref="O11:O67"/>
    <mergeCell ref="A68:A72"/>
    <mergeCell ref="O68:O72"/>
    <mergeCell ref="A5:D6"/>
    <mergeCell ref="L5:O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11" width="11.58203125" style="3" customWidth="1"/>
    <col min="12" max="14" width="9" style="3"/>
    <col min="15" max="15" width="4.08203125" style="3" customWidth="1"/>
    <col min="16" max="16384" width="9" style="3"/>
  </cols>
  <sheetData>
    <row r="1" spans="1:15" ht="21">
      <c r="A1" s="4" t="s">
        <v>84</v>
      </c>
    </row>
    <row r="3" spans="1:15" ht="21">
      <c r="B3" s="4" t="s">
        <v>621</v>
      </c>
    </row>
    <row r="4" spans="1:15" ht="17.5" thickBot="1">
      <c r="O4" s="6" t="s">
        <v>45</v>
      </c>
    </row>
    <row r="5" spans="1:15">
      <c r="A5" s="198" t="s">
        <v>75</v>
      </c>
      <c r="B5" s="198"/>
      <c r="C5" s="198"/>
      <c r="D5" s="199"/>
      <c r="E5" s="38" t="s">
        <v>105</v>
      </c>
      <c r="F5" s="8" t="s">
        <v>80</v>
      </c>
      <c r="G5" s="8" t="s">
        <v>88</v>
      </c>
      <c r="H5" s="8" t="s">
        <v>87</v>
      </c>
      <c r="I5" s="8" t="s">
        <v>89</v>
      </c>
      <c r="J5" s="8" t="s">
        <v>317</v>
      </c>
      <c r="K5" s="100" t="s">
        <v>81</v>
      </c>
      <c r="L5" s="198" t="s">
        <v>75</v>
      </c>
      <c r="M5" s="198"/>
      <c r="N5" s="198"/>
      <c r="O5" s="198"/>
    </row>
    <row r="6" spans="1:15">
      <c r="A6" s="200"/>
      <c r="B6" s="200"/>
      <c r="C6" s="200"/>
      <c r="D6" s="201"/>
      <c r="E6" s="39" t="s">
        <v>380</v>
      </c>
      <c r="F6" s="40" t="s">
        <v>320</v>
      </c>
      <c r="G6" s="40" t="s">
        <v>351</v>
      </c>
      <c r="H6" s="40" t="s">
        <v>347</v>
      </c>
      <c r="I6" s="40" t="s">
        <v>352</v>
      </c>
      <c r="J6" s="40" t="s">
        <v>381</v>
      </c>
      <c r="K6" s="14" t="s">
        <v>344</v>
      </c>
      <c r="L6" s="200"/>
      <c r="M6" s="200"/>
      <c r="N6" s="200"/>
      <c r="O6" s="200"/>
    </row>
    <row r="7" spans="1:15">
      <c r="A7" s="16" t="s">
        <v>46</v>
      </c>
      <c r="B7" s="16"/>
      <c r="C7" s="16"/>
      <c r="D7" s="16"/>
      <c r="E7" s="41">
        <v>15667.734999999999</v>
      </c>
      <c r="F7" s="42">
        <v>1052.0350000000001</v>
      </c>
      <c r="G7" s="42">
        <v>2121.69</v>
      </c>
      <c r="H7" s="42">
        <v>1045.5</v>
      </c>
      <c r="I7" s="42">
        <v>1816.325</v>
      </c>
      <c r="J7" s="42">
        <v>9632.1849999999995</v>
      </c>
      <c r="K7" s="43">
        <v>0</v>
      </c>
      <c r="L7" s="16" t="s">
        <v>46</v>
      </c>
      <c r="M7" s="16"/>
      <c r="N7" s="16"/>
      <c r="O7" s="16"/>
    </row>
    <row r="8" spans="1:15">
      <c r="A8" s="20"/>
      <c r="B8" s="20"/>
      <c r="C8" s="20"/>
      <c r="D8" s="20" t="s">
        <v>8</v>
      </c>
      <c r="E8" s="44">
        <v>8868.1649999999991</v>
      </c>
      <c r="F8" s="45">
        <v>99.82</v>
      </c>
      <c r="G8" s="45">
        <v>1162.6500000000001</v>
      </c>
      <c r="H8" s="45">
        <v>20</v>
      </c>
      <c r="I8" s="45">
        <v>1194.375</v>
      </c>
      <c r="J8" s="45">
        <v>6391.32</v>
      </c>
      <c r="K8" s="46">
        <v>0</v>
      </c>
      <c r="L8" s="20"/>
      <c r="M8" s="20"/>
      <c r="N8" s="20" t="s">
        <v>8</v>
      </c>
      <c r="O8" s="20"/>
    </row>
    <row r="9" spans="1:15">
      <c r="A9" s="20"/>
      <c r="B9" s="20"/>
      <c r="C9" s="20"/>
      <c r="D9" s="20" t="s">
        <v>9</v>
      </c>
      <c r="E9" s="44">
        <v>6799.57</v>
      </c>
      <c r="F9" s="45">
        <v>952.21500000000003</v>
      </c>
      <c r="G9" s="45">
        <v>959.04</v>
      </c>
      <c r="H9" s="45">
        <v>1025.5</v>
      </c>
      <c r="I9" s="45">
        <v>621.95000000000005</v>
      </c>
      <c r="J9" s="45">
        <v>3240.8649999999998</v>
      </c>
      <c r="K9" s="46">
        <v>0</v>
      </c>
      <c r="L9" s="20"/>
      <c r="M9" s="20"/>
      <c r="N9" s="20" t="s">
        <v>9</v>
      </c>
      <c r="O9" s="20"/>
    </row>
    <row r="10" spans="1:15">
      <c r="A10" s="20"/>
      <c r="B10" s="20" t="s">
        <v>5</v>
      </c>
      <c r="C10" s="20"/>
      <c r="D10" s="20"/>
      <c r="E10" s="21"/>
      <c r="F10" s="24"/>
      <c r="G10" s="24"/>
      <c r="H10" s="24"/>
      <c r="I10" s="24"/>
      <c r="J10" s="24"/>
      <c r="K10" s="118"/>
      <c r="L10" s="20" t="s">
        <v>5</v>
      </c>
      <c r="M10" s="20"/>
      <c r="N10" s="20"/>
      <c r="O10" s="20"/>
    </row>
    <row r="11" spans="1:15">
      <c r="A11" s="195" t="s">
        <v>69</v>
      </c>
      <c r="B11" s="16" t="s">
        <v>42</v>
      </c>
      <c r="C11" s="16"/>
      <c r="D11" s="16"/>
      <c r="E11" s="41">
        <v>15627.735000000001</v>
      </c>
      <c r="F11" s="42">
        <v>1052.0350000000001</v>
      </c>
      <c r="G11" s="42">
        <v>2121.69</v>
      </c>
      <c r="H11" s="42">
        <v>1025.5</v>
      </c>
      <c r="I11" s="42">
        <v>1816.325</v>
      </c>
      <c r="J11" s="42">
        <v>9612.1849999999995</v>
      </c>
      <c r="K11" s="43">
        <v>0</v>
      </c>
      <c r="L11" s="16" t="s">
        <v>42</v>
      </c>
      <c r="M11" s="16"/>
      <c r="N11" s="16"/>
      <c r="O11" s="195" t="s">
        <v>69</v>
      </c>
    </row>
    <row r="12" spans="1:15">
      <c r="A12" s="195"/>
      <c r="B12" s="20" t="s">
        <v>5</v>
      </c>
      <c r="C12" s="20"/>
      <c r="D12" s="20" t="s">
        <v>8</v>
      </c>
      <c r="E12" s="44">
        <v>8868.1649999999991</v>
      </c>
      <c r="F12" s="45">
        <v>99.82</v>
      </c>
      <c r="G12" s="45">
        <v>1162.6500000000001</v>
      </c>
      <c r="H12" s="45">
        <v>20</v>
      </c>
      <c r="I12" s="45">
        <v>1194.375</v>
      </c>
      <c r="J12" s="45">
        <v>6391.32</v>
      </c>
      <c r="K12" s="46">
        <v>0</v>
      </c>
      <c r="L12" s="20" t="s">
        <v>5</v>
      </c>
      <c r="M12" s="20"/>
      <c r="N12" s="20" t="s">
        <v>8</v>
      </c>
      <c r="O12" s="195"/>
    </row>
    <row r="13" spans="1:15">
      <c r="A13" s="195"/>
      <c r="B13" s="20" t="s">
        <v>5</v>
      </c>
      <c r="C13" s="20"/>
      <c r="D13" s="20" t="s">
        <v>9</v>
      </c>
      <c r="E13" s="44">
        <v>6759.57</v>
      </c>
      <c r="F13" s="45">
        <v>952.21500000000003</v>
      </c>
      <c r="G13" s="45">
        <v>959.04</v>
      </c>
      <c r="H13" s="45">
        <v>1005.5</v>
      </c>
      <c r="I13" s="45">
        <v>621.95000000000005</v>
      </c>
      <c r="J13" s="45">
        <v>3220.8649999999998</v>
      </c>
      <c r="K13" s="46">
        <v>0</v>
      </c>
      <c r="L13" s="20" t="s">
        <v>5</v>
      </c>
      <c r="M13" s="20"/>
      <c r="N13" s="20" t="s">
        <v>9</v>
      </c>
      <c r="O13" s="195"/>
    </row>
    <row r="14" spans="1:15">
      <c r="A14" s="195"/>
      <c r="B14" s="16" t="s">
        <v>10</v>
      </c>
      <c r="C14" s="16"/>
      <c r="D14" s="16"/>
      <c r="E14" s="41">
        <v>0</v>
      </c>
      <c r="F14" s="42">
        <v>0</v>
      </c>
      <c r="G14" s="42">
        <v>0</v>
      </c>
      <c r="H14" s="42">
        <v>0</v>
      </c>
      <c r="I14" s="42">
        <v>0</v>
      </c>
      <c r="J14" s="42">
        <v>0</v>
      </c>
      <c r="K14" s="43">
        <v>0</v>
      </c>
      <c r="L14" s="16" t="s">
        <v>10</v>
      </c>
      <c r="M14" s="16"/>
      <c r="N14" s="16"/>
      <c r="O14" s="195"/>
    </row>
    <row r="15" spans="1:15">
      <c r="A15" s="195"/>
      <c r="B15" s="20" t="s">
        <v>5</v>
      </c>
      <c r="C15" s="20"/>
      <c r="D15" s="20" t="s">
        <v>8</v>
      </c>
      <c r="E15" s="44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6">
        <v>0</v>
      </c>
      <c r="L15" s="20"/>
      <c r="M15" s="20"/>
      <c r="N15" s="20" t="s">
        <v>8</v>
      </c>
      <c r="O15" s="195"/>
    </row>
    <row r="16" spans="1:15">
      <c r="A16" s="195"/>
      <c r="B16" s="20" t="s">
        <v>5</v>
      </c>
      <c r="C16" s="20"/>
      <c r="D16" s="20" t="s">
        <v>9</v>
      </c>
      <c r="E16" s="44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6">
        <v>0</v>
      </c>
      <c r="L16" s="20" t="s">
        <v>5</v>
      </c>
      <c r="M16" s="20"/>
      <c r="N16" s="20" t="s">
        <v>9</v>
      </c>
      <c r="O16" s="195"/>
    </row>
    <row r="17" spans="1:15">
      <c r="A17" s="195"/>
      <c r="B17" s="16" t="s">
        <v>11</v>
      </c>
      <c r="C17" s="16"/>
      <c r="D17" s="16"/>
      <c r="E17" s="41">
        <v>0</v>
      </c>
      <c r="F17" s="42">
        <v>0</v>
      </c>
      <c r="G17" s="42">
        <v>0</v>
      </c>
      <c r="H17" s="42">
        <v>0</v>
      </c>
      <c r="I17" s="42">
        <v>0</v>
      </c>
      <c r="J17" s="42">
        <v>0</v>
      </c>
      <c r="K17" s="43">
        <v>0</v>
      </c>
      <c r="L17" s="16" t="s">
        <v>11</v>
      </c>
      <c r="M17" s="16"/>
      <c r="N17" s="16"/>
      <c r="O17" s="195"/>
    </row>
    <row r="18" spans="1:15">
      <c r="A18" s="195"/>
      <c r="B18" s="20"/>
      <c r="C18" s="20"/>
      <c r="D18" s="20" t="s">
        <v>8</v>
      </c>
      <c r="E18" s="44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6">
        <v>0</v>
      </c>
      <c r="L18" s="20"/>
      <c r="M18" s="20"/>
      <c r="N18" s="20" t="s">
        <v>8</v>
      </c>
      <c r="O18" s="195"/>
    </row>
    <row r="19" spans="1:15">
      <c r="A19" s="195"/>
      <c r="B19" s="20" t="s">
        <v>5</v>
      </c>
      <c r="C19" s="20"/>
      <c r="D19" s="20" t="s">
        <v>9</v>
      </c>
      <c r="E19" s="44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6">
        <v>0</v>
      </c>
      <c r="L19" s="20" t="s">
        <v>5</v>
      </c>
      <c r="M19" s="20"/>
      <c r="N19" s="20" t="s">
        <v>9</v>
      </c>
      <c r="O19" s="195"/>
    </row>
    <row r="20" spans="1:15">
      <c r="A20" s="195"/>
      <c r="B20" s="16" t="s">
        <v>12</v>
      </c>
      <c r="C20" s="16"/>
      <c r="D20" s="16"/>
      <c r="E20" s="17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17">
        <v>0</v>
      </c>
      <c r="L20" s="16" t="s">
        <v>12</v>
      </c>
      <c r="M20" s="16"/>
      <c r="N20" s="16"/>
      <c r="O20" s="195"/>
    </row>
    <row r="21" spans="1:15">
      <c r="A21" s="195"/>
      <c r="B21" s="20" t="s">
        <v>5</v>
      </c>
      <c r="C21" s="20"/>
      <c r="D21" s="20" t="s">
        <v>8</v>
      </c>
      <c r="E21" s="21">
        <v>0</v>
      </c>
      <c r="F21" s="24">
        <v>0</v>
      </c>
      <c r="G21" s="24">
        <v>0</v>
      </c>
      <c r="H21" s="24">
        <v>0</v>
      </c>
      <c r="I21" s="24">
        <v>0</v>
      </c>
      <c r="J21" s="24">
        <v>0</v>
      </c>
      <c r="K21" s="118">
        <v>0</v>
      </c>
      <c r="L21" s="20" t="s">
        <v>5</v>
      </c>
      <c r="M21" s="20"/>
      <c r="N21" s="20" t="s">
        <v>8</v>
      </c>
      <c r="O21" s="195"/>
    </row>
    <row r="22" spans="1:15">
      <c r="A22" s="195"/>
      <c r="B22" s="16" t="s">
        <v>43</v>
      </c>
      <c r="C22" s="16"/>
      <c r="D22" s="16"/>
      <c r="E22" s="41">
        <v>0</v>
      </c>
      <c r="F22" s="42">
        <v>0</v>
      </c>
      <c r="G22" s="42">
        <v>0</v>
      </c>
      <c r="H22" s="42">
        <v>0</v>
      </c>
      <c r="I22" s="42">
        <v>0</v>
      </c>
      <c r="J22" s="42">
        <v>0</v>
      </c>
      <c r="K22" s="43">
        <v>0</v>
      </c>
      <c r="L22" s="16" t="s">
        <v>43</v>
      </c>
      <c r="M22" s="16"/>
      <c r="N22" s="16"/>
      <c r="O22" s="195"/>
    </row>
    <row r="23" spans="1:15">
      <c r="A23" s="195"/>
      <c r="B23" s="20" t="s">
        <v>5</v>
      </c>
      <c r="C23" s="20"/>
      <c r="D23" s="20" t="s">
        <v>8</v>
      </c>
      <c r="E23" s="44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6">
        <v>0</v>
      </c>
      <c r="L23" s="20" t="s">
        <v>5</v>
      </c>
      <c r="M23" s="20"/>
      <c r="N23" s="20" t="s">
        <v>8</v>
      </c>
      <c r="O23" s="195"/>
    </row>
    <row r="24" spans="1:15">
      <c r="A24" s="195"/>
      <c r="B24" s="20" t="s">
        <v>5</v>
      </c>
      <c r="C24" s="20"/>
      <c r="D24" s="20" t="s">
        <v>9</v>
      </c>
      <c r="E24" s="44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6">
        <v>0</v>
      </c>
      <c r="L24" s="20" t="s">
        <v>5</v>
      </c>
      <c r="M24" s="20"/>
      <c r="N24" s="20" t="s">
        <v>9</v>
      </c>
      <c r="O24" s="195"/>
    </row>
    <row r="25" spans="1:15">
      <c r="A25" s="195"/>
      <c r="B25" s="119" t="s">
        <v>5</v>
      </c>
      <c r="C25" s="119" t="s">
        <v>16</v>
      </c>
      <c r="D25" s="119"/>
      <c r="E25" s="120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4">
        <v>0</v>
      </c>
      <c r="L25" s="119" t="s">
        <v>5</v>
      </c>
      <c r="M25" s="119" t="s">
        <v>16</v>
      </c>
      <c r="N25" s="119"/>
      <c r="O25" s="195"/>
    </row>
    <row r="26" spans="1:15">
      <c r="A26" s="195"/>
      <c r="B26" s="20" t="s">
        <v>5</v>
      </c>
      <c r="C26" s="20"/>
      <c r="D26" s="20" t="s">
        <v>8</v>
      </c>
      <c r="E26" s="21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118">
        <v>0</v>
      </c>
      <c r="L26" s="20" t="s">
        <v>5</v>
      </c>
      <c r="M26" s="20"/>
      <c r="N26" s="20" t="s">
        <v>8</v>
      </c>
      <c r="O26" s="195"/>
    </row>
    <row r="27" spans="1:15">
      <c r="A27" s="195"/>
      <c r="B27" s="20" t="s">
        <v>5</v>
      </c>
      <c r="C27" s="20"/>
      <c r="D27" s="20" t="s">
        <v>9</v>
      </c>
      <c r="E27" s="21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118">
        <v>0</v>
      </c>
      <c r="L27" s="20" t="s">
        <v>5</v>
      </c>
      <c r="M27" s="20"/>
      <c r="N27" s="20" t="s">
        <v>9</v>
      </c>
      <c r="O27" s="195"/>
    </row>
    <row r="28" spans="1:15">
      <c r="A28" s="195"/>
      <c r="B28" s="119"/>
      <c r="C28" s="119" t="s">
        <v>17</v>
      </c>
      <c r="D28" s="119"/>
      <c r="E28" s="120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4">
        <v>0</v>
      </c>
      <c r="L28" s="119"/>
      <c r="M28" s="119" t="s">
        <v>17</v>
      </c>
      <c r="N28" s="119"/>
      <c r="O28" s="195"/>
    </row>
    <row r="29" spans="1:15">
      <c r="A29" s="195"/>
      <c r="B29" s="20"/>
      <c r="C29" s="20"/>
      <c r="D29" s="20" t="s">
        <v>8</v>
      </c>
      <c r="E29" s="21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118">
        <v>0</v>
      </c>
      <c r="L29" s="20"/>
      <c r="M29" s="20"/>
      <c r="N29" s="20" t="s">
        <v>8</v>
      </c>
      <c r="O29" s="195"/>
    </row>
    <row r="30" spans="1:15">
      <c r="A30" s="195"/>
      <c r="B30" s="20"/>
      <c r="C30" s="20"/>
      <c r="D30" s="20" t="s">
        <v>9</v>
      </c>
      <c r="E30" s="21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118">
        <v>0</v>
      </c>
      <c r="L30" s="20"/>
      <c r="M30" s="20"/>
      <c r="N30" s="20" t="s">
        <v>9</v>
      </c>
      <c r="O30" s="195"/>
    </row>
    <row r="31" spans="1:15">
      <c r="A31" s="195"/>
      <c r="B31" s="119"/>
      <c r="C31" s="119" t="s">
        <v>19</v>
      </c>
      <c r="D31" s="119"/>
      <c r="E31" s="120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4">
        <v>0</v>
      </c>
      <c r="L31" s="119"/>
      <c r="M31" s="119" t="s">
        <v>19</v>
      </c>
      <c r="N31" s="119"/>
      <c r="O31" s="195"/>
    </row>
    <row r="32" spans="1:15">
      <c r="A32" s="195"/>
      <c r="B32" s="20"/>
      <c r="C32" s="20"/>
      <c r="D32" s="20" t="s">
        <v>8</v>
      </c>
      <c r="E32" s="21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118">
        <v>0</v>
      </c>
      <c r="L32" s="20"/>
      <c r="M32" s="20"/>
      <c r="N32" s="20" t="s">
        <v>8</v>
      </c>
      <c r="O32" s="195"/>
    </row>
    <row r="33" spans="1:15">
      <c r="A33" s="195"/>
      <c r="B33" s="20"/>
      <c r="C33" s="20"/>
      <c r="D33" s="20" t="s">
        <v>9</v>
      </c>
      <c r="E33" s="21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118">
        <v>0</v>
      </c>
      <c r="L33" s="20"/>
      <c r="M33" s="20"/>
      <c r="N33" s="20" t="s">
        <v>9</v>
      </c>
      <c r="O33" s="195"/>
    </row>
    <row r="34" spans="1:15">
      <c r="A34" s="195"/>
      <c r="B34" s="119"/>
      <c r="C34" s="119" t="s">
        <v>22</v>
      </c>
      <c r="D34" s="119"/>
      <c r="E34" s="120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4">
        <v>0</v>
      </c>
      <c r="L34" s="119"/>
      <c r="M34" s="119" t="s">
        <v>22</v>
      </c>
      <c r="N34" s="119"/>
      <c r="O34" s="195"/>
    </row>
    <row r="35" spans="1:15">
      <c r="A35" s="195"/>
      <c r="B35" s="20"/>
      <c r="C35" s="20"/>
      <c r="D35" s="20" t="s">
        <v>8</v>
      </c>
      <c r="E35" s="21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118">
        <v>0</v>
      </c>
      <c r="L35" s="20"/>
      <c r="M35" s="20"/>
      <c r="N35" s="20" t="s">
        <v>8</v>
      </c>
      <c r="O35" s="195"/>
    </row>
    <row r="36" spans="1:15">
      <c r="A36" s="195"/>
      <c r="B36" s="20"/>
      <c r="C36" s="20"/>
      <c r="D36" s="20" t="s">
        <v>9</v>
      </c>
      <c r="E36" s="21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118">
        <v>0</v>
      </c>
      <c r="L36" s="20"/>
      <c r="M36" s="20"/>
      <c r="N36" s="20" t="s">
        <v>9</v>
      </c>
      <c r="O36" s="195"/>
    </row>
    <row r="37" spans="1:15">
      <c r="A37" s="195"/>
      <c r="B37" s="119"/>
      <c r="C37" s="119" t="s">
        <v>23</v>
      </c>
      <c r="D37" s="119"/>
      <c r="E37" s="120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4">
        <v>0</v>
      </c>
      <c r="L37" s="119"/>
      <c r="M37" s="119" t="s">
        <v>23</v>
      </c>
      <c r="N37" s="119"/>
      <c r="O37" s="195"/>
    </row>
    <row r="38" spans="1:15">
      <c r="A38" s="195"/>
      <c r="B38" s="20"/>
      <c r="C38" s="20"/>
      <c r="D38" s="20" t="s">
        <v>8</v>
      </c>
      <c r="E38" s="21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118">
        <v>0</v>
      </c>
      <c r="L38" s="20"/>
      <c r="M38" s="20"/>
      <c r="N38" s="20" t="s">
        <v>8</v>
      </c>
      <c r="O38" s="195"/>
    </row>
    <row r="39" spans="1:15">
      <c r="A39" s="195"/>
      <c r="B39" s="20" t="s">
        <v>5</v>
      </c>
      <c r="C39" s="20"/>
      <c r="D39" s="20" t="s">
        <v>9</v>
      </c>
      <c r="E39" s="21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118">
        <v>0</v>
      </c>
      <c r="L39" s="20" t="s">
        <v>5</v>
      </c>
      <c r="M39" s="20"/>
      <c r="N39" s="20" t="s">
        <v>9</v>
      </c>
      <c r="O39" s="195"/>
    </row>
    <row r="40" spans="1:15">
      <c r="A40" s="195"/>
      <c r="B40" s="119"/>
      <c r="C40" s="119" t="s">
        <v>24</v>
      </c>
      <c r="D40" s="119"/>
      <c r="E40" s="120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4">
        <v>0</v>
      </c>
      <c r="L40" s="119"/>
      <c r="M40" s="119" t="s">
        <v>24</v>
      </c>
      <c r="N40" s="119"/>
      <c r="O40" s="195"/>
    </row>
    <row r="41" spans="1:15">
      <c r="A41" s="195"/>
      <c r="B41" s="20" t="s">
        <v>5</v>
      </c>
      <c r="C41" s="20"/>
      <c r="D41" s="20" t="s">
        <v>9</v>
      </c>
      <c r="E41" s="21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118">
        <v>0</v>
      </c>
      <c r="L41" s="20" t="s">
        <v>5</v>
      </c>
      <c r="M41" s="20"/>
      <c r="N41" s="20" t="s">
        <v>9</v>
      </c>
      <c r="O41" s="195"/>
    </row>
    <row r="42" spans="1:15">
      <c r="A42" s="195"/>
      <c r="B42" s="119" t="s">
        <v>5</v>
      </c>
      <c r="C42" s="119" t="s">
        <v>47</v>
      </c>
      <c r="D42" s="119"/>
      <c r="E42" s="120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4">
        <v>0</v>
      </c>
      <c r="L42" s="119" t="s">
        <v>5</v>
      </c>
      <c r="M42" s="119" t="s">
        <v>47</v>
      </c>
      <c r="N42" s="119"/>
      <c r="O42" s="195"/>
    </row>
    <row r="43" spans="1:15">
      <c r="A43" s="195"/>
      <c r="B43" s="20" t="s">
        <v>5</v>
      </c>
      <c r="C43" s="20"/>
      <c r="D43" s="20" t="s">
        <v>8</v>
      </c>
      <c r="E43" s="21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118">
        <v>0</v>
      </c>
      <c r="L43" s="20" t="s">
        <v>5</v>
      </c>
      <c r="M43" s="20"/>
      <c r="N43" s="20" t="s">
        <v>8</v>
      </c>
      <c r="O43" s="195"/>
    </row>
    <row r="44" spans="1:15">
      <c r="A44" s="195"/>
      <c r="B44" s="119"/>
      <c r="C44" s="119" t="s">
        <v>25</v>
      </c>
      <c r="D44" s="119"/>
      <c r="E44" s="120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4">
        <v>0</v>
      </c>
      <c r="L44" s="119"/>
      <c r="M44" s="119" t="s">
        <v>25</v>
      </c>
      <c r="N44" s="119"/>
      <c r="O44" s="195"/>
    </row>
    <row r="45" spans="1:15">
      <c r="A45" s="195"/>
      <c r="B45" s="20"/>
      <c r="C45" s="20"/>
      <c r="D45" s="20" t="s">
        <v>8</v>
      </c>
      <c r="E45" s="21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118">
        <v>0</v>
      </c>
      <c r="L45" s="20"/>
      <c r="M45" s="20"/>
      <c r="N45" s="20" t="s">
        <v>8</v>
      </c>
      <c r="O45" s="195"/>
    </row>
    <row r="46" spans="1:15">
      <c r="A46" s="195"/>
      <c r="B46" s="20"/>
      <c r="C46" s="20"/>
      <c r="D46" s="20" t="s">
        <v>9</v>
      </c>
      <c r="E46" s="21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118">
        <v>0</v>
      </c>
      <c r="L46" s="20"/>
      <c r="M46" s="20"/>
      <c r="N46" s="20" t="s">
        <v>9</v>
      </c>
      <c r="O46" s="195"/>
    </row>
    <row r="47" spans="1:15">
      <c r="A47" s="195"/>
      <c r="B47" s="119"/>
      <c r="C47" s="119" t="s">
        <v>26</v>
      </c>
      <c r="D47" s="119"/>
      <c r="E47" s="120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4">
        <v>0</v>
      </c>
      <c r="L47" s="119"/>
      <c r="M47" s="119" t="s">
        <v>26</v>
      </c>
      <c r="N47" s="119"/>
      <c r="O47" s="195"/>
    </row>
    <row r="48" spans="1:15">
      <c r="A48" s="195"/>
      <c r="B48" s="20"/>
      <c r="C48" s="20"/>
      <c r="D48" s="20" t="s">
        <v>8</v>
      </c>
      <c r="E48" s="21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118">
        <v>0</v>
      </c>
      <c r="L48" s="20"/>
      <c r="M48" s="20"/>
      <c r="N48" s="20" t="s">
        <v>8</v>
      </c>
      <c r="O48" s="195"/>
    </row>
    <row r="49" spans="1:15">
      <c r="A49" s="195"/>
      <c r="B49" s="16" t="s">
        <v>27</v>
      </c>
      <c r="C49" s="16"/>
      <c r="D49" s="16"/>
      <c r="E49" s="41">
        <v>0</v>
      </c>
      <c r="F49" s="42">
        <v>0</v>
      </c>
      <c r="G49" s="42">
        <v>0</v>
      </c>
      <c r="H49" s="42">
        <v>0</v>
      </c>
      <c r="I49" s="42">
        <v>0</v>
      </c>
      <c r="J49" s="42">
        <v>0</v>
      </c>
      <c r="K49" s="43">
        <v>0</v>
      </c>
      <c r="L49" s="16" t="s">
        <v>27</v>
      </c>
      <c r="M49" s="16"/>
      <c r="N49" s="16"/>
      <c r="O49" s="195"/>
    </row>
    <row r="50" spans="1:15">
      <c r="A50" s="195"/>
      <c r="B50" s="20" t="s">
        <v>5</v>
      </c>
      <c r="C50" s="20"/>
      <c r="D50" s="20" t="s">
        <v>8</v>
      </c>
      <c r="E50" s="44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6">
        <v>0</v>
      </c>
      <c r="L50" s="20"/>
      <c r="M50" s="20"/>
      <c r="N50" s="20" t="s">
        <v>8</v>
      </c>
      <c r="O50" s="195"/>
    </row>
    <row r="51" spans="1:15">
      <c r="A51" s="195"/>
      <c r="B51" s="20" t="s">
        <v>5</v>
      </c>
      <c r="C51" s="20"/>
      <c r="D51" s="20" t="s">
        <v>9</v>
      </c>
      <c r="E51" s="44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6">
        <v>0</v>
      </c>
      <c r="L51" s="20"/>
      <c r="M51" s="20"/>
      <c r="N51" s="20" t="s">
        <v>9</v>
      </c>
      <c r="O51" s="195"/>
    </row>
    <row r="52" spans="1:15">
      <c r="A52" s="195"/>
      <c r="B52" s="119" t="s">
        <v>5</v>
      </c>
      <c r="C52" s="119" t="s">
        <v>28</v>
      </c>
      <c r="D52" s="119"/>
      <c r="E52" s="120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4">
        <v>0</v>
      </c>
      <c r="L52" s="119"/>
      <c r="M52" s="119" t="s">
        <v>28</v>
      </c>
      <c r="N52" s="119"/>
      <c r="O52" s="195"/>
    </row>
    <row r="53" spans="1:15">
      <c r="A53" s="195"/>
      <c r="B53" s="20" t="s">
        <v>5</v>
      </c>
      <c r="C53" s="20"/>
      <c r="D53" s="20" t="s">
        <v>8</v>
      </c>
      <c r="E53" s="21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118">
        <v>0</v>
      </c>
      <c r="L53" s="20"/>
      <c r="M53" s="20"/>
      <c r="N53" s="20" t="s">
        <v>8</v>
      </c>
      <c r="O53" s="195"/>
    </row>
    <row r="54" spans="1:15">
      <c r="A54" s="195"/>
      <c r="B54" s="20" t="s">
        <v>5</v>
      </c>
      <c r="C54" s="20"/>
      <c r="D54" s="20" t="s">
        <v>9</v>
      </c>
      <c r="E54" s="21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118">
        <v>0</v>
      </c>
      <c r="L54" s="20"/>
      <c r="M54" s="20"/>
      <c r="N54" s="20" t="s">
        <v>9</v>
      </c>
      <c r="O54" s="195"/>
    </row>
    <row r="55" spans="1:15">
      <c r="A55" s="195"/>
      <c r="B55" s="119" t="s">
        <v>5</v>
      </c>
      <c r="C55" s="119" t="s">
        <v>29</v>
      </c>
      <c r="D55" s="119"/>
      <c r="E55" s="120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4">
        <v>0</v>
      </c>
      <c r="L55" s="119"/>
      <c r="M55" s="119" t="s">
        <v>29</v>
      </c>
      <c r="N55" s="119"/>
      <c r="O55" s="195"/>
    </row>
    <row r="56" spans="1:15">
      <c r="A56" s="195"/>
      <c r="B56" s="20" t="s">
        <v>5</v>
      </c>
      <c r="C56" s="20"/>
      <c r="D56" s="20" t="s">
        <v>8</v>
      </c>
      <c r="E56" s="21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118">
        <v>0</v>
      </c>
      <c r="L56" s="20"/>
      <c r="M56" s="20"/>
      <c r="N56" s="20" t="s">
        <v>8</v>
      </c>
      <c r="O56" s="195"/>
    </row>
    <row r="57" spans="1:15">
      <c r="A57" s="195"/>
      <c r="B57" s="20" t="s">
        <v>5</v>
      </c>
      <c r="C57" s="20"/>
      <c r="D57" s="20" t="s">
        <v>9</v>
      </c>
      <c r="E57" s="21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118">
        <v>0</v>
      </c>
      <c r="L57" s="20"/>
      <c r="M57" s="20"/>
      <c r="N57" s="20" t="s">
        <v>9</v>
      </c>
      <c r="O57" s="195"/>
    </row>
    <row r="58" spans="1:15">
      <c r="A58" s="195"/>
      <c r="B58" s="119" t="s">
        <v>5</v>
      </c>
      <c r="C58" s="119" t="s">
        <v>30</v>
      </c>
      <c r="D58" s="119"/>
      <c r="E58" s="120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4">
        <v>0</v>
      </c>
      <c r="L58" s="119"/>
      <c r="M58" s="119" t="s">
        <v>30</v>
      </c>
      <c r="N58" s="119"/>
      <c r="O58" s="195"/>
    </row>
    <row r="59" spans="1:15">
      <c r="A59" s="195"/>
      <c r="B59" s="20" t="s">
        <v>5</v>
      </c>
      <c r="C59" s="20"/>
      <c r="D59" s="20" t="s">
        <v>8</v>
      </c>
      <c r="E59" s="21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118">
        <v>0</v>
      </c>
      <c r="L59" s="20"/>
      <c r="M59" s="20"/>
      <c r="N59" s="20" t="s">
        <v>8</v>
      </c>
      <c r="O59" s="195"/>
    </row>
    <row r="60" spans="1:15">
      <c r="A60" s="195"/>
      <c r="B60" s="20" t="s">
        <v>5</v>
      </c>
      <c r="C60" s="20"/>
      <c r="D60" s="20" t="s">
        <v>9</v>
      </c>
      <c r="E60" s="21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118">
        <v>0</v>
      </c>
      <c r="L60" s="20"/>
      <c r="M60" s="20"/>
      <c r="N60" s="20" t="s">
        <v>9</v>
      </c>
      <c r="O60" s="195"/>
    </row>
    <row r="61" spans="1:15">
      <c r="A61" s="195"/>
      <c r="B61" s="119"/>
      <c r="C61" s="119" t="s">
        <v>32</v>
      </c>
      <c r="D61" s="119"/>
      <c r="E61" s="120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4">
        <v>0</v>
      </c>
      <c r="L61" s="119"/>
      <c r="M61" s="119" t="s">
        <v>32</v>
      </c>
      <c r="N61" s="119"/>
      <c r="O61" s="195"/>
    </row>
    <row r="62" spans="1:15">
      <c r="A62" s="195"/>
      <c r="B62" s="20"/>
      <c r="C62" s="20"/>
      <c r="D62" s="20" t="s">
        <v>8</v>
      </c>
      <c r="E62" s="21">
        <v>0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118">
        <v>0</v>
      </c>
      <c r="L62" s="20"/>
      <c r="M62" s="20"/>
      <c r="N62" s="20" t="s">
        <v>8</v>
      </c>
      <c r="O62" s="195"/>
    </row>
    <row r="63" spans="1:15">
      <c r="A63" s="195"/>
      <c r="B63" s="20"/>
      <c r="C63" s="20"/>
      <c r="D63" s="159" t="s">
        <v>76</v>
      </c>
      <c r="E63" s="21">
        <v>0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118">
        <v>0</v>
      </c>
      <c r="L63" s="20"/>
      <c r="M63" s="20"/>
      <c r="N63" s="20" t="s">
        <v>9</v>
      </c>
      <c r="O63" s="195"/>
    </row>
    <row r="64" spans="1:15">
      <c r="A64" s="195"/>
      <c r="B64" s="119"/>
      <c r="C64" s="119" t="s">
        <v>61</v>
      </c>
      <c r="D64" s="119"/>
      <c r="E64" s="120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4">
        <v>0</v>
      </c>
      <c r="L64" s="119"/>
      <c r="M64" s="119" t="s">
        <v>61</v>
      </c>
      <c r="N64" s="119"/>
      <c r="O64" s="195"/>
    </row>
    <row r="65" spans="1:15">
      <c r="A65" s="195"/>
      <c r="B65" s="20"/>
      <c r="C65" s="20"/>
      <c r="D65" s="20" t="s">
        <v>9</v>
      </c>
      <c r="E65" s="21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118">
        <v>0</v>
      </c>
      <c r="L65" s="20"/>
      <c r="M65" s="20"/>
      <c r="N65" s="20" t="s">
        <v>9</v>
      </c>
      <c r="O65" s="195"/>
    </row>
    <row r="66" spans="1:15">
      <c r="A66" s="195"/>
      <c r="B66" s="119"/>
      <c r="C66" s="119" t="s">
        <v>33</v>
      </c>
      <c r="D66" s="119"/>
      <c r="E66" s="120">
        <v>0</v>
      </c>
      <c r="F66" s="121">
        <v>0</v>
      </c>
      <c r="G66" s="121">
        <v>0</v>
      </c>
      <c r="H66" s="121">
        <v>0</v>
      </c>
      <c r="I66" s="121">
        <v>0</v>
      </c>
      <c r="J66" s="121">
        <v>0</v>
      </c>
      <c r="K66" s="124">
        <v>0</v>
      </c>
      <c r="L66" s="119"/>
      <c r="M66" s="119" t="s">
        <v>33</v>
      </c>
      <c r="N66" s="119"/>
      <c r="O66" s="195"/>
    </row>
    <row r="67" spans="1:15">
      <c r="A67" s="195"/>
      <c r="B67" s="20"/>
      <c r="C67" s="20"/>
      <c r="D67" s="20" t="s">
        <v>8</v>
      </c>
      <c r="E67" s="21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118">
        <v>0</v>
      </c>
      <c r="L67" s="20"/>
      <c r="M67" s="20"/>
      <c r="N67" s="20" t="s">
        <v>8</v>
      </c>
      <c r="O67" s="195"/>
    </row>
    <row r="68" spans="1:15">
      <c r="A68" s="196" t="s">
        <v>70</v>
      </c>
      <c r="B68" s="28" t="s">
        <v>34</v>
      </c>
      <c r="C68" s="28"/>
      <c r="D68" s="28"/>
      <c r="E68" s="47">
        <v>40</v>
      </c>
      <c r="F68" s="48">
        <v>0</v>
      </c>
      <c r="G68" s="48">
        <v>0</v>
      </c>
      <c r="H68" s="48">
        <v>20</v>
      </c>
      <c r="I68" s="48">
        <v>0</v>
      </c>
      <c r="J68" s="48">
        <v>20</v>
      </c>
      <c r="K68" s="125">
        <v>0</v>
      </c>
      <c r="L68" s="28" t="s">
        <v>34</v>
      </c>
      <c r="M68" s="28"/>
      <c r="N68" s="28"/>
      <c r="O68" s="196" t="s">
        <v>70</v>
      </c>
    </row>
    <row r="69" spans="1:15">
      <c r="A69" s="195"/>
      <c r="B69" s="20" t="s">
        <v>5</v>
      </c>
      <c r="C69" s="20"/>
      <c r="D69" s="20" t="s">
        <v>8</v>
      </c>
      <c r="E69" s="21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118">
        <v>0</v>
      </c>
      <c r="L69" s="20" t="s">
        <v>5</v>
      </c>
      <c r="M69" s="20"/>
      <c r="N69" s="20" t="s">
        <v>8</v>
      </c>
      <c r="O69" s="195"/>
    </row>
    <row r="70" spans="1:15">
      <c r="A70" s="195"/>
      <c r="B70" s="20"/>
      <c r="C70" s="20"/>
      <c r="D70" s="20" t="s">
        <v>9</v>
      </c>
      <c r="E70" s="21">
        <v>40</v>
      </c>
      <c r="F70" s="24">
        <v>0</v>
      </c>
      <c r="G70" s="24">
        <v>0</v>
      </c>
      <c r="H70" s="24">
        <v>20</v>
      </c>
      <c r="I70" s="24">
        <v>0</v>
      </c>
      <c r="J70" s="24">
        <v>20</v>
      </c>
      <c r="K70" s="118">
        <v>0</v>
      </c>
      <c r="L70" s="20"/>
      <c r="M70" s="20"/>
      <c r="N70" s="20" t="s">
        <v>9</v>
      </c>
      <c r="O70" s="195"/>
    </row>
    <row r="71" spans="1:15">
      <c r="A71" s="195"/>
      <c r="B71" s="16" t="s">
        <v>35</v>
      </c>
      <c r="C71" s="16"/>
      <c r="D71" s="16"/>
      <c r="E71" s="17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17">
        <v>0</v>
      </c>
      <c r="L71" s="16" t="s">
        <v>35</v>
      </c>
      <c r="M71" s="16"/>
      <c r="N71" s="16"/>
      <c r="O71" s="195"/>
    </row>
    <row r="72" spans="1:15" ht="17.5" thickBot="1">
      <c r="A72" s="197"/>
      <c r="B72" s="126" t="s">
        <v>5</v>
      </c>
      <c r="C72" s="126"/>
      <c r="D72" s="126" t="s">
        <v>8</v>
      </c>
      <c r="E72" s="127">
        <v>0</v>
      </c>
      <c r="F72" s="128">
        <v>0</v>
      </c>
      <c r="G72" s="128">
        <v>0</v>
      </c>
      <c r="H72" s="128">
        <v>0</v>
      </c>
      <c r="I72" s="128">
        <v>0</v>
      </c>
      <c r="J72" s="128">
        <v>0</v>
      </c>
      <c r="K72" s="129">
        <v>0</v>
      </c>
      <c r="L72" s="126"/>
      <c r="M72" s="126"/>
      <c r="N72" s="126" t="s">
        <v>8</v>
      </c>
      <c r="O72" s="197"/>
    </row>
    <row r="74" spans="1:15">
      <c r="A74" s="37" t="s">
        <v>48</v>
      </c>
      <c r="B74" s="37"/>
    </row>
    <row r="75" spans="1:15">
      <c r="A75" s="37" t="s">
        <v>73</v>
      </c>
      <c r="B75" s="37"/>
    </row>
    <row r="76" spans="1:15">
      <c r="A76" s="37" t="s">
        <v>54</v>
      </c>
      <c r="B76" s="37"/>
    </row>
    <row r="77" spans="1:15">
      <c r="A77" s="37" t="s">
        <v>55</v>
      </c>
      <c r="B77" s="37"/>
    </row>
    <row r="78" spans="1:15">
      <c r="A78" s="37" t="s">
        <v>36</v>
      </c>
      <c r="B78" s="37"/>
    </row>
    <row r="79" spans="1:15">
      <c r="A79" s="37" t="s">
        <v>37</v>
      </c>
      <c r="B79" s="37"/>
    </row>
    <row r="80" spans="1:15">
      <c r="A80" s="37" t="s">
        <v>38</v>
      </c>
      <c r="B80" s="37"/>
    </row>
    <row r="81" spans="1:1">
      <c r="A81" s="187" t="s">
        <v>562</v>
      </c>
    </row>
    <row r="82" spans="1:1">
      <c r="A82" s="185"/>
    </row>
  </sheetData>
  <mergeCells count="6">
    <mergeCell ref="A11:A67"/>
    <mergeCell ref="O11:O67"/>
    <mergeCell ref="A68:A72"/>
    <mergeCell ref="O68:O72"/>
    <mergeCell ref="A5:D6"/>
    <mergeCell ref="L5:O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5" width="11.58203125" style="3" customWidth="1"/>
    <col min="6" max="8" width="9" style="3"/>
    <col min="9" max="9" width="4.08203125" style="3" customWidth="1"/>
    <col min="10" max="16384" width="9" style="3"/>
  </cols>
  <sheetData>
    <row r="1" spans="1:9" ht="21">
      <c r="A1" s="4" t="s">
        <v>84</v>
      </c>
    </row>
    <row r="3" spans="1:9" ht="21">
      <c r="B3" s="4" t="s">
        <v>622</v>
      </c>
    </row>
    <row r="4" spans="1:9" ht="17.5" thickBot="1">
      <c r="I4" s="6" t="s">
        <v>45</v>
      </c>
    </row>
    <row r="5" spans="1:9">
      <c r="A5" s="198" t="s">
        <v>75</v>
      </c>
      <c r="B5" s="198"/>
      <c r="C5" s="198"/>
      <c r="D5" s="199"/>
      <c r="E5" s="168" t="s">
        <v>107</v>
      </c>
      <c r="F5" s="204" t="s">
        <v>75</v>
      </c>
      <c r="G5" s="198"/>
      <c r="H5" s="198"/>
      <c r="I5" s="198"/>
    </row>
    <row r="6" spans="1:9">
      <c r="A6" s="200"/>
      <c r="B6" s="200"/>
      <c r="C6" s="200"/>
      <c r="D6" s="201"/>
      <c r="E6" s="142" t="s">
        <v>382</v>
      </c>
      <c r="F6" s="205"/>
      <c r="G6" s="200"/>
      <c r="H6" s="200"/>
      <c r="I6" s="200"/>
    </row>
    <row r="7" spans="1:9">
      <c r="A7" s="16" t="s">
        <v>46</v>
      </c>
      <c r="B7" s="16"/>
      <c r="C7" s="16"/>
      <c r="D7" s="16"/>
      <c r="E7" s="79">
        <v>13295.245000000001</v>
      </c>
      <c r="F7" s="16" t="s">
        <v>46</v>
      </c>
      <c r="G7" s="16"/>
      <c r="H7" s="16"/>
      <c r="I7" s="16"/>
    </row>
    <row r="8" spans="1:9">
      <c r="A8" s="20"/>
      <c r="B8" s="20"/>
      <c r="C8" s="20"/>
      <c r="D8" s="20" t="s">
        <v>8</v>
      </c>
      <c r="E8" s="81">
        <v>7561.4750000000004</v>
      </c>
      <c r="F8" s="20"/>
      <c r="G8" s="20"/>
      <c r="H8" s="20" t="s">
        <v>8</v>
      </c>
      <c r="I8" s="20"/>
    </row>
    <row r="9" spans="1:9">
      <c r="A9" s="20"/>
      <c r="B9" s="20"/>
      <c r="C9" s="20"/>
      <c r="D9" s="20" t="s">
        <v>9</v>
      </c>
      <c r="E9" s="80">
        <v>5733.77</v>
      </c>
      <c r="F9" s="20"/>
      <c r="G9" s="20"/>
      <c r="H9" s="20" t="s">
        <v>9</v>
      </c>
      <c r="I9" s="20"/>
    </row>
    <row r="10" spans="1:9">
      <c r="A10" s="20"/>
      <c r="B10" s="20" t="s">
        <v>5</v>
      </c>
      <c r="C10" s="20"/>
      <c r="D10" s="20"/>
      <c r="E10" s="81"/>
      <c r="F10" s="20" t="s">
        <v>5</v>
      </c>
      <c r="G10" s="20"/>
      <c r="H10" s="20"/>
      <c r="I10" s="20"/>
    </row>
    <row r="11" spans="1:9" ht="16.5" customHeight="1">
      <c r="A11" s="195" t="s">
        <v>69</v>
      </c>
      <c r="B11" s="16" t="s">
        <v>42</v>
      </c>
      <c r="C11" s="16"/>
      <c r="D11" s="16"/>
      <c r="E11" s="79">
        <v>13175.245000000001</v>
      </c>
      <c r="F11" s="16" t="s">
        <v>42</v>
      </c>
      <c r="G11" s="16"/>
      <c r="H11" s="16"/>
      <c r="I11" s="195" t="s">
        <v>69</v>
      </c>
    </row>
    <row r="12" spans="1:9">
      <c r="A12" s="195"/>
      <c r="B12" s="20" t="s">
        <v>5</v>
      </c>
      <c r="C12" s="20"/>
      <c r="D12" s="20" t="s">
        <v>8</v>
      </c>
      <c r="E12" s="81">
        <v>7561.4750000000004</v>
      </c>
      <c r="F12" s="20" t="s">
        <v>5</v>
      </c>
      <c r="G12" s="20"/>
      <c r="H12" s="20" t="s">
        <v>8</v>
      </c>
      <c r="I12" s="195"/>
    </row>
    <row r="13" spans="1:9">
      <c r="A13" s="195"/>
      <c r="B13" s="20" t="s">
        <v>5</v>
      </c>
      <c r="C13" s="20"/>
      <c r="D13" s="20" t="s">
        <v>9</v>
      </c>
      <c r="E13" s="81">
        <v>5613.77</v>
      </c>
      <c r="F13" s="20" t="s">
        <v>5</v>
      </c>
      <c r="G13" s="20"/>
      <c r="H13" s="20" t="s">
        <v>9</v>
      </c>
      <c r="I13" s="195"/>
    </row>
    <row r="14" spans="1:9">
      <c r="A14" s="195"/>
      <c r="B14" s="16" t="s">
        <v>10</v>
      </c>
      <c r="C14" s="16"/>
      <c r="D14" s="16"/>
      <c r="E14" s="79">
        <v>0</v>
      </c>
      <c r="F14" s="16" t="s">
        <v>10</v>
      </c>
      <c r="G14" s="16"/>
      <c r="H14" s="16"/>
      <c r="I14" s="195"/>
    </row>
    <row r="15" spans="1:9">
      <c r="A15" s="195"/>
      <c r="B15" s="20" t="s">
        <v>5</v>
      </c>
      <c r="C15" s="20"/>
      <c r="D15" s="20" t="s">
        <v>8</v>
      </c>
      <c r="E15" s="81">
        <v>0</v>
      </c>
      <c r="F15" s="20"/>
      <c r="G15" s="20"/>
      <c r="H15" s="20" t="s">
        <v>8</v>
      </c>
      <c r="I15" s="195"/>
    </row>
    <row r="16" spans="1:9">
      <c r="A16" s="195"/>
      <c r="B16" s="20" t="s">
        <v>5</v>
      </c>
      <c r="C16" s="20"/>
      <c r="D16" s="20" t="s">
        <v>9</v>
      </c>
      <c r="E16" s="81">
        <v>0</v>
      </c>
      <c r="F16" s="20" t="s">
        <v>5</v>
      </c>
      <c r="G16" s="20"/>
      <c r="H16" s="20" t="s">
        <v>9</v>
      </c>
      <c r="I16" s="195"/>
    </row>
    <row r="17" spans="1:9">
      <c r="A17" s="195"/>
      <c r="B17" s="16" t="s">
        <v>11</v>
      </c>
      <c r="C17" s="16"/>
      <c r="D17" s="16"/>
      <c r="E17" s="79">
        <v>0</v>
      </c>
      <c r="F17" s="16" t="s">
        <v>11</v>
      </c>
      <c r="G17" s="16"/>
      <c r="H17" s="16"/>
      <c r="I17" s="195"/>
    </row>
    <row r="18" spans="1:9">
      <c r="A18" s="195"/>
      <c r="B18" s="20"/>
      <c r="C18" s="20"/>
      <c r="D18" s="20" t="s">
        <v>8</v>
      </c>
      <c r="E18" s="81">
        <v>0</v>
      </c>
      <c r="F18" s="20"/>
      <c r="G18" s="20"/>
      <c r="H18" s="20" t="s">
        <v>8</v>
      </c>
      <c r="I18" s="195"/>
    </row>
    <row r="19" spans="1:9">
      <c r="A19" s="195"/>
      <c r="B19" s="20" t="s">
        <v>5</v>
      </c>
      <c r="C19" s="20"/>
      <c r="D19" s="20" t="s">
        <v>9</v>
      </c>
      <c r="E19" s="81">
        <v>0</v>
      </c>
      <c r="F19" s="20" t="s">
        <v>5</v>
      </c>
      <c r="G19" s="20"/>
      <c r="H19" s="20" t="s">
        <v>9</v>
      </c>
      <c r="I19" s="195"/>
    </row>
    <row r="20" spans="1:9">
      <c r="A20" s="195"/>
      <c r="B20" s="16" t="s">
        <v>12</v>
      </c>
      <c r="C20" s="16"/>
      <c r="D20" s="16"/>
      <c r="E20" s="79">
        <v>0</v>
      </c>
      <c r="F20" s="16" t="s">
        <v>12</v>
      </c>
      <c r="G20" s="16"/>
      <c r="H20" s="16"/>
      <c r="I20" s="195"/>
    </row>
    <row r="21" spans="1:9">
      <c r="A21" s="195"/>
      <c r="B21" s="20" t="s">
        <v>5</v>
      </c>
      <c r="C21" s="20"/>
      <c r="D21" s="20" t="s">
        <v>8</v>
      </c>
      <c r="E21" s="81">
        <v>0</v>
      </c>
      <c r="F21" s="20" t="s">
        <v>5</v>
      </c>
      <c r="G21" s="20"/>
      <c r="H21" s="20" t="s">
        <v>8</v>
      </c>
      <c r="I21" s="195"/>
    </row>
    <row r="22" spans="1:9">
      <c r="A22" s="195"/>
      <c r="B22" s="16" t="s">
        <v>43</v>
      </c>
      <c r="C22" s="16"/>
      <c r="D22" s="16"/>
      <c r="E22" s="79">
        <v>0</v>
      </c>
      <c r="F22" s="16" t="s">
        <v>43</v>
      </c>
      <c r="G22" s="16"/>
      <c r="H22" s="16"/>
      <c r="I22" s="195"/>
    </row>
    <row r="23" spans="1:9">
      <c r="A23" s="195"/>
      <c r="B23" s="20" t="s">
        <v>5</v>
      </c>
      <c r="C23" s="20"/>
      <c r="D23" s="20" t="s">
        <v>8</v>
      </c>
      <c r="E23" s="81">
        <v>0</v>
      </c>
      <c r="F23" s="20" t="s">
        <v>5</v>
      </c>
      <c r="G23" s="20"/>
      <c r="H23" s="20" t="s">
        <v>8</v>
      </c>
      <c r="I23" s="195"/>
    </row>
    <row r="24" spans="1:9">
      <c r="A24" s="195"/>
      <c r="B24" s="20" t="s">
        <v>5</v>
      </c>
      <c r="C24" s="20"/>
      <c r="D24" s="20" t="s">
        <v>9</v>
      </c>
      <c r="E24" s="81">
        <v>0</v>
      </c>
      <c r="F24" s="20" t="s">
        <v>5</v>
      </c>
      <c r="G24" s="20"/>
      <c r="H24" s="20" t="s">
        <v>9</v>
      </c>
      <c r="I24" s="195"/>
    </row>
    <row r="25" spans="1:9">
      <c r="A25" s="195"/>
      <c r="B25" s="119" t="s">
        <v>5</v>
      </c>
      <c r="C25" s="119" t="s">
        <v>16</v>
      </c>
      <c r="D25" s="119"/>
      <c r="E25" s="144">
        <v>0</v>
      </c>
      <c r="F25" s="119" t="s">
        <v>5</v>
      </c>
      <c r="G25" s="119" t="s">
        <v>16</v>
      </c>
      <c r="H25" s="119"/>
      <c r="I25" s="195"/>
    </row>
    <row r="26" spans="1:9">
      <c r="A26" s="195"/>
      <c r="B26" s="20" t="s">
        <v>5</v>
      </c>
      <c r="C26" s="20"/>
      <c r="D26" s="20" t="s">
        <v>8</v>
      </c>
      <c r="E26" s="81">
        <v>0</v>
      </c>
      <c r="F26" s="20" t="s">
        <v>5</v>
      </c>
      <c r="G26" s="20"/>
      <c r="H26" s="20" t="s">
        <v>8</v>
      </c>
      <c r="I26" s="195"/>
    </row>
    <row r="27" spans="1:9">
      <c r="A27" s="195"/>
      <c r="B27" s="20" t="s">
        <v>5</v>
      </c>
      <c r="C27" s="20"/>
      <c r="D27" s="20" t="s">
        <v>9</v>
      </c>
      <c r="E27" s="81">
        <v>0</v>
      </c>
      <c r="F27" s="20" t="s">
        <v>5</v>
      </c>
      <c r="G27" s="20"/>
      <c r="H27" s="20" t="s">
        <v>9</v>
      </c>
      <c r="I27" s="195"/>
    </row>
    <row r="28" spans="1:9">
      <c r="A28" s="195"/>
      <c r="B28" s="119"/>
      <c r="C28" s="119" t="s">
        <v>17</v>
      </c>
      <c r="D28" s="119"/>
      <c r="E28" s="144">
        <v>0</v>
      </c>
      <c r="F28" s="119"/>
      <c r="G28" s="119" t="s">
        <v>17</v>
      </c>
      <c r="H28" s="119"/>
      <c r="I28" s="195"/>
    </row>
    <row r="29" spans="1:9">
      <c r="A29" s="195"/>
      <c r="B29" s="20"/>
      <c r="C29" s="20"/>
      <c r="D29" s="20" t="s">
        <v>8</v>
      </c>
      <c r="E29" s="81">
        <v>0</v>
      </c>
      <c r="F29" s="20"/>
      <c r="G29" s="20"/>
      <c r="H29" s="20" t="s">
        <v>8</v>
      </c>
      <c r="I29" s="195"/>
    </row>
    <row r="30" spans="1:9">
      <c r="A30" s="195"/>
      <c r="B30" s="20"/>
      <c r="C30" s="20"/>
      <c r="D30" s="20" t="s">
        <v>9</v>
      </c>
      <c r="E30" s="81">
        <v>0</v>
      </c>
      <c r="F30" s="20"/>
      <c r="G30" s="20"/>
      <c r="H30" s="20" t="s">
        <v>9</v>
      </c>
      <c r="I30" s="195"/>
    </row>
    <row r="31" spans="1:9">
      <c r="A31" s="195"/>
      <c r="B31" s="119"/>
      <c r="C31" s="119" t="s">
        <v>19</v>
      </c>
      <c r="D31" s="119"/>
      <c r="E31" s="144">
        <v>0</v>
      </c>
      <c r="F31" s="119"/>
      <c r="G31" s="119" t="s">
        <v>19</v>
      </c>
      <c r="H31" s="119"/>
      <c r="I31" s="195"/>
    </row>
    <row r="32" spans="1:9">
      <c r="A32" s="195"/>
      <c r="B32" s="20"/>
      <c r="C32" s="20"/>
      <c r="D32" s="20" t="s">
        <v>8</v>
      </c>
      <c r="E32" s="81">
        <v>0</v>
      </c>
      <c r="F32" s="20"/>
      <c r="G32" s="20"/>
      <c r="H32" s="20" t="s">
        <v>8</v>
      </c>
      <c r="I32" s="195"/>
    </row>
    <row r="33" spans="1:9">
      <c r="A33" s="195"/>
      <c r="B33" s="20"/>
      <c r="C33" s="20"/>
      <c r="D33" s="20" t="s">
        <v>9</v>
      </c>
      <c r="E33" s="81">
        <v>0</v>
      </c>
      <c r="F33" s="20"/>
      <c r="G33" s="20"/>
      <c r="H33" s="20" t="s">
        <v>9</v>
      </c>
      <c r="I33" s="195"/>
    </row>
    <row r="34" spans="1:9">
      <c r="A34" s="195"/>
      <c r="B34" s="119"/>
      <c r="C34" s="119" t="s">
        <v>22</v>
      </c>
      <c r="D34" s="119"/>
      <c r="E34" s="144">
        <v>0</v>
      </c>
      <c r="F34" s="119"/>
      <c r="G34" s="119" t="s">
        <v>22</v>
      </c>
      <c r="H34" s="119"/>
      <c r="I34" s="195"/>
    </row>
    <row r="35" spans="1:9">
      <c r="A35" s="195"/>
      <c r="B35" s="20"/>
      <c r="C35" s="20"/>
      <c r="D35" s="20" t="s">
        <v>8</v>
      </c>
      <c r="E35" s="81">
        <v>0</v>
      </c>
      <c r="F35" s="20"/>
      <c r="G35" s="20"/>
      <c r="H35" s="20" t="s">
        <v>8</v>
      </c>
      <c r="I35" s="195"/>
    </row>
    <row r="36" spans="1:9">
      <c r="A36" s="195"/>
      <c r="B36" s="20"/>
      <c r="C36" s="20"/>
      <c r="D36" s="20" t="s">
        <v>9</v>
      </c>
      <c r="E36" s="81">
        <v>0</v>
      </c>
      <c r="F36" s="20"/>
      <c r="G36" s="20"/>
      <c r="H36" s="20" t="s">
        <v>9</v>
      </c>
      <c r="I36" s="195"/>
    </row>
    <row r="37" spans="1:9">
      <c r="A37" s="195"/>
      <c r="B37" s="119"/>
      <c r="C37" s="119" t="s">
        <v>23</v>
      </c>
      <c r="D37" s="119"/>
      <c r="E37" s="144">
        <v>0</v>
      </c>
      <c r="F37" s="119"/>
      <c r="G37" s="119" t="s">
        <v>23</v>
      </c>
      <c r="H37" s="119"/>
      <c r="I37" s="195"/>
    </row>
    <row r="38" spans="1:9">
      <c r="A38" s="195"/>
      <c r="B38" s="20"/>
      <c r="C38" s="20"/>
      <c r="D38" s="20" t="s">
        <v>8</v>
      </c>
      <c r="E38" s="81">
        <v>0</v>
      </c>
      <c r="F38" s="20"/>
      <c r="G38" s="20"/>
      <c r="H38" s="20" t="s">
        <v>8</v>
      </c>
      <c r="I38" s="195"/>
    </row>
    <row r="39" spans="1:9">
      <c r="A39" s="195"/>
      <c r="B39" s="20" t="s">
        <v>5</v>
      </c>
      <c r="C39" s="20"/>
      <c r="D39" s="20" t="s">
        <v>9</v>
      </c>
      <c r="E39" s="81">
        <v>0</v>
      </c>
      <c r="F39" s="20" t="s">
        <v>5</v>
      </c>
      <c r="G39" s="20"/>
      <c r="H39" s="20" t="s">
        <v>9</v>
      </c>
      <c r="I39" s="195"/>
    </row>
    <row r="40" spans="1:9">
      <c r="A40" s="195"/>
      <c r="B40" s="119"/>
      <c r="C40" s="119" t="s">
        <v>24</v>
      </c>
      <c r="D40" s="119"/>
      <c r="E40" s="144">
        <v>0</v>
      </c>
      <c r="F40" s="119"/>
      <c r="G40" s="119" t="s">
        <v>24</v>
      </c>
      <c r="H40" s="119"/>
      <c r="I40" s="195"/>
    </row>
    <row r="41" spans="1:9">
      <c r="A41" s="195"/>
      <c r="B41" s="20" t="s">
        <v>5</v>
      </c>
      <c r="C41" s="20"/>
      <c r="D41" s="20" t="s">
        <v>9</v>
      </c>
      <c r="E41" s="81">
        <v>0</v>
      </c>
      <c r="F41" s="20" t="s">
        <v>5</v>
      </c>
      <c r="G41" s="20"/>
      <c r="H41" s="20" t="s">
        <v>9</v>
      </c>
      <c r="I41" s="195"/>
    </row>
    <row r="42" spans="1:9">
      <c r="A42" s="195"/>
      <c r="B42" s="119" t="s">
        <v>5</v>
      </c>
      <c r="C42" s="119" t="s">
        <v>47</v>
      </c>
      <c r="D42" s="119"/>
      <c r="E42" s="144">
        <v>0</v>
      </c>
      <c r="F42" s="119" t="s">
        <v>5</v>
      </c>
      <c r="G42" s="119" t="s">
        <v>47</v>
      </c>
      <c r="H42" s="119"/>
      <c r="I42" s="195"/>
    </row>
    <row r="43" spans="1:9">
      <c r="A43" s="195"/>
      <c r="B43" s="20" t="s">
        <v>5</v>
      </c>
      <c r="C43" s="20"/>
      <c r="D43" s="20" t="s">
        <v>8</v>
      </c>
      <c r="E43" s="81">
        <v>0</v>
      </c>
      <c r="F43" s="20" t="s">
        <v>5</v>
      </c>
      <c r="G43" s="20"/>
      <c r="H43" s="20" t="s">
        <v>8</v>
      </c>
      <c r="I43" s="195"/>
    </row>
    <row r="44" spans="1:9">
      <c r="A44" s="195"/>
      <c r="B44" s="119"/>
      <c r="C44" s="119" t="s">
        <v>25</v>
      </c>
      <c r="D44" s="119"/>
      <c r="E44" s="144">
        <v>0</v>
      </c>
      <c r="F44" s="119"/>
      <c r="G44" s="119" t="s">
        <v>25</v>
      </c>
      <c r="H44" s="119"/>
      <c r="I44" s="195"/>
    </row>
    <row r="45" spans="1:9">
      <c r="A45" s="195"/>
      <c r="B45" s="20"/>
      <c r="C45" s="20"/>
      <c r="D45" s="20" t="s">
        <v>8</v>
      </c>
      <c r="E45" s="81">
        <v>0</v>
      </c>
      <c r="F45" s="20"/>
      <c r="G45" s="20"/>
      <c r="H45" s="20" t="s">
        <v>8</v>
      </c>
      <c r="I45" s="195"/>
    </row>
    <row r="46" spans="1:9">
      <c r="A46" s="195"/>
      <c r="B46" s="20"/>
      <c r="C46" s="20"/>
      <c r="D46" s="20" t="s">
        <v>9</v>
      </c>
      <c r="E46" s="81">
        <v>0</v>
      </c>
      <c r="F46" s="20"/>
      <c r="G46" s="20"/>
      <c r="H46" s="20" t="s">
        <v>9</v>
      </c>
      <c r="I46" s="195"/>
    </row>
    <row r="47" spans="1:9">
      <c r="A47" s="195"/>
      <c r="B47" s="119"/>
      <c r="C47" s="119" t="s">
        <v>26</v>
      </c>
      <c r="D47" s="119"/>
      <c r="E47" s="144">
        <v>0</v>
      </c>
      <c r="F47" s="119"/>
      <c r="G47" s="119" t="s">
        <v>26</v>
      </c>
      <c r="H47" s="119"/>
      <c r="I47" s="195"/>
    </row>
    <row r="48" spans="1:9">
      <c r="A48" s="195"/>
      <c r="B48" s="20"/>
      <c r="C48" s="20"/>
      <c r="D48" s="20" t="s">
        <v>8</v>
      </c>
      <c r="E48" s="81">
        <v>0</v>
      </c>
      <c r="F48" s="20"/>
      <c r="G48" s="20"/>
      <c r="H48" s="20" t="s">
        <v>8</v>
      </c>
      <c r="I48" s="195"/>
    </row>
    <row r="49" spans="1:9">
      <c r="A49" s="195"/>
      <c r="B49" s="16" t="s">
        <v>27</v>
      </c>
      <c r="C49" s="16"/>
      <c r="D49" s="16"/>
      <c r="E49" s="79">
        <v>120</v>
      </c>
      <c r="F49" s="16" t="s">
        <v>27</v>
      </c>
      <c r="G49" s="16"/>
      <c r="H49" s="16"/>
      <c r="I49" s="195"/>
    </row>
    <row r="50" spans="1:9">
      <c r="A50" s="195"/>
      <c r="B50" s="20" t="s">
        <v>5</v>
      </c>
      <c r="C50" s="20"/>
      <c r="D50" s="20" t="s">
        <v>8</v>
      </c>
      <c r="E50" s="81">
        <v>0</v>
      </c>
      <c r="F50" s="20"/>
      <c r="G50" s="20"/>
      <c r="H50" s="20" t="s">
        <v>8</v>
      </c>
      <c r="I50" s="195"/>
    </row>
    <row r="51" spans="1:9">
      <c r="A51" s="195"/>
      <c r="B51" s="20" t="s">
        <v>5</v>
      </c>
      <c r="C51" s="20"/>
      <c r="D51" s="20" t="s">
        <v>9</v>
      </c>
      <c r="E51" s="81">
        <v>120</v>
      </c>
      <c r="F51" s="20"/>
      <c r="G51" s="20"/>
      <c r="H51" s="20" t="s">
        <v>9</v>
      </c>
      <c r="I51" s="195"/>
    </row>
    <row r="52" spans="1:9">
      <c r="A52" s="195"/>
      <c r="B52" s="119" t="s">
        <v>5</v>
      </c>
      <c r="C52" s="119" t="s">
        <v>28</v>
      </c>
      <c r="D52" s="119"/>
      <c r="E52" s="144">
        <v>0</v>
      </c>
      <c r="F52" s="119"/>
      <c r="G52" s="119" t="s">
        <v>28</v>
      </c>
      <c r="H52" s="119"/>
      <c r="I52" s="195"/>
    </row>
    <row r="53" spans="1:9">
      <c r="A53" s="195"/>
      <c r="B53" s="20" t="s">
        <v>5</v>
      </c>
      <c r="C53" s="20"/>
      <c r="D53" s="20" t="s">
        <v>8</v>
      </c>
      <c r="E53" s="81">
        <v>0</v>
      </c>
      <c r="F53" s="20"/>
      <c r="G53" s="20"/>
      <c r="H53" s="20" t="s">
        <v>8</v>
      </c>
      <c r="I53" s="195"/>
    </row>
    <row r="54" spans="1:9">
      <c r="A54" s="195"/>
      <c r="B54" s="20" t="s">
        <v>5</v>
      </c>
      <c r="C54" s="20"/>
      <c r="D54" s="20" t="s">
        <v>9</v>
      </c>
      <c r="E54" s="81">
        <v>0</v>
      </c>
      <c r="F54" s="20"/>
      <c r="G54" s="20"/>
      <c r="H54" s="20" t="s">
        <v>9</v>
      </c>
      <c r="I54" s="195"/>
    </row>
    <row r="55" spans="1:9">
      <c r="A55" s="195"/>
      <c r="B55" s="119" t="s">
        <v>5</v>
      </c>
      <c r="C55" s="119" t="s">
        <v>29</v>
      </c>
      <c r="D55" s="119"/>
      <c r="E55" s="144">
        <v>0</v>
      </c>
      <c r="F55" s="119"/>
      <c r="G55" s="119" t="s">
        <v>29</v>
      </c>
      <c r="H55" s="119"/>
      <c r="I55" s="195"/>
    </row>
    <row r="56" spans="1:9">
      <c r="A56" s="195"/>
      <c r="B56" s="20" t="s">
        <v>5</v>
      </c>
      <c r="C56" s="20"/>
      <c r="D56" s="20" t="s">
        <v>8</v>
      </c>
      <c r="E56" s="81">
        <v>0</v>
      </c>
      <c r="F56" s="20"/>
      <c r="G56" s="20"/>
      <c r="H56" s="20" t="s">
        <v>8</v>
      </c>
      <c r="I56" s="195"/>
    </row>
    <row r="57" spans="1:9">
      <c r="A57" s="195"/>
      <c r="B57" s="20" t="s">
        <v>5</v>
      </c>
      <c r="C57" s="20"/>
      <c r="D57" s="20" t="s">
        <v>9</v>
      </c>
      <c r="E57" s="81">
        <v>0</v>
      </c>
      <c r="F57" s="20"/>
      <c r="G57" s="20"/>
      <c r="H57" s="20" t="s">
        <v>9</v>
      </c>
      <c r="I57" s="195"/>
    </row>
    <row r="58" spans="1:9">
      <c r="A58" s="195"/>
      <c r="B58" s="119" t="s">
        <v>5</v>
      </c>
      <c r="C58" s="119" t="s">
        <v>30</v>
      </c>
      <c r="D58" s="119"/>
      <c r="E58" s="144">
        <v>120</v>
      </c>
      <c r="F58" s="119"/>
      <c r="G58" s="119" t="s">
        <v>30</v>
      </c>
      <c r="H58" s="119"/>
      <c r="I58" s="195"/>
    </row>
    <row r="59" spans="1:9">
      <c r="A59" s="195"/>
      <c r="B59" s="20" t="s">
        <v>5</v>
      </c>
      <c r="C59" s="20"/>
      <c r="D59" s="20" t="s">
        <v>8</v>
      </c>
      <c r="E59" s="81">
        <v>0</v>
      </c>
      <c r="F59" s="20"/>
      <c r="G59" s="20"/>
      <c r="H59" s="20" t="s">
        <v>8</v>
      </c>
      <c r="I59" s="195"/>
    </row>
    <row r="60" spans="1:9">
      <c r="A60" s="195"/>
      <c r="B60" s="20" t="s">
        <v>5</v>
      </c>
      <c r="C60" s="20"/>
      <c r="D60" s="20" t="s">
        <v>9</v>
      </c>
      <c r="E60" s="81">
        <v>120</v>
      </c>
      <c r="F60" s="20"/>
      <c r="G60" s="20"/>
      <c r="H60" s="20" t="s">
        <v>9</v>
      </c>
      <c r="I60" s="195"/>
    </row>
    <row r="61" spans="1:9">
      <c r="A61" s="195"/>
      <c r="B61" s="119"/>
      <c r="C61" s="119" t="s">
        <v>32</v>
      </c>
      <c r="D61" s="119"/>
      <c r="E61" s="144">
        <v>0</v>
      </c>
      <c r="F61" s="119"/>
      <c r="G61" s="119" t="s">
        <v>32</v>
      </c>
      <c r="H61" s="119"/>
      <c r="I61" s="195"/>
    </row>
    <row r="62" spans="1:9">
      <c r="A62" s="195"/>
      <c r="B62" s="20"/>
      <c r="C62" s="20"/>
      <c r="D62" s="20" t="s">
        <v>8</v>
      </c>
      <c r="E62" s="81">
        <v>0</v>
      </c>
      <c r="F62" s="20"/>
      <c r="G62" s="20"/>
      <c r="H62" s="20" t="s">
        <v>8</v>
      </c>
      <c r="I62" s="195"/>
    </row>
    <row r="63" spans="1:9">
      <c r="A63" s="195"/>
      <c r="B63" s="20"/>
      <c r="C63" s="20"/>
      <c r="D63" s="159" t="s">
        <v>76</v>
      </c>
      <c r="E63" s="81">
        <v>0</v>
      </c>
      <c r="F63" s="20"/>
      <c r="G63" s="20"/>
      <c r="H63" s="20" t="s">
        <v>9</v>
      </c>
      <c r="I63" s="195"/>
    </row>
    <row r="64" spans="1:9">
      <c r="A64" s="195"/>
      <c r="B64" s="119"/>
      <c r="C64" s="119" t="s">
        <v>61</v>
      </c>
      <c r="D64" s="119"/>
      <c r="E64" s="144">
        <v>0</v>
      </c>
      <c r="F64" s="119"/>
      <c r="G64" s="119" t="s">
        <v>61</v>
      </c>
      <c r="H64" s="119"/>
      <c r="I64" s="195"/>
    </row>
    <row r="65" spans="1:9">
      <c r="A65" s="195"/>
      <c r="B65" s="20"/>
      <c r="C65" s="20"/>
      <c r="D65" s="20" t="s">
        <v>9</v>
      </c>
      <c r="E65" s="81">
        <v>0</v>
      </c>
      <c r="F65" s="20"/>
      <c r="G65" s="20"/>
      <c r="H65" s="20" t="s">
        <v>9</v>
      </c>
      <c r="I65" s="195"/>
    </row>
    <row r="66" spans="1:9">
      <c r="A66" s="195"/>
      <c r="B66" s="119"/>
      <c r="C66" s="119" t="s">
        <v>33</v>
      </c>
      <c r="D66" s="119"/>
      <c r="E66" s="144">
        <v>0</v>
      </c>
      <c r="F66" s="119"/>
      <c r="G66" s="119" t="s">
        <v>33</v>
      </c>
      <c r="H66" s="119"/>
      <c r="I66" s="195"/>
    </row>
    <row r="67" spans="1:9">
      <c r="A67" s="206"/>
      <c r="B67" s="20"/>
      <c r="C67" s="20"/>
      <c r="D67" s="20" t="s">
        <v>8</v>
      </c>
      <c r="E67" s="81">
        <v>0</v>
      </c>
      <c r="F67" s="20"/>
      <c r="G67" s="20"/>
      <c r="H67" s="20" t="s">
        <v>8</v>
      </c>
      <c r="I67" s="206"/>
    </row>
    <row r="68" spans="1:9" ht="16.5" customHeight="1">
      <c r="A68" s="196" t="s">
        <v>70</v>
      </c>
      <c r="B68" s="28" t="s">
        <v>34</v>
      </c>
      <c r="C68" s="28"/>
      <c r="D68" s="28"/>
      <c r="E68" s="145">
        <v>0</v>
      </c>
      <c r="F68" s="28" t="s">
        <v>34</v>
      </c>
      <c r="G68" s="28"/>
      <c r="H68" s="28"/>
      <c r="I68" s="196" t="s">
        <v>70</v>
      </c>
    </row>
    <row r="69" spans="1:9">
      <c r="A69" s="195"/>
      <c r="B69" s="20" t="s">
        <v>5</v>
      </c>
      <c r="C69" s="20"/>
      <c r="D69" s="20" t="s">
        <v>8</v>
      </c>
      <c r="E69" s="81">
        <v>0</v>
      </c>
      <c r="F69" s="20" t="s">
        <v>5</v>
      </c>
      <c r="G69" s="20"/>
      <c r="H69" s="20" t="s">
        <v>8</v>
      </c>
      <c r="I69" s="195"/>
    </row>
    <row r="70" spans="1:9">
      <c r="A70" s="195"/>
      <c r="B70" s="20"/>
      <c r="C70" s="20"/>
      <c r="D70" s="20" t="s">
        <v>9</v>
      </c>
      <c r="E70" s="81">
        <v>0</v>
      </c>
      <c r="F70" s="20"/>
      <c r="G70" s="20"/>
      <c r="H70" s="20" t="s">
        <v>9</v>
      </c>
      <c r="I70" s="195"/>
    </row>
    <row r="71" spans="1:9">
      <c r="A71" s="195"/>
      <c r="B71" s="16" t="s">
        <v>35</v>
      </c>
      <c r="C71" s="16"/>
      <c r="D71" s="16"/>
      <c r="E71" s="79">
        <v>0</v>
      </c>
      <c r="F71" s="16" t="s">
        <v>35</v>
      </c>
      <c r="G71" s="16"/>
      <c r="H71" s="16"/>
      <c r="I71" s="195"/>
    </row>
    <row r="72" spans="1:9" ht="17.5" thickBot="1">
      <c r="A72" s="197"/>
      <c r="B72" s="126" t="s">
        <v>5</v>
      </c>
      <c r="C72" s="126"/>
      <c r="D72" s="126" t="s">
        <v>8</v>
      </c>
      <c r="E72" s="146">
        <v>0</v>
      </c>
      <c r="F72" s="126"/>
      <c r="G72" s="126"/>
      <c r="H72" s="126" t="s">
        <v>8</v>
      </c>
      <c r="I72" s="197"/>
    </row>
    <row r="74" spans="1:9">
      <c r="A74" s="37" t="s">
        <v>48</v>
      </c>
      <c r="B74" s="37"/>
    </row>
    <row r="75" spans="1:9">
      <c r="A75" s="37" t="s">
        <v>73</v>
      </c>
      <c r="B75" s="37"/>
    </row>
    <row r="76" spans="1:9">
      <c r="A76" s="37" t="s">
        <v>54</v>
      </c>
      <c r="B76" s="37"/>
    </row>
    <row r="77" spans="1:9">
      <c r="A77" s="37" t="s">
        <v>55</v>
      </c>
      <c r="B77" s="37"/>
    </row>
    <row r="78" spans="1:9">
      <c r="A78" s="37" t="s">
        <v>36</v>
      </c>
      <c r="B78" s="37"/>
    </row>
    <row r="79" spans="1:9">
      <c r="A79" s="37" t="s">
        <v>37</v>
      </c>
      <c r="B79" s="37"/>
    </row>
    <row r="80" spans="1:9">
      <c r="A80" s="37" t="s">
        <v>38</v>
      </c>
      <c r="B80" s="37"/>
    </row>
    <row r="81" spans="1:1">
      <c r="A81" s="187" t="s">
        <v>562</v>
      </c>
    </row>
    <row r="82" spans="1:1">
      <c r="A82" s="185"/>
    </row>
  </sheetData>
  <mergeCells count="6">
    <mergeCell ref="A11:A67"/>
    <mergeCell ref="I11:I67"/>
    <mergeCell ref="A68:A72"/>
    <mergeCell ref="I68:I72"/>
    <mergeCell ref="A5:D6"/>
    <mergeCell ref="F5:I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37" width="11.58203125" style="3" customWidth="1"/>
    <col min="38" max="40" width="9" style="3"/>
    <col min="41" max="41" width="4.08203125" style="3" customWidth="1"/>
    <col min="42" max="16384" width="9" style="3"/>
  </cols>
  <sheetData>
    <row r="1" spans="1:41" ht="21">
      <c r="A1" s="4" t="s">
        <v>84</v>
      </c>
    </row>
    <row r="3" spans="1:41" ht="21">
      <c r="B3" s="4" t="s">
        <v>623</v>
      </c>
    </row>
    <row r="4" spans="1:41" ht="17.5" thickBot="1">
      <c r="AO4" s="6" t="s">
        <v>45</v>
      </c>
    </row>
    <row r="5" spans="1:41">
      <c r="A5" s="198" t="s">
        <v>75</v>
      </c>
      <c r="B5" s="198"/>
      <c r="C5" s="198"/>
      <c r="D5" s="199"/>
      <c r="E5" s="38" t="s">
        <v>108</v>
      </c>
      <c r="F5" s="7" t="s">
        <v>110</v>
      </c>
      <c r="G5" s="7" t="s">
        <v>111</v>
      </c>
      <c r="H5" s="7" t="s">
        <v>112</v>
      </c>
      <c r="I5" s="7" t="s">
        <v>113</v>
      </c>
      <c r="J5" s="7" t="s">
        <v>114</v>
      </c>
      <c r="K5" s="7" t="s">
        <v>115</v>
      </c>
      <c r="L5" s="7" t="s">
        <v>116</v>
      </c>
      <c r="M5" s="7" t="s">
        <v>117</v>
      </c>
      <c r="N5" s="7" t="s">
        <v>118</v>
      </c>
      <c r="O5" s="7" t="s">
        <v>119</v>
      </c>
      <c r="P5" s="7" t="s">
        <v>120</v>
      </c>
      <c r="Q5" s="7" t="s">
        <v>121</v>
      </c>
      <c r="R5" s="7" t="s">
        <v>122</v>
      </c>
      <c r="S5" s="7" t="s">
        <v>123</v>
      </c>
      <c r="T5" s="7" t="s">
        <v>124</v>
      </c>
      <c r="U5" s="7" t="s">
        <v>125</v>
      </c>
      <c r="V5" s="7" t="s">
        <v>126</v>
      </c>
      <c r="W5" s="7" t="s">
        <v>127</v>
      </c>
      <c r="X5" s="7" t="s">
        <v>128</v>
      </c>
      <c r="Y5" s="7" t="s">
        <v>129</v>
      </c>
      <c r="Z5" s="7" t="s">
        <v>130</v>
      </c>
      <c r="AA5" s="7" t="s">
        <v>131</v>
      </c>
      <c r="AB5" s="7" t="s">
        <v>132</v>
      </c>
      <c r="AC5" s="7" t="s">
        <v>133</v>
      </c>
      <c r="AD5" s="7" t="s">
        <v>134</v>
      </c>
      <c r="AE5" s="7" t="s">
        <v>135</v>
      </c>
      <c r="AF5" s="7" t="s">
        <v>136</v>
      </c>
      <c r="AG5" s="7" t="s">
        <v>137</v>
      </c>
      <c r="AH5" s="7" t="s">
        <v>138</v>
      </c>
      <c r="AI5" s="7" t="s">
        <v>139</v>
      </c>
      <c r="AJ5" s="7" t="s">
        <v>140</v>
      </c>
      <c r="AK5" s="100" t="s">
        <v>81</v>
      </c>
      <c r="AL5" s="198" t="s">
        <v>75</v>
      </c>
      <c r="AM5" s="198"/>
      <c r="AN5" s="198"/>
      <c r="AO5" s="198"/>
    </row>
    <row r="6" spans="1:41" s="37" customFormat="1" ht="16">
      <c r="A6" s="200"/>
      <c r="B6" s="200"/>
      <c r="C6" s="200"/>
      <c r="D6" s="201"/>
      <c r="E6" s="39" t="s">
        <v>383</v>
      </c>
      <c r="F6" s="40" t="s">
        <v>384</v>
      </c>
      <c r="G6" s="40" t="s">
        <v>385</v>
      </c>
      <c r="H6" s="40" t="s">
        <v>386</v>
      </c>
      <c r="I6" s="40" t="s">
        <v>387</v>
      </c>
      <c r="J6" s="40" t="s">
        <v>388</v>
      </c>
      <c r="K6" s="40" t="s">
        <v>389</v>
      </c>
      <c r="L6" s="40" t="s">
        <v>390</v>
      </c>
      <c r="M6" s="40" t="s">
        <v>391</v>
      </c>
      <c r="N6" s="40" t="s">
        <v>392</v>
      </c>
      <c r="O6" s="40" t="s">
        <v>393</v>
      </c>
      <c r="P6" s="40" t="s">
        <v>394</v>
      </c>
      <c r="Q6" s="40" t="s">
        <v>395</v>
      </c>
      <c r="R6" s="40" t="s">
        <v>396</v>
      </c>
      <c r="S6" s="40" t="s">
        <v>397</v>
      </c>
      <c r="T6" s="40" t="s">
        <v>398</v>
      </c>
      <c r="U6" s="40" t="s">
        <v>399</v>
      </c>
      <c r="V6" s="40" t="s">
        <v>400</v>
      </c>
      <c r="W6" s="40" t="s">
        <v>401</v>
      </c>
      <c r="X6" s="40" t="s">
        <v>402</v>
      </c>
      <c r="Y6" s="40" t="s">
        <v>403</v>
      </c>
      <c r="Z6" s="40" t="s">
        <v>404</v>
      </c>
      <c r="AA6" s="40" t="s">
        <v>405</v>
      </c>
      <c r="AB6" s="40" t="s">
        <v>406</v>
      </c>
      <c r="AC6" s="40" t="s">
        <v>407</v>
      </c>
      <c r="AD6" s="40" t="s">
        <v>408</v>
      </c>
      <c r="AE6" s="40" t="s">
        <v>409</v>
      </c>
      <c r="AF6" s="40" t="s">
        <v>410</v>
      </c>
      <c r="AG6" s="40" t="s">
        <v>411</v>
      </c>
      <c r="AH6" s="40" t="s">
        <v>412</v>
      </c>
      <c r="AI6" s="40" t="s">
        <v>413</v>
      </c>
      <c r="AJ6" s="40" t="s">
        <v>414</v>
      </c>
      <c r="AK6" s="14" t="s">
        <v>344</v>
      </c>
      <c r="AL6" s="200"/>
      <c r="AM6" s="200"/>
      <c r="AN6" s="200"/>
      <c r="AO6" s="200"/>
    </row>
    <row r="7" spans="1:41">
      <c r="A7" s="16" t="s">
        <v>46</v>
      </c>
      <c r="B7" s="16"/>
      <c r="C7" s="16"/>
      <c r="D7" s="16"/>
      <c r="E7" s="17">
        <v>321438.35800000001</v>
      </c>
      <c r="F7" s="18">
        <v>5121.8600000000006</v>
      </c>
      <c r="G7" s="18">
        <v>3055.57</v>
      </c>
      <c r="H7" s="18">
        <v>1970.7950000000001</v>
      </c>
      <c r="I7" s="18">
        <v>1663.8</v>
      </c>
      <c r="J7" s="18">
        <v>1752.09</v>
      </c>
      <c r="K7" s="18">
        <v>1524.32</v>
      </c>
      <c r="L7" s="18">
        <v>13822.294000000002</v>
      </c>
      <c r="M7" s="18">
        <v>1486.58</v>
      </c>
      <c r="N7" s="18">
        <v>8522.0399999999991</v>
      </c>
      <c r="O7" s="18">
        <v>8282.9050000000007</v>
      </c>
      <c r="P7" s="18">
        <v>500.4</v>
      </c>
      <c r="Q7" s="18">
        <v>809.45</v>
      </c>
      <c r="R7" s="18">
        <v>3777.09</v>
      </c>
      <c r="S7" s="18">
        <v>3592.8100000000004</v>
      </c>
      <c r="T7" s="18">
        <v>7172.67</v>
      </c>
      <c r="U7" s="18">
        <v>314.61</v>
      </c>
      <c r="V7" s="18">
        <v>2660.89</v>
      </c>
      <c r="W7" s="18">
        <v>2568.9450000000002</v>
      </c>
      <c r="X7" s="18">
        <v>6306.3239999999996</v>
      </c>
      <c r="Y7" s="18">
        <v>12975.305</v>
      </c>
      <c r="Z7" s="18">
        <v>32267.5</v>
      </c>
      <c r="AA7" s="18">
        <v>17003.735000000001</v>
      </c>
      <c r="AB7" s="18">
        <v>10715.46</v>
      </c>
      <c r="AC7" s="18">
        <v>65622.5</v>
      </c>
      <c r="AD7" s="18">
        <v>16160.075000000001</v>
      </c>
      <c r="AE7" s="18">
        <v>9831.630000000001</v>
      </c>
      <c r="AF7" s="18">
        <v>15548.835000000001</v>
      </c>
      <c r="AG7" s="18">
        <v>24634.224999999999</v>
      </c>
      <c r="AH7" s="18">
        <v>27944.685000000001</v>
      </c>
      <c r="AI7" s="18">
        <v>5464.54</v>
      </c>
      <c r="AJ7" s="18">
        <v>8364.4249999999993</v>
      </c>
      <c r="AK7" s="117">
        <v>0</v>
      </c>
      <c r="AL7" s="16" t="s">
        <v>46</v>
      </c>
      <c r="AM7" s="16"/>
      <c r="AN7" s="16"/>
      <c r="AO7" s="16"/>
    </row>
    <row r="8" spans="1:41">
      <c r="A8" s="20"/>
      <c r="B8" s="20"/>
      <c r="C8" s="20"/>
      <c r="D8" s="20" t="s">
        <v>8</v>
      </c>
      <c r="E8" s="173">
        <v>238177.70499999999</v>
      </c>
      <c r="F8" s="174">
        <v>1038.3499999999999</v>
      </c>
      <c r="G8" s="174">
        <v>265.41500000000002</v>
      </c>
      <c r="H8" s="174">
        <v>649</v>
      </c>
      <c r="I8" s="174">
        <v>55</v>
      </c>
      <c r="J8" s="174">
        <v>306.5</v>
      </c>
      <c r="K8" s="174">
        <v>935.91499999999996</v>
      </c>
      <c r="L8" s="174">
        <v>8682.8700000000008</v>
      </c>
      <c r="M8" s="174">
        <v>1341.24</v>
      </c>
      <c r="N8" s="174">
        <v>5073.2349999999997</v>
      </c>
      <c r="O8" s="174">
        <v>5598.2650000000003</v>
      </c>
      <c r="P8" s="174">
        <v>0</v>
      </c>
      <c r="Q8" s="174">
        <v>429.76</v>
      </c>
      <c r="R8" s="174">
        <v>1559.73</v>
      </c>
      <c r="S8" s="174">
        <v>1029.03</v>
      </c>
      <c r="T8" s="174">
        <v>4413.8500000000004</v>
      </c>
      <c r="U8" s="174">
        <v>40</v>
      </c>
      <c r="V8" s="174">
        <v>521</v>
      </c>
      <c r="W8" s="174">
        <v>378.31</v>
      </c>
      <c r="X8" s="174">
        <v>1746.04</v>
      </c>
      <c r="Y8" s="174">
        <v>8674.3250000000007</v>
      </c>
      <c r="Z8" s="174">
        <v>27385.52</v>
      </c>
      <c r="AA8" s="174">
        <v>13244.84</v>
      </c>
      <c r="AB8" s="174">
        <v>7610.58</v>
      </c>
      <c r="AC8" s="174">
        <v>55056.345000000001</v>
      </c>
      <c r="AD8" s="174">
        <v>13968.43</v>
      </c>
      <c r="AE8" s="174">
        <v>7886.55</v>
      </c>
      <c r="AF8" s="174">
        <v>13430.915000000001</v>
      </c>
      <c r="AG8" s="174">
        <v>21683.57</v>
      </c>
      <c r="AH8" s="174">
        <v>26431.59</v>
      </c>
      <c r="AI8" s="174">
        <v>4896.53</v>
      </c>
      <c r="AJ8" s="174">
        <v>3845</v>
      </c>
      <c r="AK8" s="118">
        <v>0</v>
      </c>
      <c r="AL8" s="20"/>
      <c r="AM8" s="20"/>
      <c r="AN8" s="20" t="s">
        <v>8</v>
      </c>
      <c r="AO8" s="20"/>
    </row>
    <row r="9" spans="1:41">
      <c r="A9" s="20"/>
      <c r="B9" s="20"/>
      <c r="C9" s="20"/>
      <c r="D9" s="20" t="s">
        <v>9</v>
      </c>
      <c r="E9" s="89">
        <v>83260.652999999991</v>
      </c>
      <c r="F9" s="45">
        <v>4083.51</v>
      </c>
      <c r="G9" s="45">
        <v>2790.1550000000002</v>
      </c>
      <c r="H9" s="45">
        <v>1321.7950000000001</v>
      </c>
      <c r="I9" s="45">
        <v>1608.8</v>
      </c>
      <c r="J9" s="45">
        <v>1445.59</v>
      </c>
      <c r="K9" s="45">
        <v>588.40499999999997</v>
      </c>
      <c r="L9" s="45">
        <v>5139.424</v>
      </c>
      <c r="M9" s="45">
        <v>145.34</v>
      </c>
      <c r="N9" s="45">
        <v>3448.8049999999998</v>
      </c>
      <c r="O9" s="45">
        <v>2684.64</v>
      </c>
      <c r="P9" s="45">
        <v>500.4</v>
      </c>
      <c r="Q9" s="45">
        <v>379.69</v>
      </c>
      <c r="R9" s="45">
        <v>2217.36</v>
      </c>
      <c r="S9" s="45">
        <v>2563.7800000000002</v>
      </c>
      <c r="T9" s="45">
        <v>2758.82</v>
      </c>
      <c r="U9" s="45">
        <v>274.61</v>
      </c>
      <c r="V9" s="45">
        <v>2139.89</v>
      </c>
      <c r="W9" s="45">
        <v>2190.6350000000002</v>
      </c>
      <c r="X9" s="45">
        <v>4560.2839999999997</v>
      </c>
      <c r="Y9" s="45">
        <v>4300.9799999999996</v>
      </c>
      <c r="Z9" s="45">
        <v>4881.9799999999996</v>
      </c>
      <c r="AA9" s="45">
        <v>3758.895</v>
      </c>
      <c r="AB9" s="45">
        <v>3104.88</v>
      </c>
      <c r="AC9" s="45">
        <v>10566.155000000001</v>
      </c>
      <c r="AD9" s="45">
        <v>2191.645</v>
      </c>
      <c r="AE9" s="45">
        <v>1945.08</v>
      </c>
      <c r="AF9" s="45">
        <v>2117.92</v>
      </c>
      <c r="AG9" s="45">
        <v>2950.6550000000002</v>
      </c>
      <c r="AH9" s="45">
        <v>1513.095</v>
      </c>
      <c r="AI9" s="45">
        <v>568.01</v>
      </c>
      <c r="AJ9" s="45">
        <v>4519.4250000000002</v>
      </c>
      <c r="AK9" s="118">
        <v>0</v>
      </c>
      <c r="AL9" s="20"/>
      <c r="AM9" s="20"/>
      <c r="AN9" s="20" t="s">
        <v>9</v>
      </c>
      <c r="AO9" s="20"/>
    </row>
    <row r="10" spans="1:41">
      <c r="A10" s="20"/>
      <c r="B10" s="20" t="s">
        <v>5</v>
      </c>
      <c r="C10" s="20"/>
      <c r="D10" s="20"/>
      <c r="E10" s="21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  <c r="AA10" s="82"/>
      <c r="AB10" s="82"/>
      <c r="AC10" s="82"/>
      <c r="AD10" s="82"/>
      <c r="AE10" s="82"/>
      <c r="AF10" s="82"/>
      <c r="AG10" s="82"/>
      <c r="AH10" s="82"/>
      <c r="AI10" s="82"/>
      <c r="AJ10" s="82"/>
      <c r="AK10" s="118"/>
      <c r="AL10" s="20" t="s">
        <v>5</v>
      </c>
      <c r="AM10" s="20"/>
      <c r="AN10" s="20"/>
      <c r="AO10" s="20"/>
    </row>
    <row r="11" spans="1:41">
      <c r="A11" s="195" t="s">
        <v>69</v>
      </c>
      <c r="B11" s="16" t="s">
        <v>42</v>
      </c>
      <c r="C11" s="16"/>
      <c r="D11" s="16"/>
      <c r="E11" s="17">
        <v>280214.35800000001</v>
      </c>
      <c r="F11" s="18">
        <v>5093.8600000000006</v>
      </c>
      <c r="G11" s="18">
        <v>2935.57</v>
      </c>
      <c r="H11" s="18">
        <v>1959.7950000000001</v>
      </c>
      <c r="I11" s="18">
        <v>1663.8</v>
      </c>
      <c r="J11" s="18">
        <v>1721.09</v>
      </c>
      <c r="K11" s="18">
        <v>1514.32</v>
      </c>
      <c r="L11" s="18">
        <v>13764.294</v>
      </c>
      <c r="M11" s="18">
        <v>1486.58</v>
      </c>
      <c r="N11" s="18">
        <v>7873.0399999999991</v>
      </c>
      <c r="O11" s="18">
        <v>8262.9050000000007</v>
      </c>
      <c r="P11" s="18">
        <v>500.4</v>
      </c>
      <c r="Q11" s="18">
        <v>809.45</v>
      </c>
      <c r="R11" s="18">
        <v>3777.09</v>
      </c>
      <c r="S11" s="18">
        <v>3572.81</v>
      </c>
      <c r="T11" s="18">
        <v>7162.67</v>
      </c>
      <c r="U11" s="18">
        <v>314.61</v>
      </c>
      <c r="V11" s="18">
        <v>2660.89</v>
      </c>
      <c r="W11" s="18">
        <v>2568.9450000000002</v>
      </c>
      <c r="X11" s="18">
        <v>6306.3239999999996</v>
      </c>
      <c r="Y11" s="18">
        <v>12955.305</v>
      </c>
      <c r="Z11" s="18">
        <v>22392.5</v>
      </c>
      <c r="AA11" s="18">
        <v>17003.735000000001</v>
      </c>
      <c r="AB11" s="18">
        <v>10715.46</v>
      </c>
      <c r="AC11" s="18">
        <v>44919.5</v>
      </c>
      <c r="AD11" s="18">
        <v>6535.0750000000007</v>
      </c>
      <c r="AE11" s="18">
        <v>9795.630000000001</v>
      </c>
      <c r="AF11" s="18">
        <v>15540.834999999999</v>
      </c>
      <c r="AG11" s="18">
        <v>24634.224999999999</v>
      </c>
      <c r="AH11" s="18">
        <v>27944.685000000001</v>
      </c>
      <c r="AI11" s="18">
        <v>5464.54</v>
      </c>
      <c r="AJ11" s="18">
        <v>8364.4249999999993</v>
      </c>
      <c r="AK11" s="117">
        <v>0</v>
      </c>
      <c r="AL11" s="16" t="s">
        <v>42</v>
      </c>
      <c r="AM11" s="16"/>
      <c r="AN11" s="16"/>
      <c r="AO11" s="195" t="s">
        <v>69</v>
      </c>
    </row>
    <row r="12" spans="1:41">
      <c r="A12" s="195"/>
      <c r="B12" s="20" t="s">
        <v>5</v>
      </c>
      <c r="C12" s="20"/>
      <c r="D12" s="20" t="s">
        <v>8</v>
      </c>
      <c r="E12" s="173">
        <v>198047.70499999999</v>
      </c>
      <c r="F12" s="174">
        <v>1038.3499999999999</v>
      </c>
      <c r="G12" s="174">
        <v>265.41500000000002</v>
      </c>
      <c r="H12" s="174">
        <v>649</v>
      </c>
      <c r="I12" s="174">
        <v>55</v>
      </c>
      <c r="J12" s="174">
        <v>306.5</v>
      </c>
      <c r="K12" s="174">
        <v>935.91499999999996</v>
      </c>
      <c r="L12" s="174">
        <v>8682.8700000000008</v>
      </c>
      <c r="M12" s="174">
        <v>1341.24</v>
      </c>
      <c r="N12" s="174">
        <v>5073.2349999999997</v>
      </c>
      <c r="O12" s="174">
        <v>5598.2650000000003</v>
      </c>
      <c r="P12" s="174">
        <v>0</v>
      </c>
      <c r="Q12" s="174">
        <v>429.76</v>
      </c>
      <c r="R12" s="174">
        <v>1559.73</v>
      </c>
      <c r="S12" s="174">
        <v>1029.03</v>
      </c>
      <c r="T12" s="174">
        <v>4413.8500000000004</v>
      </c>
      <c r="U12" s="174">
        <v>40</v>
      </c>
      <c r="V12" s="174">
        <v>521</v>
      </c>
      <c r="W12" s="174">
        <v>378.31</v>
      </c>
      <c r="X12" s="174">
        <v>1746.04</v>
      </c>
      <c r="Y12" s="174">
        <v>8674.3250000000007</v>
      </c>
      <c r="Z12" s="174">
        <v>17535.52</v>
      </c>
      <c r="AA12" s="174">
        <v>13244.84</v>
      </c>
      <c r="AB12" s="174">
        <v>7610.58</v>
      </c>
      <c r="AC12" s="174">
        <v>34376.345000000001</v>
      </c>
      <c r="AD12" s="174">
        <v>4368.43</v>
      </c>
      <c r="AE12" s="174">
        <v>7886.55</v>
      </c>
      <c r="AF12" s="174">
        <v>13430.915000000001</v>
      </c>
      <c r="AG12" s="174">
        <v>21683.57</v>
      </c>
      <c r="AH12" s="174">
        <v>26431.59</v>
      </c>
      <c r="AI12" s="174">
        <v>4896.53</v>
      </c>
      <c r="AJ12" s="174">
        <v>3845</v>
      </c>
      <c r="AK12" s="118">
        <v>0</v>
      </c>
      <c r="AL12" s="20" t="s">
        <v>5</v>
      </c>
      <c r="AM12" s="20"/>
      <c r="AN12" s="20" t="s">
        <v>8</v>
      </c>
      <c r="AO12" s="195"/>
    </row>
    <row r="13" spans="1:41">
      <c r="A13" s="195"/>
      <c r="B13" s="20" t="s">
        <v>5</v>
      </c>
      <c r="C13" s="20"/>
      <c r="D13" s="20" t="s">
        <v>9</v>
      </c>
      <c r="E13" s="89">
        <v>82166.652999999991</v>
      </c>
      <c r="F13" s="45">
        <v>4055.51</v>
      </c>
      <c r="G13" s="45">
        <v>2670.1550000000002</v>
      </c>
      <c r="H13" s="45">
        <v>1310.7950000000001</v>
      </c>
      <c r="I13" s="45">
        <v>1608.8</v>
      </c>
      <c r="J13" s="45">
        <v>1414.59</v>
      </c>
      <c r="K13" s="45">
        <v>578.40499999999997</v>
      </c>
      <c r="L13" s="45">
        <v>5081.424</v>
      </c>
      <c r="M13" s="45">
        <v>145.34</v>
      </c>
      <c r="N13" s="45">
        <v>2799.8049999999998</v>
      </c>
      <c r="O13" s="45">
        <v>2664.64</v>
      </c>
      <c r="P13" s="45">
        <v>500.4</v>
      </c>
      <c r="Q13" s="45">
        <v>379.69</v>
      </c>
      <c r="R13" s="45">
        <v>2217.36</v>
      </c>
      <c r="S13" s="45">
        <v>2543.7800000000002</v>
      </c>
      <c r="T13" s="45">
        <v>2748.82</v>
      </c>
      <c r="U13" s="45">
        <v>274.61</v>
      </c>
      <c r="V13" s="45">
        <v>2139.89</v>
      </c>
      <c r="W13" s="45">
        <v>2190.6350000000002</v>
      </c>
      <c r="X13" s="45">
        <v>4560.2839999999997</v>
      </c>
      <c r="Y13" s="45">
        <v>4280.9799999999996</v>
      </c>
      <c r="Z13" s="45">
        <v>4856.9799999999996</v>
      </c>
      <c r="AA13" s="45">
        <v>3758.895</v>
      </c>
      <c r="AB13" s="45">
        <v>3104.88</v>
      </c>
      <c r="AC13" s="45">
        <v>10543.155000000001</v>
      </c>
      <c r="AD13" s="45">
        <v>2166.645</v>
      </c>
      <c r="AE13" s="45">
        <v>1909.08</v>
      </c>
      <c r="AF13" s="45">
        <v>2109.92</v>
      </c>
      <c r="AG13" s="45">
        <v>2950.6550000000002</v>
      </c>
      <c r="AH13" s="45">
        <v>1513.095</v>
      </c>
      <c r="AI13" s="45">
        <v>568.01</v>
      </c>
      <c r="AJ13" s="45">
        <v>4519.4250000000002</v>
      </c>
      <c r="AK13" s="118">
        <v>0</v>
      </c>
      <c r="AL13" s="20" t="s">
        <v>5</v>
      </c>
      <c r="AM13" s="20"/>
      <c r="AN13" s="20" t="s">
        <v>9</v>
      </c>
      <c r="AO13" s="195"/>
    </row>
    <row r="14" spans="1:41">
      <c r="A14" s="195"/>
      <c r="B14" s="16" t="s">
        <v>10</v>
      </c>
      <c r="C14" s="16"/>
      <c r="D14" s="16"/>
      <c r="E14" s="17">
        <v>0</v>
      </c>
      <c r="F14" s="18">
        <v>0</v>
      </c>
      <c r="G14" s="18">
        <v>0</v>
      </c>
      <c r="H14" s="18">
        <v>0</v>
      </c>
      <c r="I14" s="18">
        <v>0</v>
      </c>
      <c r="J14" s="18">
        <v>0</v>
      </c>
      <c r="K14" s="18">
        <v>0</v>
      </c>
      <c r="L14" s="18">
        <v>0</v>
      </c>
      <c r="M14" s="18">
        <v>0</v>
      </c>
      <c r="N14" s="18">
        <v>0</v>
      </c>
      <c r="O14" s="18">
        <v>0</v>
      </c>
      <c r="P14" s="18">
        <v>0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0</v>
      </c>
      <c r="W14" s="18">
        <v>0</v>
      </c>
      <c r="X14" s="18">
        <v>0</v>
      </c>
      <c r="Y14" s="18">
        <v>0</v>
      </c>
      <c r="Z14" s="18">
        <v>0</v>
      </c>
      <c r="AA14" s="18">
        <v>0</v>
      </c>
      <c r="AB14" s="18">
        <v>0</v>
      </c>
      <c r="AC14" s="18">
        <v>0</v>
      </c>
      <c r="AD14" s="18">
        <v>0</v>
      </c>
      <c r="AE14" s="18">
        <v>0</v>
      </c>
      <c r="AF14" s="18">
        <v>0</v>
      </c>
      <c r="AG14" s="18">
        <v>0</v>
      </c>
      <c r="AH14" s="18">
        <v>0</v>
      </c>
      <c r="AI14" s="18">
        <v>0</v>
      </c>
      <c r="AJ14" s="18">
        <v>0</v>
      </c>
      <c r="AK14" s="117">
        <v>0</v>
      </c>
      <c r="AL14" s="16" t="s">
        <v>10</v>
      </c>
      <c r="AM14" s="16"/>
      <c r="AN14" s="16"/>
      <c r="AO14" s="195"/>
    </row>
    <row r="15" spans="1:41">
      <c r="A15" s="195"/>
      <c r="B15" s="20" t="s">
        <v>5</v>
      </c>
      <c r="C15" s="20"/>
      <c r="D15" s="20" t="s">
        <v>8</v>
      </c>
      <c r="E15" s="173">
        <v>0</v>
      </c>
      <c r="F15" s="174">
        <v>0</v>
      </c>
      <c r="G15" s="174">
        <v>0</v>
      </c>
      <c r="H15" s="174">
        <v>0</v>
      </c>
      <c r="I15" s="174">
        <v>0</v>
      </c>
      <c r="J15" s="174">
        <v>0</v>
      </c>
      <c r="K15" s="174">
        <v>0</v>
      </c>
      <c r="L15" s="174">
        <v>0</v>
      </c>
      <c r="M15" s="174">
        <v>0</v>
      </c>
      <c r="N15" s="174">
        <v>0</v>
      </c>
      <c r="O15" s="174">
        <v>0</v>
      </c>
      <c r="P15" s="174">
        <v>0</v>
      </c>
      <c r="Q15" s="174">
        <v>0</v>
      </c>
      <c r="R15" s="174">
        <v>0</v>
      </c>
      <c r="S15" s="174">
        <v>0</v>
      </c>
      <c r="T15" s="174">
        <v>0</v>
      </c>
      <c r="U15" s="174">
        <v>0</v>
      </c>
      <c r="V15" s="174">
        <v>0</v>
      </c>
      <c r="W15" s="174">
        <v>0</v>
      </c>
      <c r="X15" s="174">
        <v>0</v>
      </c>
      <c r="Y15" s="174">
        <v>0</v>
      </c>
      <c r="Z15" s="174">
        <v>0</v>
      </c>
      <c r="AA15" s="174">
        <v>0</v>
      </c>
      <c r="AB15" s="174">
        <v>0</v>
      </c>
      <c r="AC15" s="174">
        <v>0</v>
      </c>
      <c r="AD15" s="174">
        <v>0</v>
      </c>
      <c r="AE15" s="174">
        <v>0</v>
      </c>
      <c r="AF15" s="174">
        <v>0</v>
      </c>
      <c r="AG15" s="174">
        <v>0</v>
      </c>
      <c r="AH15" s="174">
        <v>0</v>
      </c>
      <c r="AI15" s="174">
        <v>0</v>
      </c>
      <c r="AJ15" s="174">
        <v>0</v>
      </c>
      <c r="AK15" s="118">
        <v>0</v>
      </c>
      <c r="AL15" s="20"/>
      <c r="AM15" s="20"/>
      <c r="AN15" s="20" t="s">
        <v>8</v>
      </c>
      <c r="AO15" s="195"/>
    </row>
    <row r="16" spans="1:41">
      <c r="A16" s="195"/>
      <c r="B16" s="20" t="s">
        <v>5</v>
      </c>
      <c r="C16" s="20"/>
      <c r="D16" s="20" t="s">
        <v>9</v>
      </c>
      <c r="E16" s="89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5">
        <v>0</v>
      </c>
      <c r="V16" s="45">
        <v>0</v>
      </c>
      <c r="W16" s="45">
        <v>0</v>
      </c>
      <c r="X16" s="45">
        <v>0</v>
      </c>
      <c r="Y16" s="45">
        <v>0</v>
      </c>
      <c r="Z16" s="45">
        <v>0</v>
      </c>
      <c r="AA16" s="45">
        <v>0</v>
      </c>
      <c r="AB16" s="45">
        <v>0</v>
      </c>
      <c r="AC16" s="45">
        <v>0</v>
      </c>
      <c r="AD16" s="45">
        <v>0</v>
      </c>
      <c r="AE16" s="45">
        <v>0</v>
      </c>
      <c r="AF16" s="45">
        <v>0</v>
      </c>
      <c r="AG16" s="45">
        <v>0</v>
      </c>
      <c r="AH16" s="45">
        <v>0</v>
      </c>
      <c r="AI16" s="45">
        <v>0</v>
      </c>
      <c r="AJ16" s="45">
        <v>0</v>
      </c>
      <c r="AK16" s="118">
        <v>0</v>
      </c>
      <c r="AL16" s="20" t="s">
        <v>5</v>
      </c>
      <c r="AM16" s="20"/>
      <c r="AN16" s="20" t="s">
        <v>9</v>
      </c>
      <c r="AO16" s="195"/>
    </row>
    <row r="17" spans="1:41">
      <c r="A17" s="195"/>
      <c r="B17" s="16" t="s">
        <v>11</v>
      </c>
      <c r="C17" s="16"/>
      <c r="D17" s="16"/>
      <c r="E17" s="17">
        <v>0</v>
      </c>
      <c r="F17" s="18">
        <v>0</v>
      </c>
      <c r="G17" s="18">
        <v>0</v>
      </c>
      <c r="H17" s="18">
        <v>0</v>
      </c>
      <c r="I17" s="18">
        <v>0</v>
      </c>
      <c r="J17" s="18">
        <v>0</v>
      </c>
      <c r="K17" s="18">
        <v>0</v>
      </c>
      <c r="L17" s="18">
        <v>0</v>
      </c>
      <c r="M17" s="18">
        <v>0</v>
      </c>
      <c r="N17" s="18">
        <v>0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0</v>
      </c>
      <c r="AA17" s="18">
        <v>0</v>
      </c>
      <c r="AB17" s="18">
        <v>0</v>
      </c>
      <c r="AC17" s="18">
        <v>0</v>
      </c>
      <c r="AD17" s="18">
        <v>0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0</v>
      </c>
      <c r="AK17" s="117">
        <v>0</v>
      </c>
      <c r="AL17" s="16" t="s">
        <v>11</v>
      </c>
      <c r="AM17" s="16"/>
      <c r="AN17" s="16"/>
      <c r="AO17" s="195"/>
    </row>
    <row r="18" spans="1:41">
      <c r="A18" s="195"/>
      <c r="B18" s="20"/>
      <c r="C18" s="20"/>
      <c r="D18" s="20" t="s">
        <v>8</v>
      </c>
      <c r="E18" s="173">
        <v>0</v>
      </c>
      <c r="F18" s="174">
        <v>0</v>
      </c>
      <c r="G18" s="174">
        <v>0</v>
      </c>
      <c r="H18" s="174">
        <v>0</v>
      </c>
      <c r="I18" s="174">
        <v>0</v>
      </c>
      <c r="J18" s="174">
        <v>0</v>
      </c>
      <c r="K18" s="174">
        <v>0</v>
      </c>
      <c r="L18" s="174">
        <v>0</v>
      </c>
      <c r="M18" s="174">
        <v>0</v>
      </c>
      <c r="N18" s="174">
        <v>0</v>
      </c>
      <c r="O18" s="174">
        <v>0</v>
      </c>
      <c r="P18" s="174">
        <v>0</v>
      </c>
      <c r="Q18" s="174">
        <v>0</v>
      </c>
      <c r="R18" s="174">
        <v>0</v>
      </c>
      <c r="S18" s="174">
        <v>0</v>
      </c>
      <c r="T18" s="174">
        <v>0</v>
      </c>
      <c r="U18" s="174">
        <v>0</v>
      </c>
      <c r="V18" s="174">
        <v>0</v>
      </c>
      <c r="W18" s="174">
        <v>0</v>
      </c>
      <c r="X18" s="174">
        <v>0</v>
      </c>
      <c r="Y18" s="174">
        <v>0</v>
      </c>
      <c r="Z18" s="174">
        <v>0</v>
      </c>
      <c r="AA18" s="174">
        <v>0</v>
      </c>
      <c r="AB18" s="174">
        <v>0</v>
      </c>
      <c r="AC18" s="174">
        <v>0</v>
      </c>
      <c r="AD18" s="174">
        <v>0</v>
      </c>
      <c r="AE18" s="174">
        <v>0</v>
      </c>
      <c r="AF18" s="174">
        <v>0</v>
      </c>
      <c r="AG18" s="174">
        <v>0</v>
      </c>
      <c r="AH18" s="174">
        <v>0</v>
      </c>
      <c r="AI18" s="174">
        <v>0</v>
      </c>
      <c r="AJ18" s="174">
        <v>0</v>
      </c>
      <c r="AK18" s="118">
        <v>0</v>
      </c>
      <c r="AL18" s="20"/>
      <c r="AM18" s="20"/>
      <c r="AN18" s="20" t="s">
        <v>8</v>
      </c>
      <c r="AO18" s="195"/>
    </row>
    <row r="19" spans="1:41">
      <c r="A19" s="195"/>
      <c r="B19" s="20" t="s">
        <v>5</v>
      </c>
      <c r="C19" s="20"/>
      <c r="D19" s="20" t="s">
        <v>9</v>
      </c>
      <c r="E19" s="89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0</v>
      </c>
      <c r="T19" s="45">
        <v>0</v>
      </c>
      <c r="U19" s="45">
        <v>0</v>
      </c>
      <c r="V19" s="45">
        <v>0</v>
      </c>
      <c r="W19" s="45">
        <v>0</v>
      </c>
      <c r="X19" s="45">
        <v>0</v>
      </c>
      <c r="Y19" s="45">
        <v>0</v>
      </c>
      <c r="Z19" s="45">
        <v>0</v>
      </c>
      <c r="AA19" s="45">
        <v>0</v>
      </c>
      <c r="AB19" s="45">
        <v>0</v>
      </c>
      <c r="AC19" s="45">
        <v>0</v>
      </c>
      <c r="AD19" s="45">
        <v>0</v>
      </c>
      <c r="AE19" s="45">
        <v>0</v>
      </c>
      <c r="AF19" s="45">
        <v>0</v>
      </c>
      <c r="AG19" s="45">
        <v>0</v>
      </c>
      <c r="AH19" s="45">
        <v>0</v>
      </c>
      <c r="AI19" s="45">
        <v>0</v>
      </c>
      <c r="AJ19" s="45">
        <v>0</v>
      </c>
      <c r="AK19" s="118">
        <v>0</v>
      </c>
      <c r="AL19" s="20" t="s">
        <v>5</v>
      </c>
      <c r="AM19" s="20"/>
      <c r="AN19" s="20" t="s">
        <v>9</v>
      </c>
      <c r="AO19" s="195"/>
    </row>
    <row r="20" spans="1:41">
      <c r="A20" s="195"/>
      <c r="B20" s="16" t="s">
        <v>12</v>
      </c>
      <c r="C20" s="16"/>
      <c r="D20" s="16"/>
      <c r="E20" s="17">
        <v>0</v>
      </c>
      <c r="F20" s="84">
        <v>0</v>
      </c>
      <c r="G20" s="84">
        <v>0</v>
      </c>
      <c r="H20" s="84">
        <v>0</v>
      </c>
      <c r="I20" s="84">
        <v>0</v>
      </c>
      <c r="J20" s="84">
        <v>0</v>
      </c>
      <c r="K20" s="84">
        <v>0</v>
      </c>
      <c r="L20" s="84">
        <v>0</v>
      </c>
      <c r="M20" s="84">
        <v>0</v>
      </c>
      <c r="N20" s="84">
        <v>0</v>
      </c>
      <c r="O20" s="84">
        <v>0</v>
      </c>
      <c r="P20" s="84">
        <v>0</v>
      </c>
      <c r="Q20" s="84">
        <v>0</v>
      </c>
      <c r="R20" s="84">
        <v>0</v>
      </c>
      <c r="S20" s="84">
        <v>0</v>
      </c>
      <c r="T20" s="84">
        <v>0</v>
      </c>
      <c r="U20" s="84">
        <v>0</v>
      </c>
      <c r="V20" s="84">
        <v>0</v>
      </c>
      <c r="W20" s="84">
        <v>0</v>
      </c>
      <c r="X20" s="84">
        <v>0</v>
      </c>
      <c r="Y20" s="84">
        <v>0</v>
      </c>
      <c r="Z20" s="84">
        <v>0</v>
      </c>
      <c r="AA20" s="84">
        <v>0</v>
      </c>
      <c r="AB20" s="84">
        <v>0</v>
      </c>
      <c r="AC20" s="84">
        <v>0</v>
      </c>
      <c r="AD20" s="84">
        <v>0</v>
      </c>
      <c r="AE20" s="84">
        <v>0</v>
      </c>
      <c r="AF20" s="84">
        <v>0</v>
      </c>
      <c r="AG20" s="84">
        <v>0</v>
      </c>
      <c r="AH20" s="84">
        <v>0</v>
      </c>
      <c r="AI20" s="84">
        <v>0</v>
      </c>
      <c r="AJ20" s="84">
        <v>0</v>
      </c>
      <c r="AK20" s="117">
        <v>0</v>
      </c>
      <c r="AL20" s="16" t="s">
        <v>12</v>
      </c>
      <c r="AM20" s="16"/>
      <c r="AN20" s="16"/>
      <c r="AO20" s="195"/>
    </row>
    <row r="21" spans="1:41">
      <c r="A21" s="195"/>
      <c r="B21" s="20" t="s">
        <v>5</v>
      </c>
      <c r="C21" s="20"/>
      <c r="D21" s="20" t="s">
        <v>8</v>
      </c>
      <c r="E21" s="173">
        <v>0</v>
      </c>
      <c r="F21" s="82">
        <v>0</v>
      </c>
      <c r="G21" s="82">
        <v>0</v>
      </c>
      <c r="H21" s="82">
        <v>0</v>
      </c>
      <c r="I21" s="82">
        <v>0</v>
      </c>
      <c r="J21" s="82">
        <v>0</v>
      </c>
      <c r="K21" s="82">
        <v>0</v>
      </c>
      <c r="L21" s="82">
        <v>0</v>
      </c>
      <c r="M21" s="82">
        <v>0</v>
      </c>
      <c r="N21" s="82">
        <v>0</v>
      </c>
      <c r="O21" s="82">
        <v>0</v>
      </c>
      <c r="P21" s="82">
        <v>0</v>
      </c>
      <c r="Q21" s="82">
        <v>0</v>
      </c>
      <c r="R21" s="82">
        <v>0</v>
      </c>
      <c r="S21" s="82">
        <v>0</v>
      </c>
      <c r="T21" s="82">
        <v>0</v>
      </c>
      <c r="U21" s="82">
        <v>0</v>
      </c>
      <c r="V21" s="82">
        <v>0</v>
      </c>
      <c r="W21" s="82">
        <v>0</v>
      </c>
      <c r="X21" s="82">
        <v>0</v>
      </c>
      <c r="Y21" s="82">
        <v>0</v>
      </c>
      <c r="Z21" s="82">
        <v>0</v>
      </c>
      <c r="AA21" s="82">
        <v>0</v>
      </c>
      <c r="AB21" s="82">
        <v>0</v>
      </c>
      <c r="AC21" s="82">
        <v>0</v>
      </c>
      <c r="AD21" s="82">
        <v>0</v>
      </c>
      <c r="AE21" s="82">
        <v>0</v>
      </c>
      <c r="AF21" s="82">
        <v>0</v>
      </c>
      <c r="AG21" s="82">
        <v>0</v>
      </c>
      <c r="AH21" s="82">
        <v>0</v>
      </c>
      <c r="AI21" s="82">
        <v>0</v>
      </c>
      <c r="AJ21" s="82">
        <v>0</v>
      </c>
      <c r="AK21" s="118">
        <v>0</v>
      </c>
      <c r="AL21" s="20" t="s">
        <v>5</v>
      </c>
      <c r="AM21" s="20"/>
      <c r="AN21" s="20" t="s">
        <v>8</v>
      </c>
      <c r="AO21" s="195"/>
    </row>
    <row r="22" spans="1:41">
      <c r="A22" s="195"/>
      <c r="B22" s="16" t="s">
        <v>43</v>
      </c>
      <c r="C22" s="16"/>
      <c r="D22" s="16"/>
      <c r="E22" s="17">
        <v>881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631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0</v>
      </c>
      <c r="Z22" s="18">
        <v>250</v>
      </c>
      <c r="AA22" s="18">
        <v>0</v>
      </c>
      <c r="AB22" s="18">
        <v>0</v>
      </c>
      <c r="AC22" s="18">
        <v>0</v>
      </c>
      <c r="AD22" s="18">
        <v>0</v>
      </c>
      <c r="AE22" s="18">
        <v>0</v>
      </c>
      <c r="AF22" s="18">
        <v>0</v>
      </c>
      <c r="AG22" s="18">
        <v>0</v>
      </c>
      <c r="AH22" s="18">
        <v>0</v>
      </c>
      <c r="AI22" s="18">
        <v>0</v>
      </c>
      <c r="AJ22" s="18">
        <v>0</v>
      </c>
      <c r="AK22" s="117">
        <v>0</v>
      </c>
      <c r="AL22" s="16" t="s">
        <v>43</v>
      </c>
      <c r="AM22" s="16"/>
      <c r="AN22" s="16"/>
      <c r="AO22" s="195"/>
    </row>
    <row r="23" spans="1:41">
      <c r="A23" s="195"/>
      <c r="B23" s="20" t="s">
        <v>5</v>
      </c>
      <c r="C23" s="20"/>
      <c r="D23" s="20" t="s">
        <v>8</v>
      </c>
      <c r="E23" s="173">
        <v>250</v>
      </c>
      <c r="F23" s="174">
        <v>0</v>
      </c>
      <c r="G23" s="174">
        <v>0</v>
      </c>
      <c r="H23" s="174">
        <v>0</v>
      </c>
      <c r="I23" s="174">
        <v>0</v>
      </c>
      <c r="J23" s="174">
        <v>0</v>
      </c>
      <c r="K23" s="174">
        <v>0</v>
      </c>
      <c r="L23" s="174">
        <v>0</v>
      </c>
      <c r="M23" s="174">
        <v>0</v>
      </c>
      <c r="N23" s="174">
        <v>0</v>
      </c>
      <c r="O23" s="174">
        <v>0</v>
      </c>
      <c r="P23" s="174">
        <v>0</v>
      </c>
      <c r="Q23" s="174">
        <v>0</v>
      </c>
      <c r="R23" s="174">
        <v>0</v>
      </c>
      <c r="S23" s="174">
        <v>0</v>
      </c>
      <c r="T23" s="174">
        <v>0</v>
      </c>
      <c r="U23" s="174">
        <v>0</v>
      </c>
      <c r="V23" s="174">
        <v>0</v>
      </c>
      <c r="W23" s="174">
        <v>0</v>
      </c>
      <c r="X23" s="174">
        <v>0</v>
      </c>
      <c r="Y23" s="174">
        <v>0</v>
      </c>
      <c r="Z23" s="174">
        <v>250</v>
      </c>
      <c r="AA23" s="174">
        <v>0</v>
      </c>
      <c r="AB23" s="174">
        <v>0</v>
      </c>
      <c r="AC23" s="174">
        <v>0</v>
      </c>
      <c r="AD23" s="174">
        <v>0</v>
      </c>
      <c r="AE23" s="174">
        <v>0</v>
      </c>
      <c r="AF23" s="174">
        <v>0</v>
      </c>
      <c r="AG23" s="174">
        <v>0</v>
      </c>
      <c r="AH23" s="174">
        <v>0</v>
      </c>
      <c r="AI23" s="174">
        <v>0</v>
      </c>
      <c r="AJ23" s="174">
        <v>0</v>
      </c>
      <c r="AK23" s="118">
        <v>0</v>
      </c>
      <c r="AL23" s="20" t="s">
        <v>5</v>
      </c>
      <c r="AM23" s="20"/>
      <c r="AN23" s="20" t="s">
        <v>8</v>
      </c>
      <c r="AO23" s="195"/>
    </row>
    <row r="24" spans="1:41">
      <c r="A24" s="195"/>
      <c r="B24" s="20" t="s">
        <v>5</v>
      </c>
      <c r="C24" s="20"/>
      <c r="D24" s="20" t="s">
        <v>9</v>
      </c>
      <c r="E24" s="89">
        <v>631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631</v>
      </c>
      <c r="O24" s="45">
        <v>0</v>
      </c>
      <c r="P24" s="45">
        <v>0</v>
      </c>
      <c r="Q24" s="45">
        <v>0</v>
      </c>
      <c r="R24" s="45">
        <v>0</v>
      </c>
      <c r="S24" s="45">
        <v>0</v>
      </c>
      <c r="T24" s="45">
        <v>0</v>
      </c>
      <c r="U24" s="45">
        <v>0</v>
      </c>
      <c r="V24" s="45">
        <v>0</v>
      </c>
      <c r="W24" s="45">
        <v>0</v>
      </c>
      <c r="X24" s="45">
        <v>0</v>
      </c>
      <c r="Y24" s="45">
        <v>0</v>
      </c>
      <c r="Z24" s="45">
        <v>0</v>
      </c>
      <c r="AA24" s="45">
        <v>0</v>
      </c>
      <c r="AB24" s="45">
        <v>0</v>
      </c>
      <c r="AC24" s="45">
        <v>0</v>
      </c>
      <c r="AD24" s="45">
        <v>0</v>
      </c>
      <c r="AE24" s="45">
        <v>0</v>
      </c>
      <c r="AF24" s="45">
        <v>0</v>
      </c>
      <c r="AG24" s="45">
        <v>0</v>
      </c>
      <c r="AH24" s="45">
        <v>0</v>
      </c>
      <c r="AI24" s="45">
        <v>0</v>
      </c>
      <c r="AJ24" s="45">
        <v>0</v>
      </c>
      <c r="AK24" s="118">
        <v>0</v>
      </c>
      <c r="AL24" s="20" t="s">
        <v>5</v>
      </c>
      <c r="AM24" s="20"/>
      <c r="AN24" s="20" t="s">
        <v>9</v>
      </c>
      <c r="AO24" s="195"/>
    </row>
    <row r="25" spans="1:41">
      <c r="A25" s="195"/>
      <c r="B25" s="119" t="s">
        <v>5</v>
      </c>
      <c r="C25" s="119" t="s">
        <v>16</v>
      </c>
      <c r="D25" s="119"/>
      <c r="E25" s="120">
        <v>881</v>
      </c>
      <c r="F25" s="150">
        <v>0</v>
      </c>
      <c r="G25" s="150">
        <v>0</v>
      </c>
      <c r="H25" s="150">
        <v>0</v>
      </c>
      <c r="I25" s="150">
        <v>0</v>
      </c>
      <c r="J25" s="150">
        <v>0</v>
      </c>
      <c r="K25" s="150">
        <v>0</v>
      </c>
      <c r="L25" s="150">
        <v>0</v>
      </c>
      <c r="M25" s="150">
        <v>0</v>
      </c>
      <c r="N25" s="150">
        <v>631</v>
      </c>
      <c r="O25" s="150">
        <v>0</v>
      </c>
      <c r="P25" s="150">
        <v>0</v>
      </c>
      <c r="Q25" s="150">
        <v>0</v>
      </c>
      <c r="R25" s="150">
        <v>0</v>
      </c>
      <c r="S25" s="150">
        <v>0</v>
      </c>
      <c r="T25" s="150">
        <v>0</v>
      </c>
      <c r="U25" s="150">
        <v>0</v>
      </c>
      <c r="V25" s="150">
        <v>0</v>
      </c>
      <c r="W25" s="150">
        <v>0</v>
      </c>
      <c r="X25" s="150">
        <v>0</v>
      </c>
      <c r="Y25" s="150">
        <v>0</v>
      </c>
      <c r="Z25" s="150">
        <v>250</v>
      </c>
      <c r="AA25" s="150">
        <v>0</v>
      </c>
      <c r="AB25" s="150">
        <v>0</v>
      </c>
      <c r="AC25" s="150">
        <v>0</v>
      </c>
      <c r="AD25" s="150">
        <v>0</v>
      </c>
      <c r="AE25" s="150">
        <v>0</v>
      </c>
      <c r="AF25" s="150">
        <v>0</v>
      </c>
      <c r="AG25" s="150">
        <v>0</v>
      </c>
      <c r="AH25" s="150">
        <v>0</v>
      </c>
      <c r="AI25" s="150">
        <v>0</v>
      </c>
      <c r="AJ25" s="150">
        <v>0</v>
      </c>
      <c r="AK25" s="124">
        <v>0</v>
      </c>
      <c r="AL25" s="119" t="s">
        <v>5</v>
      </c>
      <c r="AM25" s="119" t="s">
        <v>16</v>
      </c>
      <c r="AN25" s="119"/>
      <c r="AO25" s="195"/>
    </row>
    <row r="26" spans="1:41">
      <c r="A26" s="195"/>
      <c r="B26" s="20" t="s">
        <v>5</v>
      </c>
      <c r="C26" s="20"/>
      <c r="D26" s="20" t="s">
        <v>8</v>
      </c>
      <c r="E26" s="21">
        <v>250</v>
      </c>
      <c r="F26" s="82">
        <v>0</v>
      </c>
      <c r="G26" s="82">
        <v>0</v>
      </c>
      <c r="H26" s="82">
        <v>0</v>
      </c>
      <c r="I26" s="82">
        <v>0</v>
      </c>
      <c r="J26" s="82">
        <v>0</v>
      </c>
      <c r="K26" s="82">
        <v>0</v>
      </c>
      <c r="L26" s="82">
        <v>0</v>
      </c>
      <c r="M26" s="82">
        <v>0</v>
      </c>
      <c r="N26" s="82">
        <v>0</v>
      </c>
      <c r="O26" s="82">
        <v>0</v>
      </c>
      <c r="P26" s="82">
        <v>0</v>
      </c>
      <c r="Q26" s="82">
        <v>0</v>
      </c>
      <c r="R26" s="82">
        <v>0</v>
      </c>
      <c r="S26" s="82">
        <v>0</v>
      </c>
      <c r="T26" s="82">
        <v>0</v>
      </c>
      <c r="U26" s="82">
        <v>0</v>
      </c>
      <c r="V26" s="82">
        <v>0</v>
      </c>
      <c r="W26" s="82">
        <v>0</v>
      </c>
      <c r="X26" s="82">
        <v>0</v>
      </c>
      <c r="Y26" s="82">
        <v>0</v>
      </c>
      <c r="Z26" s="82">
        <v>250</v>
      </c>
      <c r="AA26" s="82">
        <v>0</v>
      </c>
      <c r="AB26" s="82">
        <v>0</v>
      </c>
      <c r="AC26" s="82">
        <v>0</v>
      </c>
      <c r="AD26" s="82">
        <v>0</v>
      </c>
      <c r="AE26" s="82">
        <v>0</v>
      </c>
      <c r="AF26" s="82">
        <v>0</v>
      </c>
      <c r="AG26" s="82">
        <v>0</v>
      </c>
      <c r="AH26" s="82">
        <v>0</v>
      </c>
      <c r="AI26" s="82">
        <v>0</v>
      </c>
      <c r="AJ26" s="82">
        <v>0</v>
      </c>
      <c r="AK26" s="118">
        <v>0</v>
      </c>
      <c r="AL26" s="20" t="s">
        <v>5</v>
      </c>
      <c r="AM26" s="20"/>
      <c r="AN26" s="20" t="s">
        <v>8</v>
      </c>
      <c r="AO26" s="195"/>
    </row>
    <row r="27" spans="1:41">
      <c r="A27" s="195"/>
      <c r="B27" s="20" t="s">
        <v>5</v>
      </c>
      <c r="C27" s="20"/>
      <c r="D27" s="20" t="s">
        <v>9</v>
      </c>
      <c r="E27" s="21">
        <v>631</v>
      </c>
      <c r="F27" s="82">
        <v>0</v>
      </c>
      <c r="G27" s="82">
        <v>0</v>
      </c>
      <c r="H27" s="82">
        <v>0</v>
      </c>
      <c r="I27" s="82">
        <v>0</v>
      </c>
      <c r="J27" s="82">
        <v>0</v>
      </c>
      <c r="K27" s="82">
        <v>0</v>
      </c>
      <c r="L27" s="82">
        <v>0</v>
      </c>
      <c r="M27" s="82">
        <v>0</v>
      </c>
      <c r="N27" s="82">
        <v>631</v>
      </c>
      <c r="O27" s="82">
        <v>0</v>
      </c>
      <c r="P27" s="82">
        <v>0</v>
      </c>
      <c r="Q27" s="82">
        <v>0</v>
      </c>
      <c r="R27" s="82">
        <v>0</v>
      </c>
      <c r="S27" s="82">
        <v>0</v>
      </c>
      <c r="T27" s="82">
        <v>0</v>
      </c>
      <c r="U27" s="82">
        <v>0</v>
      </c>
      <c r="V27" s="82">
        <v>0</v>
      </c>
      <c r="W27" s="82">
        <v>0</v>
      </c>
      <c r="X27" s="82">
        <v>0</v>
      </c>
      <c r="Y27" s="82">
        <v>0</v>
      </c>
      <c r="Z27" s="82">
        <v>0</v>
      </c>
      <c r="AA27" s="82">
        <v>0</v>
      </c>
      <c r="AB27" s="82">
        <v>0</v>
      </c>
      <c r="AC27" s="82">
        <v>0</v>
      </c>
      <c r="AD27" s="82">
        <v>0</v>
      </c>
      <c r="AE27" s="82">
        <v>0</v>
      </c>
      <c r="AF27" s="82">
        <v>0</v>
      </c>
      <c r="AG27" s="82">
        <v>0</v>
      </c>
      <c r="AH27" s="82">
        <v>0</v>
      </c>
      <c r="AI27" s="82">
        <v>0</v>
      </c>
      <c r="AJ27" s="82">
        <v>0</v>
      </c>
      <c r="AK27" s="118">
        <v>0</v>
      </c>
      <c r="AL27" s="20" t="s">
        <v>5</v>
      </c>
      <c r="AM27" s="20"/>
      <c r="AN27" s="20" t="s">
        <v>9</v>
      </c>
      <c r="AO27" s="195"/>
    </row>
    <row r="28" spans="1:41">
      <c r="A28" s="195"/>
      <c r="B28" s="119"/>
      <c r="C28" s="119" t="s">
        <v>17</v>
      </c>
      <c r="D28" s="119"/>
      <c r="E28" s="120">
        <v>0</v>
      </c>
      <c r="F28" s="150">
        <v>0</v>
      </c>
      <c r="G28" s="150">
        <v>0</v>
      </c>
      <c r="H28" s="150">
        <v>0</v>
      </c>
      <c r="I28" s="150">
        <v>0</v>
      </c>
      <c r="J28" s="150">
        <v>0</v>
      </c>
      <c r="K28" s="150">
        <v>0</v>
      </c>
      <c r="L28" s="150">
        <v>0</v>
      </c>
      <c r="M28" s="150">
        <v>0</v>
      </c>
      <c r="N28" s="150">
        <v>0</v>
      </c>
      <c r="O28" s="150">
        <v>0</v>
      </c>
      <c r="P28" s="150">
        <v>0</v>
      </c>
      <c r="Q28" s="150">
        <v>0</v>
      </c>
      <c r="R28" s="150">
        <v>0</v>
      </c>
      <c r="S28" s="150">
        <v>0</v>
      </c>
      <c r="T28" s="150">
        <v>0</v>
      </c>
      <c r="U28" s="150">
        <v>0</v>
      </c>
      <c r="V28" s="150">
        <v>0</v>
      </c>
      <c r="W28" s="150">
        <v>0</v>
      </c>
      <c r="X28" s="150">
        <v>0</v>
      </c>
      <c r="Y28" s="150">
        <v>0</v>
      </c>
      <c r="Z28" s="150">
        <v>0</v>
      </c>
      <c r="AA28" s="150">
        <v>0</v>
      </c>
      <c r="AB28" s="150">
        <v>0</v>
      </c>
      <c r="AC28" s="150">
        <v>0</v>
      </c>
      <c r="AD28" s="150">
        <v>0</v>
      </c>
      <c r="AE28" s="150">
        <v>0</v>
      </c>
      <c r="AF28" s="150">
        <v>0</v>
      </c>
      <c r="AG28" s="150">
        <v>0</v>
      </c>
      <c r="AH28" s="150">
        <v>0</v>
      </c>
      <c r="AI28" s="150">
        <v>0</v>
      </c>
      <c r="AJ28" s="150">
        <v>0</v>
      </c>
      <c r="AK28" s="124">
        <v>0</v>
      </c>
      <c r="AL28" s="119"/>
      <c r="AM28" s="119" t="s">
        <v>17</v>
      </c>
      <c r="AN28" s="119"/>
      <c r="AO28" s="195"/>
    </row>
    <row r="29" spans="1:41">
      <c r="A29" s="195"/>
      <c r="B29" s="20"/>
      <c r="C29" s="20"/>
      <c r="D29" s="20" t="s">
        <v>8</v>
      </c>
      <c r="E29" s="21">
        <v>0</v>
      </c>
      <c r="F29" s="82">
        <v>0</v>
      </c>
      <c r="G29" s="82">
        <v>0</v>
      </c>
      <c r="H29" s="82">
        <v>0</v>
      </c>
      <c r="I29" s="82">
        <v>0</v>
      </c>
      <c r="J29" s="82">
        <v>0</v>
      </c>
      <c r="K29" s="82">
        <v>0</v>
      </c>
      <c r="L29" s="82">
        <v>0</v>
      </c>
      <c r="M29" s="82">
        <v>0</v>
      </c>
      <c r="N29" s="82">
        <v>0</v>
      </c>
      <c r="O29" s="82">
        <v>0</v>
      </c>
      <c r="P29" s="82">
        <v>0</v>
      </c>
      <c r="Q29" s="82">
        <v>0</v>
      </c>
      <c r="R29" s="82">
        <v>0</v>
      </c>
      <c r="S29" s="82">
        <v>0</v>
      </c>
      <c r="T29" s="82">
        <v>0</v>
      </c>
      <c r="U29" s="82">
        <v>0</v>
      </c>
      <c r="V29" s="82">
        <v>0</v>
      </c>
      <c r="W29" s="82">
        <v>0</v>
      </c>
      <c r="X29" s="82">
        <v>0</v>
      </c>
      <c r="Y29" s="82">
        <v>0</v>
      </c>
      <c r="Z29" s="82">
        <v>0</v>
      </c>
      <c r="AA29" s="82">
        <v>0</v>
      </c>
      <c r="AB29" s="82">
        <v>0</v>
      </c>
      <c r="AC29" s="82">
        <v>0</v>
      </c>
      <c r="AD29" s="82">
        <v>0</v>
      </c>
      <c r="AE29" s="82">
        <v>0</v>
      </c>
      <c r="AF29" s="82">
        <v>0</v>
      </c>
      <c r="AG29" s="82">
        <v>0</v>
      </c>
      <c r="AH29" s="82">
        <v>0</v>
      </c>
      <c r="AI29" s="82">
        <v>0</v>
      </c>
      <c r="AJ29" s="82">
        <v>0</v>
      </c>
      <c r="AK29" s="118">
        <v>0</v>
      </c>
      <c r="AL29" s="20"/>
      <c r="AM29" s="20"/>
      <c r="AN29" s="20" t="s">
        <v>8</v>
      </c>
      <c r="AO29" s="195"/>
    </row>
    <row r="30" spans="1:41">
      <c r="A30" s="195"/>
      <c r="B30" s="20"/>
      <c r="C30" s="20"/>
      <c r="D30" s="20" t="s">
        <v>9</v>
      </c>
      <c r="E30" s="21">
        <v>0</v>
      </c>
      <c r="F30" s="82">
        <v>0</v>
      </c>
      <c r="G30" s="82">
        <v>0</v>
      </c>
      <c r="H30" s="82">
        <v>0</v>
      </c>
      <c r="I30" s="82">
        <v>0</v>
      </c>
      <c r="J30" s="82">
        <v>0</v>
      </c>
      <c r="K30" s="82">
        <v>0</v>
      </c>
      <c r="L30" s="82">
        <v>0</v>
      </c>
      <c r="M30" s="82">
        <v>0</v>
      </c>
      <c r="N30" s="82">
        <v>0</v>
      </c>
      <c r="O30" s="82">
        <v>0</v>
      </c>
      <c r="P30" s="82">
        <v>0</v>
      </c>
      <c r="Q30" s="82">
        <v>0</v>
      </c>
      <c r="R30" s="82">
        <v>0</v>
      </c>
      <c r="S30" s="82">
        <v>0</v>
      </c>
      <c r="T30" s="82">
        <v>0</v>
      </c>
      <c r="U30" s="82">
        <v>0</v>
      </c>
      <c r="V30" s="82">
        <v>0</v>
      </c>
      <c r="W30" s="82">
        <v>0</v>
      </c>
      <c r="X30" s="82">
        <v>0</v>
      </c>
      <c r="Y30" s="82">
        <v>0</v>
      </c>
      <c r="Z30" s="82">
        <v>0</v>
      </c>
      <c r="AA30" s="82">
        <v>0</v>
      </c>
      <c r="AB30" s="82">
        <v>0</v>
      </c>
      <c r="AC30" s="82">
        <v>0</v>
      </c>
      <c r="AD30" s="82">
        <v>0</v>
      </c>
      <c r="AE30" s="82">
        <v>0</v>
      </c>
      <c r="AF30" s="82">
        <v>0</v>
      </c>
      <c r="AG30" s="82">
        <v>0</v>
      </c>
      <c r="AH30" s="82">
        <v>0</v>
      </c>
      <c r="AI30" s="82">
        <v>0</v>
      </c>
      <c r="AJ30" s="82">
        <v>0</v>
      </c>
      <c r="AK30" s="118">
        <v>0</v>
      </c>
      <c r="AL30" s="20"/>
      <c r="AM30" s="20"/>
      <c r="AN30" s="20" t="s">
        <v>9</v>
      </c>
      <c r="AO30" s="195"/>
    </row>
    <row r="31" spans="1:41">
      <c r="A31" s="195"/>
      <c r="B31" s="119"/>
      <c r="C31" s="119" t="s">
        <v>19</v>
      </c>
      <c r="D31" s="119"/>
      <c r="E31" s="120">
        <v>0</v>
      </c>
      <c r="F31" s="150">
        <v>0</v>
      </c>
      <c r="G31" s="150">
        <v>0</v>
      </c>
      <c r="H31" s="150">
        <v>0</v>
      </c>
      <c r="I31" s="150">
        <v>0</v>
      </c>
      <c r="J31" s="150">
        <v>0</v>
      </c>
      <c r="K31" s="150">
        <v>0</v>
      </c>
      <c r="L31" s="150">
        <v>0</v>
      </c>
      <c r="M31" s="150">
        <v>0</v>
      </c>
      <c r="N31" s="150">
        <v>0</v>
      </c>
      <c r="O31" s="150">
        <v>0</v>
      </c>
      <c r="P31" s="150">
        <v>0</v>
      </c>
      <c r="Q31" s="150">
        <v>0</v>
      </c>
      <c r="R31" s="150">
        <v>0</v>
      </c>
      <c r="S31" s="150">
        <v>0</v>
      </c>
      <c r="T31" s="150">
        <v>0</v>
      </c>
      <c r="U31" s="150">
        <v>0</v>
      </c>
      <c r="V31" s="150">
        <v>0</v>
      </c>
      <c r="W31" s="150">
        <v>0</v>
      </c>
      <c r="X31" s="150">
        <v>0</v>
      </c>
      <c r="Y31" s="150">
        <v>0</v>
      </c>
      <c r="Z31" s="150">
        <v>0</v>
      </c>
      <c r="AA31" s="150">
        <v>0</v>
      </c>
      <c r="AB31" s="150">
        <v>0</v>
      </c>
      <c r="AC31" s="150">
        <v>0</v>
      </c>
      <c r="AD31" s="150">
        <v>0</v>
      </c>
      <c r="AE31" s="150">
        <v>0</v>
      </c>
      <c r="AF31" s="150">
        <v>0</v>
      </c>
      <c r="AG31" s="150">
        <v>0</v>
      </c>
      <c r="AH31" s="150">
        <v>0</v>
      </c>
      <c r="AI31" s="150">
        <v>0</v>
      </c>
      <c r="AJ31" s="150">
        <v>0</v>
      </c>
      <c r="AK31" s="124">
        <v>0</v>
      </c>
      <c r="AL31" s="119"/>
      <c r="AM31" s="119" t="s">
        <v>19</v>
      </c>
      <c r="AN31" s="119"/>
      <c r="AO31" s="195"/>
    </row>
    <row r="32" spans="1:41">
      <c r="A32" s="195"/>
      <c r="B32" s="20"/>
      <c r="C32" s="20"/>
      <c r="D32" s="20" t="s">
        <v>8</v>
      </c>
      <c r="E32" s="21">
        <v>0</v>
      </c>
      <c r="F32" s="82">
        <v>0</v>
      </c>
      <c r="G32" s="82">
        <v>0</v>
      </c>
      <c r="H32" s="82">
        <v>0</v>
      </c>
      <c r="I32" s="82">
        <v>0</v>
      </c>
      <c r="J32" s="82">
        <v>0</v>
      </c>
      <c r="K32" s="82">
        <v>0</v>
      </c>
      <c r="L32" s="82">
        <v>0</v>
      </c>
      <c r="M32" s="82">
        <v>0</v>
      </c>
      <c r="N32" s="82">
        <v>0</v>
      </c>
      <c r="O32" s="82">
        <v>0</v>
      </c>
      <c r="P32" s="82">
        <v>0</v>
      </c>
      <c r="Q32" s="82">
        <v>0</v>
      </c>
      <c r="R32" s="82">
        <v>0</v>
      </c>
      <c r="S32" s="82">
        <v>0</v>
      </c>
      <c r="T32" s="82">
        <v>0</v>
      </c>
      <c r="U32" s="82">
        <v>0</v>
      </c>
      <c r="V32" s="82">
        <v>0</v>
      </c>
      <c r="W32" s="82">
        <v>0</v>
      </c>
      <c r="X32" s="82">
        <v>0</v>
      </c>
      <c r="Y32" s="82">
        <v>0</v>
      </c>
      <c r="Z32" s="82">
        <v>0</v>
      </c>
      <c r="AA32" s="82">
        <v>0</v>
      </c>
      <c r="AB32" s="82">
        <v>0</v>
      </c>
      <c r="AC32" s="82">
        <v>0</v>
      </c>
      <c r="AD32" s="82">
        <v>0</v>
      </c>
      <c r="AE32" s="82">
        <v>0</v>
      </c>
      <c r="AF32" s="82">
        <v>0</v>
      </c>
      <c r="AG32" s="82">
        <v>0</v>
      </c>
      <c r="AH32" s="82">
        <v>0</v>
      </c>
      <c r="AI32" s="82">
        <v>0</v>
      </c>
      <c r="AJ32" s="82">
        <v>0</v>
      </c>
      <c r="AK32" s="118">
        <v>0</v>
      </c>
      <c r="AL32" s="20"/>
      <c r="AM32" s="20"/>
      <c r="AN32" s="20" t="s">
        <v>8</v>
      </c>
      <c r="AO32" s="195"/>
    </row>
    <row r="33" spans="1:41">
      <c r="A33" s="195"/>
      <c r="B33" s="20"/>
      <c r="C33" s="20"/>
      <c r="D33" s="20" t="s">
        <v>9</v>
      </c>
      <c r="E33" s="21">
        <v>0</v>
      </c>
      <c r="F33" s="82">
        <v>0</v>
      </c>
      <c r="G33" s="82">
        <v>0</v>
      </c>
      <c r="H33" s="82">
        <v>0</v>
      </c>
      <c r="I33" s="82">
        <v>0</v>
      </c>
      <c r="J33" s="82">
        <v>0</v>
      </c>
      <c r="K33" s="82">
        <v>0</v>
      </c>
      <c r="L33" s="82">
        <v>0</v>
      </c>
      <c r="M33" s="82">
        <v>0</v>
      </c>
      <c r="N33" s="82">
        <v>0</v>
      </c>
      <c r="O33" s="82">
        <v>0</v>
      </c>
      <c r="P33" s="82">
        <v>0</v>
      </c>
      <c r="Q33" s="82">
        <v>0</v>
      </c>
      <c r="R33" s="82">
        <v>0</v>
      </c>
      <c r="S33" s="82">
        <v>0</v>
      </c>
      <c r="T33" s="82">
        <v>0</v>
      </c>
      <c r="U33" s="82">
        <v>0</v>
      </c>
      <c r="V33" s="82">
        <v>0</v>
      </c>
      <c r="W33" s="82">
        <v>0</v>
      </c>
      <c r="X33" s="82">
        <v>0</v>
      </c>
      <c r="Y33" s="82">
        <v>0</v>
      </c>
      <c r="Z33" s="82">
        <v>0</v>
      </c>
      <c r="AA33" s="82">
        <v>0</v>
      </c>
      <c r="AB33" s="82">
        <v>0</v>
      </c>
      <c r="AC33" s="82">
        <v>0</v>
      </c>
      <c r="AD33" s="82">
        <v>0</v>
      </c>
      <c r="AE33" s="82">
        <v>0</v>
      </c>
      <c r="AF33" s="82">
        <v>0</v>
      </c>
      <c r="AG33" s="82">
        <v>0</v>
      </c>
      <c r="AH33" s="82">
        <v>0</v>
      </c>
      <c r="AI33" s="82">
        <v>0</v>
      </c>
      <c r="AJ33" s="82">
        <v>0</v>
      </c>
      <c r="AK33" s="118">
        <v>0</v>
      </c>
      <c r="AL33" s="20"/>
      <c r="AM33" s="20"/>
      <c r="AN33" s="20" t="s">
        <v>9</v>
      </c>
      <c r="AO33" s="195"/>
    </row>
    <row r="34" spans="1:41">
      <c r="A34" s="195"/>
      <c r="B34" s="119"/>
      <c r="C34" s="119" t="s">
        <v>22</v>
      </c>
      <c r="D34" s="119"/>
      <c r="E34" s="120">
        <v>0</v>
      </c>
      <c r="F34" s="150">
        <v>0</v>
      </c>
      <c r="G34" s="150">
        <v>0</v>
      </c>
      <c r="H34" s="150">
        <v>0</v>
      </c>
      <c r="I34" s="150">
        <v>0</v>
      </c>
      <c r="J34" s="150">
        <v>0</v>
      </c>
      <c r="K34" s="150">
        <v>0</v>
      </c>
      <c r="L34" s="150">
        <v>0</v>
      </c>
      <c r="M34" s="150">
        <v>0</v>
      </c>
      <c r="N34" s="150">
        <v>0</v>
      </c>
      <c r="O34" s="150">
        <v>0</v>
      </c>
      <c r="P34" s="150">
        <v>0</v>
      </c>
      <c r="Q34" s="150">
        <v>0</v>
      </c>
      <c r="R34" s="150">
        <v>0</v>
      </c>
      <c r="S34" s="150">
        <v>0</v>
      </c>
      <c r="T34" s="150">
        <v>0</v>
      </c>
      <c r="U34" s="150">
        <v>0</v>
      </c>
      <c r="V34" s="150">
        <v>0</v>
      </c>
      <c r="W34" s="150">
        <v>0</v>
      </c>
      <c r="X34" s="150">
        <v>0</v>
      </c>
      <c r="Y34" s="150">
        <v>0</v>
      </c>
      <c r="Z34" s="150">
        <v>0</v>
      </c>
      <c r="AA34" s="150">
        <v>0</v>
      </c>
      <c r="AB34" s="150">
        <v>0</v>
      </c>
      <c r="AC34" s="150">
        <v>0</v>
      </c>
      <c r="AD34" s="150">
        <v>0</v>
      </c>
      <c r="AE34" s="150">
        <v>0</v>
      </c>
      <c r="AF34" s="150">
        <v>0</v>
      </c>
      <c r="AG34" s="150">
        <v>0</v>
      </c>
      <c r="AH34" s="150">
        <v>0</v>
      </c>
      <c r="AI34" s="150">
        <v>0</v>
      </c>
      <c r="AJ34" s="150">
        <v>0</v>
      </c>
      <c r="AK34" s="124">
        <v>0</v>
      </c>
      <c r="AL34" s="119"/>
      <c r="AM34" s="119" t="s">
        <v>22</v>
      </c>
      <c r="AN34" s="119"/>
      <c r="AO34" s="195"/>
    </row>
    <row r="35" spans="1:41">
      <c r="A35" s="195"/>
      <c r="B35" s="20"/>
      <c r="C35" s="20"/>
      <c r="D35" s="20" t="s">
        <v>8</v>
      </c>
      <c r="E35" s="21">
        <v>0</v>
      </c>
      <c r="F35" s="82">
        <v>0</v>
      </c>
      <c r="G35" s="82">
        <v>0</v>
      </c>
      <c r="H35" s="82">
        <v>0</v>
      </c>
      <c r="I35" s="82">
        <v>0</v>
      </c>
      <c r="J35" s="82">
        <v>0</v>
      </c>
      <c r="K35" s="82">
        <v>0</v>
      </c>
      <c r="L35" s="82">
        <v>0</v>
      </c>
      <c r="M35" s="82">
        <v>0</v>
      </c>
      <c r="N35" s="82">
        <v>0</v>
      </c>
      <c r="O35" s="82">
        <v>0</v>
      </c>
      <c r="P35" s="82">
        <v>0</v>
      </c>
      <c r="Q35" s="82">
        <v>0</v>
      </c>
      <c r="R35" s="82">
        <v>0</v>
      </c>
      <c r="S35" s="82">
        <v>0</v>
      </c>
      <c r="T35" s="82">
        <v>0</v>
      </c>
      <c r="U35" s="82">
        <v>0</v>
      </c>
      <c r="V35" s="82">
        <v>0</v>
      </c>
      <c r="W35" s="82">
        <v>0</v>
      </c>
      <c r="X35" s="82">
        <v>0</v>
      </c>
      <c r="Y35" s="82">
        <v>0</v>
      </c>
      <c r="Z35" s="82">
        <v>0</v>
      </c>
      <c r="AA35" s="82">
        <v>0</v>
      </c>
      <c r="AB35" s="82">
        <v>0</v>
      </c>
      <c r="AC35" s="82">
        <v>0</v>
      </c>
      <c r="AD35" s="82">
        <v>0</v>
      </c>
      <c r="AE35" s="82">
        <v>0</v>
      </c>
      <c r="AF35" s="82">
        <v>0</v>
      </c>
      <c r="AG35" s="82">
        <v>0</v>
      </c>
      <c r="AH35" s="82">
        <v>0</v>
      </c>
      <c r="AI35" s="82">
        <v>0</v>
      </c>
      <c r="AJ35" s="82">
        <v>0</v>
      </c>
      <c r="AK35" s="118">
        <v>0</v>
      </c>
      <c r="AL35" s="20"/>
      <c r="AM35" s="20"/>
      <c r="AN35" s="20" t="s">
        <v>8</v>
      </c>
      <c r="AO35" s="195"/>
    </row>
    <row r="36" spans="1:41">
      <c r="A36" s="195"/>
      <c r="B36" s="20"/>
      <c r="C36" s="20"/>
      <c r="D36" s="20" t="s">
        <v>9</v>
      </c>
      <c r="E36" s="21">
        <v>0</v>
      </c>
      <c r="F36" s="82">
        <v>0</v>
      </c>
      <c r="G36" s="82">
        <v>0</v>
      </c>
      <c r="H36" s="82">
        <v>0</v>
      </c>
      <c r="I36" s="82">
        <v>0</v>
      </c>
      <c r="J36" s="82">
        <v>0</v>
      </c>
      <c r="K36" s="82">
        <v>0</v>
      </c>
      <c r="L36" s="82">
        <v>0</v>
      </c>
      <c r="M36" s="82">
        <v>0</v>
      </c>
      <c r="N36" s="82">
        <v>0</v>
      </c>
      <c r="O36" s="82">
        <v>0</v>
      </c>
      <c r="P36" s="82">
        <v>0</v>
      </c>
      <c r="Q36" s="82">
        <v>0</v>
      </c>
      <c r="R36" s="82">
        <v>0</v>
      </c>
      <c r="S36" s="82">
        <v>0</v>
      </c>
      <c r="T36" s="82">
        <v>0</v>
      </c>
      <c r="U36" s="82">
        <v>0</v>
      </c>
      <c r="V36" s="82">
        <v>0</v>
      </c>
      <c r="W36" s="82">
        <v>0</v>
      </c>
      <c r="X36" s="82">
        <v>0</v>
      </c>
      <c r="Y36" s="82">
        <v>0</v>
      </c>
      <c r="Z36" s="82">
        <v>0</v>
      </c>
      <c r="AA36" s="82">
        <v>0</v>
      </c>
      <c r="AB36" s="82">
        <v>0</v>
      </c>
      <c r="AC36" s="82">
        <v>0</v>
      </c>
      <c r="AD36" s="82">
        <v>0</v>
      </c>
      <c r="AE36" s="82">
        <v>0</v>
      </c>
      <c r="AF36" s="82">
        <v>0</v>
      </c>
      <c r="AG36" s="82">
        <v>0</v>
      </c>
      <c r="AH36" s="82">
        <v>0</v>
      </c>
      <c r="AI36" s="82">
        <v>0</v>
      </c>
      <c r="AJ36" s="82">
        <v>0</v>
      </c>
      <c r="AK36" s="118">
        <v>0</v>
      </c>
      <c r="AL36" s="20"/>
      <c r="AM36" s="20"/>
      <c r="AN36" s="20" t="s">
        <v>9</v>
      </c>
      <c r="AO36" s="195"/>
    </row>
    <row r="37" spans="1:41">
      <c r="A37" s="195"/>
      <c r="B37" s="119"/>
      <c r="C37" s="119" t="s">
        <v>23</v>
      </c>
      <c r="D37" s="119"/>
      <c r="E37" s="120">
        <v>0</v>
      </c>
      <c r="F37" s="150">
        <v>0</v>
      </c>
      <c r="G37" s="150">
        <v>0</v>
      </c>
      <c r="H37" s="150">
        <v>0</v>
      </c>
      <c r="I37" s="150">
        <v>0</v>
      </c>
      <c r="J37" s="150">
        <v>0</v>
      </c>
      <c r="K37" s="150">
        <v>0</v>
      </c>
      <c r="L37" s="150">
        <v>0</v>
      </c>
      <c r="M37" s="150">
        <v>0</v>
      </c>
      <c r="N37" s="150">
        <v>0</v>
      </c>
      <c r="O37" s="150">
        <v>0</v>
      </c>
      <c r="P37" s="150">
        <v>0</v>
      </c>
      <c r="Q37" s="150">
        <v>0</v>
      </c>
      <c r="R37" s="150">
        <v>0</v>
      </c>
      <c r="S37" s="150">
        <v>0</v>
      </c>
      <c r="T37" s="150">
        <v>0</v>
      </c>
      <c r="U37" s="150">
        <v>0</v>
      </c>
      <c r="V37" s="150">
        <v>0</v>
      </c>
      <c r="W37" s="150">
        <v>0</v>
      </c>
      <c r="X37" s="150">
        <v>0</v>
      </c>
      <c r="Y37" s="150">
        <v>0</v>
      </c>
      <c r="Z37" s="150">
        <v>0</v>
      </c>
      <c r="AA37" s="150">
        <v>0</v>
      </c>
      <c r="AB37" s="150">
        <v>0</v>
      </c>
      <c r="AC37" s="150">
        <v>0</v>
      </c>
      <c r="AD37" s="150">
        <v>0</v>
      </c>
      <c r="AE37" s="150">
        <v>0</v>
      </c>
      <c r="AF37" s="150">
        <v>0</v>
      </c>
      <c r="AG37" s="150">
        <v>0</v>
      </c>
      <c r="AH37" s="150">
        <v>0</v>
      </c>
      <c r="AI37" s="150">
        <v>0</v>
      </c>
      <c r="AJ37" s="150">
        <v>0</v>
      </c>
      <c r="AK37" s="124">
        <v>0</v>
      </c>
      <c r="AL37" s="119"/>
      <c r="AM37" s="119" t="s">
        <v>23</v>
      </c>
      <c r="AN37" s="119"/>
      <c r="AO37" s="195"/>
    </row>
    <row r="38" spans="1:41">
      <c r="A38" s="195"/>
      <c r="B38" s="20"/>
      <c r="C38" s="20"/>
      <c r="D38" s="20" t="s">
        <v>8</v>
      </c>
      <c r="E38" s="21">
        <v>0</v>
      </c>
      <c r="F38" s="82">
        <v>0</v>
      </c>
      <c r="G38" s="82">
        <v>0</v>
      </c>
      <c r="H38" s="82">
        <v>0</v>
      </c>
      <c r="I38" s="82">
        <v>0</v>
      </c>
      <c r="J38" s="82">
        <v>0</v>
      </c>
      <c r="K38" s="82">
        <v>0</v>
      </c>
      <c r="L38" s="82">
        <v>0</v>
      </c>
      <c r="M38" s="82">
        <v>0</v>
      </c>
      <c r="N38" s="82">
        <v>0</v>
      </c>
      <c r="O38" s="82">
        <v>0</v>
      </c>
      <c r="P38" s="82">
        <v>0</v>
      </c>
      <c r="Q38" s="82">
        <v>0</v>
      </c>
      <c r="R38" s="82">
        <v>0</v>
      </c>
      <c r="S38" s="82">
        <v>0</v>
      </c>
      <c r="T38" s="82">
        <v>0</v>
      </c>
      <c r="U38" s="82">
        <v>0</v>
      </c>
      <c r="V38" s="82">
        <v>0</v>
      </c>
      <c r="W38" s="82">
        <v>0</v>
      </c>
      <c r="X38" s="82">
        <v>0</v>
      </c>
      <c r="Y38" s="82">
        <v>0</v>
      </c>
      <c r="Z38" s="82">
        <v>0</v>
      </c>
      <c r="AA38" s="82">
        <v>0</v>
      </c>
      <c r="AB38" s="82">
        <v>0</v>
      </c>
      <c r="AC38" s="82">
        <v>0</v>
      </c>
      <c r="AD38" s="82">
        <v>0</v>
      </c>
      <c r="AE38" s="82">
        <v>0</v>
      </c>
      <c r="AF38" s="82">
        <v>0</v>
      </c>
      <c r="AG38" s="82">
        <v>0</v>
      </c>
      <c r="AH38" s="82">
        <v>0</v>
      </c>
      <c r="AI38" s="82">
        <v>0</v>
      </c>
      <c r="AJ38" s="82">
        <v>0</v>
      </c>
      <c r="AK38" s="118">
        <v>0</v>
      </c>
      <c r="AL38" s="20"/>
      <c r="AM38" s="20"/>
      <c r="AN38" s="20" t="s">
        <v>8</v>
      </c>
      <c r="AO38" s="195"/>
    </row>
    <row r="39" spans="1:41">
      <c r="A39" s="195"/>
      <c r="B39" s="20" t="s">
        <v>5</v>
      </c>
      <c r="C39" s="20"/>
      <c r="D39" s="20" t="s">
        <v>9</v>
      </c>
      <c r="E39" s="21">
        <v>0</v>
      </c>
      <c r="F39" s="82">
        <v>0</v>
      </c>
      <c r="G39" s="82">
        <v>0</v>
      </c>
      <c r="H39" s="82">
        <v>0</v>
      </c>
      <c r="I39" s="82">
        <v>0</v>
      </c>
      <c r="J39" s="82">
        <v>0</v>
      </c>
      <c r="K39" s="82">
        <v>0</v>
      </c>
      <c r="L39" s="82">
        <v>0</v>
      </c>
      <c r="M39" s="82">
        <v>0</v>
      </c>
      <c r="N39" s="82">
        <v>0</v>
      </c>
      <c r="O39" s="82">
        <v>0</v>
      </c>
      <c r="P39" s="82">
        <v>0</v>
      </c>
      <c r="Q39" s="82">
        <v>0</v>
      </c>
      <c r="R39" s="82">
        <v>0</v>
      </c>
      <c r="S39" s="82">
        <v>0</v>
      </c>
      <c r="T39" s="82">
        <v>0</v>
      </c>
      <c r="U39" s="82">
        <v>0</v>
      </c>
      <c r="V39" s="82">
        <v>0</v>
      </c>
      <c r="W39" s="82">
        <v>0</v>
      </c>
      <c r="X39" s="82">
        <v>0</v>
      </c>
      <c r="Y39" s="82">
        <v>0</v>
      </c>
      <c r="Z39" s="82">
        <v>0</v>
      </c>
      <c r="AA39" s="82">
        <v>0</v>
      </c>
      <c r="AB39" s="82">
        <v>0</v>
      </c>
      <c r="AC39" s="82">
        <v>0</v>
      </c>
      <c r="AD39" s="82">
        <v>0</v>
      </c>
      <c r="AE39" s="82">
        <v>0</v>
      </c>
      <c r="AF39" s="82">
        <v>0</v>
      </c>
      <c r="AG39" s="82">
        <v>0</v>
      </c>
      <c r="AH39" s="82">
        <v>0</v>
      </c>
      <c r="AI39" s="82">
        <v>0</v>
      </c>
      <c r="AJ39" s="82">
        <v>0</v>
      </c>
      <c r="AK39" s="118">
        <v>0</v>
      </c>
      <c r="AL39" s="20" t="s">
        <v>5</v>
      </c>
      <c r="AM39" s="20"/>
      <c r="AN39" s="20" t="s">
        <v>9</v>
      </c>
      <c r="AO39" s="195"/>
    </row>
    <row r="40" spans="1:41">
      <c r="A40" s="195"/>
      <c r="B40" s="119"/>
      <c r="C40" s="119" t="s">
        <v>24</v>
      </c>
      <c r="D40" s="119"/>
      <c r="E40" s="120">
        <v>0</v>
      </c>
      <c r="F40" s="150">
        <v>0</v>
      </c>
      <c r="G40" s="150">
        <v>0</v>
      </c>
      <c r="H40" s="150">
        <v>0</v>
      </c>
      <c r="I40" s="150">
        <v>0</v>
      </c>
      <c r="J40" s="150">
        <v>0</v>
      </c>
      <c r="K40" s="150">
        <v>0</v>
      </c>
      <c r="L40" s="150">
        <v>0</v>
      </c>
      <c r="M40" s="150">
        <v>0</v>
      </c>
      <c r="N40" s="150">
        <v>0</v>
      </c>
      <c r="O40" s="150">
        <v>0</v>
      </c>
      <c r="P40" s="150">
        <v>0</v>
      </c>
      <c r="Q40" s="150">
        <v>0</v>
      </c>
      <c r="R40" s="150">
        <v>0</v>
      </c>
      <c r="S40" s="150">
        <v>0</v>
      </c>
      <c r="T40" s="150">
        <v>0</v>
      </c>
      <c r="U40" s="150">
        <v>0</v>
      </c>
      <c r="V40" s="150">
        <v>0</v>
      </c>
      <c r="W40" s="150">
        <v>0</v>
      </c>
      <c r="X40" s="150">
        <v>0</v>
      </c>
      <c r="Y40" s="150">
        <v>0</v>
      </c>
      <c r="Z40" s="150">
        <v>0</v>
      </c>
      <c r="AA40" s="150">
        <v>0</v>
      </c>
      <c r="AB40" s="150">
        <v>0</v>
      </c>
      <c r="AC40" s="150">
        <v>0</v>
      </c>
      <c r="AD40" s="150">
        <v>0</v>
      </c>
      <c r="AE40" s="150">
        <v>0</v>
      </c>
      <c r="AF40" s="150">
        <v>0</v>
      </c>
      <c r="AG40" s="150">
        <v>0</v>
      </c>
      <c r="AH40" s="150">
        <v>0</v>
      </c>
      <c r="AI40" s="150">
        <v>0</v>
      </c>
      <c r="AJ40" s="150">
        <v>0</v>
      </c>
      <c r="AK40" s="124">
        <v>0</v>
      </c>
      <c r="AL40" s="119"/>
      <c r="AM40" s="119" t="s">
        <v>24</v>
      </c>
      <c r="AN40" s="119"/>
      <c r="AO40" s="195"/>
    </row>
    <row r="41" spans="1:41">
      <c r="A41" s="195"/>
      <c r="B41" s="20" t="s">
        <v>5</v>
      </c>
      <c r="C41" s="20"/>
      <c r="D41" s="20" t="s">
        <v>9</v>
      </c>
      <c r="E41" s="21">
        <v>0</v>
      </c>
      <c r="F41" s="82">
        <v>0</v>
      </c>
      <c r="G41" s="82">
        <v>0</v>
      </c>
      <c r="H41" s="82">
        <v>0</v>
      </c>
      <c r="I41" s="82">
        <v>0</v>
      </c>
      <c r="J41" s="82">
        <v>0</v>
      </c>
      <c r="K41" s="82">
        <v>0</v>
      </c>
      <c r="L41" s="82">
        <v>0</v>
      </c>
      <c r="M41" s="82">
        <v>0</v>
      </c>
      <c r="N41" s="82">
        <v>0</v>
      </c>
      <c r="O41" s="82">
        <v>0</v>
      </c>
      <c r="P41" s="82">
        <v>0</v>
      </c>
      <c r="Q41" s="82">
        <v>0</v>
      </c>
      <c r="R41" s="82">
        <v>0</v>
      </c>
      <c r="S41" s="82">
        <v>0</v>
      </c>
      <c r="T41" s="82">
        <v>0</v>
      </c>
      <c r="U41" s="82">
        <v>0</v>
      </c>
      <c r="V41" s="82">
        <v>0</v>
      </c>
      <c r="W41" s="82">
        <v>0</v>
      </c>
      <c r="X41" s="82">
        <v>0</v>
      </c>
      <c r="Y41" s="82">
        <v>0</v>
      </c>
      <c r="Z41" s="82">
        <v>0</v>
      </c>
      <c r="AA41" s="82">
        <v>0</v>
      </c>
      <c r="AB41" s="82">
        <v>0</v>
      </c>
      <c r="AC41" s="82">
        <v>0</v>
      </c>
      <c r="AD41" s="82">
        <v>0</v>
      </c>
      <c r="AE41" s="82">
        <v>0</v>
      </c>
      <c r="AF41" s="82">
        <v>0</v>
      </c>
      <c r="AG41" s="82">
        <v>0</v>
      </c>
      <c r="AH41" s="82">
        <v>0</v>
      </c>
      <c r="AI41" s="82">
        <v>0</v>
      </c>
      <c r="AJ41" s="82">
        <v>0</v>
      </c>
      <c r="AK41" s="118">
        <v>0</v>
      </c>
      <c r="AL41" s="20" t="s">
        <v>5</v>
      </c>
      <c r="AM41" s="20"/>
      <c r="AN41" s="20" t="s">
        <v>9</v>
      </c>
      <c r="AO41" s="195"/>
    </row>
    <row r="42" spans="1:41">
      <c r="A42" s="195"/>
      <c r="B42" s="119" t="s">
        <v>5</v>
      </c>
      <c r="C42" s="119" t="s">
        <v>47</v>
      </c>
      <c r="D42" s="119"/>
      <c r="E42" s="120">
        <v>0</v>
      </c>
      <c r="F42" s="150">
        <v>0</v>
      </c>
      <c r="G42" s="150">
        <v>0</v>
      </c>
      <c r="H42" s="150">
        <v>0</v>
      </c>
      <c r="I42" s="150">
        <v>0</v>
      </c>
      <c r="J42" s="150">
        <v>0</v>
      </c>
      <c r="K42" s="150">
        <v>0</v>
      </c>
      <c r="L42" s="150">
        <v>0</v>
      </c>
      <c r="M42" s="150">
        <v>0</v>
      </c>
      <c r="N42" s="150">
        <v>0</v>
      </c>
      <c r="O42" s="150">
        <v>0</v>
      </c>
      <c r="P42" s="150">
        <v>0</v>
      </c>
      <c r="Q42" s="150">
        <v>0</v>
      </c>
      <c r="R42" s="150">
        <v>0</v>
      </c>
      <c r="S42" s="150">
        <v>0</v>
      </c>
      <c r="T42" s="150">
        <v>0</v>
      </c>
      <c r="U42" s="150">
        <v>0</v>
      </c>
      <c r="V42" s="150">
        <v>0</v>
      </c>
      <c r="W42" s="150">
        <v>0</v>
      </c>
      <c r="X42" s="150">
        <v>0</v>
      </c>
      <c r="Y42" s="150">
        <v>0</v>
      </c>
      <c r="Z42" s="150">
        <v>0</v>
      </c>
      <c r="AA42" s="150">
        <v>0</v>
      </c>
      <c r="AB42" s="150">
        <v>0</v>
      </c>
      <c r="AC42" s="150">
        <v>0</v>
      </c>
      <c r="AD42" s="150">
        <v>0</v>
      </c>
      <c r="AE42" s="150">
        <v>0</v>
      </c>
      <c r="AF42" s="150">
        <v>0</v>
      </c>
      <c r="AG42" s="150">
        <v>0</v>
      </c>
      <c r="AH42" s="150">
        <v>0</v>
      </c>
      <c r="AI42" s="150">
        <v>0</v>
      </c>
      <c r="AJ42" s="150">
        <v>0</v>
      </c>
      <c r="AK42" s="124">
        <v>0</v>
      </c>
      <c r="AL42" s="119" t="s">
        <v>5</v>
      </c>
      <c r="AM42" s="119" t="s">
        <v>47</v>
      </c>
      <c r="AN42" s="119"/>
      <c r="AO42" s="195"/>
    </row>
    <row r="43" spans="1:41">
      <c r="A43" s="195"/>
      <c r="B43" s="20" t="s">
        <v>5</v>
      </c>
      <c r="C43" s="20"/>
      <c r="D43" s="20" t="s">
        <v>8</v>
      </c>
      <c r="E43" s="21">
        <v>0</v>
      </c>
      <c r="F43" s="82">
        <v>0</v>
      </c>
      <c r="G43" s="82">
        <v>0</v>
      </c>
      <c r="H43" s="82">
        <v>0</v>
      </c>
      <c r="I43" s="82">
        <v>0</v>
      </c>
      <c r="J43" s="82">
        <v>0</v>
      </c>
      <c r="K43" s="82">
        <v>0</v>
      </c>
      <c r="L43" s="82">
        <v>0</v>
      </c>
      <c r="M43" s="82">
        <v>0</v>
      </c>
      <c r="N43" s="82">
        <v>0</v>
      </c>
      <c r="O43" s="82">
        <v>0</v>
      </c>
      <c r="P43" s="82">
        <v>0</v>
      </c>
      <c r="Q43" s="82">
        <v>0</v>
      </c>
      <c r="R43" s="82">
        <v>0</v>
      </c>
      <c r="S43" s="82">
        <v>0</v>
      </c>
      <c r="T43" s="82">
        <v>0</v>
      </c>
      <c r="U43" s="82">
        <v>0</v>
      </c>
      <c r="V43" s="82">
        <v>0</v>
      </c>
      <c r="W43" s="82">
        <v>0</v>
      </c>
      <c r="X43" s="82">
        <v>0</v>
      </c>
      <c r="Y43" s="82">
        <v>0</v>
      </c>
      <c r="Z43" s="82">
        <v>0</v>
      </c>
      <c r="AA43" s="82">
        <v>0</v>
      </c>
      <c r="AB43" s="82">
        <v>0</v>
      </c>
      <c r="AC43" s="82">
        <v>0</v>
      </c>
      <c r="AD43" s="82">
        <v>0</v>
      </c>
      <c r="AE43" s="82">
        <v>0</v>
      </c>
      <c r="AF43" s="82">
        <v>0</v>
      </c>
      <c r="AG43" s="82">
        <v>0</v>
      </c>
      <c r="AH43" s="82">
        <v>0</v>
      </c>
      <c r="AI43" s="82">
        <v>0</v>
      </c>
      <c r="AJ43" s="82">
        <v>0</v>
      </c>
      <c r="AK43" s="118">
        <v>0</v>
      </c>
      <c r="AL43" s="20" t="s">
        <v>5</v>
      </c>
      <c r="AM43" s="20"/>
      <c r="AN43" s="20" t="s">
        <v>8</v>
      </c>
      <c r="AO43" s="195"/>
    </row>
    <row r="44" spans="1:41">
      <c r="A44" s="195"/>
      <c r="B44" s="119"/>
      <c r="C44" s="119" t="s">
        <v>25</v>
      </c>
      <c r="D44" s="119"/>
      <c r="E44" s="120">
        <v>0</v>
      </c>
      <c r="F44" s="150">
        <v>0</v>
      </c>
      <c r="G44" s="150">
        <v>0</v>
      </c>
      <c r="H44" s="150">
        <v>0</v>
      </c>
      <c r="I44" s="150">
        <v>0</v>
      </c>
      <c r="J44" s="150">
        <v>0</v>
      </c>
      <c r="K44" s="150">
        <v>0</v>
      </c>
      <c r="L44" s="150">
        <v>0</v>
      </c>
      <c r="M44" s="150">
        <v>0</v>
      </c>
      <c r="N44" s="150">
        <v>0</v>
      </c>
      <c r="O44" s="150">
        <v>0</v>
      </c>
      <c r="P44" s="150">
        <v>0</v>
      </c>
      <c r="Q44" s="150">
        <v>0</v>
      </c>
      <c r="R44" s="150">
        <v>0</v>
      </c>
      <c r="S44" s="150">
        <v>0</v>
      </c>
      <c r="T44" s="150">
        <v>0</v>
      </c>
      <c r="U44" s="150">
        <v>0</v>
      </c>
      <c r="V44" s="150">
        <v>0</v>
      </c>
      <c r="W44" s="150">
        <v>0</v>
      </c>
      <c r="X44" s="150">
        <v>0</v>
      </c>
      <c r="Y44" s="150">
        <v>0</v>
      </c>
      <c r="Z44" s="150">
        <v>0</v>
      </c>
      <c r="AA44" s="150">
        <v>0</v>
      </c>
      <c r="AB44" s="150">
        <v>0</v>
      </c>
      <c r="AC44" s="150">
        <v>0</v>
      </c>
      <c r="AD44" s="150">
        <v>0</v>
      </c>
      <c r="AE44" s="150">
        <v>0</v>
      </c>
      <c r="AF44" s="150">
        <v>0</v>
      </c>
      <c r="AG44" s="150">
        <v>0</v>
      </c>
      <c r="AH44" s="150">
        <v>0</v>
      </c>
      <c r="AI44" s="150">
        <v>0</v>
      </c>
      <c r="AJ44" s="150">
        <v>0</v>
      </c>
      <c r="AK44" s="124">
        <v>0</v>
      </c>
      <c r="AL44" s="119"/>
      <c r="AM44" s="119" t="s">
        <v>25</v>
      </c>
      <c r="AN44" s="119"/>
      <c r="AO44" s="195"/>
    </row>
    <row r="45" spans="1:41">
      <c r="A45" s="195"/>
      <c r="B45" s="20"/>
      <c r="C45" s="20"/>
      <c r="D45" s="20" t="s">
        <v>8</v>
      </c>
      <c r="E45" s="21">
        <v>0</v>
      </c>
      <c r="F45" s="82">
        <v>0</v>
      </c>
      <c r="G45" s="82">
        <v>0</v>
      </c>
      <c r="H45" s="82">
        <v>0</v>
      </c>
      <c r="I45" s="82">
        <v>0</v>
      </c>
      <c r="J45" s="82">
        <v>0</v>
      </c>
      <c r="K45" s="82">
        <v>0</v>
      </c>
      <c r="L45" s="82">
        <v>0</v>
      </c>
      <c r="M45" s="82">
        <v>0</v>
      </c>
      <c r="N45" s="82">
        <v>0</v>
      </c>
      <c r="O45" s="82">
        <v>0</v>
      </c>
      <c r="P45" s="82">
        <v>0</v>
      </c>
      <c r="Q45" s="82">
        <v>0</v>
      </c>
      <c r="R45" s="82">
        <v>0</v>
      </c>
      <c r="S45" s="82">
        <v>0</v>
      </c>
      <c r="T45" s="82">
        <v>0</v>
      </c>
      <c r="U45" s="82">
        <v>0</v>
      </c>
      <c r="V45" s="82">
        <v>0</v>
      </c>
      <c r="W45" s="82">
        <v>0</v>
      </c>
      <c r="X45" s="82">
        <v>0</v>
      </c>
      <c r="Y45" s="82">
        <v>0</v>
      </c>
      <c r="Z45" s="82">
        <v>0</v>
      </c>
      <c r="AA45" s="82">
        <v>0</v>
      </c>
      <c r="AB45" s="82">
        <v>0</v>
      </c>
      <c r="AC45" s="82">
        <v>0</v>
      </c>
      <c r="AD45" s="82">
        <v>0</v>
      </c>
      <c r="AE45" s="82">
        <v>0</v>
      </c>
      <c r="AF45" s="82">
        <v>0</v>
      </c>
      <c r="AG45" s="82">
        <v>0</v>
      </c>
      <c r="AH45" s="82">
        <v>0</v>
      </c>
      <c r="AI45" s="82">
        <v>0</v>
      </c>
      <c r="AJ45" s="82">
        <v>0</v>
      </c>
      <c r="AK45" s="118">
        <v>0</v>
      </c>
      <c r="AL45" s="20"/>
      <c r="AM45" s="20"/>
      <c r="AN45" s="20" t="s">
        <v>8</v>
      </c>
      <c r="AO45" s="195"/>
    </row>
    <row r="46" spans="1:41">
      <c r="A46" s="195"/>
      <c r="B46" s="20"/>
      <c r="C46" s="20"/>
      <c r="D46" s="20" t="s">
        <v>9</v>
      </c>
      <c r="E46" s="21">
        <v>0</v>
      </c>
      <c r="F46" s="82">
        <v>0</v>
      </c>
      <c r="G46" s="82">
        <v>0</v>
      </c>
      <c r="H46" s="82">
        <v>0</v>
      </c>
      <c r="I46" s="82">
        <v>0</v>
      </c>
      <c r="J46" s="82">
        <v>0</v>
      </c>
      <c r="K46" s="82">
        <v>0</v>
      </c>
      <c r="L46" s="82">
        <v>0</v>
      </c>
      <c r="M46" s="82">
        <v>0</v>
      </c>
      <c r="N46" s="82">
        <v>0</v>
      </c>
      <c r="O46" s="82">
        <v>0</v>
      </c>
      <c r="P46" s="82">
        <v>0</v>
      </c>
      <c r="Q46" s="82">
        <v>0</v>
      </c>
      <c r="R46" s="82">
        <v>0</v>
      </c>
      <c r="S46" s="82">
        <v>0</v>
      </c>
      <c r="T46" s="82">
        <v>0</v>
      </c>
      <c r="U46" s="82">
        <v>0</v>
      </c>
      <c r="V46" s="82">
        <v>0</v>
      </c>
      <c r="W46" s="82">
        <v>0</v>
      </c>
      <c r="X46" s="82">
        <v>0</v>
      </c>
      <c r="Y46" s="82">
        <v>0</v>
      </c>
      <c r="Z46" s="82">
        <v>0</v>
      </c>
      <c r="AA46" s="82">
        <v>0</v>
      </c>
      <c r="AB46" s="82">
        <v>0</v>
      </c>
      <c r="AC46" s="82">
        <v>0</v>
      </c>
      <c r="AD46" s="82">
        <v>0</v>
      </c>
      <c r="AE46" s="82">
        <v>0</v>
      </c>
      <c r="AF46" s="82">
        <v>0</v>
      </c>
      <c r="AG46" s="82">
        <v>0</v>
      </c>
      <c r="AH46" s="82">
        <v>0</v>
      </c>
      <c r="AI46" s="82">
        <v>0</v>
      </c>
      <c r="AJ46" s="82">
        <v>0</v>
      </c>
      <c r="AK46" s="118">
        <v>0</v>
      </c>
      <c r="AL46" s="20"/>
      <c r="AM46" s="20"/>
      <c r="AN46" s="20" t="s">
        <v>9</v>
      </c>
      <c r="AO46" s="195"/>
    </row>
    <row r="47" spans="1:41">
      <c r="A47" s="195"/>
      <c r="B47" s="119"/>
      <c r="C47" s="119" t="s">
        <v>26</v>
      </c>
      <c r="D47" s="119"/>
      <c r="E47" s="120">
        <v>0</v>
      </c>
      <c r="F47" s="150">
        <v>0</v>
      </c>
      <c r="G47" s="150">
        <v>0</v>
      </c>
      <c r="H47" s="150">
        <v>0</v>
      </c>
      <c r="I47" s="150">
        <v>0</v>
      </c>
      <c r="J47" s="150">
        <v>0</v>
      </c>
      <c r="K47" s="150">
        <v>0</v>
      </c>
      <c r="L47" s="150">
        <v>0</v>
      </c>
      <c r="M47" s="150">
        <v>0</v>
      </c>
      <c r="N47" s="150">
        <v>0</v>
      </c>
      <c r="O47" s="150">
        <v>0</v>
      </c>
      <c r="P47" s="150">
        <v>0</v>
      </c>
      <c r="Q47" s="150">
        <v>0</v>
      </c>
      <c r="R47" s="150">
        <v>0</v>
      </c>
      <c r="S47" s="150">
        <v>0</v>
      </c>
      <c r="T47" s="150">
        <v>0</v>
      </c>
      <c r="U47" s="150">
        <v>0</v>
      </c>
      <c r="V47" s="150">
        <v>0</v>
      </c>
      <c r="W47" s="150">
        <v>0</v>
      </c>
      <c r="X47" s="150">
        <v>0</v>
      </c>
      <c r="Y47" s="150">
        <v>0</v>
      </c>
      <c r="Z47" s="150">
        <v>0</v>
      </c>
      <c r="AA47" s="150">
        <v>0</v>
      </c>
      <c r="AB47" s="150">
        <v>0</v>
      </c>
      <c r="AC47" s="150">
        <v>0</v>
      </c>
      <c r="AD47" s="150">
        <v>0</v>
      </c>
      <c r="AE47" s="150">
        <v>0</v>
      </c>
      <c r="AF47" s="150">
        <v>0</v>
      </c>
      <c r="AG47" s="150">
        <v>0</v>
      </c>
      <c r="AH47" s="150">
        <v>0</v>
      </c>
      <c r="AI47" s="150">
        <v>0</v>
      </c>
      <c r="AJ47" s="150">
        <v>0</v>
      </c>
      <c r="AK47" s="124">
        <v>0</v>
      </c>
      <c r="AL47" s="119"/>
      <c r="AM47" s="119" t="s">
        <v>26</v>
      </c>
      <c r="AN47" s="119"/>
      <c r="AO47" s="195"/>
    </row>
    <row r="48" spans="1:41">
      <c r="A48" s="195"/>
      <c r="B48" s="20"/>
      <c r="C48" s="20"/>
      <c r="D48" s="20" t="s">
        <v>8</v>
      </c>
      <c r="E48" s="21">
        <v>0</v>
      </c>
      <c r="F48" s="82">
        <v>0</v>
      </c>
      <c r="G48" s="82">
        <v>0</v>
      </c>
      <c r="H48" s="82">
        <v>0</v>
      </c>
      <c r="I48" s="82">
        <v>0</v>
      </c>
      <c r="J48" s="82">
        <v>0</v>
      </c>
      <c r="K48" s="82">
        <v>0</v>
      </c>
      <c r="L48" s="82">
        <v>0</v>
      </c>
      <c r="M48" s="82">
        <v>0</v>
      </c>
      <c r="N48" s="82">
        <v>0</v>
      </c>
      <c r="O48" s="82">
        <v>0</v>
      </c>
      <c r="P48" s="82">
        <v>0</v>
      </c>
      <c r="Q48" s="82">
        <v>0</v>
      </c>
      <c r="R48" s="82">
        <v>0</v>
      </c>
      <c r="S48" s="82">
        <v>0</v>
      </c>
      <c r="T48" s="82">
        <v>0</v>
      </c>
      <c r="U48" s="82">
        <v>0</v>
      </c>
      <c r="V48" s="82">
        <v>0</v>
      </c>
      <c r="W48" s="82">
        <v>0</v>
      </c>
      <c r="X48" s="82">
        <v>0</v>
      </c>
      <c r="Y48" s="82">
        <v>0</v>
      </c>
      <c r="Z48" s="82">
        <v>0</v>
      </c>
      <c r="AA48" s="82">
        <v>0</v>
      </c>
      <c r="AB48" s="82">
        <v>0</v>
      </c>
      <c r="AC48" s="82">
        <v>0</v>
      </c>
      <c r="AD48" s="82">
        <v>0</v>
      </c>
      <c r="AE48" s="82">
        <v>0</v>
      </c>
      <c r="AF48" s="82">
        <v>0</v>
      </c>
      <c r="AG48" s="82">
        <v>0</v>
      </c>
      <c r="AH48" s="82">
        <v>0</v>
      </c>
      <c r="AI48" s="82">
        <v>0</v>
      </c>
      <c r="AJ48" s="82">
        <v>0</v>
      </c>
      <c r="AK48" s="118">
        <v>0</v>
      </c>
      <c r="AL48" s="20"/>
      <c r="AM48" s="20"/>
      <c r="AN48" s="20" t="s">
        <v>8</v>
      </c>
      <c r="AO48" s="195"/>
    </row>
    <row r="49" spans="1:41">
      <c r="A49" s="195"/>
      <c r="B49" s="16" t="s">
        <v>27</v>
      </c>
      <c r="C49" s="16"/>
      <c r="D49" s="16"/>
      <c r="E49" s="17">
        <v>0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8">
        <v>0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0</v>
      </c>
      <c r="AA49" s="18">
        <v>0</v>
      </c>
      <c r="AB49" s="18">
        <v>0</v>
      </c>
      <c r="AC49" s="18">
        <v>0</v>
      </c>
      <c r="AD49" s="18">
        <v>0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17">
        <v>0</v>
      </c>
      <c r="AL49" s="16" t="s">
        <v>27</v>
      </c>
      <c r="AM49" s="16"/>
      <c r="AN49" s="16"/>
      <c r="AO49" s="195"/>
    </row>
    <row r="50" spans="1:41">
      <c r="A50" s="195"/>
      <c r="B50" s="20" t="s">
        <v>5</v>
      </c>
      <c r="C50" s="20"/>
      <c r="D50" s="20" t="s">
        <v>8</v>
      </c>
      <c r="E50" s="173">
        <v>0</v>
      </c>
      <c r="F50" s="174">
        <v>0</v>
      </c>
      <c r="G50" s="174">
        <v>0</v>
      </c>
      <c r="H50" s="174">
        <v>0</v>
      </c>
      <c r="I50" s="174">
        <v>0</v>
      </c>
      <c r="J50" s="174">
        <v>0</v>
      </c>
      <c r="K50" s="174">
        <v>0</v>
      </c>
      <c r="L50" s="174">
        <v>0</v>
      </c>
      <c r="M50" s="174">
        <v>0</v>
      </c>
      <c r="N50" s="174">
        <v>0</v>
      </c>
      <c r="O50" s="174">
        <v>0</v>
      </c>
      <c r="P50" s="174">
        <v>0</v>
      </c>
      <c r="Q50" s="174">
        <v>0</v>
      </c>
      <c r="R50" s="174">
        <v>0</v>
      </c>
      <c r="S50" s="174">
        <v>0</v>
      </c>
      <c r="T50" s="174">
        <v>0</v>
      </c>
      <c r="U50" s="174">
        <v>0</v>
      </c>
      <c r="V50" s="174">
        <v>0</v>
      </c>
      <c r="W50" s="174">
        <v>0</v>
      </c>
      <c r="X50" s="174">
        <v>0</v>
      </c>
      <c r="Y50" s="174">
        <v>0</v>
      </c>
      <c r="Z50" s="174">
        <v>0</v>
      </c>
      <c r="AA50" s="174">
        <v>0</v>
      </c>
      <c r="AB50" s="174">
        <v>0</v>
      </c>
      <c r="AC50" s="174">
        <v>0</v>
      </c>
      <c r="AD50" s="174">
        <v>0</v>
      </c>
      <c r="AE50" s="174">
        <v>0</v>
      </c>
      <c r="AF50" s="174">
        <v>0</v>
      </c>
      <c r="AG50" s="174">
        <v>0</v>
      </c>
      <c r="AH50" s="174">
        <v>0</v>
      </c>
      <c r="AI50" s="174">
        <v>0</v>
      </c>
      <c r="AJ50" s="174">
        <v>0</v>
      </c>
      <c r="AK50" s="118">
        <v>0</v>
      </c>
      <c r="AL50" s="20"/>
      <c r="AM50" s="20"/>
      <c r="AN50" s="20" t="s">
        <v>8</v>
      </c>
      <c r="AO50" s="195"/>
    </row>
    <row r="51" spans="1:41">
      <c r="A51" s="195"/>
      <c r="B51" s="20" t="s">
        <v>5</v>
      </c>
      <c r="C51" s="20"/>
      <c r="D51" s="20" t="s">
        <v>9</v>
      </c>
      <c r="E51" s="89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0</v>
      </c>
      <c r="N51" s="45">
        <v>0</v>
      </c>
      <c r="O51" s="45">
        <v>0</v>
      </c>
      <c r="P51" s="45">
        <v>0</v>
      </c>
      <c r="Q51" s="45">
        <v>0</v>
      </c>
      <c r="R51" s="45">
        <v>0</v>
      </c>
      <c r="S51" s="45">
        <v>0</v>
      </c>
      <c r="T51" s="45">
        <v>0</v>
      </c>
      <c r="U51" s="45">
        <v>0</v>
      </c>
      <c r="V51" s="45">
        <v>0</v>
      </c>
      <c r="W51" s="45">
        <v>0</v>
      </c>
      <c r="X51" s="45">
        <v>0</v>
      </c>
      <c r="Y51" s="45">
        <v>0</v>
      </c>
      <c r="Z51" s="45">
        <v>0</v>
      </c>
      <c r="AA51" s="45">
        <v>0</v>
      </c>
      <c r="AB51" s="45">
        <v>0</v>
      </c>
      <c r="AC51" s="45">
        <v>0</v>
      </c>
      <c r="AD51" s="45">
        <v>0</v>
      </c>
      <c r="AE51" s="45">
        <v>0</v>
      </c>
      <c r="AF51" s="45">
        <v>0</v>
      </c>
      <c r="AG51" s="45">
        <v>0</v>
      </c>
      <c r="AH51" s="45">
        <v>0</v>
      </c>
      <c r="AI51" s="45">
        <v>0</v>
      </c>
      <c r="AJ51" s="45">
        <v>0</v>
      </c>
      <c r="AK51" s="118">
        <v>0</v>
      </c>
      <c r="AL51" s="20"/>
      <c r="AM51" s="20"/>
      <c r="AN51" s="20" t="s">
        <v>9</v>
      </c>
      <c r="AO51" s="195"/>
    </row>
    <row r="52" spans="1:41">
      <c r="A52" s="195"/>
      <c r="B52" s="119" t="s">
        <v>5</v>
      </c>
      <c r="C52" s="119" t="s">
        <v>28</v>
      </c>
      <c r="D52" s="119"/>
      <c r="E52" s="120">
        <v>0</v>
      </c>
      <c r="F52" s="150">
        <v>0</v>
      </c>
      <c r="G52" s="150">
        <v>0</v>
      </c>
      <c r="H52" s="150">
        <v>0</v>
      </c>
      <c r="I52" s="150">
        <v>0</v>
      </c>
      <c r="J52" s="150">
        <v>0</v>
      </c>
      <c r="K52" s="150">
        <v>0</v>
      </c>
      <c r="L52" s="150">
        <v>0</v>
      </c>
      <c r="M52" s="150">
        <v>0</v>
      </c>
      <c r="N52" s="150">
        <v>0</v>
      </c>
      <c r="O52" s="150">
        <v>0</v>
      </c>
      <c r="P52" s="150">
        <v>0</v>
      </c>
      <c r="Q52" s="150">
        <v>0</v>
      </c>
      <c r="R52" s="150">
        <v>0</v>
      </c>
      <c r="S52" s="150">
        <v>0</v>
      </c>
      <c r="T52" s="150">
        <v>0</v>
      </c>
      <c r="U52" s="150">
        <v>0</v>
      </c>
      <c r="V52" s="150">
        <v>0</v>
      </c>
      <c r="W52" s="150">
        <v>0</v>
      </c>
      <c r="X52" s="150">
        <v>0</v>
      </c>
      <c r="Y52" s="150">
        <v>0</v>
      </c>
      <c r="Z52" s="150">
        <v>0</v>
      </c>
      <c r="AA52" s="150">
        <v>0</v>
      </c>
      <c r="AB52" s="150">
        <v>0</v>
      </c>
      <c r="AC52" s="150">
        <v>0</v>
      </c>
      <c r="AD52" s="150">
        <v>0</v>
      </c>
      <c r="AE52" s="150">
        <v>0</v>
      </c>
      <c r="AF52" s="150">
        <v>0</v>
      </c>
      <c r="AG52" s="150">
        <v>0</v>
      </c>
      <c r="AH52" s="150">
        <v>0</v>
      </c>
      <c r="AI52" s="150">
        <v>0</v>
      </c>
      <c r="AJ52" s="150">
        <v>0</v>
      </c>
      <c r="AK52" s="124">
        <v>0</v>
      </c>
      <c r="AL52" s="119"/>
      <c r="AM52" s="119" t="s">
        <v>28</v>
      </c>
      <c r="AN52" s="119"/>
      <c r="AO52" s="195"/>
    </row>
    <row r="53" spans="1:41">
      <c r="A53" s="195"/>
      <c r="B53" s="20" t="s">
        <v>5</v>
      </c>
      <c r="C53" s="20"/>
      <c r="D53" s="20" t="s">
        <v>8</v>
      </c>
      <c r="E53" s="21">
        <v>0</v>
      </c>
      <c r="F53" s="82">
        <v>0</v>
      </c>
      <c r="G53" s="82">
        <v>0</v>
      </c>
      <c r="H53" s="82">
        <v>0</v>
      </c>
      <c r="I53" s="82">
        <v>0</v>
      </c>
      <c r="J53" s="82">
        <v>0</v>
      </c>
      <c r="K53" s="82">
        <v>0</v>
      </c>
      <c r="L53" s="82">
        <v>0</v>
      </c>
      <c r="M53" s="82">
        <v>0</v>
      </c>
      <c r="N53" s="82">
        <v>0</v>
      </c>
      <c r="O53" s="82">
        <v>0</v>
      </c>
      <c r="P53" s="82">
        <v>0</v>
      </c>
      <c r="Q53" s="82">
        <v>0</v>
      </c>
      <c r="R53" s="82">
        <v>0</v>
      </c>
      <c r="S53" s="82">
        <v>0</v>
      </c>
      <c r="T53" s="82">
        <v>0</v>
      </c>
      <c r="U53" s="82">
        <v>0</v>
      </c>
      <c r="V53" s="82">
        <v>0</v>
      </c>
      <c r="W53" s="82">
        <v>0</v>
      </c>
      <c r="X53" s="82">
        <v>0</v>
      </c>
      <c r="Y53" s="82">
        <v>0</v>
      </c>
      <c r="Z53" s="82">
        <v>0</v>
      </c>
      <c r="AA53" s="82">
        <v>0</v>
      </c>
      <c r="AB53" s="82">
        <v>0</v>
      </c>
      <c r="AC53" s="82">
        <v>0</v>
      </c>
      <c r="AD53" s="82">
        <v>0</v>
      </c>
      <c r="AE53" s="82">
        <v>0</v>
      </c>
      <c r="AF53" s="82">
        <v>0</v>
      </c>
      <c r="AG53" s="82">
        <v>0</v>
      </c>
      <c r="AH53" s="82">
        <v>0</v>
      </c>
      <c r="AI53" s="82">
        <v>0</v>
      </c>
      <c r="AJ53" s="82">
        <v>0</v>
      </c>
      <c r="AK53" s="118">
        <v>0</v>
      </c>
      <c r="AL53" s="20"/>
      <c r="AM53" s="20"/>
      <c r="AN53" s="20" t="s">
        <v>8</v>
      </c>
      <c r="AO53" s="195"/>
    </row>
    <row r="54" spans="1:41">
      <c r="A54" s="195"/>
      <c r="B54" s="20" t="s">
        <v>5</v>
      </c>
      <c r="C54" s="20"/>
      <c r="D54" s="20" t="s">
        <v>9</v>
      </c>
      <c r="E54" s="21">
        <v>0</v>
      </c>
      <c r="F54" s="82">
        <v>0</v>
      </c>
      <c r="G54" s="82">
        <v>0</v>
      </c>
      <c r="H54" s="82">
        <v>0</v>
      </c>
      <c r="I54" s="82">
        <v>0</v>
      </c>
      <c r="J54" s="82">
        <v>0</v>
      </c>
      <c r="K54" s="82">
        <v>0</v>
      </c>
      <c r="L54" s="82">
        <v>0</v>
      </c>
      <c r="M54" s="82">
        <v>0</v>
      </c>
      <c r="N54" s="82">
        <v>0</v>
      </c>
      <c r="O54" s="82">
        <v>0</v>
      </c>
      <c r="P54" s="82">
        <v>0</v>
      </c>
      <c r="Q54" s="82">
        <v>0</v>
      </c>
      <c r="R54" s="82">
        <v>0</v>
      </c>
      <c r="S54" s="82">
        <v>0</v>
      </c>
      <c r="T54" s="82">
        <v>0</v>
      </c>
      <c r="U54" s="82">
        <v>0</v>
      </c>
      <c r="V54" s="82">
        <v>0</v>
      </c>
      <c r="W54" s="82">
        <v>0</v>
      </c>
      <c r="X54" s="82">
        <v>0</v>
      </c>
      <c r="Y54" s="82">
        <v>0</v>
      </c>
      <c r="Z54" s="82">
        <v>0</v>
      </c>
      <c r="AA54" s="82">
        <v>0</v>
      </c>
      <c r="AB54" s="82">
        <v>0</v>
      </c>
      <c r="AC54" s="82">
        <v>0</v>
      </c>
      <c r="AD54" s="82">
        <v>0</v>
      </c>
      <c r="AE54" s="82">
        <v>0</v>
      </c>
      <c r="AF54" s="82">
        <v>0</v>
      </c>
      <c r="AG54" s="82">
        <v>0</v>
      </c>
      <c r="AH54" s="82">
        <v>0</v>
      </c>
      <c r="AI54" s="82">
        <v>0</v>
      </c>
      <c r="AJ54" s="82">
        <v>0</v>
      </c>
      <c r="AK54" s="118">
        <v>0</v>
      </c>
      <c r="AL54" s="20"/>
      <c r="AM54" s="20"/>
      <c r="AN54" s="20" t="s">
        <v>9</v>
      </c>
      <c r="AO54" s="195"/>
    </row>
    <row r="55" spans="1:41">
      <c r="A55" s="195"/>
      <c r="B55" s="119" t="s">
        <v>5</v>
      </c>
      <c r="C55" s="119" t="s">
        <v>29</v>
      </c>
      <c r="D55" s="119"/>
      <c r="E55" s="120">
        <v>0</v>
      </c>
      <c r="F55" s="150">
        <v>0</v>
      </c>
      <c r="G55" s="150">
        <v>0</v>
      </c>
      <c r="H55" s="150">
        <v>0</v>
      </c>
      <c r="I55" s="150">
        <v>0</v>
      </c>
      <c r="J55" s="150">
        <v>0</v>
      </c>
      <c r="K55" s="150">
        <v>0</v>
      </c>
      <c r="L55" s="150">
        <v>0</v>
      </c>
      <c r="M55" s="150">
        <v>0</v>
      </c>
      <c r="N55" s="150">
        <v>0</v>
      </c>
      <c r="O55" s="150">
        <v>0</v>
      </c>
      <c r="P55" s="150">
        <v>0</v>
      </c>
      <c r="Q55" s="150">
        <v>0</v>
      </c>
      <c r="R55" s="150">
        <v>0</v>
      </c>
      <c r="S55" s="150">
        <v>0</v>
      </c>
      <c r="T55" s="150">
        <v>0</v>
      </c>
      <c r="U55" s="150">
        <v>0</v>
      </c>
      <c r="V55" s="150">
        <v>0</v>
      </c>
      <c r="W55" s="150">
        <v>0</v>
      </c>
      <c r="X55" s="150">
        <v>0</v>
      </c>
      <c r="Y55" s="150">
        <v>0</v>
      </c>
      <c r="Z55" s="150">
        <v>0</v>
      </c>
      <c r="AA55" s="150">
        <v>0</v>
      </c>
      <c r="AB55" s="150">
        <v>0</v>
      </c>
      <c r="AC55" s="150">
        <v>0</v>
      </c>
      <c r="AD55" s="150">
        <v>0</v>
      </c>
      <c r="AE55" s="150">
        <v>0</v>
      </c>
      <c r="AF55" s="150">
        <v>0</v>
      </c>
      <c r="AG55" s="150">
        <v>0</v>
      </c>
      <c r="AH55" s="150">
        <v>0</v>
      </c>
      <c r="AI55" s="150">
        <v>0</v>
      </c>
      <c r="AJ55" s="150">
        <v>0</v>
      </c>
      <c r="AK55" s="124">
        <v>0</v>
      </c>
      <c r="AL55" s="119"/>
      <c r="AM55" s="119" t="s">
        <v>29</v>
      </c>
      <c r="AN55" s="119"/>
      <c r="AO55" s="195"/>
    </row>
    <row r="56" spans="1:41">
      <c r="A56" s="195"/>
      <c r="B56" s="20" t="s">
        <v>5</v>
      </c>
      <c r="C56" s="20"/>
      <c r="D56" s="20" t="s">
        <v>8</v>
      </c>
      <c r="E56" s="21">
        <v>0</v>
      </c>
      <c r="F56" s="82">
        <v>0</v>
      </c>
      <c r="G56" s="82">
        <v>0</v>
      </c>
      <c r="H56" s="82">
        <v>0</v>
      </c>
      <c r="I56" s="82">
        <v>0</v>
      </c>
      <c r="J56" s="82">
        <v>0</v>
      </c>
      <c r="K56" s="82">
        <v>0</v>
      </c>
      <c r="L56" s="82">
        <v>0</v>
      </c>
      <c r="M56" s="82">
        <v>0</v>
      </c>
      <c r="N56" s="82">
        <v>0</v>
      </c>
      <c r="O56" s="82">
        <v>0</v>
      </c>
      <c r="P56" s="82">
        <v>0</v>
      </c>
      <c r="Q56" s="82">
        <v>0</v>
      </c>
      <c r="R56" s="82">
        <v>0</v>
      </c>
      <c r="S56" s="82">
        <v>0</v>
      </c>
      <c r="T56" s="82">
        <v>0</v>
      </c>
      <c r="U56" s="82">
        <v>0</v>
      </c>
      <c r="V56" s="82">
        <v>0</v>
      </c>
      <c r="W56" s="82">
        <v>0</v>
      </c>
      <c r="X56" s="82">
        <v>0</v>
      </c>
      <c r="Y56" s="82">
        <v>0</v>
      </c>
      <c r="Z56" s="82">
        <v>0</v>
      </c>
      <c r="AA56" s="82">
        <v>0</v>
      </c>
      <c r="AB56" s="82">
        <v>0</v>
      </c>
      <c r="AC56" s="82">
        <v>0</v>
      </c>
      <c r="AD56" s="82">
        <v>0</v>
      </c>
      <c r="AE56" s="82">
        <v>0</v>
      </c>
      <c r="AF56" s="82">
        <v>0</v>
      </c>
      <c r="AG56" s="82">
        <v>0</v>
      </c>
      <c r="AH56" s="82">
        <v>0</v>
      </c>
      <c r="AI56" s="82">
        <v>0</v>
      </c>
      <c r="AJ56" s="82">
        <v>0</v>
      </c>
      <c r="AK56" s="118">
        <v>0</v>
      </c>
      <c r="AL56" s="20"/>
      <c r="AM56" s="20"/>
      <c r="AN56" s="20" t="s">
        <v>8</v>
      </c>
      <c r="AO56" s="195"/>
    </row>
    <row r="57" spans="1:41">
      <c r="A57" s="195"/>
      <c r="B57" s="20" t="s">
        <v>5</v>
      </c>
      <c r="C57" s="20"/>
      <c r="D57" s="20" t="s">
        <v>9</v>
      </c>
      <c r="E57" s="21">
        <v>0</v>
      </c>
      <c r="F57" s="82">
        <v>0</v>
      </c>
      <c r="G57" s="82">
        <v>0</v>
      </c>
      <c r="H57" s="82">
        <v>0</v>
      </c>
      <c r="I57" s="82">
        <v>0</v>
      </c>
      <c r="J57" s="82">
        <v>0</v>
      </c>
      <c r="K57" s="82">
        <v>0</v>
      </c>
      <c r="L57" s="82">
        <v>0</v>
      </c>
      <c r="M57" s="82">
        <v>0</v>
      </c>
      <c r="N57" s="82">
        <v>0</v>
      </c>
      <c r="O57" s="82">
        <v>0</v>
      </c>
      <c r="P57" s="82">
        <v>0</v>
      </c>
      <c r="Q57" s="82">
        <v>0</v>
      </c>
      <c r="R57" s="82">
        <v>0</v>
      </c>
      <c r="S57" s="82">
        <v>0</v>
      </c>
      <c r="T57" s="82">
        <v>0</v>
      </c>
      <c r="U57" s="82">
        <v>0</v>
      </c>
      <c r="V57" s="82">
        <v>0</v>
      </c>
      <c r="W57" s="82">
        <v>0</v>
      </c>
      <c r="X57" s="82">
        <v>0</v>
      </c>
      <c r="Y57" s="82">
        <v>0</v>
      </c>
      <c r="Z57" s="82">
        <v>0</v>
      </c>
      <c r="AA57" s="82">
        <v>0</v>
      </c>
      <c r="AB57" s="82">
        <v>0</v>
      </c>
      <c r="AC57" s="82">
        <v>0</v>
      </c>
      <c r="AD57" s="82">
        <v>0</v>
      </c>
      <c r="AE57" s="82">
        <v>0</v>
      </c>
      <c r="AF57" s="82">
        <v>0</v>
      </c>
      <c r="AG57" s="82">
        <v>0</v>
      </c>
      <c r="AH57" s="82">
        <v>0</v>
      </c>
      <c r="AI57" s="82">
        <v>0</v>
      </c>
      <c r="AJ57" s="82">
        <v>0</v>
      </c>
      <c r="AK57" s="118">
        <v>0</v>
      </c>
      <c r="AL57" s="20"/>
      <c r="AM57" s="20"/>
      <c r="AN57" s="20" t="s">
        <v>9</v>
      </c>
      <c r="AO57" s="195"/>
    </row>
    <row r="58" spans="1:41">
      <c r="A58" s="195"/>
      <c r="B58" s="119" t="s">
        <v>5</v>
      </c>
      <c r="C58" s="119" t="s">
        <v>30</v>
      </c>
      <c r="D58" s="119"/>
      <c r="E58" s="120">
        <v>0</v>
      </c>
      <c r="F58" s="150">
        <v>0</v>
      </c>
      <c r="G58" s="150">
        <v>0</v>
      </c>
      <c r="H58" s="150">
        <v>0</v>
      </c>
      <c r="I58" s="150">
        <v>0</v>
      </c>
      <c r="J58" s="150">
        <v>0</v>
      </c>
      <c r="K58" s="150">
        <v>0</v>
      </c>
      <c r="L58" s="150">
        <v>0</v>
      </c>
      <c r="M58" s="150">
        <v>0</v>
      </c>
      <c r="N58" s="150">
        <v>0</v>
      </c>
      <c r="O58" s="150">
        <v>0</v>
      </c>
      <c r="P58" s="150">
        <v>0</v>
      </c>
      <c r="Q58" s="150">
        <v>0</v>
      </c>
      <c r="R58" s="150">
        <v>0</v>
      </c>
      <c r="S58" s="150">
        <v>0</v>
      </c>
      <c r="T58" s="150">
        <v>0</v>
      </c>
      <c r="U58" s="150">
        <v>0</v>
      </c>
      <c r="V58" s="150">
        <v>0</v>
      </c>
      <c r="W58" s="150">
        <v>0</v>
      </c>
      <c r="X58" s="150">
        <v>0</v>
      </c>
      <c r="Y58" s="150">
        <v>0</v>
      </c>
      <c r="Z58" s="150">
        <v>0</v>
      </c>
      <c r="AA58" s="150">
        <v>0</v>
      </c>
      <c r="AB58" s="150">
        <v>0</v>
      </c>
      <c r="AC58" s="150">
        <v>0</v>
      </c>
      <c r="AD58" s="150">
        <v>0</v>
      </c>
      <c r="AE58" s="150">
        <v>0</v>
      </c>
      <c r="AF58" s="150">
        <v>0</v>
      </c>
      <c r="AG58" s="150">
        <v>0</v>
      </c>
      <c r="AH58" s="150">
        <v>0</v>
      </c>
      <c r="AI58" s="150">
        <v>0</v>
      </c>
      <c r="AJ58" s="150">
        <v>0</v>
      </c>
      <c r="AK58" s="124">
        <v>0</v>
      </c>
      <c r="AL58" s="119"/>
      <c r="AM58" s="119" t="s">
        <v>30</v>
      </c>
      <c r="AN58" s="119"/>
      <c r="AO58" s="195"/>
    </row>
    <row r="59" spans="1:41">
      <c r="A59" s="195"/>
      <c r="B59" s="20" t="s">
        <v>5</v>
      </c>
      <c r="C59" s="20"/>
      <c r="D59" s="20" t="s">
        <v>8</v>
      </c>
      <c r="E59" s="21">
        <v>0</v>
      </c>
      <c r="F59" s="82">
        <v>0</v>
      </c>
      <c r="G59" s="82">
        <v>0</v>
      </c>
      <c r="H59" s="82">
        <v>0</v>
      </c>
      <c r="I59" s="82">
        <v>0</v>
      </c>
      <c r="J59" s="82">
        <v>0</v>
      </c>
      <c r="K59" s="82">
        <v>0</v>
      </c>
      <c r="L59" s="82">
        <v>0</v>
      </c>
      <c r="M59" s="82">
        <v>0</v>
      </c>
      <c r="N59" s="82">
        <v>0</v>
      </c>
      <c r="O59" s="82">
        <v>0</v>
      </c>
      <c r="P59" s="82">
        <v>0</v>
      </c>
      <c r="Q59" s="82">
        <v>0</v>
      </c>
      <c r="R59" s="82">
        <v>0</v>
      </c>
      <c r="S59" s="82">
        <v>0</v>
      </c>
      <c r="T59" s="82">
        <v>0</v>
      </c>
      <c r="U59" s="82">
        <v>0</v>
      </c>
      <c r="V59" s="82">
        <v>0</v>
      </c>
      <c r="W59" s="82">
        <v>0</v>
      </c>
      <c r="X59" s="82">
        <v>0</v>
      </c>
      <c r="Y59" s="82">
        <v>0</v>
      </c>
      <c r="Z59" s="82">
        <v>0</v>
      </c>
      <c r="AA59" s="82">
        <v>0</v>
      </c>
      <c r="AB59" s="82">
        <v>0</v>
      </c>
      <c r="AC59" s="82">
        <v>0</v>
      </c>
      <c r="AD59" s="82">
        <v>0</v>
      </c>
      <c r="AE59" s="82">
        <v>0</v>
      </c>
      <c r="AF59" s="82">
        <v>0</v>
      </c>
      <c r="AG59" s="82">
        <v>0</v>
      </c>
      <c r="AH59" s="82">
        <v>0</v>
      </c>
      <c r="AI59" s="82">
        <v>0</v>
      </c>
      <c r="AJ59" s="82">
        <v>0</v>
      </c>
      <c r="AK59" s="118">
        <v>0</v>
      </c>
      <c r="AL59" s="20"/>
      <c r="AM59" s="20"/>
      <c r="AN59" s="20" t="s">
        <v>8</v>
      </c>
      <c r="AO59" s="195"/>
    </row>
    <row r="60" spans="1:41">
      <c r="A60" s="195"/>
      <c r="B60" s="20" t="s">
        <v>5</v>
      </c>
      <c r="C60" s="20"/>
      <c r="D60" s="20" t="s">
        <v>9</v>
      </c>
      <c r="E60" s="21">
        <v>0</v>
      </c>
      <c r="F60" s="82">
        <v>0</v>
      </c>
      <c r="G60" s="82">
        <v>0</v>
      </c>
      <c r="H60" s="82">
        <v>0</v>
      </c>
      <c r="I60" s="82">
        <v>0</v>
      </c>
      <c r="J60" s="82">
        <v>0</v>
      </c>
      <c r="K60" s="82">
        <v>0</v>
      </c>
      <c r="L60" s="82">
        <v>0</v>
      </c>
      <c r="M60" s="82">
        <v>0</v>
      </c>
      <c r="N60" s="82">
        <v>0</v>
      </c>
      <c r="O60" s="82">
        <v>0</v>
      </c>
      <c r="P60" s="82">
        <v>0</v>
      </c>
      <c r="Q60" s="82">
        <v>0</v>
      </c>
      <c r="R60" s="82">
        <v>0</v>
      </c>
      <c r="S60" s="82">
        <v>0</v>
      </c>
      <c r="T60" s="82">
        <v>0</v>
      </c>
      <c r="U60" s="82">
        <v>0</v>
      </c>
      <c r="V60" s="82">
        <v>0</v>
      </c>
      <c r="W60" s="82">
        <v>0</v>
      </c>
      <c r="X60" s="82">
        <v>0</v>
      </c>
      <c r="Y60" s="82">
        <v>0</v>
      </c>
      <c r="Z60" s="82">
        <v>0</v>
      </c>
      <c r="AA60" s="82">
        <v>0</v>
      </c>
      <c r="AB60" s="82">
        <v>0</v>
      </c>
      <c r="AC60" s="82">
        <v>0</v>
      </c>
      <c r="AD60" s="82">
        <v>0</v>
      </c>
      <c r="AE60" s="82">
        <v>0</v>
      </c>
      <c r="AF60" s="82">
        <v>0</v>
      </c>
      <c r="AG60" s="82">
        <v>0</v>
      </c>
      <c r="AH60" s="82">
        <v>0</v>
      </c>
      <c r="AI60" s="82">
        <v>0</v>
      </c>
      <c r="AJ60" s="82">
        <v>0</v>
      </c>
      <c r="AK60" s="118">
        <v>0</v>
      </c>
      <c r="AL60" s="20"/>
      <c r="AM60" s="20"/>
      <c r="AN60" s="20" t="s">
        <v>9</v>
      </c>
      <c r="AO60" s="195"/>
    </row>
    <row r="61" spans="1:41">
      <c r="A61" s="195"/>
      <c r="B61" s="119"/>
      <c r="C61" s="119" t="s">
        <v>32</v>
      </c>
      <c r="D61" s="119"/>
      <c r="E61" s="120">
        <v>0</v>
      </c>
      <c r="F61" s="150">
        <v>0</v>
      </c>
      <c r="G61" s="150">
        <v>0</v>
      </c>
      <c r="H61" s="150">
        <v>0</v>
      </c>
      <c r="I61" s="150">
        <v>0</v>
      </c>
      <c r="J61" s="150">
        <v>0</v>
      </c>
      <c r="K61" s="150">
        <v>0</v>
      </c>
      <c r="L61" s="150">
        <v>0</v>
      </c>
      <c r="M61" s="150">
        <v>0</v>
      </c>
      <c r="N61" s="150">
        <v>0</v>
      </c>
      <c r="O61" s="150">
        <v>0</v>
      </c>
      <c r="P61" s="150">
        <v>0</v>
      </c>
      <c r="Q61" s="150">
        <v>0</v>
      </c>
      <c r="R61" s="150">
        <v>0</v>
      </c>
      <c r="S61" s="150">
        <v>0</v>
      </c>
      <c r="T61" s="150">
        <v>0</v>
      </c>
      <c r="U61" s="150">
        <v>0</v>
      </c>
      <c r="V61" s="150">
        <v>0</v>
      </c>
      <c r="W61" s="150">
        <v>0</v>
      </c>
      <c r="X61" s="150">
        <v>0</v>
      </c>
      <c r="Y61" s="150">
        <v>0</v>
      </c>
      <c r="Z61" s="150">
        <v>0</v>
      </c>
      <c r="AA61" s="150">
        <v>0</v>
      </c>
      <c r="AB61" s="150">
        <v>0</v>
      </c>
      <c r="AC61" s="150">
        <v>0</v>
      </c>
      <c r="AD61" s="150">
        <v>0</v>
      </c>
      <c r="AE61" s="150">
        <v>0</v>
      </c>
      <c r="AF61" s="150">
        <v>0</v>
      </c>
      <c r="AG61" s="150">
        <v>0</v>
      </c>
      <c r="AH61" s="150">
        <v>0</v>
      </c>
      <c r="AI61" s="150">
        <v>0</v>
      </c>
      <c r="AJ61" s="150">
        <v>0</v>
      </c>
      <c r="AK61" s="124">
        <v>0</v>
      </c>
      <c r="AL61" s="119"/>
      <c r="AM61" s="119" t="s">
        <v>32</v>
      </c>
      <c r="AN61" s="119"/>
      <c r="AO61" s="195"/>
    </row>
    <row r="62" spans="1:41">
      <c r="A62" s="195"/>
      <c r="B62" s="20"/>
      <c r="C62" s="20"/>
      <c r="D62" s="20" t="s">
        <v>8</v>
      </c>
      <c r="E62" s="21">
        <v>0</v>
      </c>
      <c r="F62" s="82">
        <v>0</v>
      </c>
      <c r="G62" s="82">
        <v>0</v>
      </c>
      <c r="H62" s="82">
        <v>0</v>
      </c>
      <c r="I62" s="82">
        <v>0</v>
      </c>
      <c r="J62" s="82">
        <v>0</v>
      </c>
      <c r="K62" s="82">
        <v>0</v>
      </c>
      <c r="L62" s="82">
        <v>0</v>
      </c>
      <c r="M62" s="82">
        <v>0</v>
      </c>
      <c r="N62" s="82">
        <v>0</v>
      </c>
      <c r="O62" s="82">
        <v>0</v>
      </c>
      <c r="P62" s="82">
        <v>0</v>
      </c>
      <c r="Q62" s="82">
        <v>0</v>
      </c>
      <c r="R62" s="82">
        <v>0</v>
      </c>
      <c r="S62" s="82">
        <v>0</v>
      </c>
      <c r="T62" s="82">
        <v>0</v>
      </c>
      <c r="U62" s="82">
        <v>0</v>
      </c>
      <c r="V62" s="82">
        <v>0</v>
      </c>
      <c r="W62" s="82">
        <v>0</v>
      </c>
      <c r="X62" s="82">
        <v>0</v>
      </c>
      <c r="Y62" s="82">
        <v>0</v>
      </c>
      <c r="Z62" s="82">
        <v>0</v>
      </c>
      <c r="AA62" s="82">
        <v>0</v>
      </c>
      <c r="AB62" s="82">
        <v>0</v>
      </c>
      <c r="AC62" s="82">
        <v>0</v>
      </c>
      <c r="AD62" s="82">
        <v>0</v>
      </c>
      <c r="AE62" s="82">
        <v>0</v>
      </c>
      <c r="AF62" s="82">
        <v>0</v>
      </c>
      <c r="AG62" s="82">
        <v>0</v>
      </c>
      <c r="AH62" s="82">
        <v>0</v>
      </c>
      <c r="AI62" s="82">
        <v>0</v>
      </c>
      <c r="AJ62" s="82">
        <v>0</v>
      </c>
      <c r="AK62" s="118">
        <v>0</v>
      </c>
      <c r="AL62" s="20"/>
      <c r="AM62" s="20"/>
      <c r="AN62" s="20" t="s">
        <v>8</v>
      </c>
      <c r="AO62" s="195"/>
    </row>
    <row r="63" spans="1:41">
      <c r="A63" s="195"/>
      <c r="B63" s="20"/>
      <c r="C63" s="20"/>
      <c r="D63" s="159" t="s">
        <v>76</v>
      </c>
      <c r="E63" s="21">
        <v>0</v>
      </c>
      <c r="F63" s="82">
        <v>0</v>
      </c>
      <c r="G63" s="82">
        <v>0</v>
      </c>
      <c r="H63" s="82">
        <v>0</v>
      </c>
      <c r="I63" s="82">
        <v>0</v>
      </c>
      <c r="J63" s="82">
        <v>0</v>
      </c>
      <c r="K63" s="82">
        <v>0</v>
      </c>
      <c r="L63" s="82">
        <v>0</v>
      </c>
      <c r="M63" s="82">
        <v>0</v>
      </c>
      <c r="N63" s="82">
        <v>0</v>
      </c>
      <c r="O63" s="82">
        <v>0</v>
      </c>
      <c r="P63" s="82">
        <v>0</v>
      </c>
      <c r="Q63" s="82">
        <v>0</v>
      </c>
      <c r="R63" s="82">
        <v>0</v>
      </c>
      <c r="S63" s="82">
        <v>0</v>
      </c>
      <c r="T63" s="82">
        <v>0</v>
      </c>
      <c r="U63" s="82">
        <v>0</v>
      </c>
      <c r="V63" s="82">
        <v>0</v>
      </c>
      <c r="W63" s="82">
        <v>0</v>
      </c>
      <c r="X63" s="82">
        <v>0</v>
      </c>
      <c r="Y63" s="82">
        <v>0</v>
      </c>
      <c r="Z63" s="82">
        <v>0</v>
      </c>
      <c r="AA63" s="82">
        <v>0</v>
      </c>
      <c r="AB63" s="82">
        <v>0</v>
      </c>
      <c r="AC63" s="82">
        <v>0</v>
      </c>
      <c r="AD63" s="82">
        <v>0</v>
      </c>
      <c r="AE63" s="82">
        <v>0</v>
      </c>
      <c r="AF63" s="82">
        <v>0</v>
      </c>
      <c r="AG63" s="82">
        <v>0</v>
      </c>
      <c r="AH63" s="82">
        <v>0</v>
      </c>
      <c r="AI63" s="82">
        <v>0</v>
      </c>
      <c r="AJ63" s="82">
        <v>0</v>
      </c>
      <c r="AK63" s="118">
        <v>0</v>
      </c>
      <c r="AL63" s="20"/>
      <c r="AM63" s="20"/>
      <c r="AN63" s="20" t="s">
        <v>9</v>
      </c>
      <c r="AO63" s="195"/>
    </row>
    <row r="64" spans="1:41">
      <c r="A64" s="195"/>
      <c r="B64" s="119"/>
      <c r="C64" s="119" t="s">
        <v>61</v>
      </c>
      <c r="D64" s="119"/>
      <c r="E64" s="120">
        <v>0</v>
      </c>
      <c r="F64" s="150">
        <v>0</v>
      </c>
      <c r="G64" s="150">
        <v>0</v>
      </c>
      <c r="H64" s="150">
        <v>0</v>
      </c>
      <c r="I64" s="150">
        <v>0</v>
      </c>
      <c r="J64" s="150">
        <v>0</v>
      </c>
      <c r="K64" s="150">
        <v>0</v>
      </c>
      <c r="L64" s="150">
        <v>0</v>
      </c>
      <c r="M64" s="150">
        <v>0</v>
      </c>
      <c r="N64" s="150">
        <v>0</v>
      </c>
      <c r="O64" s="150">
        <v>0</v>
      </c>
      <c r="P64" s="150">
        <v>0</v>
      </c>
      <c r="Q64" s="150">
        <v>0</v>
      </c>
      <c r="R64" s="150">
        <v>0</v>
      </c>
      <c r="S64" s="150">
        <v>0</v>
      </c>
      <c r="T64" s="150">
        <v>0</v>
      </c>
      <c r="U64" s="150">
        <v>0</v>
      </c>
      <c r="V64" s="150">
        <v>0</v>
      </c>
      <c r="W64" s="150">
        <v>0</v>
      </c>
      <c r="X64" s="150">
        <v>0</v>
      </c>
      <c r="Y64" s="150">
        <v>0</v>
      </c>
      <c r="Z64" s="150">
        <v>0</v>
      </c>
      <c r="AA64" s="150">
        <v>0</v>
      </c>
      <c r="AB64" s="150">
        <v>0</v>
      </c>
      <c r="AC64" s="150">
        <v>0</v>
      </c>
      <c r="AD64" s="150">
        <v>0</v>
      </c>
      <c r="AE64" s="150">
        <v>0</v>
      </c>
      <c r="AF64" s="150">
        <v>0</v>
      </c>
      <c r="AG64" s="150">
        <v>0</v>
      </c>
      <c r="AH64" s="150">
        <v>0</v>
      </c>
      <c r="AI64" s="150">
        <v>0</v>
      </c>
      <c r="AJ64" s="150">
        <v>0</v>
      </c>
      <c r="AK64" s="124">
        <v>0</v>
      </c>
      <c r="AL64" s="119"/>
      <c r="AM64" s="119" t="s">
        <v>61</v>
      </c>
      <c r="AN64" s="119"/>
      <c r="AO64" s="195"/>
    </row>
    <row r="65" spans="1:41">
      <c r="A65" s="195"/>
      <c r="B65" s="20"/>
      <c r="C65" s="20"/>
      <c r="D65" s="20" t="s">
        <v>9</v>
      </c>
      <c r="E65" s="21">
        <v>0</v>
      </c>
      <c r="F65" s="82">
        <v>0</v>
      </c>
      <c r="G65" s="82">
        <v>0</v>
      </c>
      <c r="H65" s="82">
        <v>0</v>
      </c>
      <c r="I65" s="82">
        <v>0</v>
      </c>
      <c r="J65" s="82">
        <v>0</v>
      </c>
      <c r="K65" s="82">
        <v>0</v>
      </c>
      <c r="L65" s="82">
        <v>0</v>
      </c>
      <c r="M65" s="82">
        <v>0</v>
      </c>
      <c r="N65" s="82">
        <v>0</v>
      </c>
      <c r="O65" s="82">
        <v>0</v>
      </c>
      <c r="P65" s="82">
        <v>0</v>
      </c>
      <c r="Q65" s="82">
        <v>0</v>
      </c>
      <c r="R65" s="82">
        <v>0</v>
      </c>
      <c r="S65" s="82">
        <v>0</v>
      </c>
      <c r="T65" s="82">
        <v>0</v>
      </c>
      <c r="U65" s="82">
        <v>0</v>
      </c>
      <c r="V65" s="82">
        <v>0</v>
      </c>
      <c r="W65" s="82">
        <v>0</v>
      </c>
      <c r="X65" s="82">
        <v>0</v>
      </c>
      <c r="Y65" s="82">
        <v>0</v>
      </c>
      <c r="Z65" s="82">
        <v>0</v>
      </c>
      <c r="AA65" s="82">
        <v>0</v>
      </c>
      <c r="AB65" s="82">
        <v>0</v>
      </c>
      <c r="AC65" s="82">
        <v>0</v>
      </c>
      <c r="AD65" s="82">
        <v>0</v>
      </c>
      <c r="AE65" s="82">
        <v>0</v>
      </c>
      <c r="AF65" s="82">
        <v>0</v>
      </c>
      <c r="AG65" s="82">
        <v>0</v>
      </c>
      <c r="AH65" s="82">
        <v>0</v>
      </c>
      <c r="AI65" s="82">
        <v>0</v>
      </c>
      <c r="AJ65" s="82">
        <v>0</v>
      </c>
      <c r="AK65" s="118">
        <v>0</v>
      </c>
      <c r="AL65" s="20"/>
      <c r="AM65" s="20"/>
      <c r="AN65" s="20" t="s">
        <v>9</v>
      </c>
      <c r="AO65" s="195"/>
    </row>
    <row r="66" spans="1:41">
      <c r="A66" s="195"/>
      <c r="B66" s="119"/>
      <c r="C66" s="119" t="s">
        <v>33</v>
      </c>
      <c r="D66" s="119"/>
      <c r="E66" s="120">
        <v>0</v>
      </c>
      <c r="F66" s="150">
        <v>0</v>
      </c>
      <c r="G66" s="150">
        <v>0</v>
      </c>
      <c r="H66" s="150">
        <v>0</v>
      </c>
      <c r="I66" s="150">
        <v>0</v>
      </c>
      <c r="J66" s="150">
        <v>0</v>
      </c>
      <c r="K66" s="150">
        <v>0</v>
      </c>
      <c r="L66" s="150">
        <v>0</v>
      </c>
      <c r="M66" s="150">
        <v>0</v>
      </c>
      <c r="N66" s="150">
        <v>0</v>
      </c>
      <c r="O66" s="150">
        <v>0</v>
      </c>
      <c r="P66" s="150">
        <v>0</v>
      </c>
      <c r="Q66" s="150">
        <v>0</v>
      </c>
      <c r="R66" s="150">
        <v>0</v>
      </c>
      <c r="S66" s="150">
        <v>0</v>
      </c>
      <c r="T66" s="150">
        <v>0</v>
      </c>
      <c r="U66" s="150">
        <v>0</v>
      </c>
      <c r="V66" s="150">
        <v>0</v>
      </c>
      <c r="W66" s="150">
        <v>0</v>
      </c>
      <c r="X66" s="150">
        <v>0</v>
      </c>
      <c r="Y66" s="150">
        <v>0</v>
      </c>
      <c r="Z66" s="150">
        <v>0</v>
      </c>
      <c r="AA66" s="150">
        <v>0</v>
      </c>
      <c r="AB66" s="150">
        <v>0</v>
      </c>
      <c r="AC66" s="150">
        <v>0</v>
      </c>
      <c r="AD66" s="150">
        <v>0</v>
      </c>
      <c r="AE66" s="150">
        <v>0</v>
      </c>
      <c r="AF66" s="150">
        <v>0</v>
      </c>
      <c r="AG66" s="150">
        <v>0</v>
      </c>
      <c r="AH66" s="150">
        <v>0</v>
      </c>
      <c r="AI66" s="150">
        <v>0</v>
      </c>
      <c r="AJ66" s="150">
        <v>0</v>
      </c>
      <c r="AK66" s="124">
        <v>0</v>
      </c>
      <c r="AL66" s="119"/>
      <c r="AM66" s="119" t="s">
        <v>33</v>
      </c>
      <c r="AN66" s="119"/>
      <c r="AO66" s="195"/>
    </row>
    <row r="67" spans="1:41">
      <c r="A67" s="195"/>
      <c r="B67" s="20"/>
      <c r="C67" s="20"/>
      <c r="D67" s="20" t="s">
        <v>8</v>
      </c>
      <c r="E67" s="21">
        <v>0</v>
      </c>
      <c r="F67" s="82">
        <v>0</v>
      </c>
      <c r="G67" s="82">
        <v>0</v>
      </c>
      <c r="H67" s="82">
        <v>0</v>
      </c>
      <c r="I67" s="82">
        <v>0</v>
      </c>
      <c r="J67" s="82">
        <v>0</v>
      </c>
      <c r="K67" s="82">
        <v>0</v>
      </c>
      <c r="L67" s="82">
        <v>0</v>
      </c>
      <c r="M67" s="82">
        <v>0</v>
      </c>
      <c r="N67" s="82">
        <v>0</v>
      </c>
      <c r="O67" s="82">
        <v>0</v>
      </c>
      <c r="P67" s="82">
        <v>0</v>
      </c>
      <c r="Q67" s="82">
        <v>0</v>
      </c>
      <c r="R67" s="82">
        <v>0</v>
      </c>
      <c r="S67" s="82">
        <v>0</v>
      </c>
      <c r="T67" s="82">
        <v>0</v>
      </c>
      <c r="U67" s="82">
        <v>0</v>
      </c>
      <c r="V67" s="82">
        <v>0</v>
      </c>
      <c r="W67" s="82">
        <v>0</v>
      </c>
      <c r="X67" s="82">
        <v>0</v>
      </c>
      <c r="Y67" s="82">
        <v>0</v>
      </c>
      <c r="Z67" s="82">
        <v>0</v>
      </c>
      <c r="AA67" s="82">
        <v>0</v>
      </c>
      <c r="AB67" s="82">
        <v>0</v>
      </c>
      <c r="AC67" s="82">
        <v>0</v>
      </c>
      <c r="AD67" s="82">
        <v>0</v>
      </c>
      <c r="AE67" s="82">
        <v>0</v>
      </c>
      <c r="AF67" s="82">
        <v>0</v>
      </c>
      <c r="AG67" s="82">
        <v>0</v>
      </c>
      <c r="AH67" s="82">
        <v>0</v>
      </c>
      <c r="AI67" s="82">
        <v>0</v>
      </c>
      <c r="AJ67" s="82">
        <v>0</v>
      </c>
      <c r="AK67" s="118">
        <v>0</v>
      </c>
      <c r="AL67" s="20"/>
      <c r="AM67" s="20"/>
      <c r="AN67" s="20" t="s">
        <v>8</v>
      </c>
      <c r="AO67" s="195"/>
    </row>
    <row r="68" spans="1:41">
      <c r="A68" s="196" t="s">
        <v>70</v>
      </c>
      <c r="B68" s="28" t="s">
        <v>34</v>
      </c>
      <c r="C68" s="28"/>
      <c r="D68" s="28"/>
      <c r="E68" s="47">
        <v>40343</v>
      </c>
      <c r="F68" s="85">
        <v>28</v>
      </c>
      <c r="G68" s="85">
        <v>120</v>
      </c>
      <c r="H68" s="85">
        <v>11</v>
      </c>
      <c r="I68" s="85">
        <v>0</v>
      </c>
      <c r="J68" s="85">
        <v>31</v>
      </c>
      <c r="K68" s="85">
        <v>10</v>
      </c>
      <c r="L68" s="85">
        <v>58</v>
      </c>
      <c r="M68" s="85">
        <v>0</v>
      </c>
      <c r="N68" s="85">
        <v>18</v>
      </c>
      <c r="O68" s="85">
        <v>20</v>
      </c>
      <c r="P68" s="85">
        <v>0</v>
      </c>
      <c r="Q68" s="85">
        <v>0</v>
      </c>
      <c r="R68" s="85">
        <v>0</v>
      </c>
      <c r="S68" s="85">
        <v>20</v>
      </c>
      <c r="T68" s="85">
        <v>10</v>
      </c>
      <c r="U68" s="85">
        <v>0</v>
      </c>
      <c r="V68" s="85">
        <v>0</v>
      </c>
      <c r="W68" s="85">
        <v>0</v>
      </c>
      <c r="X68" s="85">
        <v>0</v>
      </c>
      <c r="Y68" s="85">
        <v>20</v>
      </c>
      <c r="Z68" s="85">
        <v>9625</v>
      </c>
      <c r="AA68" s="85">
        <v>0</v>
      </c>
      <c r="AB68" s="85">
        <v>0</v>
      </c>
      <c r="AC68" s="85">
        <v>20703</v>
      </c>
      <c r="AD68" s="85">
        <v>9625</v>
      </c>
      <c r="AE68" s="85">
        <v>36</v>
      </c>
      <c r="AF68" s="85">
        <v>8</v>
      </c>
      <c r="AG68" s="85">
        <v>0</v>
      </c>
      <c r="AH68" s="85">
        <v>0</v>
      </c>
      <c r="AI68" s="85">
        <v>0</v>
      </c>
      <c r="AJ68" s="85">
        <v>0</v>
      </c>
      <c r="AK68" s="125">
        <v>0</v>
      </c>
      <c r="AL68" s="28" t="s">
        <v>34</v>
      </c>
      <c r="AM68" s="28"/>
      <c r="AN68" s="28"/>
      <c r="AO68" s="196" t="s">
        <v>70</v>
      </c>
    </row>
    <row r="69" spans="1:41">
      <c r="A69" s="195"/>
      <c r="B69" s="20" t="s">
        <v>5</v>
      </c>
      <c r="C69" s="20"/>
      <c r="D69" s="20" t="s">
        <v>8</v>
      </c>
      <c r="E69" s="21">
        <v>39880</v>
      </c>
      <c r="F69" s="82">
        <v>0</v>
      </c>
      <c r="G69" s="82">
        <v>0</v>
      </c>
      <c r="H69" s="82">
        <v>0</v>
      </c>
      <c r="I69" s="82">
        <v>0</v>
      </c>
      <c r="J69" s="82">
        <v>0</v>
      </c>
      <c r="K69" s="82">
        <v>0</v>
      </c>
      <c r="L69" s="82">
        <v>0</v>
      </c>
      <c r="M69" s="82">
        <v>0</v>
      </c>
      <c r="N69" s="82">
        <v>0</v>
      </c>
      <c r="O69" s="82">
        <v>0</v>
      </c>
      <c r="P69" s="82">
        <v>0</v>
      </c>
      <c r="Q69" s="82">
        <v>0</v>
      </c>
      <c r="R69" s="82">
        <v>0</v>
      </c>
      <c r="S69" s="82">
        <v>0</v>
      </c>
      <c r="T69" s="82">
        <v>0</v>
      </c>
      <c r="U69" s="82">
        <v>0</v>
      </c>
      <c r="V69" s="82">
        <v>0</v>
      </c>
      <c r="W69" s="82">
        <v>0</v>
      </c>
      <c r="X69" s="82">
        <v>0</v>
      </c>
      <c r="Y69" s="82">
        <v>0</v>
      </c>
      <c r="Z69" s="82">
        <v>9600</v>
      </c>
      <c r="AA69" s="82">
        <v>0</v>
      </c>
      <c r="AB69" s="82">
        <v>0</v>
      </c>
      <c r="AC69" s="82">
        <v>20680</v>
      </c>
      <c r="AD69" s="82">
        <v>9600</v>
      </c>
      <c r="AE69" s="82">
        <v>0</v>
      </c>
      <c r="AF69" s="82">
        <v>0</v>
      </c>
      <c r="AG69" s="82">
        <v>0</v>
      </c>
      <c r="AH69" s="82">
        <v>0</v>
      </c>
      <c r="AI69" s="82">
        <v>0</v>
      </c>
      <c r="AJ69" s="82">
        <v>0</v>
      </c>
      <c r="AK69" s="118">
        <v>0</v>
      </c>
      <c r="AL69" s="20" t="s">
        <v>5</v>
      </c>
      <c r="AM69" s="20"/>
      <c r="AN69" s="20" t="s">
        <v>8</v>
      </c>
      <c r="AO69" s="195"/>
    </row>
    <row r="70" spans="1:41">
      <c r="A70" s="195"/>
      <c r="B70" s="20"/>
      <c r="C70" s="20"/>
      <c r="D70" s="20" t="s">
        <v>9</v>
      </c>
      <c r="E70" s="21">
        <v>463</v>
      </c>
      <c r="F70" s="82">
        <v>28</v>
      </c>
      <c r="G70" s="82">
        <v>120</v>
      </c>
      <c r="H70" s="82">
        <v>11</v>
      </c>
      <c r="I70" s="82">
        <v>0</v>
      </c>
      <c r="J70" s="82">
        <v>31</v>
      </c>
      <c r="K70" s="82">
        <v>10</v>
      </c>
      <c r="L70" s="82">
        <v>58</v>
      </c>
      <c r="M70" s="82">
        <v>0</v>
      </c>
      <c r="N70" s="82">
        <v>18</v>
      </c>
      <c r="O70" s="82">
        <v>20</v>
      </c>
      <c r="P70" s="82">
        <v>0</v>
      </c>
      <c r="Q70" s="82">
        <v>0</v>
      </c>
      <c r="R70" s="82">
        <v>0</v>
      </c>
      <c r="S70" s="82">
        <v>20</v>
      </c>
      <c r="T70" s="82">
        <v>10</v>
      </c>
      <c r="U70" s="82">
        <v>0</v>
      </c>
      <c r="V70" s="82">
        <v>0</v>
      </c>
      <c r="W70" s="82">
        <v>0</v>
      </c>
      <c r="X70" s="82">
        <v>0</v>
      </c>
      <c r="Y70" s="82">
        <v>20</v>
      </c>
      <c r="Z70" s="82">
        <v>25</v>
      </c>
      <c r="AA70" s="82">
        <v>0</v>
      </c>
      <c r="AB70" s="82">
        <v>0</v>
      </c>
      <c r="AC70" s="82">
        <v>23</v>
      </c>
      <c r="AD70" s="82">
        <v>25</v>
      </c>
      <c r="AE70" s="82">
        <v>36</v>
      </c>
      <c r="AF70" s="82">
        <v>8</v>
      </c>
      <c r="AG70" s="82">
        <v>0</v>
      </c>
      <c r="AH70" s="82">
        <v>0</v>
      </c>
      <c r="AI70" s="82">
        <v>0</v>
      </c>
      <c r="AJ70" s="82">
        <v>0</v>
      </c>
      <c r="AK70" s="118">
        <v>0</v>
      </c>
      <c r="AL70" s="20"/>
      <c r="AM70" s="20"/>
      <c r="AN70" s="20" t="s">
        <v>9</v>
      </c>
      <c r="AO70" s="195"/>
    </row>
    <row r="71" spans="1:41">
      <c r="A71" s="195"/>
      <c r="B71" s="16" t="s">
        <v>35</v>
      </c>
      <c r="C71" s="16"/>
      <c r="D71" s="16"/>
      <c r="E71" s="17">
        <v>0</v>
      </c>
      <c r="F71" s="84">
        <v>0</v>
      </c>
      <c r="G71" s="84">
        <v>0</v>
      </c>
      <c r="H71" s="84">
        <v>0</v>
      </c>
      <c r="I71" s="84">
        <v>0</v>
      </c>
      <c r="J71" s="84">
        <v>0</v>
      </c>
      <c r="K71" s="84">
        <v>0</v>
      </c>
      <c r="L71" s="84">
        <v>0</v>
      </c>
      <c r="M71" s="84">
        <v>0</v>
      </c>
      <c r="N71" s="84">
        <v>0</v>
      </c>
      <c r="O71" s="84">
        <v>0</v>
      </c>
      <c r="P71" s="84">
        <v>0</v>
      </c>
      <c r="Q71" s="84">
        <v>0</v>
      </c>
      <c r="R71" s="84">
        <v>0</v>
      </c>
      <c r="S71" s="84">
        <v>0</v>
      </c>
      <c r="T71" s="84">
        <v>0</v>
      </c>
      <c r="U71" s="84">
        <v>0</v>
      </c>
      <c r="V71" s="84">
        <v>0</v>
      </c>
      <c r="W71" s="84">
        <v>0</v>
      </c>
      <c r="X71" s="84">
        <v>0</v>
      </c>
      <c r="Y71" s="84">
        <v>0</v>
      </c>
      <c r="Z71" s="84">
        <v>0</v>
      </c>
      <c r="AA71" s="84">
        <v>0</v>
      </c>
      <c r="AB71" s="84">
        <v>0</v>
      </c>
      <c r="AC71" s="84">
        <v>0</v>
      </c>
      <c r="AD71" s="84">
        <v>0</v>
      </c>
      <c r="AE71" s="84">
        <v>0</v>
      </c>
      <c r="AF71" s="84">
        <v>0</v>
      </c>
      <c r="AG71" s="84">
        <v>0</v>
      </c>
      <c r="AH71" s="84">
        <v>0</v>
      </c>
      <c r="AI71" s="84">
        <v>0</v>
      </c>
      <c r="AJ71" s="84">
        <v>0</v>
      </c>
      <c r="AK71" s="117">
        <v>0</v>
      </c>
      <c r="AL71" s="16" t="s">
        <v>35</v>
      </c>
      <c r="AM71" s="16"/>
      <c r="AN71" s="16"/>
      <c r="AO71" s="195"/>
    </row>
    <row r="72" spans="1:41" ht="17.5" thickBot="1">
      <c r="A72" s="197"/>
      <c r="B72" s="126" t="s">
        <v>5</v>
      </c>
      <c r="C72" s="126"/>
      <c r="D72" s="126" t="s">
        <v>8</v>
      </c>
      <c r="E72" s="127">
        <v>0</v>
      </c>
      <c r="F72" s="151">
        <v>0</v>
      </c>
      <c r="G72" s="151">
        <v>0</v>
      </c>
      <c r="H72" s="151">
        <v>0</v>
      </c>
      <c r="I72" s="151">
        <v>0</v>
      </c>
      <c r="J72" s="151">
        <v>0</v>
      </c>
      <c r="K72" s="151">
        <v>0</v>
      </c>
      <c r="L72" s="151">
        <v>0</v>
      </c>
      <c r="M72" s="151">
        <v>0</v>
      </c>
      <c r="N72" s="151">
        <v>0</v>
      </c>
      <c r="O72" s="151">
        <v>0</v>
      </c>
      <c r="P72" s="151">
        <v>0</v>
      </c>
      <c r="Q72" s="151">
        <v>0</v>
      </c>
      <c r="R72" s="151">
        <v>0</v>
      </c>
      <c r="S72" s="151">
        <v>0</v>
      </c>
      <c r="T72" s="151">
        <v>0</v>
      </c>
      <c r="U72" s="151">
        <v>0</v>
      </c>
      <c r="V72" s="151">
        <v>0</v>
      </c>
      <c r="W72" s="151">
        <v>0</v>
      </c>
      <c r="X72" s="151">
        <v>0</v>
      </c>
      <c r="Y72" s="151">
        <v>0</v>
      </c>
      <c r="Z72" s="151">
        <v>0</v>
      </c>
      <c r="AA72" s="151">
        <v>0</v>
      </c>
      <c r="AB72" s="151">
        <v>0</v>
      </c>
      <c r="AC72" s="151">
        <v>0</v>
      </c>
      <c r="AD72" s="151">
        <v>0</v>
      </c>
      <c r="AE72" s="151">
        <v>0</v>
      </c>
      <c r="AF72" s="151">
        <v>0</v>
      </c>
      <c r="AG72" s="151">
        <v>0</v>
      </c>
      <c r="AH72" s="151">
        <v>0</v>
      </c>
      <c r="AI72" s="151">
        <v>0</v>
      </c>
      <c r="AJ72" s="151">
        <v>0</v>
      </c>
      <c r="AK72" s="129">
        <v>0</v>
      </c>
      <c r="AL72" s="126"/>
      <c r="AM72" s="126"/>
      <c r="AN72" s="126" t="s">
        <v>8</v>
      </c>
      <c r="AO72" s="197"/>
    </row>
    <row r="74" spans="1:41">
      <c r="A74" s="37" t="s">
        <v>48</v>
      </c>
      <c r="B74" s="37"/>
    </row>
    <row r="75" spans="1:41">
      <c r="A75" s="37" t="s">
        <v>73</v>
      </c>
      <c r="B75" s="37"/>
    </row>
    <row r="76" spans="1:41">
      <c r="A76" s="37" t="s">
        <v>54</v>
      </c>
      <c r="B76" s="37"/>
    </row>
    <row r="77" spans="1:41">
      <c r="A77" s="37" t="s">
        <v>55</v>
      </c>
      <c r="B77" s="37"/>
    </row>
    <row r="78" spans="1:41">
      <c r="A78" s="37" t="s">
        <v>36</v>
      </c>
      <c r="B78" s="37"/>
    </row>
    <row r="79" spans="1:41">
      <c r="A79" s="37" t="s">
        <v>37</v>
      </c>
      <c r="B79" s="37"/>
    </row>
    <row r="80" spans="1:41">
      <c r="A80" s="37" t="s">
        <v>38</v>
      </c>
      <c r="B80" s="37"/>
    </row>
    <row r="81" spans="1:1">
      <c r="A81" s="187" t="s">
        <v>562</v>
      </c>
    </row>
    <row r="82" spans="1:1">
      <c r="A82" s="185"/>
    </row>
  </sheetData>
  <mergeCells count="6">
    <mergeCell ref="A11:A67"/>
    <mergeCell ref="AO11:AO67"/>
    <mergeCell ref="A68:A72"/>
    <mergeCell ref="AO68:AO72"/>
    <mergeCell ref="A5:D6"/>
    <mergeCell ref="AL5:AO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24" width="11.58203125" style="3" customWidth="1"/>
    <col min="25" max="27" width="9" style="3"/>
    <col min="28" max="28" width="4.08203125" style="3" customWidth="1"/>
    <col min="29" max="16384" width="9" style="3"/>
  </cols>
  <sheetData>
    <row r="1" spans="1:28" ht="21">
      <c r="A1" s="4" t="s">
        <v>84</v>
      </c>
    </row>
    <row r="3" spans="1:28" ht="21">
      <c r="B3" s="4" t="s">
        <v>624</v>
      </c>
    </row>
    <row r="4" spans="1:28" ht="17.5" thickBot="1">
      <c r="AB4" s="6" t="s">
        <v>45</v>
      </c>
    </row>
    <row r="5" spans="1:28">
      <c r="A5" s="198" t="s">
        <v>75</v>
      </c>
      <c r="B5" s="198"/>
      <c r="C5" s="198"/>
      <c r="D5" s="199"/>
      <c r="E5" s="38" t="s">
        <v>141</v>
      </c>
      <c r="F5" s="7" t="s">
        <v>143</v>
      </c>
      <c r="G5" s="7" t="s">
        <v>144</v>
      </c>
      <c r="H5" s="7" t="s">
        <v>145</v>
      </c>
      <c r="I5" s="7" t="s">
        <v>146</v>
      </c>
      <c r="J5" s="7" t="s">
        <v>147</v>
      </c>
      <c r="K5" s="7" t="s">
        <v>148</v>
      </c>
      <c r="L5" s="7" t="s">
        <v>149</v>
      </c>
      <c r="M5" s="7" t="s">
        <v>150</v>
      </c>
      <c r="N5" s="7" t="s">
        <v>151</v>
      </c>
      <c r="O5" s="7" t="s">
        <v>152</v>
      </c>
      <c r="P5" s="7" t="s">
        <v>153</v>
      </c>
      <c r="Q5" s="7" t="s">
        <v>154</v>
      </c>
      <c r="R5" s="7" t="s">
        <v>155</v>
      </c>
      <c r="S5" s="7" t="s">
        <v>156</v>
      </c>
      <c r="T5" s="7" t="s">
        <v>157</v>
      </c>
      <c r="U5" s="7" t="s">
        <v>158</v>
      </c>
      <c r="V5" s="7" t="s">
        <v>159</v>
      </c>
      <c r="W5" s="7" t="s">
        <v>160</v>
      </c>
      <c r="X5" s="100" t="s">
        <v>81</v>
      </c>
      <c r="Y5" s="198" t="s">
        <v>75</v>
      </c>
      <c r="Z5" s="198"/>
      <c r="AA5" s="198"/>
      <c r="AB5" s="198"/>
    </row>
    <row r="6" spans="1:28" s="37" customFormat="1" ht="13.5" customHeight="1">
      <c r="A6" s="200"/>
      <c r="B6" s="200"/>
      <c r="C6" s="200"/>
      <c r="D6" s="201"/>
      <c r="E6" s="39" t="s">
        <v>415</v>
      </c>
      <c r="F6" s="40" t="s">
        <v>416</v>
      </c>
      <c r="G6" s="40" t="s">
        <v>417</v>
      </c>
      <c r="H6" s="40" t="s">
        <v>418</v>
      </c>
      <c r="I6" s="40" t="s">
        <v>419</v>
      </c>
      <c r="J6" s="40" t="s">
        <v>420</v>
      </c>
      <c r="K6" s="40" t="s">
        <v>421</v>
      </c>
      <c r="L6" s="40" t="s">
        <v>422</v>
      </c>
      <c r="M6" s="40" t="s">
        <v>423</v>
      </c>
      <c r="N6" s="40" t="s">
        <v>424</v>
      </c>
      <c r="O6" s="40" t="s">
        <v>425</v>
      </c>
      <c r="P6" s="40" t="s">
        <v>426</v>
      </c>
      <c r="Q6" s="40" t="s">
        <v>427</v>
      </c>
      <c r="R6" s="40" t="s">
        <v>428</v>
      </c>
      <c r="S6" s="40" t="s">
        <v>429</v>
      </c>
      <c r="T6" s="40" t="s">
        <v>430</v>
      </c>
      <c r="U6" s="40" t="s">
        <v>431</v>
      </c>
      <c r="V6" s="40" t="s">
        <v>432</v>
      </c>
      <c r="W6" s="40" t="s">
        <v>433</v>
      </c>
      <c r="X6" s="14" t="s">
        <v>344</v>
      </c>
      <c r="Y6" s="200"/>
      <c r="Z6" s="200"/>
      <c r="AA6" s="200"/>
      <c r="AB6" s="200"/>
    </row>
    <row r="7" spans="1:28">
      <c r="A7" s="16" t="s">
        <v>46</v>
      </c>
      <c r="B7" s="16"/>
      <c r="C7" s="16"/>
      <c r="D7" s="16"/>
      <c r="E7" s="41">
        <v>278557.32500000001</v>
      </c>
      <c r="F7" s="42">
        <v>7289.62</v>
      </c>
      <c r="G7" s="42">
        <v>15234.46</v>
      </c>
      <c r="H7" s="42">
        <v>10922.52</v>
      </c>
      <c r="I7" s="42">
        <v>7178.91</v>
      </c>
      <c r="J7" s="42">
        <v>47115.355000000003</v>
      </c>
      <c r="K7" s="42">
        <v>1433.96</v>
      </c>
      <c r="L7" s="42">
        <v>12786.93</v>
      </c>
      <c r="M7" s="42">
        <v>18778.419999999998</v>
      </c>
      <c r="N7" s="42">
        <v>10382.115</v>
      </c>
      <c r="O7" s="42">
        <v>52145.99</v>
      </c>
      <c r="P7" s="42">
        <v>22724.535</v>
      </c>
      <c r="Q7" s="42">
        <v>9317.7100000000009</v>
      </c>
      <c r="R7" s="42">
        <v>16988.28</v>
      </c>
      <c r="S7" s="42">
        <v>16154.215</v>
      </c>
      <c r="T7" s="42">
        <v>6316.05</v>
      </c>
      <c r="U7" s="42">
        <v>10930.275000000001</v>
      </c>
      <c r="V7" s="42">
        <v>11580.81</v>
      </c>
      <c r="W7" s="42">
        <v>1277.17</v>
      </c>
      <c r="X7" s="43">
        <v>0</v>
      </c>
      <c r="Y7" s="16" t="s">
        <v>46</v>
      </c>
      <c r="Z7" s="16"/>
      <c r="AA7" s="16"/>
      <c r="AB7" s="16"/>
    </row>
    <row r="8" spans="1:28">
      <c r="A8" s="20"/>
      <c r="B8" s="20"/>
      <c r="C8" s="20"/>
      <c r="D8" s="20" t="s">
        <v>8</v>
      </c>
      <c r="E8" s="44">
        <v>253821.72500000001</v>
      </c>
      <c r="F8" s="45">
        <v>5467.3850000000002</v>
      </c>
      <c r="G8" s="45">
        <v>13162.754999999999</v>
      </c>
      <c r="H8" s="45">
        <v>9486.3150000000005</v>
      </c>
      <c r="I8" s="45">
        <v>5606.63</v>
      </c>
      <c r="J8" s="45">
        <v>46831.615000000005</v>
      </c>
      <c r="K8" s="45">
        <v>710.92</v>
      </c>
      <c r="L8" s="45">
        <v>9328.34</v>
      </c>
      <c r="M8" s="45">
        <v>16727.98</v>
      </c>
      <c r="N8" s="45">
        <v>8644.6049999999996</v>
      </c>
      <c r="O8" s="45">
        <v>51099.915000000001</v>
      </c>
      <c r="P8" s="45">
        <v>21564.03</v>
      </c>
      <c r="Q8" s="45">
        <v>8928.7450000000008</v>
      </c>
      <c r="R8" s="45">
        <v>15919.85</v>
      </c>
      <c r="S8" s="45">
        <v>15598.37</v>
      </c>
      <c r="T8" s="45">
        <v>4689.9949999999999</v>
      </c>
      <c r="U8" s="45">
        <v>9295.755000000001</v>
      </c>
      <c r="V8" s="45">
        <v>9929.3799999999992</v>
      </c>
      <c r="W8" s="45">
        <v>829.14</v>
      </c>
      <c r="X8" s="46">
        <v>0</v>
      </c>
      <c r="Y8" s="20"/>
      <c r="Z8" s="20"/>
      <c r="AA8" s="20" t="s">
        <v>8</v>
      </c>
      <c r="AB8" s="20"/>
    </row>
    <row r="9" spans="1:28">
      <c r="A9" s="20"/>
      <c r="B9" s="20"/>
      <c r="C9" s="20"/>
      <c r="D9" s="20" t="s">
        <v>9</v>
      </c>
      <c r="E9" s="44">
        <v>24735.599999999999</v>
      </c>
      <c r="F9" s="45">
        <v>1822.2349999999999</v>
      </c>
      <c r="G9" s="45">
        <v>2071.7049999999999</v>
      </c>
      <c r="H9" s="45">
        <v>1436.2049999999999</v>
      </c>
      <c r="I9" s="45">
        <v>1572.28</v>
      </c>
      <c r="J9" s="45">
        <v>283.74</v>
      </c>
      <c r="K9" s="45">
        <v>723.04</v>
      </c>
      <c r="L9" s="45">
        <v>3458.59</v>
      </c>
      <c r="M9" s="45">
        <v>2050.44</v>
      </c>
      <c r="N9" s="45">
        <v>1737.51</v>
      </c>
      <c r="O9" s="45">
        <v>1046.075</v>
      </c>
      <c r="P9" s="45">
        <v>1160.5050000000001</v>
      </c>
      <c r="Q9" s="45">
        <v>388.96499999999997</v>
      </c>
      <c r="R9" s="45">
        <v>1068.43</v>
      </c>
      <c r="S9" s="45">
        <v>555.84500000000003</v>
      </c>
      <c r="T9" s="45">
        <v>1626.0550000000001</v>
      </c>
      <c r="U9" s="45">
        <v>1634.52</v>
      </c>
      <c r="V9" s="45">
        <v>1651.43</v>
      </c>
      <c r="W9" s="45">
        <v>448.03</v>
      </c>
      <c r="X9" s="46">
        <v>0</v>
      </c>
      <c r="Y9" s="20"/>
      <c r="Z9" s="20"/>
      <c r="AA9" s="20" t="s">
        <v>9</v>
      </c>
      <c r="AB9" s="20"/>
    </row>
    <row r="10" spans="1:28">
      <c r="A10" s="20"/>
      <c r="B10" s="20" t="s">
        <v>5</v>
      </c>
      <c r="C10" s="20"/>
      <c r="D10" s="20"/>
      <c r="E10" s="21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118"/>
      <c r="Y10" s="20" t="s">
        <v>5</v>
      </c>
      <c r="Z10" s="20"/>
      <c r="AA10" s="20"/>
      <c r="AB10" s="20"/>
    </row>
    <row r="11" spans="1:28">
      <c r="A11" s="195" t="s">
        <v>69</v>
      </c>
      <c r="B11" s="16" t="s">
        <v>42</v>
      </c>
      <c r="C11" s="16"/>
      <c r="D11" s="16"/>
      <c r="E11" s="41">
        <v>202616.32500000001</v>
      </c>
      <c r="F11" s="42">
        <v>7283.62</v>
      </c>
      <c r="G11" s="42">
        <v>15229.46</v>
      </c>
      <c r="H11" s="42">
        <v>10922.52</v>
      </c>
      <c r="I11" s="42">
        <v>2978.91</v>
      </c>
      <c r="J11" s="42">
        <v>17415.355</v>
      </c>
      <c r="K11" s="42">
        <v>1433.96</v>
      </c>
      <c r="L11" s="42">
        <v>12756.93</v>
      </c>
      <c r="M11" s="42">
        <v>18778.419999999998</v>
      </c>
      <c r="N11" s="42">
        <v>10382.115</v>
      </c>
      <c r="O11" s="42">
        <v>10145.99</v>
      </c>
      <c r="P11" s="42">
        <v>22724.535</v>
      </c>
      <c r="Q11" s="42">
        <v>9317.7100000000009</v>
      </c>
      <c r="R11" s="42">
        <v>16988.28</v>
      </c>
      <c r="S11" s="42">
        <v>16154.215</v>
      </c>
      <c r="T11" s="42">
        <v>6316.05</v>
      </c>
      <c r="U11" s="42">
        <v>10930.275</v>
      </c>
      <c r="V11" s="42">
        <v>11580.81</v>
      </c>
      <c r="W11" s="42">
        <v>1277.17</v>
      </c>
      <c r="X11" s="43">
        <v>0</v>
      </c>
      <c r="Y11" s="16" t="s">
        <v>42</v>
      </c>
      <c r="Z11" s="16"/>
      <c r="AA11" s="16"/>
      <c r="AB11" s="195" t="s">
        <v>69</v>
      </c>
    </row>
    <row r="12" spans="1:28">
      <c r="A12" s="195"/>
      <c r="B12" s="20" t="s">
        <v>5</v>
      </c>
      <c r="C12" s="20"/>
      <c r="D12" s="20" t="s">
        <v>8</v>
      </c>
      <c r="E12" s="44">
        <v>177921.72500000001</v>
      </c>
      <c r="F12" s="45">
        <v>5467.3850000000002</v>
      </c>
      <c r="G12" s="45">
        <v>13162.754999999999</v>
      </c>
      <c r="H12" s="45">
        <v>9486.3150000000005</v>
      </c>
      <c r="I12" s="45">
        <v>1406.63</v>
      </c>
      <c r="J12" s="45">
        <v>17131.615000000002</v>
      </c>
      <c r="K12" s="45">
        <v>710.92</v>
      </c>
      <c r="L12" s="45">
        <v>9328.34</v>
      </c>
      <c r="M12" s="45">
        <v>16727.98</v>
      </c>
      <c r="N12" s="45">
        <v>8644.6049999999996</v>
      </c>
      <c r="O12" s="45">
        <v>9099.9150000000009</v>
      </c>
      <c r="P12" s="45">
        <v>21564.03</v>
      </c>
      <c r="Q12" s="45">
        <v>8928.7450000000008</v>
      </c>
      <c r="R12" s="45">
        <v>15919.85</v>
      </c>
      <c r="S12" s="45">
        <v>15598.37</v>
      </c>
      <c r="T12" s="45">
        <v>4689.9949999999999</v>
      </c>
      <c r="U12" s="45">
        <v>9295.755000000001</v>
      </c>
      <c r="V12" s="45">
        <v>9929.3799999999992</v>
      </c>
      <c r="W12" s="45">
        <v>829.14</v>
      </c>
      <c r="X12" s="46">
        <v>0</v>
      </c>
      <c r="Y12" s="20"/>
      <c r="Z12" s="20"/>
      <c r="AA12" s="20" t="s">
        <v>8</v>
      </c>
      <c r="AB12" s="195"/>
    </row>
    <row r="13" spans="1:28">
      <c r="A13" s="195"/>
      <c r="B13" s="20" t="s">
        <v>5</v>
      </c>
      <c r="C13" s="20"/>
      <c r="D13" s="20" t="s">
        <v>9</v>
      </c>
      <c r="E13" s="44">
        <v>24694.6</v>
      </c>
      <c r="F13" s="45">
        <v>1816.2349999999999</v>
      </c>
      <c r="G13" s="45">
        <v>2066.7049999999999</v>
      </c>
      <c r="H13" s="45">
        <v>1436.2049999999999</v>
      </c>
      <c r="I13" s="45">
        <v>1572.28</v>
      </c>
      <c r="J13" s="45">
        <v>283.74</v>
      </c>
      <c r="K13" s="45">
        <v>723.04</v>
      </c>
      <c r="L13" s="45">
        <v>3428.59</v>
      </c>
      <c r="M13" s="45">
        <v>2050.44</v>
      </c>
      <c r="N13" s="45">
        <v>1737.51</v>
      </c>
      <c r="O13" s="45">
        <v>1046.075</v>
      </c>
      <c r="P13" s="45">
        <v>1160.5050000000001</v>
      </c>
      <c r="Q13" s="45">
        <v>388.96499999999997</v>
      </c>
      <c r="R13" s="45">
        <v>1068.43</v>
      </c>
      <c r="S13" s="45">
        <v>555.84500000000003</v>
      </c>
      <c r="T13" s="45">
        <v>1626.0550000000001</v>
      </c>
      <c r="U13" s="45">
        <v>1634.52</v>
      </c>
      <c r="V13" s="45">
        <v>1651.43</v>
      </c>
      <c r="W13" s="45">
        <v>448.03</v>
      </c>
      <c r="X13" s="46">
        <v>0</v>
      </c>
      <c r="Y13" s="20"/>
      <c r="Z13" s="20"/>
      <c r="AA13" s="20" t="s">
        <v>9</v>
      </c>
      <c r="AB13" s="195"/>
    </row>
    <row r="14" spans="1:28">
      <c r="A14" s="195"/>
      <c r="B14" s="16" t="s">
        <v>10</v>
      </c>
      <c r="C14" s="16"/>
      <c r="D14" s="16"/>
      <c r="E14" s="41">
        <v>68730</v>
      </c>
      <c r="F14" s="42">
        <v>0</v>
      </c>
      <c r="G14" s="42">
        <v>0</v>
      </c>
      <c r="H14" s="42">
        <v>0</v>
      </c>
      <c r="I14" s="42">
        <v>0</v>
      </c>
      <c r="J14" s="42">
        <v>26700</v>
      </c>
      <c r="K14" s="42">
        <v>0</v>
      </c>
      <c r="L14" s="42">
        <v>30</v>
      </c>
      <c r="M14" s="42">
        <v>0</v>
      </c>
      <c r="N14" s="42">
        <v>0</v>
      </c>
      <c r="O14" s="42">
        <v>42000</v>
      </c>
      <c r="P14" s="42">
        <v>0</v>
      </c>
      <c r="Q14" s="42">
        <v>0</v>
      </c>
      <c r="R14" s="42">
        <v>0</v>
      </c>
      <c r="S14" s="42">
        <v>0</v>
      </c>
      <c r="T14" s="42">
        <v>0</v>
      </c>
      <c r="U14" s="42">
        <v>0</v>
      </c>
      <c r="V14" s="42">
        <v>0</v>
      </c>
      <c r="W14" s="42">
        <v>0</v>
      </c>
      <c r="X14" s="43">
        <v>0</v>
      </c>
      <c r="Y14" s="16" t="s">
        <v>10</v>
      </c>
      <c r="Z14" s="16"/>
      <c r="AA14" s="16"/>
      <c r="AB14" s="195"/>
    </row>
    <row r="15" spans="1:28">
      <c r="A15" s="195"/>
      <c r="B15" s="20" t="s">
        <v>5</v>
      </c>
      <c r="C15" s="20"/>
      <c r="D15" s="20" t="s">
        <v>8</v>
      </c>
      <c r="E15" s="44">
        <v>68700</v>
      </c>
      <c r="F15" s="45">
        <v>0</v>
      </c>
      <c r="G15" s="45">
        <v>0</v>
      </c>
      <c r="H15" s="45">
        <v>0</v>
      </c>
      <c r="I15" s="45">
        <v>0</v>
      </c>
      <c r="J15" s="45">
        <v>26700</v>
      </c>
      <c r="K15" s="45">
        <v>0</v>
      </c>
      <c r="L15" s="45">
        <v>0</v>
      </c>
      <c r="M15" s="45">
        <v>0</v>
      </c>
      <c r="N15" s="45">
        <v>0</v>
      </c>
      <c r="O15" s="45">
        <v>42000</v>
      </c>
      <c r="P15" s="45">
        <v>0</v>
      </c>
      <c r="Q15" s="45">
        <v>0</v>
      </c>
      <c r="R15" s="45">
        <v>0</v>
      </c>
      <c r="S15" s="45">
        <v>0</v>
      </c>
      <c r="T15" s="45">
        <v>0</v>
      </c>
      <c r="U15" s="45">
        <v>0</v>
      </c>
      <c r="V15" s="45">
        <v>0</v>
      </c>
      <c r="W15" s="45">
        <v>0</v>
      </c>
      <c r="X15" s="46">
        <v>0</v>
      </c>
      <c r="Y15" s="20"/>
      <c r="Z15" s="20"/>
      <c r="AA15" s="20" t="s">
        <v>8</v>
      </c>
      <c r="AB15" s="195"/>
    </row>
    <row r="16" spans="1:28">
      <c r="A16" s="195"/>
      <c r="B16" s="20" t="s">
        <v>5</v>
      </c>
      <c r="C16" s="20"/>
      <c r="D16" s="20" t="s">
        <v>9</v>
      </c>
      <c r="E16" s="44">
        <v>30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30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5">
        <v>0</v>
      </c>
      <c r="V16" s="45">
        <v>0</v>
      </c>
      <c r="W16" s="45">
        <v>0</v>
      </c>
      <c r="X16" s="46">
        <v>0</v>
      </c>
      <c r="Y16" s="20" t="s">
        <v>5</v>
      </c>
      <c r="Z16" s="20"/>
      <c r="AA16" s="20" t="s">
        <v>9</v>
      </c>
      <c r="AB16" s="195"/>
    </row>
    <row r="17" spans="1:28">
      <c r="A17" s="195"/>
      <c r="B17" s="16" t="s">
        <v>11</v>
      </c>
      <c r="C17" s="16"/>
      <c r="D17" s="16"/>
      <c r="E17" s="41">
        <v>0</v>
      </c>
      <c r="F17" s="42">
        <v>0</v>
      </c>
      <c r="G17" s="42">
        <v>0</v>
      </c>
      <c r="H17" s="42">
        <v>0</v>
      </c>
      <c r="I17" s="42">
        <v>0</v>
      </c>
      <c r="J17" s="42">
        <v>0</v>
      </c>
      <c r="K17" s="42">
        <v>0</v>
      </c>
      <c r="L17" s="42">
        <v>0</v>
      </c>
      <c r="M17" s="42">
        <v>0</v>
      </c>
      <c r="N17" s="42">
        <v>0</v>
      </c>
      <c r="O17" s="42">
        <v>0</v>
      </c>
      <c r="P17" s="42">
        <v>0</v>
      </c>
      <c r="Q17" s="42">
        <v>0</v>
      </c>
      <c r="R17" s="42">
        <v>0</v>
      </c>
      <c r="S17" s="42">
        <v>0</v>
      </c>
      <c r="T17" s="42">
        <v>0</v>
      </c>
      <c r="U17" s="42">
        <v>0</v>
      </c>
      <c r="V17" s="42">
        <v>0</v>
      </c>
      <c r="W17" s="42">
        <v>0</v>
      </c>
      <c r="X17" s="43">
        <v>0</v>
      </c>
      <c r="Y17" s="16" t="s">
        <v>11</v>
      </c>
      <c r="Z17" s="16"/>
      <c r="AA17" s="16"/>
      <c r="AB17" s="195"/>
    </row>
    <row r="18" spans="1:28">
      <c r="A18" s="195"/>
      <c r="B18" s="20"/>
      <c r="C18" s="20"/>
      <c r="D18" s="20" t="s">
        <v>8</v>
      </c>
      <c r="E18" s="44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  <c r="T18" s="45">
        <v>0</v>
      </c>
      <c r="U18" s="45">
        <v>0</v>
      </c>
      <c r="V18" s="45">
        <v>0</v>
      </c>
      <c r="W18" s="45">
        <v>0</v>
      </c>
      <c r="X18" s="46">
        <v>0</v>
      </c>
      <c r="Y18" s="20"/>
      <c r="Z18" s="20"/>
      <c r="AA18" s="20" t="s">
        <v>8</v>
      </c>
      <c r="AB18" s="195"/>
    </row>
    <row r="19" spans="1:28">
      <c r="A19" s="195"/>
      <c r="B19" s="20" t="s">
        <v>5</v>
      </c>
      <c r="C19" s="20"/>
      <c r="D19" s="20" t="s">
        <v>9</v>
      </c>
      <c r="E19" s="44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0</v>
      </c>
      <c r="T19" s="45">
        <v>0</v>
      </c>
      <c r="U19" s="45">
        <v>0</v>
      </c>
      <c r="V19" s="45">
        <v>0</v>
      </c>
      <c r="W19" s="45">
        <v>0</v>
      </c>
      <c r="X19" s="46">
        <v>0</v>
      </c>
      <c r="Y19" s="20" t="s">
        <v>5</v>
      </c>
      <c r="Z19" s="20"/>
      <c r="AA19" s="20" t="s">
        <v>9</v>
      </c>
      <c r="AB19" s="195"/>
    </row>
    <row r="20" spans="1:28">
      <c r="A20" s="195"/>
      <c r="B20" s="16" t="s">
        <v>12</v>
      </c>
      <c r="C20" s="16"/>
      <c r="D20" s="16"/>
      <c r="E20" s="17">
        <v>0</v>
      </c>
      <c r="F20" s="84">
        <v>0</v>
      </c>
      <c r="G20" s="84">
        <v>0</v>
      </c>
      <c r="H20" s="84">
        <v>0</v>
      </c>
      <c r="I20" s="84">
        <v>0</v>
      </c>
      <c r="J20" s="84">
        <v>0</v>
      </c>
      <c r="K20" s="84">
        <v>0</v>
      </c>
      <c r="L20" s="84">
        <v>0</v>
      </c>
      <c r="M20" s="84">
        <v>0</v>
      </c>
      <c r="N20" s="84">
        <v>0</v>
      </c>
      <c r="O20" s="84">
        <v>0</v>
      </c>
      <c r="P20" s="84">
        <v>0</v>
      </c>
      <c r="Q20" s="84">
        <v>0</v>
      </c>
      <c r="R20" s="84">
        <v>0</v>
      </c>
      <c r="S20" s="84">
        <v>0</v>
      </c>
      <c r="T20" s="84">
        <v>0</v>
      </c>
      <c r="U20" s="84">
        <v>0</v>
      </c>
      <c r="V20" s="84">
        <v>0</v>
      </c>
      <c r="W20" s="84">
        <v>0</v>
      </c>
      <c r="X20" s="117">
        <v>0</v>
      </c>
      <c r="Y20" s="16" t="s">
        <v>12</v>
      </c>
      <c r="Z20" s="16"/>
      <c r="AA20" s="16"/>
      <c r="AB20" s="195"/>
    </row>
    <row r="21" spans="1:28">
      <c r="A21" s="195"/>
      <c r="B21" s="20" t="s">
        <v>5</v>
      </c>
      <c r="C21" s="20"/>
      <c r="D21" s="20" t="s">
        <v>8</v>
      </c>
      <c r="E21" s="21">
        <v>0</v>
      </c>
      <c r="F21" s="82">
        <v>0</v>
      </c>
      <c r="G21" s="82">
        <v>0</v>
      </c>
      <c r="H21" s="82">
        <v>0</v>
      </c>
      <c r="I21" s="82">
        <v>0</v>
      </c>
      <c r="J21" s="82">
        <v>0</v>
      </c>
      <c r="K21" s="82">
        <v>0</v>
      </c>
      <c r="L21" s="82">
        <v>0</v>
      </c>
      <c r="M21" s="82">
        <v>0</v>
      </c>
      <c r="N21" s="82">
        <v>0</v>
      </c>
      <c r="O21" s="82">
        <v>0</v>
      </c>
      <c r="P21" s="82">
        <v>0</v>
      </c>
      <c r="Q21" s="82">
        <v>0</v>
      </c>
      <c r="R21" s="82">
        <v>0</v>
      </c>
      <c r="S21" s="82">
        <v>0</v>
      </c>
      <c r="T21" s="82">
        <v>0</v>
      </c>
      <c r="U21" s="82">
        <v>0</v>
      </c>
      <c r="V21" s="82">
        <v>0</v>
      </c>
      <c r="W21" s="82">
        <v>0</v>
      </c>
      <c r="X21" s="118">
        <v>0</v>
      </c>
      <c r="Y21" s="20" t="s">
        <v>5</v>
      </c>
      <c r="Z21" s="20"/>
      <c r="AA21" s="20" t="s">
        <v>8</v>
      </c>
      <c r="AB21" s="195"/>
    </row>
    <row r="22" spans="1:28">
      <c r="A22" s="195"/>
      <c r="B22" s="16" t="s">
        <v>43</v>
      </c>
      <c r="C22" s="16"/>
      <c r="D22" s="16"/>
      <c r="E22" s="41">
        <v>3000</v>
      </c>
      <c r="F22" s="42">
        <v>0</v>
      </c>
      <c r="G22" s="42">
        <v>0</v>
      </c>
      <c r="H22" s="42">
        <v>0</v>
      </c>
      <c r="I22" s="42">
        <v>0</v>
      </c>
      <c r="J22" s="42">
        <v>3000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42">
        <v>0</v>
      </c>
      <c r="Q22" s="42">
        <v>0</v>
      </c>
      <c r="R22" s="42">
        <v>0</v>
      </c>
      <c r="S22" s="42">
        <v>0</v>
      </c>
      <c r="T22" s="42">
        <v>0</v>
      </c>
      <c r="U22" s="42">
        <v>0</v>
      </c>
      <c r="V22" s="42">
        <v>0</v>
      </c>
      <c r="W22" s="42">
        <v>0</v>
      </c>
      <c r="X22" s="43">
        <v>0</v>
      </c>
      <c r="Y22" s="16" t="s">
        <v>43</v>
      </c>
      <c r="Z22" s="16"/>
      <c r="AA22" s="16"/>
      <c r="AB22" s="195"/>
    </row>
    <row r="23" spans="1:28">
      <c r="A23" s="195"/>
      <c r="B23" s="20" t="s">
        <v>5</v>
      </c>
      <c r="C23" s="20"/>
      <c r="D23" s="20" t="s">
        <v>8</v>
      </c>
      <c r="E23" s="44">
        <v>3000</v>
      </c>
      <c r="F23" s="45">
        <v>0</v>
      </c>
      <c r="G23" s="45">
        <v>0</v>
      </c>
      <c r="H23" s="45">
        <v>0</v>
      </c>
      <c r="I23" s="45">
        <v>0</v>
      </c>
      <c r="J23" s="45">
        <v>3000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</v>
      </c>
      <c r="T23" s="45">
        <v>0</v>
      </c>
      <c r="U23" s="45">
        <v>0</v>
      </c>
      <c r="V23" s="45">
        <v>0</v>
      </c>
      <c r="W23" s="45">
        <v>0</v>
      </c>
      <c r="X23" s="46">
        <v>0</v>
      </c>
      <c r="Y23" s="20" t="s">
        <v>5</v>
      </c>
      <c r="Z23" s="20"/>
      <c r="AA23" s="20" t="s">
        <v>8</v>
      </c>
      <c r="AB23" s="195"/>
    </row>
    <row r="24" spans="1:28">
      <c r="A24" s="195"/>
      <c r="B24" s="20" t="s">
        <v>5</v>
      </c>
      <c r="C24" s="20"/>
      <c r="D24" s="20" t="s">
        <v>9</v>
      </c>
      <c r="E24" s="44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0</v>
      </c>
      <c r="S24" s="45">
        <v>0</v>
      </c>
      <c r="T24" s="45">
        <v>0</v>
      </c>
      <c r="U24" s="45">
        <v>0</v>
      </c>
      <c r="V24" s="45">
        <v>0</v>
      </c>
      <c r="W24" s="45">
        <v>0</v>
      </c>
      <c r="X24" s="46">
        <v>0</v>
      </c>
      <c r="Y24" s="20" t="s">
        <v>5</v>
      </c>
      <c r="Z24" s="20"/>
      <c r="AA24" s="20" t="s">
        <v>9</v>
      </c>
      <c r="AB24" s="195"/>
    </row>
    <row r="25" spans="1:28">
      <c r="A25" s="195"/>
      <c r="B25" s="119" t="s">
        <v>5</v>
      </c>
      <c r="C25" s="119" t="s">
        <v>16</v>
      </c>
      <c r="D25" s="119"/>
      <c r="E25" s="120">
        <v>0</v>
      </c>
      <c r="F25" s="150">
        <v>0</v>
      </c>
      <c r="G25" s="150">
        <v>0</v>
      </c>
      <c r="H25" s="150">
        <v>0</v>
      </c>
      <c r="I25" s="150">
        <v>0</v>
      </c>
      <c r="J25" s="150">
        <v>0</v>
      </c>
      <c r="K25" s="150">
        <v>0</v>
      </c>
      <c r="L25" s="150">
        <v>0</v>
      </c>
      <c r="M25" s="150">
        <v>0</v>
      </c>
      <c r="N25" s="150">
        <v>0</v>
      </c>
      <c r="O25" s="150">
        <v>0</v>
      </c>
      <c r="P25" s="150">
        <v>0</v>
      </c>
      <c r="Q25" s="150">
        <v>0</v>
      </c>
      <c r="R25" s="150">
        <v>0</v>
      </c>
      <c r="S25" s="150">
        <v>0</v>
      </c>
      <c r="T25" s="150">
        <v>0</v>
      </c>
      <c r="U25" s="150">
        <v>0</v>
      </c>
      <c r="V25" s="150">
        <v>0</v>
      </c>
      <c r="W25" s="150">
        <v>0</v>
      </c>
      <c r="X25" s="124">
        <v>0</v>
      </c>
      <c r="Y25" s="119" t="s">
        <v>5</v>
      </c>
      <c r="Z25" s="119" t="s">
        <v>16</v>
      </c>
      <c r="AA25" s="119"/>
      <c r="AB25" s="195"/>
    </row>
    <row r="26" spans="1:28">
      <c r="A26" s="195"/>
      <c r="B26" s="20" t="s">
        <v>5</v>
      </c>
      <c r="C26" s="20"/>
      <c r="D26" s="20" t="s">
        <v>8</v>
      </c>
      <c r="E26" s="21">
        <v>0</v>
      </c>
      <c r="F26" s="82">
        <v>0</v>
      </c>
      <c r="G26" s="82">
        <v>0</v>
      </c>
      <c r="H26" s="82">
        <v>0</v>
      </c>
      <c r="I26" s="82">
        <v>0</v>
      </c>
      <c r="J26" s="82">
        <v>0</v>
      </c>
      <c r="K26" s="82">
        <v>0</v>
      </c>
      <c r="L26" s="82">
        <v>0</v>
      </c>
      <c r="M26" s="82">
        <v>0</v>
      </c>
      <c r="N26" s="82">
        <v>0</v>
      </c>
      <c r="O26" s="82">
        <v>0</v>
      </c>
      <c r="P26" s="82">
        <v>0</v>
      </c>
      <c r="Q26" s="82">
        <v>0</v>
      </c>
      <c r="R26" s="82">
        <v>0</v>
      </c>
      <c r="S26" s="82">
        <v>0</v>
      </c>
      <c r="T26" s="82">
        <v>0</v>
      </c>
      <c r="U26" s="82">
        <v>0</v>
      </c>
      <c r="V26" s="82">
        <v>0</v>
      </c>
      <c r="W26" s="82">
        <v>0</v>
      </c>
      <c r="X26" s="118">
        <v>0</v>
      </c>
      <c r="Y26" s="20" t="s">
        <v>5</v>
      </c>
      <c r="Z26" s="20"/>
      <c r="AA26" s="20" t="s">
        <v>8</v>
      </c>
      <c r="AB26" s="195"/>
    </row>
    <row r="27" spans="1:28">
      <c r="A27" s="195"/>
      <c r="B27" s="20" t="s">
        <v>5</v>
      </c>
      <c r="C27" s="20"/>
      <c r="D27" s="20" t="s">
        <v>9</v>
      </c>
      <c r="E27" s="21">
        <v>0</v>
      </c>
      <c r="F27" s="82">
        <v>0</v>
      </c>
      <c r="G27" s="82">
        <v>0</v>
      </c>
      <c r="H27" s="82">
        <v>0</v>
      </c>
      <c r="I27" s="82">
        <v>0</v>
      </c>
      <c r="J27" s="82">
        <v>0</v>
      </c>
      <c r="K27" s="82">
        <v>0</v>
      </c>
      <c r="L27" s="82">
        <v>0</v>
      </c>
      <c r="M27" s="82">
        <v>0</v>
      </c>
      <c r="N27" s="82">
        <v>0</v>
      </c>
      <c r="O27" s="82">
        <v>0</v>
      </c>
      <c r="P27" s="82">
        <v>0</v>
      </c>
      <c r="Q27" s="82">
        <v>0</v>
      </c>
      <c r="R27" s="82">
        <v>0</v>
      </c>
      <c r="S27" s="82">
        <v>0</v>
      </c>
      <c r="T27" s="82">
        <v>0</v>
      </c>
      <c r="U27" s="82">
        <v>0</v>
      </c>
      <c r="V27" s="82">
        <v>0</v>
      </c>
      <c r="W27" s="82">
        <v>0</v>
      </c>
      <c r="X27" s="118">
        <v>0</v>
      </c>
      <c r="Y27" s="20" t="s">
        <v>5</v>
      </c>
      <c r="Z27" s="20"/>
      <c r="AA27" s="20" t="s">
        <v>9</v>
      </c>
      <c r="AB27" s="195"/>
    </row>
    <row r="28" spans="1:28">
      <c r="A28" s="195"/>
      <c r="B28" s="119"/>
      <c r="C28" s="119" t="s">
        <v>17</v>
      </c>
      <c r="D28" s="119"/>
      <c r="E28" s="120">
        <v>0</v>
      </c>
      <c r="F28" s="150">
        <v>0</v>
      </c>
      <c r="G28" s="150">
        <v>0</v>
      </c>
      <c r="H28" s="150">
        <v>0</v>
      </c>
      <c r="I28" s="150">
        <v>0</v>
      </c>
      <c r="J28" s="150">
        <v>0</v>
      </c>
      <c r="K28" s="150">
        <v>0</v>
      </c>
      <c r="L28" s="150">
        <v>0</v>
      </c>
      <c r="M28" s="150">
        <v>0</v>
      </c>
      <c r="N28" s="150">
        <v>0</v>
      </c>
      <c r="O28" s="150">
        <v>0</v>
      </c>
      <c r="P28" s="150">
        <v>0</v>
      </c>
      <c r="Q28" s="150">
        <v>0</v>
      </c>
      <c r="R28" s="150">
        <v>0</v>
      </c>
      <c r="S28" s="150">
        <v>0</v>
      </c>
      <c r="T28" s="150">
        <v>0</v>
      </c>
      <c r="U28" s="150">
        <v>0</v>
      </c>
      <c r="V28" s="150">
        <v>0</v>
      </c>
      <c r="W28" s="150">
        <v>0</v>
      </c>
      <c r="X28" s="124">
        <v>0</v>
      </c>
      <c r="Y28" s="119"/>
      <c r="Z28" s="119" t="s">
        <v>17</v>
      </c>
      <c r="AA28" s="119"/>
      <c r="AB28" s="195"/>
    </row>
    <row r="29" spans="1:28">
      <c r="A29" s="195"/>
      <c r="B29" s="20"/>
      <c r="C29" s="20"/>
      <c r="D29" s="20" t="s">
        <v>8</v>
      </c>
      <c r="E29" s="21">
        <v>0</v>
      </c>
      <c r="F29" s="82">
        <v>0</v>
      </c>
      <c r="G29" s="82">
        <v>0</v>
      </c>
      <c r="H29" s="82">
        <v>0</v>
      </c>
      <c r="I29" s="82">
        <v>0</v>
      </c>
      <c r="J29" s="82">
        <v>0</v>
      </c>
      <c r="K29" s="82">
        <v>0</v>
      </c>
      <c r="L29" s="82">
        <v>0</v>
      </c>
      <c r="M29" s="82">
        <v>0</v>
      </c>
      <c r="N29" s="82">
        <v>0</v>
      </c>
      <c r="O29" s="82">
        <v>0</v>
      </c>
      <c r="P29" s="82">
        <v>0</v>
      </c>
      <c r="Q29" s="82">
        <v>0</v>
      </c>
      <c r="R29" s="82">
        <v>0</v>
      </c>
      <c r="S29" s="82">
        <v>0</v>
      </c>
      <c r="T29" s="82">
        <v>0</v>
      </c>
      <c r="U29" s="82">
        <v>0</v>
      </c>
      <c r="V29" s="82">
        <v>0</v>
      </c>
      <c r="W29" s="82">
        <v>0</v>
      </c>
      <c r="X29" s="118">
        <v>0</v>
      </c>
      <c r="Y29" s="20"/>
      <c r="Z29" s="20"/>
      <c r="AA29" s="20" t="s">
        <v>8</v>
      </c>
      <c r="AB29" s="195"/>
    </row>
    <row r="30" spans="1:28">
      <c r="A30" s="195"/>
      <c r="B30" s="20"/>
      <c r="C30" s="20"/>
      <c r="D30" s="20" t="s">
        <v>9</v>
      </c>
      <c r="E30" s="21">
        <v>0</v>
      </c>
      <c r="F30" s="82">
        <v>0</v>
      </c>
      <c r="G30" s="82">
        <v>0</v>
      </c>
      <c r="H30" s="82">
        <v>0</v>
      </c>
      <c r="I30" s="82">
        <v>0</v>
      </c>
      <c r="J30" s="82">
        <v>0</v>
      </c>
      <c r="K30" s="82">
        <v>0</v>
      </c>
      <c r="L30" s="82">
        <v>0</v>
      </c>
      <c r="M30" s="82">
        <v>0</v>
      </c>
      <c r="N30" s="82">
        <v>0</v>
      </c>
      <c r="O30" s="82">
        <v>0</v>
      </c>
      <c r="P30" s="82">
        <v>0</v>
      </c>
      <c r="Q30" s="82">
        <v>0</v>
      </c>
      <c r="R30" s="82">
        <v>0</v>
      </c>
      <c r="S30" s="82">
        <v>0</v>
      </c>
      <c r="T30" s="82">
        <v>0</v>
      </c>
      <c r="U30" s="82">
        <v>0</v>
      </c>
      <c r="V30" s="82">
        <v>0</v>
      </c>
      <c r="W30" s="82">
        <v>0</v>
      </c>
      <c r="X30" s="118">
        <v>0</v>
      </c>
      <c r="Y30" s="20"/>
      <c r="Z30" s="20"/>
      <c r="AA30" s="20" t="s">
        <v>9</v>
      </c>
      <c r="AB30" s="195"/>
    </row>
    <row r="31" spans="1:28">
      <c r="A31" s="195"/>
      <c r="B31" s="119"/>
      <c r="C31" s="119" t="s">
        <v>19</v>
      </c>
      <c r="D31" s="119"/>
      <c r="E31" s="120">
        <v>0</v>
      </c>
      <c r="F31" s="150">
        <v>0</v>
      </c>
      <c r="G31" s="150">
        <v>0</v>
      </c>
      <c r="H31" s="150">
        <v>0</v>
      </c>
      <c r="I31" s="150">
        <v>0</v>
      </c>
      <c r="J31" s="150">
        <v>0</v>
      </c>
      <c r="K31" s="150">
        <v>0</v>
      </c>
      <c r="L31" s="150">
        <v>0</v>
      </c>
      <c r="M31" s="150">
        <v>0</v>
      </c>
      <c r="N31" s="150">
        <v>0</v>
      </c>
      <c r="O31" s="150">
        <v>0</v>
      </c>
      <c r="P31" s="150">
        <v>0</v>
      </c>
      <c r="Q31" s="150">
        <v>0</v>
      </c>
      <c r="R31" s="150">
        <v>0</v>
      </c>
      <c r="S31" s="150">
        <v>0</v>
      </c>
      <c r="T31" s="150">
        <v>0</v>
      </c>
      <c r="U31" s="150">
        <v>0</v>
      </c>
      <c r="V31" s="150">
        <v>0</v>
      </c>
      <c r="W31" s="150">
        <v>0</v>
      </c>
      <c r="X31" s="124">
        <v>0</v>
      </c>
      <c r="Y31" s="119"/>
      <c r="Z31" s="119" t="s">
        <v>19</v>
      </c>
      <c r="AA31" s="119"/>
      <c r="AB31" s="195"/>
    </row>
    <row r="32" spans="1:28">
      <c r="A32" s="195"/>
      <c r="B32" s="20"/>
      <c r="C32" s="20"/>
      <c r="D32" s="20" t="s">
        <v>8</v>
      </c>
      <c r="E32" s="21">
        <v>0</v>
      </c>
      <c r="F32" s="82">
        <v>0</v>
      </c>
      <c r="G32" s="82">
        <v>0</v>
      </c>
      <c r="H32" s="82">
        <v>0</v>
      </c>
      <c r="I32" s="82">
        <v>0</v>
      </c>
      <c r="J32" s="82">
        <v>0</v>
      </c>
      <c r="K32" s="82">
        <v>0</v>
      </c>
      <c r="L32" s="82">
        <v>0</v>
      </c>
      <c r="M32" s="82">
        <v>0</v>
      </c>
      <c r="N32" s="82">
        <v>0</v>
      </c>
      <c r="O32" s="82">
        <v>0</v>
      </c>
      <c r="P32" s="82">
        <v>0</v>
      </c>
      <c r="Q32" s="82">
        <v>0</v>
      </c>
      <c r="R32" s="82">
        <v>0</v>
      </c>
      <c r="S32" s="82">
        <v>0</v>
      </c>
      <c r="T32" s="82">
        <v>0</v>
      </c>
      <c r="U32" s="82">
        <v>0</v>
      </c>
      <c r="V32" s="82">
        <v>0</v>
      </c>
      <c r="W32" s="82">
        <v>0</v>
      </c>
      <c r="X32" s="118">
        <v>0</v>
      </c>
      <c r="Y32" s="20"/>
      <c r="Z32" s="20"/>
      <c r="AA32" s="20" t="s">
        <v>8</v>
      </c>
      <c r="AB32" s="195"/>
    </row>
    <row r="33" spans="1:28">
      <c r="A33" s="195"/>
      <c r="B33" s="20"/>
      <c r="C33" s="20"/>
      <c r="D33" s="20" t="s">
        <v>9</v>
      </c>
      <c r="E33" s="21">
        <v>0</v>
      </c>
      <c r="F33" s="82">
        <v>0</v>
      </c>
      <c r="G33" s="82">
        <v>0</v>
      </c>
      <c r="H33" s="82">
        <v>0</v>
      </c>
      <c r="I33" s="82">
        <v>0</v>
      </c>
      <c r="J33" s="82">
        <v>0</v>
      </c>
      <c r="K33" s="82">
        <v>0</v>
      </c>
      <c r="L33" s="82">
        <v>0</v>
      </c>
      <c r="M33" s="82">
        <v>0</v>
      </c>
      <c r="N33" s="82">
        <v>0</v>
      </c>
      <c r="O33" s="82">
        <v>0</v>
      </c>
      <c r="P33" s="82">
        <v>0</v>
      </c>
      <c r="Q33" s="82">
        <v>0</v>
      </c>
      <c r="R33" s="82">
        <v>0</v>
      </c>
      <c r="S33" s="82">
        <v>0</v>
      </c>
      <c r="T33" s="82">
        <v>0</v>
      </c>
      <c r="U33" s="82">
        <v>0</v>
      </c>
      <c r="V33" s="82">
        <v>0</v>
      </c>
      <c r="W33" s="82">
        <v>0</v>
      </c>
      <c r="X33" s="118">
        <v>0</v>
      </c>
      <c r="Y33" s="20"/>
      <c r="Z33" s="20"/>
      <c r="AA33" s="20" t="s">
        <v>9</v>
      </c>
      <c r="AB33" s="195"/>
    </row>
    <row r="34" spans="1:28">
      <c r="A34" s="195"/>
      <c r="B34" s="119"/>
      <c r="C34" s="119" t="s">
        <v>22</v>
      </c>
      <c r="D34" s="119"/>
      <c r="E34" s="120">
        <v>3000</v>
      </c>
      <c r="F34" s="150">
        <v>0</v>
      </c>
      <c r="G34" s="150">
        <v>0</v>
      </c>
      <c r="H34" s="150">
        <v>0</v>
      </c>
      <c r="I34" s="150">
        <v>0</v>
      </c>
      <c r="J34" s="150">
        <v>3000</v>
      </c>
      <c r="K34" s="150">
        <v>0</v>
      </c>
      <c r="L34" s="150">
        <v>0</v>
      </c>
      <c r="M34" s="150">
        <v>0</v>
      </c>
      <c r="N34" s="150">
        <v>0</v>
      </c>
      <c r="O34" s="150">
        <v>0</v>
      </c>
      <c r="P34" s="150">
        <v>0</v>
      </c>
      <c r="Q34" s="150">
        <v>0</v>
      </c>
      <c r="R34" s="150">
        <v>0</v>
      </c>
      <c r="S34" s="150">
        <v>0</v>
      </c>
      <c r="T34" s="150">
        <v>0</v>
      </c>
      <c r="U34" s="150">
        <v>0</v>
      </c>
      <c r="V34" s="150">
        <v>0</v>
      </c>
      <c r="W34" s="150">
        <v>0</v>
      </c>
      <c r="X34" s="124">
        <v>0</v>
      </c>
      <c r="Y34" s="119"/>
      <c r="Z34" s="119" t="s">
        <v>22</v>
      </c>
      <c r="AA34" s="119"/>
      <c r="AB34" s="195"/>
    </row>
    <row r="35" spans="1:28">
      <c r="A35" s="195"/>
      <c r="B35" s="20"/>
      <c r="C35" s="20"/>
      <c r="D35" s="20" t="s">
        <v>8</v>
      </c>
      <c r="E35" s="21">
        <v>3000</v>
      </c>
      <c r="F35" s="82">
        <v>0</v>
      </c>
      <c r="G35" s="82">
        <v>0</v>
      </c>
      <c r="H35" s="82">
        <v>0</v>
      </c>
      <c r="I35" s="82">
        <v>0</v>
      </c>
      <c r="J35" s="82">
        <v>3000</v>
      </c>
      <c r="K35" s="82">
        <v>0</v>
      </c>
      <c r="L35" s="82">
        <v>0</v>
      </c>
      <c r="M35" s="82">
        <v>0</v>
      </c>
      <c r="N35" s="82">
        <v>0</v>
      </c>
      <c r="O35" s="82">
        <v>0</v>
      </c>
      <c r="P35" s="82">
        <v>0</v>
      </c>
      <c r="Q35" s="82">
        <v>0</v>
      </c>
      <c r="R35" s="82">
        <v>0</v>
      </c>
      <c r="S35" s="82">
        <v>0</v>
      </c>
      <c r="T35" s="82">
        <v>0</v>
      </c>
      <c r="U35" s="82">
        <v>0</v>
      </c>
      <c r="V35" s="82">
        <v>0</v>
      </c>
      <c r="W35" s="82">
        <v>0</v>
      </c>
      <c r="X35" s="118">
        <v>0</v>
      </c>
      <c r="Y35" s="20"/>
      <c r="Z35" s="20"/>
      <c r="AA35" s="20" t="s">
        <v>8</v>
      </c>
      <c r="AB35" s="195"/>
    </row>
    <row r="36" spans="1:28">
      <c r="A36" s="195"/>
      <c r="B36" s="20"/>
      <c r="C36" s="20"/>
      <c r="D36" s="20" t="s">
        <v>9</v>
      </c>
      <c r="E36" s="21">
        <v>0</v>
      </c>
      <c r="F36" s="82">
        <v>0</v>
      </c>
      <c r="G36" s="82">
        <v>0</v>
      </c>
      <c r="H36" s="82">
        <v>0</v>
      </c>
      <c r="I36" s="82">
        <v>0</v>
      </c>
      <c r="J36" s="82">
        <v>0</v>
      </c>
      <c r="K36" s="82">
        <v>0</v>
      </c>
      <c r="L36" s="82">
        <v>0</v>
      </c>
      <c r="M36" s="82">
        <v>0</v>
      </c>
      <c r="N36" s="82">
        <v>0</v>
      </c>
      <c r="O36" s="82">
        <v>0</v>
      </c>
      <c r="P36" s="82">
        <v>0</v>
      </c>
      <c r="Q36" s="82">
        <v>0</v>
      </c>
      <c r="R36" s="82">
        <v>0</v>
      </c>
      <c r="S36" s="82">
        <v>0</v>
      </c>
      <c r="T36" s="82">
        <v>0</v>
      </c>
      <c r="U36" s="82">
        <v>0</v>
      </c>
      <c r="V36" s="82">
        <v>0</v>
      </c>
      <c r="W36" s="82">
        <v>0</v>
      </c>
      <c r="X36" s="118">
        <v>0</v>
      </c>
      <c r="Y36" s="20"/>
      <c r="Z36" s="20"/>
      <c r="AA36" s="20" t="s">
        <v>9</v>
      </c>
      <c r="AB36" s="195"/>
    </row>
    <row r="37" spans="1:28">
      <c r="A37" s="195"/>
      <c r="B37" s="119"/>
      <c r="C37" s="119" t="s">
        <v>23</v>
      </c>
      <c r="D37" s="119"/>
      <c r="E37" s="120">
        <v>0</v>
      </c>
      <c r="F37" s="150">
        <v>0</v>
      </c>
      <c r="G37" s="150">
        <v>0</v>
      </c>
      <c r="H37" s="150">
        <v>0</v>
      </c>
      <c r="I37" s="150">
        <v>0</v>
      </c>
      <c r="J37" s="150">
        <v>0</v>
      </c>
      <c r="K37" s="150">
        <v>0</v>
      </c>
      <c r="L37" s="150">
        <v>0</v>
      </c>
      <c r="M37" s="150">
        <v>0</v>
      </c>
      <c r="N37" s="150">
        <v>0</v>
      </c>
      <c r="O37" s="150">
        <v>0</v>
      </c>
      <c r="P37" s="150">
        <v>0</v>
      </c>
      <c r="Q37" s="150">
        <v>0</v>
      </c>
      <c r="R37" s="150">
        <v>0</v>
      </c>
      <c r="S37" s="150">
        <v>0</v>
      </c>
      <c r="T37" s="150">
        <v>0</v>
      </c>
      <c r="U37" s="150">
        <v>0</v>
      </c>
      <c r="V37" s="150">
        <v>0</v>
      </c>
      <c r="W37" s="150">
        <v>0</v>
      </c>
      <c r="X37" s="124">
        <v>0</v>
      </c>
      <c r="Y37" s="119"/>
      <c r="Z37" s="119" t="s">
        <v>23</v>
      </c>
      <c r="AA37" s="119"/>
      <c r="AB37" s="195"/>
    </row>
    <row r="38" spans="1:28">
      <c r="A38" s="195"/>
      <c r="B38" s="20"/>
      <c r="C38" s="20"/>
      <c r="D38" s="20" t="s">
        <v>8</v>
      </c>
      <c r="E38" s="21">
        <v>0</v>
      </c>
      <c r="F38" s="82">
        <v>0</v>
      </c>
      <c r="G38" s="82">
        <v>0</v>
      </c>
      <c r="H38" s="82">
        <v>0</v>
      </c>
      <c r="I38" s="82">
        <v>0</v>
      </c>
      <c r="J38" s="82">
        <v>0</v>
      </c>
      <c r="K38" s="82">
        <v>0</v>
      </c>
      <c r="L38" s="82">
        <v>0</v>
      </c>
      <c r="M38" s="82">
        <v>0</v>
      </c>
      <c r="N38" s="82">
        <v>0</v>
      </c>
      <c r="O38" s="82">
        <v>0</v>
      </c>
      <c r="P38" s="82">
        <v>0</v>
      </c>
      <c r="Q38" s="82">
        <v>0</v>
      </c>
      <c r="R38" s="82">
        <v>0</v>
      </c>
      <c r="S38" s="82">
        <v>0</v>
      </c>
      <c r="T38" s="82">
        <v>0</v>
      </c>
      <c r="U38" s="82">
        <v>0</v>
      </c>
      <c r="V38" s="82">
        <v>0</v>
      </c>
      <c r="W38" s="82">
        <v>0</v>
      </c>
      <c r="X38" s="118">
        <v>0</v>
      </c>
      <c r="Y38" s="20"/>
      <c r="Z38" s="20"/>
      <c r="AA38" s="20" t="s">
        <v>8</v>
      </c>
      <c r="AB38" s="195"/>
    </row>
    <row r="39" spans="1:28">
      <c r="A39" s="195"/>
      <c r="B39" s="20" t="s">
        <v>5</v>
      </c>
      <c r="C39" s="20"/>
      <c r="D39" s="20" t="s">
        <v>9</v>
      </c>
      <c r="E39" s="21">
        <v>0</v>
      </c>
      <c r="F39" s="82">
        <v>0</v>
      </c>
      <c r="G39" s="82">
        <v>0</v>
      </c>
      <c r="H39" s="82">
        <v>0</v>
      </c>
      <c r="I39" s="82">
        <v>0</v>
      </c>
      <c r="J39" s="82">
        <v>0</v>
      </c>
      <c r="K39" s="82">
        <v>0</v>
      </c>
      <c r="L39" s="82">
        <v>0</v>
      </c>
      <c r="M39" s="82">
        <v>0</v>
      </c>
      <c r="N39" s="82">
        <v>0</v>
      </c>
      <c r="O39" s="82">
        <v>0</v>
      </c>
      <c r="P39" s="82">
        <v>0</v>
      </c>
      <c r="Q39" s="82">
        <v>0</v>
      </c>
      <c r="R39" s="82">
        <v>0</v>
      </c>
      <c r="S39" s="82">
        <v>0</v>
      </c>
      <c r="T39" s="82">
        <v>0</v>
      </c>
      <c r="U39" s="82">
        <v>0</v>
      </c>
      <c r="V39" s="82">
        <v>0</v>
      </c>
      <c r="W39" s="82">
        <v>0</v>
      </c>
      <c r="X39" s="118">
        <v>0</v>
      </c>
      <c r="Y39" s="20" t="s">
        <v>5</v>
      </c>
      <c r="Z39" s="20"/>
      <c r="AA39" s="20" t="s">
        <v>9</v>
      </c>
      <c r="AB39" s="195"/>
    </row>
    <row r="40" spans="1:28">
      <c r="A40" s="195"/>
      <c r="B40" s="119"/>
      <c r="C40" s="119" t="s">
        <v>24</v>
      </c>
      <c r="D40" s="119"/>
      <c r="E40" s="120">
        <v>0</v>
      </c>
      <c r="F40" s="150">
        <v>0</v>
      </c>
      <c r="G40" s="150">
        <v>0</v>
      </c>
      <c r="H40" s="150">
        <v>0</v>
      </c>
      <c r="I40" s="150">
        <v>0</v>
      </c>
      <c r="J40" s="150">
        <v>0</v>
      </c>
      <c r="K40" s="150">
        <v>0</v>
      </c>
      <c r="L40" s="150">
        <v>0</v>
      </c>
      <c r="M40" s="150">
        <v>0</v>
      </c>
      <c r="N40" s="150">
        <v>0</v>
      </c>
      <c r="O40" s="150">
        <v>0</v>
      </c>
      <c r="P40" s="150">
        <v>0</v>
      </c>
      <c r="Q40" s="150">
        <v>0</v>
      </c>
      <c r="R40" s="150">
        <v>0</v>
      </c>
      <c r="S40" s="150">
        <v>0</v>
      </c>
      <c r="T40" s="150">
        <v>0</v>
      </c>
      <c r="U40" s="150">
        <v>0</v>
      </c>
      <c r="V40" s="150">
        <v>0</v>
      </c>
      <c r="W40" s="150">
        <v>0</v>
      </c>
      <c r="X40" s="124">
        <v>0</v>
      </c>
      <c r="Y40" s="119"/>
      <c r="Z40" s="119" t="s">
        <v>24</v>
      </c>
      <c r="AA40" s="119"/>
      <c r="AB40" s="195"/>
    </row>
    <row r="41" spans="1:28">
      <c r="A41" s="195"/>
      <c r="B41" s="20" t="s">
        <v>5</v>
      </c>
      <c r="C41" s="20"/>
      <c r="D41" s="20" t="s">
        <v>9</v>
      </c>
      <c r="E41" s="21">
        <v>0</v>
      </c>
      <c r="F41" s="82">
        <v>0</v>
      </c>
      <c r="G41" s="82">
        <v>0</v>
      </c>
      <c r="H41" s="82">
        <v>0</v>
      </c>
      <c r="I41" s="82">
        <v>0</v>
      </c>
      <c r="J41" s="82">
        <v>0</v>
      </c>
      <c r="K41" s="82">
        <v>0</v>
      </c>
      <c r="L41" s="82">
        <v>0</v>
      </c>
      <c r="M41" s="82">
        <v>0</v>
      </c>
      <c r="N41" s="82">
        <v>0</v>
      </c>
      <c r="O41" s="82">
        <v>0</v>
      </c>
      <c r="P41" s="82">
        <v>0</v>
      </c>
      <c r="Q41" s="82">
        <v>0</v>
      </c>
      <c r="R41" s="82">
        <v>0</v>
      </c>
      <c r="S41" s="82">
        <v>0</v>
      </c>
      <c r="T41" s="82">
        <v>0</v>
      </c>
      <c r="U41" s="82">
        <v>0</v>
      </c>
      <c r="V41" s="82">
        <v>0</v>
      </c>
      <c r="W41" s="82">
        <v>0</v>
      </c>
      <c r="X41" s="118">
        <v>0</v>
      </c>
      <c r="Y41" s="20" t="s">
        <v>5</v>
      </c>
      <c r="Z41" s="20"/>
      <c r="AA41" s="20" t="s">
        <v>9</v>
      </c>
      <c r="AB41" s="195"/>
    </row>
    <row r="42" spans="1:28">
      <c r="A42" s="195"/>
      <c r="B42" s="119" t="s">
        <v>5</v>
      </c>
      <c r="C42" s="119" t="s">
        <v>47</v>
      </c>
      <c r="D42" s="119"/>
      <c r="E42" s="120">
        <v>0</v>
      </c>
      <c r="F42" s="150">
        <v>0</v>
      </c>
      <c r="G42" s="150">
        <v>0</v>
      </c>
      <c r="H42" s="150">
        <v>0</v>
      </c>
      <c r="I42" s="150">
        <v>0</v>
      </c>
      <c r="J42" s="150">
        <v>0</v>
      </c>
      <c r="K42" s="150">
        <v>0</v>
      </c>
      <c r="L42" s="150">
        <v>0</v>
      </c>
      <c r="M42" s="150">
        <v>0</v>
      </c>
      <c r="N42" s="150">
        <v>0</v>
      </c>
      <c r="O42" s="150">
        <v>0</v>
      </c>
      <c r="P42" s="150">
        <v>0</v>
      </c>
      <c r="Q42" s="150">
        <v>0</v>
      </c>
      <c r="R42" s="150">
        <v>0</v>
      </c>
      <c r="S42" s="150">
        <v>0</v>
      </c>
      <c r="T42" s="150">
        <v>0</v>
      </c>
      <c r="U42" s="150">
        <v>0</v>
      </c>
      <c r="V42" s="150">
        <v>0</v>
      </c>
      <c r="W42" s="150">
        <v>0</v>
      </c>
      <c r="X42" s="124">
        <v>0</v>
      </c>
      <c r="Y42" s="119" t="s">
        <v>5</v>
      </c>
      <c r="Z42" s="119" t="s">
        <v>47</v>
      </c>
      <c r="AA42" s="119"/>
      <c r="AB42" s="195"/>
    </row>
    <row r="43" spans="1:28">
      <c r="A43" s="195"/>
      <c r="B43" s="20" t="s">
        <v>5</v>
      </c>
      <c r="C43" s="20"/>
      <c r="D43" s="20" t="s">
        <v>8</v>
      </c>
      <c r="E43" s="21">
        <v>0</v>
      </c>
      <c r="F43" s="82">
        <v>0</v>
      </c>
      <c r="G43" s="82">
        <v>0</v>
      </c>
      <c r="H43" s="82">
        <v>0</v>
      </c>
      <c r="I43" s="82">
        <v>0</v>
      </c>
      <c r="J43" s="82">
        <v>0</v>
      </c>
      <c r="K43" s="82">
        <v>0</v>
      </c>
      <c r="L43" s="82">
        <v>0</v>
      </c>
      <c r="M43" s="82">
        <v>0</v>
      </c>
      <c r="N43" s="82">
        <v>0</v>
      </c>
      <c r="O43" s="82">
        <v>0</v>
      </c>
      <c r="P43" s="82">
        <v>0</v>
      </c>
      <c r="Q43" s="82">
        <v>0</v>
      </c>
      <c r="R43" s="82">
        <v>0</v>
      </c>
      <c r="S43" s="82">
        <v>0</v>
      </c>
      <c r="T43" s="82">
        <v>0</v>
      </c>
      <c r="U43" s="82">
        <v>0</v>
      </c>
      <c r="V43" s="82">
        <v>0</v>
      </c>
      <c r="W43" s="82">
        <v>0</v>
      </c>
      <c r="X43" s="118">
        <v>0</v>
      </c>
      <c r="Y43" s="20" t="s">
        <v>5</v>
      </c>
      <c r="Z43" s="20"/>
      <c r="AA43" s="20" t="s">
        <v>8</v>
      </c>
      <c r="AB43" s="195"/>
    </row>
    <row r="44" spans="1:28">
      <c r="A44" s="195"/>
      <c r="B44" s="119"/>
      <c r="C44" s="119" t="s">
        <v>25</v>
      </c>
      <c r="D44" s="119"/>
      <c r="E44" s="120">
        <v>0</v>
      </c>
      <c r="F44" s="150">
        <v>0</v>
      </c>
      <c r="G44" s="150">
        <v>0</v>
      </c>
      <c r="H44" s="150">
        <v>0</v>
      </c>
      <c r="I44" s="150">
        <v>0</v>
      </c>
      <c r="J44" s="150">
        <v>0</v>
      </c>
      <c r="K44" s="150">
        <v>0</v>
      </c>
      <c r="L44" s="150">
        <v>0</v>
      </c>
      <c r="M44" s="150">
        <v>0</v>
      </c>
      <c r="N44" s="150">
        <v>0</v>
      </c>
      <c r="O44" s="150">
        <v>0</v>
      </c>
      <c r="P44" s="150">
        <v>0</v>
      </c>
      <c r="Q44" s="150">
        <v>0</v>
      </c>
      <c r="R44" s="150">
        <v>0</v>
      </c>
      <c r="S44" s="150">
        <v>0</v>
      </c>
      <c r="T44" s="150">
        <v>0</v>
      </c>
      <c r="U44" s="150">
        <v>0</v>
      </c>
      <c r="V44" s="150">
        <v>0</v>
      </c>
      <c r="W44" s="150">
        <v>0</v>
      </c>
      <c r="X44" s="124">
        <v>0</v>
      </c>
      <c r="Y44" s="119"/>
      <c r="Z44" s="119" t="s">
        <v>25</v>
      </c>
      <c r="AA44" s="119"/>
      <c r="AB44" s="195"/>
    </row>
    <row r="45" spans="1:28">
      <c r="A45" s="195"/>
      <c r="B45" s="20"/>
      <c r="C45" s="20"/>
      <c r="D45" s="20" t="s">
        <v>8</v>
      </c>
      <c r="E45" s="21">
        <v>0</v>
      </c>
      <c r="F45" s="82">
        <v>0</v>
      </c>
      <c r="G45" s="82">
        <v>0</v>
      </c>
      <c r="H45" s="82">
        <v>0</v>
      </c>
      <c r="I45" s="82">
        <v>0</v>
      </c>
      <c r="J45" s="82">
        <v>0</v>
      </c>
      <c r="K45" s="82">
        <v>0</v>
      </c>
      <c r="L45" s="82">
        <v>0</v>
      </c>
      <c r="M45" s="82">
        <v>0</v>
      </c>
      <c r="N45" s="82">
        <v>0</v>
      </c>
      <c r="O45" s="82">
        <v>0</v>
      </c>
      <c r="P45" s="82">
        <v>0</v>
      </c>
      <c r="Q45" s="82">
        <v>0</v>
      </c>
      <c r="R45" s="82">
        <v>0</v>
      </c>
      <c r="S45" s="82">
        <v>0</v>
      </c>
      <c r="T45" s="82">
        <v>0</v>
      </c>
      <c r="U45" s="82">
        <v>0</v>
      </c>
      <c r="V45" s="82">
        <v>0</v>
      </c>
      <c r="W45" s="82">
        <v>0</v>
      </c>
      <c r="X45" s="118">
        <v>0</v>
      </c>
      <c r="Y45" s="20"/>
      <c r="Z45" s="20"/>
      <c r="AA45" s="20" t="s">
        <v>8</v>
      </c>
      <c r="AB45" s="195"/>
    </row>
    <row r="46" spans="1:28">
      <c r="A46" s="195"/>
      <c r="B46" s="20"/>
      <c r="C46" s="20"/>
      <c r="D46" s="20" t="s">
        <v>9</v>
      </c>
      <c r="E46" s="21">
        <v>0</v>
      </c>
      <c r="F46" s="82">
        <v>0</v>
      </c>
      <c r="G46" s="82">
        <v>0</v>
      </c>
      <c r="H46" s="82">
        <v>0</v>
      </c>
      <c r="I46" s="82">
        <v>0</v>
      </c>
      <c r="J46" s="82">
        <v>0</v>
      </c>
      <c r="K46" s="82">
        <v>0</v>
      </c>
      <c r="L46" s="82">
        <v>0</v>
      </c>
      <c r="M46" s="82">
        <v>0</v>
      </c>
      <c r="N46" s="82">
        <v>0</v>
      </c>
      <c r="O46" s="82">
        <v>0</v>
      </c>
      <c r="P46" s="82">
        <v>0</v>
      </c>
      <c r="Q46" s="82">
        <v>0</v>
      </c>
      <c r="R46" s="82">
        <v>0</v>
      </c>
      <c r="S46" s="82">
        <v>0</v>
      </c>
      <c r="T46" s="82">
        <v>0</v>
      </c>
      <c r="U46" s="82">
        <v>0</v>
      </c>
      <c r="V46" s="82">
        <v>0</v>
      </c>
      <c r="W46" s="82">
        <v>0</v>
      </c>
      <c r="X46" s="118">
        <v>0</v>
      </c>
      <c r="Y46" s="20"/>
      <c r="Z46" s="20"/>
      <c r="AA46" s="20" t="s">
        <v>9</v>
      </c>
      <c r="AB46" s="195"/>
    </row>
    <row r="47" spans="1:28">
      <c r="A47" s="195"/>
      <c r="B47" s="119"/>
      <c r="C47" s="119" t="s">
        <v>26</v>
      </c>
      <c r="D47" s="119"/>
      <c r="E47" s="120">
        <v>0</v>
      </c>
      <c r="F47" s="150">
        <v>0</v>
      </c>
      <c r="G47" s="150">
        <v>0</v>
      </c>
      <c r="H47" s="150">
        <v>0</v>
      </c>
      <c r="I47" s="150">
        <v>0</v>
      </c>
      <c r="J47" s="150">
        <v>0</v>
      </c>
      <c r="K47" s="150">
        <v>0</v>
      </c>
      <c r="L47" s="150">
        <v>0</v>
      </c>
      <c r="M47" s="150">
        <v>0</v>
      </c>
      <c r="N47" s="150">
        <v>0</v>
      </c>
      <c r="O47" s="150">
        <v>0</v>
      </c>
      <c r="P47" s="150">
        <v>0</v>
      </c>
      <c r="Q47" s="150">
        <v>0</v>
      </c>
      <c r="R47" s="150">
        <v>0</v>
      </c>
      <c r="S47" s="150">
        <v>0</v>
      </c>
      <c r="T47" s="150">
        <v>0</v>
      </c>
      <c r="U47" s="150">
        <v>0</v>
      </c>
      <c r="V47" s="150">
        <v>0</v>
      </c>
      <c r="W47" s="150">
        <v>0</v>
      </c>
      <c r="X47" s="124">
        <v>0</v>
      </c>
      <c r="Y47" s="119"/>
      <c r="Z47" s="119" t="s">
        <v>26</v>
      </c>
      <c r="AA47" s="119"/>
      <c r="AB47" s="195"/>
    </row>
    <row r="48" spans="1:28">
      <c r="A48" s="195"/>
      <c r="B48" s="20"/>
      <c r="C48" s="20"/>
      <c r="D48" s="20" t="s">
        <v>8</v>
      </c>
      <c r="E48" s="21">
        <v>0</v>
      </c>
      <c r="F48" s="82">
        <v>0</v>
      </c>
      <c r="G48" s="82">
        <v>0</v>
      </c>
      <c r="H48" s="82">
        <v>0</v>
      </c>
      <c r="I48" s="82">
        <v>0</v>
      </c>
      <c r="J48" s="82">
        <v>0</v>
      </c>
      <c r="K48" s="82">
        <v>0</v>
      </c>
      <c r="L48" s="82">
        <v>0</v>
      </c>
      <c r="M48" s="82">
        <v>0</v>
      </c>
      <c r="N48" s="82">
        <v>0</v>
      </c>
      <c r="O48" s="82">
        <v>0</v>
      </c>
      <c r="P48" s="82">
        <v>0</v>
      </c>
      <c r="Q48" s="82">
        <v>0</v>
      </c>
      <c r="R48" s="82">
        <v>0</v>
      </c>
      <c r="S48" s="82">
        <v>0</v>
      </c>
      <c r="T48" s="82">
        <v>0</v>
      </c>
      <c r="U48" s="82">
        <v>0</v>
      </c>
      <c r="V48" s="82">
        <v>0</v>
      </c>
      <c r="W48" s="82">
        <v>0</v>
      </c>
      <c r="X48" s="118">
        <v>0</v>
      </c>
      <c r="Y48" s="20"/>
      <c r="Z48" s="20"/>
      <c r="AA48" s="20" t="s">
        <v>8</v>
      </c>
      <c r="AB48" s="195"/>
    </row>
    <row r="49" spans="1:28">
      <c r="A49" s="195"/>
      <c r="B49" s="16" t="s">
        <v>27</v>
      </c>
      <c r="C49" s="16"/>
      <c r="D49" s="16"/>
      <c r="E49" s="41">
        <v>0</v>
      </c>
      <c r="F49" s="42">
        <v>0</v>
      </c>
      <c r="G49" s="42">
        <v>0</v>
      </c>
      <c r="H49" s="42">
        <v>0</v>
      </c>
      <c r="I49" s="42">
        <v>0</v>
      </c>
      <c r="J49" s="42">
        <v>0</v>
      </c>
      <c r="K49" s="42">
        <v>0</v>
      </c>
      <c r="L49" s="42">
        <v>0</v>
      </c>
      <c r="M49" s="42">
        <v>0</v>
      </c>
      <c r="N49" s="42">
        <v>0</v>
      </c>
      <c r="O49" s="42">
        <v>0</v>
      </c>
      <c r="P49" s="42">
        <v>0</v>
      </c>
      <c r="Q49" s="42">
        <v>0</v>
      </c>
      <c r="R49" s="42">
        <v>0</v>
      </c>
      <c r="S49" s="42">
        <v>0</v>
      </c>
      <c r="T49" s="42">
        <v>0</v>
      </c>
      <c r="U49" s="42">
        <v>0</v>
      </c>
      <c r="V49" s="42">
        <v>0</v>
      </c>
      <c r="W49" s="42">
        <v>0</v>
      </c>
      <c r="X49" s="43">
        <v>0</v>
      </c>
      <c r="Y49" s="16" t="s">
        <v>27</v>
      </c>
      <c r="Z49" s="16"/>
      <c r="AA49" s="16"/>
      <c r="AB49" s="195"/>
    </row>
    <row r="50" spans="1:28">
      <c r="A50" s="195"/>
      <c r="B50" s="20" t="s">
        <v>5</v>
      </c>
      <c r="C50" s="20"/>
      <c r="D50" s="20" t="s">
        <v>8</v>
      </c>
      <c r="E50" s="44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0</v>
      </c>
      <c r="N50" s="45">
        <v>0</v>
      </c>
      <c r="O50" s="45">
        <v>0</v>
      </c>
      <c r="P50" s="45">
        <v>0</v>
      </c>
      <c r="Q50" s="45">
        <v>0</v>
      </c>
      <c r="R50" s="45">
        <v>0</v>
      </c>
      <c r="S50" s="45">
        <v>0</v>
      </c>
      <c r="T50" s="45">
        <v>0</v>
      </c>
      <c r="U50" s="45">
        <v>0</v>
      </c>
      <c r="V50" s="45">
        <v>0</v>
      </c>
      <c r="W50" s="45">
        <v>0</v>
      </c>
      <c r="X50" s="46">
        <v>0</v>
      </c>
      <c r="Y50" s="20"/>
      <c r="Z50" s="20"/>
      <c r="AA50" s="20" t="s">
        <v>8</v>
      </c>
      <c r="AB50" s="195"/>
    </row>
    <row r="51" spans="1:28">
      <c r="A51" s="195"/>
      <c r="B51" s="20" t="s">
        <v>5</v>
      </c>
      <c r="C51" s="20"/>
      <c r="D51" s="20" t="s">
        <v>9</v>
      </c>
      <c r="E51" s="44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0</v>
      </c>
      <c r="N51" s="45">
        <v>0</v>
      </c>
      <c r="O51" s="45">
        <v>0</v>
      </c>
      <c r="P51" s="45">
        <v>0</v>
      </c>
      <c r="Q51" s="45">
        <v>0</v>
      </c>
      <c r="R51" s="45">
        <v>0</v>
      </c>
      <c r="S51" s="45">
        <v>0</v>
      </c>
      <c r="T51" s="45">
        <v>0</v>
      </c>
      <c r="U51" s="45">
        <v>0</v>
      </c>
      <c r="V51" s="45">
        <v>0</v>
      </c>
      <c r="W51" s="45">
        <v>0</v>
      </c>
      <c r="X51" s="46">
        <v>0</v>
      </c>
      <c r="Y51" s="20"/>
      <c r="Z51" s="20"/>
      <c r="AA51" s="20" t="s">
        <v>9</v>
      </c>
      <c r="AB51" s="195"/>
    </row>
    <row r="52" spans="1:28">
      <c r="A52" s="195"/>
      <c r="B52" s="119" t="s">
        <v>5</v>
      </c>
      <c r="C52" s="119" t="s">
        <v>28</v>
      </c>
      <c r="D52" s="119"/>
      <c r="E52" s="120">
        <v>0</v>
      </c>
      <c r="F52" s="150">
        <v>0</v>
      </c>
      <c r="G52" s="150">
        <v>0</v>
      </c>
      <c r="H52" s="150">
        <v>0</v>
      </c>
      <c r="I52" s="150">
        <v>0</v>
      </c>
      <c r="J52" s="150">
        <v>0</v>
      </c>
      <c r="K52" s="150">
        <v>0</v>
      </c>
      <c r="L52" s="150">
        <v>0</v>
      </c>
      <c r="M52" s="150">
        <v>0</v>
      </c>
      <c r="N52" s="150">
        <v>0</v>
      </c>
      <c r="O52" s="150">
        <v>0</v>
      </c>
      <c r="P52" s="150">
        <v>0</v>
      </c>
      <c r="Q52" s="150">
        <v>0</v>
      </c>
      <c r="R52" s="150">
        <v>0</v>
      </c>
      <c r="S52" s="150">
        <v>0</v>
      </c>
      <c r="T52" s="150">
        <v>0</v>
      </c>
      <c r="U52" s="150">
        <v>0</v>
      </c>
      <c r="V52" s="150">
        <v>0</v>
      </c>
      <c r="W52" s="150">
        <v>0</v>
      </c>
      <c r="X52" s="124">
        <v>0</v>
      </c>
      <c r="Y52" s="119"/>
      <c r="Z52" s="119" t="s">
        <v>28</v>
      </c>
      <c r="AA52" s="119"/>
      <c r="AB52" s="195"/>
    </row>
    <row r="53" spans="1:28">
      <c r="A53" s="195"/>
      <c r="B53" s="20" t="s">
        <v>5</v>
      </c>
      <c r="C53" s="20"/>
      <c r="D53" s="20" t="s">
        <v>8</v>
      </c>
      <c r="E53" s="21">
        <v>0</v>
      </c>
      <c r="F53" s="82">
        <v>0</v>
      </c>
      <c r="G53" s="82">
        <v>0</v>
      </c>
      <c r="H53" s="82">
        <v>0</v>
      </c>
      <c r="I53" s="82">
        <v>0</v>
      </c>
      <c r="J53" s="82">
        <v>0</v>
      </c>
      <c r="K53" s="82">
        <v>0</v>
      </c>
      <c r="L53" s="82">
        <v>0</v>
      </c>
      <c r="M53" s="82">
        <v>0</v>
      </c>
      <c r="N53" s="82">
        <v>0</v>
      </c>
      <c r="O53" s="82">
        <v>0</v>
      </c>
      <c r="P53" s="82">
        <v>0</v>
      </c>
      <c r="Q53" s="82">
        <v>0</v>
      </c>
      <c r="R53" s="82">
        <v>0</v>
      </c>
      <c r="S53" s="82">
        <v>0</v>
      </c>
      <c r="T53" s="82">
        <v>0</v>
      </c>
      <c r="U53" s="82">
        <v>0</v>
      </c>
      <c r="V53" s="82">
        <v>0</v>
      </c>
      <c r="W53" s="82">
        <v>0</v>
      </c>
      <c r="X53" s="118">
        <v>0</v>
      </c>
      <c r="Y53" s="20"/>
      <c r="Z53" s="20"/>
      <c r="AA53" s="20" t="s">
        <v>8</v>
      </c>
      <c r="AB53" s="195"/>
    </row>
    <row r="54" spans="1:28">
      <c r="A54" s="195"/>
      <c r="B54" s="20" t="s">
        <v>5</v>
      </c>
      <c r="C54" s="20"/>
      <c r="D54" s="20" t="s">
        <v>9</v>
      </c>
      <c r="E54" s="21">
        <v>0</v>
      </c>
      <c r="F54" s="82">
        <v>0</v>
      </c>
      <c r="G54" s="82">
        <v>0</v>
      </c>
      <c r="H54" s="82">
        <v>0</v>
      </c>
      <c r="I54" s="82">
        <v>0</v>
      </c>
      <c r="J54" s="82">
        <v>0</v>
      </c>
      <c r="K54" s="82">
        <v>0</v>
      </c>
      <c r="L54" s="82">
        <v>0</v>
      </c>
      <c r="M54" s="82">
        <v>0</v>
      </c>
      <c r="N54" s="82">
        <v>0</v>
      </c>
      <c r="O54" s="82">
        <v>0</v>
      </c>
      <c r="P54" s="82">
        <v>0</v>
      </c>
      <c r="Q54" s="82">
        <v>0</v>
      </c>
      <c r="R54" s="82">
        <v>0</v>
      </c>
      <c r="S54" s="82">
        <v>0</v>
      </c>
      <c r="T54" s="82">
        <v>0</v>
      </c>
      <c r="U54" s="82">
        <v>0</v>
      </c>
      <c r="V54" s="82">
        <v>0</v>
      </c>
      <c r="W54" s="82">
        <v>0</v>
      </c>
      <c r="X54" s="118">
        <v>0</v>
      </c>
      <c r="Y54" s="20"/>
      <c r="Z54" s="20"/>
      <c r="AA54" s="20" t="s">
        <v>9</v>
      </c>
      <c r="AB54" s="195"/>
    </row>
    <row r="55" spans="1:28">
      <c r="A55" s="195"/>
      <c r="B55" s="119" t="s">
        <v>5</v>
      </c>
      <c r="C55" s="119" t="s">
        <v>29</v>
      </c>
      <c r="D55" s="119"/>
      <c r="E55" s="120">
        <v>0</v>
      </c>
      <c r="F55" s="150">
        <v>0</v>
      </c>
      <c r="G55" s="150">
        <v>0</v>
      </c>
      <c r="H55" s="150">
        <v>0</v>
      </c>
      <c r="I55" s="150">
        <v>0</v>
      </c>
      <c r="J55" s="150">
        <v>0</v>
      </c>
      <c r="K55" s="150">
        <v>0</v>
      </c>
      <c r="L55" s="150">
        <v>0</v>
      </c>
      <c r="M55" s="150">
        <v>0</v>
      </c>
      <c r="N55" s="150">
        <v>0</v>
      </c>
      <c r="O55" s="150">
        <v>0</v>
      </c>
      <c r="P55" s="150">
        <v>0</v>
      </c>
      <c r="Q55" s="150">
        <v>0</v>
      </c>
      <c r="R55" s="150">
        <v>0</v>
      </c>
      <c r="S55" s="150">
        <v>0</v>
      </c>
      <c r="T55" s="150">
        <v>0</v>
      </c>
      <c r="U55" s="150">
        <v>0</v>
      </c>
      <c r="V55" s="150">
        <v>0</v>
      </c>
      <c r="W55" s="150">
        <v>0</v>
      </c>
      <c r="X55" s="124">
        <v>0</v>
      </c>
      <c r="Y55" s="119"/>
      <c r="Z55" s="119" t="s">
        <v>29</v>
      </c>
      <c r="AA55" s="119"/>
      <c r="AB55" s="195"/>
    </row>
    <row r="56" spans="1:28">
      <c r="A56" s="195"/>
      <c r="B56" s="20" t="s">
        <v>5</v>
      </c>
      <c r="C56" s="20"/>
      <c r="D56" s="20" t="s">
        <v>8</v>
      </c>
      <c r="E56" s="21">
        <v>0</v>
      </c>
      <c r="F56" s="82">
        <v>0</v>
      </c>
      <c r="G56" s="82">
        <v>0</v>
      </c>
      <c r="H56" s="82">
        <v>0</v>
      </c>
      <c r="I56" s="82">
        <v>0</v>
      </c>
      <c r="J56" s="82">
        <v>0</v>
      </c>
      <c r="K56" s="82">
        <v>0</v>
      </c>
      <c r="L56" s="82">
        <v>0</v>
      </c>
      <c r="M56" s="82">
        <v>0</v>
      </c>
      <c r="N56" s="82">
        <v>0</v>
      </c>
      <c r="O56" s="82">
        <v>0</v>
      </c>
      <c r="P56" s="82">
        <v>0</v>
      </c>
      <c r="Q56" s="82">
        <v>0</v>
      </c>
      <c r="R56" s="82">
        <v>0</v>
      </c>
      <c r="S56" s="82">
        <v>0</v>
      </c>
      <c r="T56" s="82">
        <v>0</v>
      </c>
      <c r="U56" s="82">
        <v>0</v>
      </c>
      <c r="V56" s="82">
        <v>0</v>
      </c>
      <c r="W56" s="82">
        <v>0</v>
      </c>
      <c r="X56" s="118">
        <v>0</v>
      </c>
      <c r="Y56" s="20"/>
      <c r="Z56" s="20"/>
      <c r="AA56" s="20" t="s">
        <v>8</v>
      </c>
      <c r="AB56" s="195"/>
    </row>
    <row r="57" spans="1:28">
      <c r="A57" s="195"/>
      <c r="B57" s="20" t="s">
        <v>5</v>
      </c>
      <c r="C57" s="20"/>
      <c r="D57" s="20" t="s">
        <v>9</v>
      </c>
      <c r="E57" s="21">
        <v>0</v>
      </c>
      <c r="F57" s="82">
        <v>0</v>
      </c>
      <c r="G57" s="82">
        <v>0</v>
      </c>
      <c r="H57" s="82">
        <v>0</v>
      </c>
      <c r="I57" s="82">
        <v>0</v>
      </c>
      <c r="J57" s="82">
        <v>0</v>
      </c>
      <c r="K57" s="82">
        <v>0</v>
      </c>
      <c r="L57" s="82">
        <v>0</v>
      </c>
      <c r="M57" s="82">
        <v>0</v>
      </c>
      <c r="N57" s="82">
        <v>0</v>
      </c>
      <c r="O57" s="82">
        <v>0</v>
      </c>
      <c r="P57" s="82">
        <v>0</v>
      </c>
      <c r="Q57" s="82">
        <v>0</v>
      </c>
      <c r="R57" s="82">
        <v>0</v>
      </c>
      <c r="S57" s="82">
        <v>0</v>
      </c>
      <c r="T57" s="82">
        <v>0</v>
      </c>
      <c r="U57" s="82">
        <v>0</v>
      </c>
      <c r="V57" s="82">
        <v>0</v>
      </c>
      <c r="W57" s="82">
        <v>0</v>
      </c>
      <c r="X57" s="118">
        <v>0</v>
      </c>
      <c r="Y57" s="20"/>
      <c r="Z57" s="20"/>
      <c r="AA57" s="20" t="s">
        <v>9</v>
      </c>
      <c r="AB57" s="195"/>
    </row>
    <row r="58" spans="1:28">
      <c r="A58" s="195"/>
      <c r="B58" s="119" t="s">
        <v>5</v>
      </c>
      <c r="C58" s="119" t="s">
        <v>30</v>
      </c>
      <c r="D58" s="119"/>
      <c r="E58" s="120">
        <v>0</v>
      </c>
      <c r="F58" s="150">
        <v>0</v>
      </c>
      <c r="G58" s="150">
        <v>0</v>
      </c>
      <c r="H58" s="150">
        <v>0</v>
      </c>
      <c r="I58" s="150">
        <v>0</v>
      </c>
      <c r="J58" s="150">
        <v>0</v>
      </c>
      <c r="K58" s="150">
        <v>0</v>
      </c>
      <c r="L58" s="150">
        <v>0</v>
      </c>
      <c r="M58" s="150">
        <v>0</v>
      </c>
      <c r="N58" s="150">
        <v>0</v>
      </c>
      <c r="O58" s="150">
        <v>0</v>
      </c>
      <c r="P58" s="150">
        <v>0</v>
      </c>
      <c r="Q58" s="150">
        <v>0</v>
      </c>
      <c r="R58" s="150">
        <v>0</v>
      </c>
      <c r="S58" s="150">
        <v>0</v>
      </c>
      <c r="T58" s="150">
        <v>0</v>
      </c>
      <c r="U58" s="150">
        <v>0</v>
      </c>
      <c r="V58" s="150">
        <v>0</v>
      </c>
      <c r="W58" s="150">
        <v>0</v>
      </c>
      <c r="X58" s="124">
        <v>0</v>
      </c>
      <c r="Y58" s="119"/>
      <c r="Z58" s="119" t="s">
        <v>30</v>
      </c>
      <c r="AA58" s="119"/>
      <c r="AB58" s="195"/>
    </row>
    <row r="59" spans="1:28">
      <c r="A59" s="195"/>
      <c r="B59" s="20" t="s">
        <v>5</v>
      </c>
      <c r="C59" s="20"/>
      <c r="D59" s="20" t="s">
        <v>8</v>
      </c>
      <c r="E59" s="21">
        <v>0</v>
      </c>
      <c r="F59" s="82">
        <v>0</v>
      </c>
      <c r="G59" s="82">
        <v>0</v>
      </c>
      <c r="H59" s="82">
        <v>0</v>
      </c>
      <c r="I59" s="82">
        <v>0</v>
      </c>
      <c r="J59" s="82">
        <v>0</v>
      </c>
      <c r="K59" s="82">
        <v>0</v>
      </c>
      <c r="L59" s="82">
        <v>0</v>
      </c>
      <c r="M59" s="82">
        <v>0</v>
      </c>
      <c r="N59" s="82">
        <v>0</v>
      </c>
      <c r="O59" s="82">
        <v>0</v>
      </c>
      <c r="P59" s="82">
        <v>0</v>
      </c>
      <c r="Q59" s="82">
        <v>0</v>
      </c>
      <c r="R59" s="82">
        <v>0</v>
      </c>
      <c r="S59" s="82">
        <v>0</v>
      </c>
      <c r="T59" s="82">
        <v>0</v>
      </c>
      <c r="U59" s="82">
        <v>0</v>
      </c>
      <c r="V59" s="82">
        <v>0</v>
      </c>
      <c r="W59" s="82">
        <v>0</v>
      </c>
      <c r="X59" s="118">
        <v>0</v>
      </c>
      <c r="Y59" s="20"/>
      <c r="Z59" s="20"/>
      <c r="AA59" s="20" t="s">
        <v>8</v>
      </c>
      <c r="AB59" s="195"/>
    </row>
    <row r="60" spans="1:28">
      <c r="A60" s="195"/>
      <c r="B60" s="20" t="s">
        <v>5</v>
      </c>
      <c r="C60" s="20"/>
      <c r="D60" s="20" t="s">
        <v>9</v>
      </c>
      <c r="E60" s="21">
        <v>0</v>
      </c>
      <c r="F60" s="82">
        <v>0</v>
      </c>
      <c r="G60" s="82">
        <v>0</v>
      </c>
      <c r="H60" s="82">
        <v>0</v>
      </c>
      <c r="I60" s="82">
        <v>0</v>
      </c>
      <c r="J60" s="82">
        <v>0</v>
      </c>
      <c r="K60" s="82">
        <v>0</v>
      </c>
      <c r="L60" s="82">
        <v>0</v>
      </c>
      <c r="M60" s="82">
        <v>0</v>
      </c>
      <c r="N60" s="82">
        <v>0</v>
      </c>
      <c r="O60" s="82">
        <v>0</v>
      </c>
      <c r="P60" s="82">
        <v>0</v>
      </c>
      <c r="Q60" s="82">
        <v>0</v>
      </c>
      <c r="R60" s="82">
        <v>0</v>
      </c>
      <c r="S60" s="82">
        <v>0</v>
      </c>
      <c r="T60" s="82">
        <v>0</v>
      </c>
      <c r="U60" s="82">
        <v>0</v>
      </c>
      <c r="V60" s="82">
        <v>0</v>
      </c>
      <c r="W60" s="82">
        <v>0</v>
      </c>
      <c r="X60" s="118">
        <v>0</v>
      </c>
      <c r="Y60" s="20"/>
      <c r="Z60" s="20"/>
      <c r="AA60" s="20" t="s">
        <v>9</v>
      </c>
      <c r="AB60" s="195"/>
    </row>
    <row r="61" spans="1:28">
      <c r="A61" s="195"/>
      <c r="B61" s="119"/>
      <c r="C61" s="119" t="s">
        <v>32</v>
      </c>
      <c r="D61" s="119"/>
      <c r="E61" s="120">
        <v>0</v>
      </c>
      <c r="F61" s="150">
        <v>0</v>
      </c>
      <c r="G61" s="150">
        <v>0</v>
      </c>
      <c r="H61" s="150">
        <v>0</v>
      </c>
      <c r="I61" s="150">
        <v>0</v>
      </c>
      <c r="J61" s="150">
        <v>0</v>
      </c>
      <c r="K61" s="150">
        <v>0</v>
      </c>
      <c r="L61" s="150">
        <v>0</v>
      </c>
      <c r="M61" s="150">
        <v>0</v>
      </c>
      <c r="N61" s="150">
        <v>0</v>
      </c>
      <c r="O61" s="150">
        <v>0</v>
      </c>
      <c r="P61" s="150">
        <v>0</v>
      </c>
      <c r="Q61" s="150">
        <v>0</v>
      </c>
      <c r="R61" s="150">
        <v>0</v>
      </c>
      <c r="S61" s="150">
        <v>0</v>
      </c>
      <c r="T61" s="150">
        <v>0</v>
      </c>
      <c r="U61" s="150">
        <v>0</v>
      </c>
      <c r="V61" s="150">
        <v>0</v>
      </c>
      <c r="W61" s="150">
        <v>0</v>
      </c>
      <c r="X61" s="124">
        <v>0</v>
      </c>
      <c r="Y61" s="119"/>
      <c r="Z61" s="119" t="s">
        <v>32</v>
      </c>
      <c r="AA61" s="119"/>
      <c r="AB61" s="195"/>
    </row>
    <row r="62" spans="1:28">
      <c r="A62" s="195"/>
      <c r="B62" s="20"/>
      <c r="C62" s="20"/>
      <c r="D62" s="20" t="s">
        <v>8</v>
      </c>
      <c r="E62" s="21">
        <v>0</v>
      </c>
      <c r="F62" s="82">
        <v>0</v>
      </c>
      <c r="G62" s="82">
        <v>0</v>
      </c>
      <c r="H62" s="82">
        <v>0</v>
      </c>
      <c r="I62" s="82">
        <v>0</v>
      </c>
      <c r="J62" s="82">
        <v>0</v>
      </c>
      <c r="K62" s="82">
        <v>0</v>
      </c>
      <c r="L62" s="82">
        <v>0</v>
      </c>
      <c r="M62" s="82">
        <v>0</v>
      </c>
      <c r="N62" s="82">
        <v>0</v>
      </c>
      <c r="O62" s="82">
        <v>0</v>
      </c>
      <c r="P62" s="82">
        <v>0</v>
      </c>
      <c r="Q62" s="82">
        <v>0</v>
      </c>
      <c r="R62" s="82">
        <v>0</v>
      </c>
      <c r="S62" s="82">
        <v>0</v>
      </c>
      <c r="T62" s="82">
        <v>0</v>
      </c>
      <c r="U62" s="82">
        <v>0</v>
      </c>
      <c r="V62" s="82">
        <v>0</v>
      </c>
      <c r="W62" s="82">
        <v>0</v>
      </c>
      <c r="X62" s="118">
        <v>0</v>
      </c>
      <c r="Y62" s="20"/>
      <c r="Z62" s="20"/>
      <c r="AA62" s="20" t="s">
        <v>8</v>
      </c>
      <c r="AB62" s="195"/>
    </row>
    <row r="63" spans="1:28">
      <c r="A63" s="195"/>
      <c r="B63" s="20"/>
      <c r="C63" s="20"/>
      <c r="D63" s="159" t="s">
        <v>76</v>
      </c>
      <c r="E63" s="21">
        <v>0</v>
      </c>
      <c r="F63" s="82">
        <v>0</v>
      </c>
      <c r="G63" s="82">
        <v>0</v>
      </c>
      <c r="H63" s="82">
        <v>0</v>
      </c>
      <c r="I63" s="82">
        <v>0</v>
      </c>
      <c r="J63" s="82">
        <v>0</v>
      </c>
      <c r="K63" s="82">
        <v>0</v>
      </c>
      <c r="L63" s="82">
        <v>0</v>
      </c>
      <c r="M63" s="82">
        <v>0</v>
      </c>
      <c r="N63" s="82">
        <v>0</v>
      </c>
      <c r="O63" s="82">
        <v>0</v>
      </c>
      <c r="P63" s="82">
        <v>0</v>
      </c>
      <c r="Q63" s="82">
        <v>0</v>
      </c>
      <c r="R63" s="82">
        <v>0</v>
      </c>
      <c r="S63" s="82">
        <v>0</v>
      </c>
      <c r="T63" s="82">
        <v>0</v>
      </c>
      <c r="U63" s="82">
        <v>0</v>
      </c>
      <c r="V63" s="82">
        <v>0</v>
      </c>
      <c r="W63" s="82">
        <v>0</v>
      </c>
      <c r="X63" s="118">
        <v>0</v>
      </c>
      <c r="Y63" s="20"/>
      <c r="Z63" s="20"/>
      <c r="AA63" s="20" t="s">
        <v>9</v>
      </c>
      <c r="AB63" s="195"/>
    </row>
    <row r="64" spans="1:28">
      <c r="A64" s="195"/>
      <c r="B64" s="119"/>
      <c r="C64" s="119" t="s">
        <v>61</v>
      </c>
      <c r="D64" s="119"/>
      <c r="E64" s="120">
        <v>0</v>
      </c>
      <c r="F64" s="150">
        <v>0</v>
      </c>
      <c r="G64" s="150">
        <v>0</v>
      </c>
      <c r="H64" s="150">
        <v>0</v>
      </c>
      <c r="I64" s="150">
        <v>0</v>
      </c>
      <c r="J64" s="150">
        <v>0</v>
      </c>
      <c r="K64" s="150">
        <v>0</v>
      </c>
      <c r="L64" s="150">
        <v>0</v>
      </c>
      <c r="M64" s="150">
        <v>0</v>
      </c>
      <c r="N64" s="150">
        <v>0</v>
      </c>
      <c r="O64" s="150">
        <v>0</v>
      </c>
      <c r="P64" s="150">
        <v>0</v>
      </c>
      <c r="Q64" s="150">
        <v>0</v>
      </c>
      <c r="R64" s="150">
        <v>0</v>
      </c>
      <c r="S64" s="150">
        <v>0</v>
      </c>
      <c r="T64" s="150">
        <v>0</v>
      </c>
      <c r="U64" s="150">
        <v>0</v>
      </c>
      <c r="V64" s="150">
        <v>0</v>
      </c>
      <c r="W64" s="150">
        <v>0</v>
      </c>
      <c r="X64" s="124">
        <v>0</v>
      </c>
      <c r="Y64" s="119"/>
      <c r="Z64" s="119" t="s">
        <v>61</v>
      </c>
      <c r="AA64" s="119"/>
      <c r="AB64" s="195"/>
    </row>
    <row r="65" spans="1:28">
      <c r="A65" s="195"/>
      <c r="B65" s="20"/>
      <c r="C65" s="20"/>
      <c r="D65" s="20" t="s">
        <v>9</v>
      </c>
      <c r="E65" s="21">
        <v>0</v>
      </c>
      <c r="F65" s="82">
        <v>0</v>
      </c>
      <c r="G65" s="82">
        <v>0</v>
      </c>
      <c r="H65" s="82">
        <v>0</v>
      </c>
      <c r="I65" s="82">
        <v>0</v>
      </c>
      <c r="J65" s="82">
        <v>0</v>
      </c>
      <c r="K65" s="82">
        <v>0</v>
      </c>
      <c r="L65" s="82">
        <v>0</v>
      </c>
      <c r="M65" s="82">
        <v>0</v>
      </c>
      <c r="N65" s="82">
        <v>0</v>
      </c>
      <c r="O65" s="82">
        <v>0</v>
      </c>
      <c r="P65" s="82">
        <v>0</v>
      </c>
      <c r="Q65" s="82">
        <v>0</v>
      </c>
      <c r="R65" s="82">
        <v>0</v>
      </c>
      <c r="S65" s="82">
        <v>0</v>
      </c>
      <c r="T65" s="82">
        <v>0</v>
      </c>
      <c r="U65" s="82">
        <v>0</v>
      </c>
      <c r="V65" s="82">
        <v>0</v>
      </c>
      <c r="W65" s="82">
        <v>0</v>
      </c>
      <c r="X65" s="118">
        <v>0</v>
      </c>
      <c r="Y65" s="20"/>
      <c r="Z65" s="20"/>
      <c r="AA65" s="20" t="s">
        <v>9</v>
      </c>
      <c r="AB65" s="195"/>
    </row>
    <row r="66" spans="1:28">
      <c r="A66" s="195"/>
      <c r="B66" s="119"/>
      <c r="C66" s="119" t="s">
        <v>33</v>
      </c>
      <c r="D66" s="119"/>
      <c r="E66" s="120">
        <v>0</v>
      </c>
      <c r="F66" s="150">
        <v>0</v>
      </c>
      <c r="G66" s="150">
        <v>0</v>
      </c>
      <c r="H66" s="150">
        <v>0</v>
      </c>
      <c r="I66" s="150">
        <v>0</v>
      </c>
      <c r="J66" s="150">
        <v>0</v>
      </c>
      <c r="K66" s="150">
        <v>0</v>
      </c>
      <c r="L66" s="150">
        <v>0</v>
      </c>
      <c r="M66" s="150">
        <v>0</v>
      </c>
      <c r="N66" s="150">
        <v>0</v>
      </c>
      <c r="O66" s="150">
        <v>0</v>
      </c>
      <c r="P66" s="150">
        <v>0</v>
      </c>
      <c r="Q66" s="150">
        <v>0</v>
      </c>
      <c r="R66" s="150">
        <v>0</v>
      </c>
      <c r="S66" s="150">
        <v>0</v>
      </c>
      <c r="T66" s="150">
        <v>0</v>
      </c>
      <c r="U66" s="150">
        <v>0</v>
      </c>
      <c r="V66" s="150">
        <v>0</v>
      </c>
      <c r="W66" s="150">
        <v>0</v>
      </c>
      <c r="X66" s="124">
        <v>0</v>
      </c>
      <c r="Y66" s="119"/>
      <c r="Z66" s="119" t="s">
        <v>33</v>
      </c>
      <c r="AA66" s="119"/>
      <c r="AB66" s="195"/>
    </row>
    <row r="67" spans="1:28">
      <c r="A67" s="195"/>
      <c r="B67" s="20"/>
      <c r="C67" s="20"/>
      <c r="D67" s="20" t="s">
        <v>8</v>
      </c>
      <c r="E67" s="21">
        <v>0</v>
      </c>
      <c r="F67" s="82">
        <v>0</v>
      </c>
      <c r="G67" s="82">
        <v>0</v>
      </c>
      <c r="H67" s="82">
        <v>0</v>
      </c>
      <c r="I67" s="82">
        <v>0</v>
      </c>
      <c r="J67" s="82">
        <v>0</v>
      </c>
      <c r="K67" s="82">
        <v>0</v>
      </c>
      <c r="L67" s="82">
        <v>0</v>
      </c>
      <c r="M67" s="82">
        <v>0</v>
      </c>
      <c r="N67" s="82">
        <v>0</v>
      </c>
      <c r="O67" s="82">
        <v>0</v>
      </c>
      <c r="P67" s="82">
        <v>0</v>
      </c>
      <c r="Q67" s="82">
        <v>0</v>
      </c>
      <c r="R67" s="82">
        <v>0</v>
      </c>
      <c r="S67" s="82">
        <v>0</v>
      </c>
      <c r="T67" s="82">
        <v>0</v>
      </c>
      <c r="U67" s="82">
        <v>0</v>
      </c>
      <c r="V67" s="82">
        <v>0</v>
      </c>
      <c r="W67" s="82">
        <v>0</v>
      </c>
      <c r="X67" s="118">
        <v>0</v>
      </c>
      <c r="Y67" s="20"/>
      <c r="Z67" s="20"/>
      <c r="AA67" s="20" t="s">
        <v>8</v>
      </c>
      <c r="AB67" s="195"/>
    </row>
    <row r="68" spans="1:28">
      <c r="A68" s="196" t="s">
        <v>70</v>
      </c>
      <c r="B68" s="28" t="s">
        <v>34</v>
      </c>
      <c r="C68" s="28"/>
      <c r="D68" s="28"/>
      <c r="E68" s="47">
        <v>4211</v>
      </c>
      <c r="F68" s="85">
        <v>6</v>
      </c>
      <c r="G68" s="85">
        <v>5</v>
      </c>
      <c r="H68" s="85">
        <v>0</v>
      </c>
      <c r="I68" s="85">
        <v>4200</v>
      </c>
      <c r="J68" s="85">
        <v>0</v>
      </c>
      <c r="K68" s="85">
        <v>0</v>
      </c>
      <c r="L68" s="85">
        <v>0</v>
      </c>
      <c r="M68" s="85">
        <v>0</v>
      </c>
      <c r="N68" s="85">
        <v>0</v>
      </c>
      <c r="O68" s="85">
        <v>0</v>
      </c>
      <c r="P68" s="85">
        <v>0</v>
      </c>
      <c r="Q68" s="85">
        <v>0</v>
      </c>
      <c r="R68" s="85">
        <v>0</v>
      </c>
      <c r="S68" s="85">
        <v>0</v>
      </c>
      <c r="T68" s="85">
        <v>0</v>
      </c>
      <c r="U68" s="85">
        <v>0</v>
      </c>
      <c r="V68" s="85">
        <v>0</v>
      </c>
      <c r="W68" s="85">
        <v>0</v>
      </c>
      <c r="X68" s="125">
        <v>0</v>
      </c>
      <c r="Y68" s="28" t="s">
        <v>34</v>
      </c>
      <c r="Z68" s="28"/>
      <c r="AA68" s="28"/>
      <c r="AB68" s="196" t="s">
        <v>70</v>
      </c>
    </row>
    <row r="69" spans="1:28">
      <c r="A69" s="195"/>
      <c r="B69" s="20" t="s">
        <v>5</v>
      </c>
      <c r="C69" s="20"/>
      <c r="D69" s="20" t="s">
        <v>8</v>
      </c>
      <c r="E69" s="21">
        <v>4200</v>
      </c>
      <c r="F69" s="82">
        <v>0</v>
      </c>
      <c r="G69" s="82">
        <v>0</v>
      </c>
      <c r="H69" s="82">
        <v>0</v>
      </c>
      <c r="I69" s="82">
        <v>4200</v>
      </c>
      <c r="J69" s="82">
        <v>0</v>
      </c>
      <c r="K69" s="82">
        <v>0</v>
      </c>
      <c r="L69" s="82">
        <v>0</v>
      </c>
      <c r="M69" s="82">
        <v>0</v>
      </c>
      <c r="N69" s="82">
        <v>0</v>
      </c>
      <c r="O69" s="82">
        <v>0</v>
      </c>
      <c r="P69" s="82">
        <v>0</v>
      </c>
      <c r="Q69" s="82">
        <v>0</v>
      </c>
      <c r="R69" s="82">
        <v>0</v>
      </c>
      <c r="S69" s="82">
        <v>0</v>
      </c>
      <c r="T69" s="82">
        <v>0</v>
      </c>
      <c r="U69" s="82">
        <v>0</v>
      </c>
      <c r="V69" s="82">
        <v>0</v>
      </c>
      <c r="W69" s="82">
        <v>0</v>
      </c>
      <c r="X69" s="118">
        <v>0</v>
      </c>
      <c r="Y69" s="20" t="s">
        <v>273</v>
      </c>
      <c r="Z69" s="20"/>
      <c r="AA69" s="20" t="s">
        <v>8</v>
      </c>
      <c r="AB69" s="195"/>
    </row>
    <row r="70" spans="1:28">
      <c r="A70" s="195"/>
      <c r="B70" s="20"/>
      <c r="C70" s="20"/>
      <c r="D70" s="20" t="s">
        <v>9</v>
      </c>
      <c r="E70" s="21">
        <v>11</v>
      </c>
      <c r="F70" s="82">
        <v>6</v>
      </c>
      <c r="G70" s="82">
        <v>5</v>
      </c>
      <c r="H70" s="82">
        <v>0</v>
      </c>
      <c r="I70" s="82">
        <v>0</v>
      </c>
      <c r="J70" s="82">
        <v>0</v>
      </c>
      <c r="K70" s="82">
        <v>0</v>
      </c>
      <c r="L70" s="82">
        <v>0</v>
      </c>
      <c r="M70" s="82">
        <v>0</v>
      </c>
      <c r="N70" s="82">
        <v>0</v>
      </c>
      <c r="O70" s="82">
        <v>0</v>
      </c>
      <c r="P70" s="82">
        <v>0</v>
      </c>
      <c r="Q70" s="82">
        <v>0</v>
      </c>
      <c r="R70" s="82">
        <v>0</v>
      </c>
      <c r="S70" s="82">
        <v>0</v>
      </c>
      <c r="T70" s="82">
        <v>0</v>
      </c>
      <c r="U70" s="82">
        <v>0</v>
      </c>
      <c r="V70" s="82">
        <v>0</v>
      </c>
      <c r="W70" s="82">
        <v>0</v>
      </c>
      <c r="X70" s="118">
        <v>0</v>
      </c>
      <c r="Y70" s="20"/>
      <c r="Z70" s="20"/>
      <c r="AA70" s="20" t="s">
        <v>9</v>
      </c>
      <c r="AB70" s="195"/>
    </row>
    <row r="71" spans="1:28">
      <c r="A71" s="195"/>
      <c r="B71" s="16" t="s">
        <v>35</v>
      </c>
      <c r="C71" s="16"/>
      <c r="D71" s="16"/>
      <c r="E71" s="17">
        <v>0</v>
      </c>
      <c r="F71" s="84">
        <v>0</v>
      </c>
      <c r="G71" s="84">
        <v>0</v>
      </c>
      <c r="H71" s="84">
        <v>0</v>
      </c>
      <c r="I71" s="84">
        <v>0</v>
      </c>
      <c r="J71" s="84">
        <v>0</v>
      </c>
      <c r="K71" s="84">
        <v>0</v>
      </c>
      <c r="L71" s="84">
        <v>0</v>
      </c>
      <c r="M71" s="84">
        <v>0</v>
      </c>
      <c r="N71" s="84">
        <v>0</v>
      </c>
      <c r="O71" s="84">
        <v>0</v>
      </c>
      <c r="P71" s="84">
        <v>0</v>
      </c>
      <c r="Q71" s="84">
        <v>0</v>
      </c>
      <c r="R71" s="84">
        <v>0</v>
      </c>
      <c r="S71" s="84">
        <v>0</v>
      </c>
      <c r="T71" s="84">
        <v>0</v>
      </c>
      <c r="U71" s="84">
        <v>0</v>
      </c>
      <c r="V71" s="84">
        <v>0</v>
      </c>
      <c r="W71" s="84">
        <v>0</v>
      </c>
      <c r="X71" s="117">
        <v>0</v>
      </c>
      <c r="Y71" s="16" t="s">
        <v>35</v>
      </c>
      <c r="Z71" s="16"/>
      <c r="AA71" s="16"/>
      <c r="AB71" s="195"/>
    </row>
    <row r="72" spans="1:28" ht="17.5" thickBot="1">
      <c r="A72" s="197"/>
      <c r="B72" s="126" t="s">
        <v>5</v>
      </c>
      <c r="C72" s="126"/>
      <c r="D72" s="126" t="s">
        <v>8</v>
      </c>
      <c r="E72" s="127">
        <v>0</v>
      </c>
      <c r="F72" s="151">
        <v>0</v>
      </c>
      <c r="G72" s="151">
        <v>0</v>
      </c>
      <c r="H72" s="151">
        <v>0</v>
      </c>
      <c r="I72" s="151">
        <v>0</v>
      </c>
      <c r="J72" s="151">
        <v>0</v>
      </c>
      <c r="K72" s="151">
        <v>0</v>
      </c>
      <c r="L72" s="151">
        <v>0</v>
      </c>
      <c r="M72" s="151">
        <v>0</v>
      </c>
      <c r="N72" s="151">
        <v>0</v>
      </c>
      <c r="O72" s="151">
        <v>0</v>
      </c>
      <c r="P72" s="151">
        <v>0</v>
      </c>
      <c r="Q72" s="151">
        <v>0</v>
      </c>
      <c r="R72" s="151">
        <v>0</v>
      </c>
      <c r="S72" s="151">
        <v>0</v>
      </c>
      <c r="T72" s="151">
        <v>0</v>
      </c>
      <c r="U72" s="151">
        <v>0</v>
      </c>
      <c r="V72" s="151">
        <v>0</v>
      </c>
      <c r="W72" s="151">
        <v>0</v>
      </c>
      <c r="X72" s="129">
        <v>0</v>
      </c>
      <c r="Y72" s="126"/>
      <c r="Z72" s="126"/>
      <c r="AA72" s="126" t="s">
        <v>8</v>
      </c>
      <c r="AB72" s="197"/>
    </row>
    <row r="74" spans="1:28">
      <c r="A74" s="37" t="s">
        <v>48</v>
      </c>
      <c r="B74" s="37"/>
    </row>
    <row r="75" spans="1:28">
      <c r="A75" s="37" t="s">
        <v>73</v>
      </c>
      <c r="B75" s="37"/>
    </row>
    <row r="76" spans="1:28">
      <c r="A76" s="37" t="s">
        <v>54</v>
      </c>
      <c r="B76" s="37"/>
    </row>
    <row r="77" spans="1:28">
      <c r="A77" s="37" t="s">
        <v>55</v>
      </c>
      <c r="B77" s="37"/>
    </row>
    <row r="78" spans="1:28">
      <c r="A78" s="37" t="s">
        <v>36</v>
      </c>
      <c r="B78" s="37"/>
    </row>
    <row r="79" spans="1:28">
      <c r="A79" s="37" t="s">
        <v>37</v>
      </c>
      <c r="B79" s="37"/>
    </row>
    <row r="80" spans="1:28">
      <c r="A80" s="37" t="s">
        <v>38</v>
      </c>
      <c r="B80" s="37"/>
    </row>
    <row r="81" spans="1:1">
      <c r="A81" s="187" t="s">
        <v>562</v>
      </c>
    </row>
    <row r="82" spans="1:1">
      <c r="A82" s="185"/>
    </row>
  </sheetData>
  <mergeCells count="6">
    <mergeCell ref="A11:A67"/>
    <mergeCell ref="AB11:AB67"/>
    <mergeCell ref="A68:A72"/>
    <mergeCell ref="AB68:AB72"/>
    <mergeCell ref="A5:D6"/>
    <mergeCell ref="Y5:AB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17" width="11.58203125" style="3" customWidth="1"/>
    <col min="18" max="20" width="9" style="3"/>
    <col min="21" max="21" width="4.08203125" style="3" customWidth="1"/>
    <col min="22" max="16384" width="9" style="3"/>
  </cols>
  <sheetData>
    <row r="1" spans="1:21" ht="21">
      <c r="A1" s="4" t="s">
        <v>84</v>
      </c>
    </row>
    <row r="3" spans="1:21" ht="21">
      <c r="B3" s="4" t="s">
        <v>625</v>
      </c>
    </row>
    <row r="4" spans="1:21" ht="17.5" thickBot="1">
      <c r="U4" s="6" t="s">
        <v>45</v>
      </c>
    </row>
    <row r="5" spans="1:21">
      <c r="A5" s="198" t="s">
        <v>75</v>
      </c>
      <c r="B5" s="198"/>
      <c r="C5" s="198"/>
      <c r="D5" s="198"/>
      <c r="E5" s="38" t="s">
        <v>161</v>
      </c>
      <c r="F5" s="7" t="s">
        <v>164</v>
      </c>
      <c r="G5" s="7" t="s">
        <v>165</v>
      </c>
      <c r="H5" s="7" t="s">
        <v>163</v>
      </c>
      <c r="I5" s="7" t="s">
        <v>166</v>
      </c>
      <c r="J5" s="7" t="s">
        <v>167</v>
      </c>
      <c r="K5" s="7" t="s">
        <v>168</v>
      </c>
      <c r="L5" s="7" t="s">
        <v>169</v>
      </c>
      <c r="M5" s="7" t="s">
        <v>170</v>
      </c>
      <c r="N5" s="7" t="s">
        <v>171</v>
      </c>
      <c r="O5" s="7" t="s">
        <v>172</v>
      </c>
      <c r="P5" s="7" t="s">
        <v>173</v>
      </c>
      <c r="Q5" s="9" t="s">
        <v>81</v>
      </c>
      <c r="R5" s="204" t="s">
        <v>75</v>
      </c>
      <c r="S5" s="198"/>
      <c r="T5" s="198"/>
      <c r="U5" s="198"/>
    </row>
    <row r="6" spans="1:21" s="37" customFormat="1" ht="16">
      <c r="A6" s="200"/>
      <c r="B6" s="200"/>
      <c r="C6" s="200"/>
      <c r="D6" s="200"/>
      <c r="E6" s="40" t="s">
        <v>434</v>
      </c>
      <c r="F6" s="40" t="s">
        <v>435</v>
      </c>
      <c r="G6" s="40" t="s">
        <v>436</v>
      </c>
      <c r="H6" s="40" t="s">
        <v>437</v>
      </c>
      <c r="I6" s="40" t="s">
        <v>438</v>
      </c>
      <c r="J6" s="40" t="s">
        <v>439</v>
      </c>
      <c r="K6" s="40" t="s">
        <v>440</v>
      </c>
      <c r="L6" s="40" t="s">
        <v>441</v>
      </c>
      <c r="M6" s="40" t="s">
        <v>442</v>
      </c>
      <c r="N6" s="40" t="s">
        <v>443</v>
      </c>
      <c r="O6" s="40" t="s">
        <v>444</v>
      </c>
      <c r="P6" s="40" t="s">
        <v>445</v>
      </c>
      <c r="Q6" s="14" t="s">
        <v>344</v>
      </c>
      <c r="R6" s="205"/>
      <c r="S6" s="200"/>
      <c r="T6" s="200"/>
      <c r="U6" s="200"/>
    </row>
    <row r="7" spans="1:21">
      <c r="A7" s="16" t="s">
        <v>46</v>
      </c>
      <c r="B7" s="16"/>
      <c r="C7" s="16"/>
      <c r="D7" s="16"/>
      <c r="E7" s="41">
        <v>222934.89399999997</v>
      </c>
      <c r="F7" s="42">
        <v>15975.335000000001</v>
      </c>
      <c r="G7" s="42">
        <v>11656.439999999999</v>
      </c>
      <c r="H7" s="42">
        <v>41272.735000000001</v>
      </c>
      <c r="I7" s="42">
        <v>20249.329999999998</v>
      </c>
      <c r="J7" s="42">
        <v>24739.828999999998</v>
      </c>
      <c r="K7" s="42">
        <v>11452.254999999999</v>
      </c>
      <c r="L7" s="42">
        <v>14956.525</v>
      </c>
      <c r="M7" s="42">
        <v>16250.640000000001</v>
      </c>
      <c r="N7" s="42">
        <v>52518.07</v>
      </c>
      <c r="O7" s="42">
        <v>11330.87</v>
      </c>
      <c r="P7" s="42">
        <v>2532.8650000000002</v>
      </c>
      <c r="Q7" s="43">
        <v>0</v>
      </c>
      <c r="R7" s="16" t="s">
        <v>46</v>
      </c>
      <c r="S7" s="16"/>
      <c r="T7" s="16"/>
      <c r="U7" s="16"/>
    </row>
    <row r="8" spans="1:21">
      <c r="A8" s="20"/>
      <c r="B8" s="20"/>
      <c r="C8" s="20"/>
      <c r="D8" s="20" t="s">
        <v>8</v>
      </c>
      <c r="E8" s="44">
        <v>192887.75899999999</v>
      </c>
      <c r="F8" s="45">
        <v>11472.61</v>
      </c>
      <c r="G8" s="45">
        <v>9899.9699999999993</v>
      </c>
      <c r="H8" s="45">
        <v>32023.54</v>
      </c>
      <c r="I8" s="45">
        <v>19162.71</v>
      </c>
      <c r="J8" s="45">
        <v>23392.348999999998</v>
      </c>
      <c r="K8" s="45">
        <v>10581.57</v>
      </c>
      <c r="L8" s="45">
        <v>11721.93</v>
      </c>
      <c r="M8" s="45">
        <v>13124.28</v>
      </c>
      <c r="N8" s="45">
        <v>50259.654999999999</v>
      </c>
      <c r="O8" s="45">
        <v>9420.7350000000006</v>
      </c>
      <c r="P8" s="45">
        <v>1828.41</v>
      </c>
      <c r="Q8" s="46">
        <v>0</v>
      </c>
      <c r="R8" s="20"/>
      <c r="S8" s="20"/>
      <c r="T8" s="20" t="s">
        <v>8</v>
      </c>
      <c r="U8" s="20"/>
    </row>
    <row r="9" spans="1:21">
      <c r="A9" s="20"/>
      <c r="B9" s="20"/>
      <c r="C9" s="20"/>
      <c r="D9" s="20" t="s">
        <v>9</v>
      </c>
      <c r="E9" s="44">
        <v>30047.134999999991</v>
      </c>
      <c r="F9" s="45">
        <v>4502.7250000000004</v>
      </c>
      <c r="G9" s="45">
        <v>1756.47</v>
      </c>
      <c r="H9" s="45">
        <v>9249.1949999999997</v>
      </c>
      <c r="I9" s="45">
        <v>1086.6199999999999</v>
      </c>
      <c r="J9" s="45">
        <v>1347.48</v>
      </c>
      <c r="K9" s="45">
        <v>870.68499999999995</v>
      </c>
      <c r="L9" s="45">
        <v>3234.5949999999998</v>
      </c>
      <c r="M9" s="45">
        <v>3126.36</v>
      </c>
      <c r="N9" s="45">
        <v>2258.415</v>
      </c>
      <c r="O9" s="45">
        <v>1910.135</v>
      </c>
      <c r="P9" s="45">
        <v>704.45500000000004</v>
      </c>
      <c r="Q9" s="46">
        <v>0</v>
      </c>
      <c r="R9" s="20"/>
      <c r="S9" s="20"/>
      <c r="T9" s="20" t="s">
        <v>9</v>
      </c>
      <c r="U9" s="20"/>
    </row>
    <row r="10" spans="1:21">
      <c r="A10" s="20"/>
      <c r="B10" s="20" t="s">
        <v>5</v>
      </c>
      <c r="C10" s="20"/>
      <c r="D10" s="20"/>
      <c r="E10" s="21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118"/>
      <c r="R10" s="20" t="s">
        <v>5</v>
      </c>
      <c r="S10" s="20"/>
      <c r="T10" s="20"/>
      <c r="U10" s="20"/>
    </row>
    <row r="11" spans="1:21">
      <c r="A11" s="195" t="s">
        <v>69</v>
      </c>
      <c r="B11" s="16" t="s">
        <v>42</v>
      </c>
      <c r="C11" s="16"/>
      <c r="D11" s="16"/>
      <c r="E11" s="41">
        <v>199704.894</v>
      </c>
      <c r="F11" s="42">
        <v>15975.334999999999</v>
      </c>
      <c r="G11" s="42">
        <v>11656.44</v>
      </c>
      <c r="H11" s="42">
        <v>38232.735000000001</v>
      </c>
      <c r="I11" s="42">
        <v>20249.330000000002</v>
      </c>
      <c r="J11" s="42">
        <v>24739.829000000002</v>
      </c>
      <c r="K11" s="42">
        <v>11452.254999999999</v>
      </c>
      <c r="L11" s="42">
        <v>14956.525</v>
      </c>
      <c r="M11" s="42">
        <v>16250.64</v>
      </c>
      <c r="N11" s="42">
        <v>32328.07</v>
      </c>
      <c r="O11" s="42">
        <v>11330.87</v>
      </c>
      <c r="P11" s="42">
        <v>2532.8649999999998</v>
      </c>
      <c r="Q11" s="43">
        <v>0</v>
      </c>
      <c r="R11" s="16" t="s">
        <v>42</v>
      </c>
      <c r="S11" s="16"/>
      <c r="T11" s="16"/>
      <c r="U11" s="195" t="s">
        <v>69</v>
      </c>
    </row>
    <row r="12" spans="1:21">
      <c r="A12" s="195"/>
      <c r="B12" s="20" t="s">
        <v>5</v>
      </c>
      <c r="C12" s="20"/>
      <c r="D12" s="20" t="s">
        <v>8</v>
      </c>
      <c r="E12" s="44">
        <v>170067.75899999999</v>
      </c>
      <c r="F12" s="45">
        <v>11472.61</v>
      </c>
      <c r="G12" s="45">
        <v>9899.9699999999993</v>
      </c>
      <c r="H12" s="45">
        <v>29003.54</v>
      </c>
      <c r="I12" s="45">
        <v>19162.71</v>
      </c>
      <c r="J12" s="45">
        <v>23392.348999999998</v>
      </c>
      <c r="K12" s="45">
        <v>10581.57</v>
      </c>
      <c r="L12" s="45">
        <v>11721.93</v>
      </c>
      <c r="M12" s="45">
        <v>13124.28</v>
      </c>
      <c r="N12" s="45">
        <v>30459.654999999999</v>
      </c>
      <c r="O12" s="45">
        <v>9420.7350000000006</v>
      </c>
      <c r="P12" s="45">
        <v>1828.41</v>
      </c>
      <c r="Q12" s="46">
        <v>0</v>
      </c>
      <c r="R12" s="20" t="s">
        <v>5</v>
      </c>
      <c r="S12" s="20"/>
      <c r="T12" s="20" t="s">
        <v>8</v>
      </c>
      <c r="U12" s="195"/>
    </row>
    <row r="13" spans="1:21">
      <c r="A13" s="195"/>
      <c r="B13" s="20" t="s">
        <v>5</v>
      </c>
      <c r="C13" s="20"/>
      <c r="D13" s="20" t="s">
        <v>9</v>
      </c>
      <c r="E13" s="44">
        <v>29637.134999999991</v>
      </c>
      <c r="F13" s="45">
        <v>4502.7250000000004</v>
      </c>
      <c r="G13" s="45">
        <v>1756.47</v>
      </c>
      <c r="H13" s="45">
        <v>9229.1949999999997</v>
      </c>
      <c r="I13" s="45">
        <v>1086.6199999999999</v>
      </c>
      <c r="J13" s="45">
        <v>1347.48</v>
      </c>
      <c r="K13" s="45">
        <v>870.68499999999995</v>
      </c>
      <c r="L13" s="45">
        <v>3234.5949999999998</v>
      </c>
      <c r="M13" s="45">
        <v>3126.36</v>
      </c>
      <c r="N13" s="45">
        <v>1868.415</v>
      </c>
      <c r="O13" s="45">
        <v>1910.135</v>
      </c>
      <c r="P13" s="45">
        <v>704.45500000000004</v>
      </c>
      <c r="Q13" s="46">
        <v>0</v>
      </c>
      <c r="R13" s="20" t="s">
        <v>5</v>
      </c>
      <c r="S13" s="20"/>
      <c r="T13" s="20" t="s">
        <v>9</v>
      </c>
      <c r="U13" s="195"/>
    </row>
    <row r="14" spans="1:21">
      <c r="A14" s="195"/>
      <c r="B14" s="16" t="s">
        <v>10</v>
      </c>
      <c r="C14" s="16"/>
      <c r="D14" s="16"/>
      <c r="E14" s="41">
        <v>0</v>
      </c>
      <c r="F14" s="42">
        <v>0</v>
      </c>
      <c r="G14" s="42">
        <v>0</v>
      </c>
      <c r="H14" s="42">
        <v>0</v>
      </c>
      <c r="I14" s="42">
        <v>0</v>
      </c>
      <c r="J14" s="42">
        <v>0</v>
      </c>
      <c r="K14" s="42">
        <v>0</v>
      </c>
      <c r="L14" s="42">
        <v>0</v>
      </c>
      <c r="M14" s="42">
        <v>0</v>
      </c>
      <c r="N14" s="42">
        <v>0</v>
      </c>
      <c r="O14" s="42">
        <v>0</v>
      </c>
      <c r="P14" s="42">
        <v>0</v>
      </c>
      <c r="Q14" s="43">
        <v>0</v>
      </c>
      <c r="R14" s="16" t="s">
        <v>10</v>
      </c>
      <c r="S14" s="16"/>
      <c r="T14" s="16"/>
      <c r="U14" s="195"/>
    </row>
    <row r="15" spans="1:21">
      <c r="A15" s="195"/>
      <c r="B15" s="20" t="s">
        <v>5</v>
      </c>
      <c r="C15" s="20"/>
      <c r="D15" s="20" t="s">
        <v>8</v>
      </c>
      <c r="E15" s="44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6">
        <v>0</v>
      </c>
      <c r="R15" s="20"/>
      <c r="S15" s="20"/>
      <c r="T15" s="20" t="s">
        <v>8</v>
      </c>
      <c r="U15" s="195"/>
    </row>
    <row r="16" spans="1:21">
      <c r="A16" s="195"/>
      <c r="B16" s="20" t="s">
        <v>5</v>
      </c>
      <c r="C16" s="20"/>
      <c r="D16" s="20" t="s">
        <v>9</v>
      </c>
      <c r="E16" s="44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6">
        <v>0</v>
      </c>
      <c r="R16" s="20" t="s">
        <v>5</v>
      </c>
      <c r="S16" s="20"/>
      <c r="T16" s="20" t="s">
        <v>9</v>
      </c>
      <c r="U16" s="195"/>
    </row>
    <row r="17" spans="1:21">
      <c r="A17" s="195"/>
      <c r="B17" s="16" t="s">
        <v>11</v>
      </c>
      <c r="C17" s="16"/>
      <c r="D17" s="16"/>
      <c r="E17" s="41">
        <v>0</v>
      </c>
      <c r="F17" s="42">
        <v>0</v>
      </c>
      <c r="G17" s="42">
        <v>0</v>
      </c>
      <c r="H17" s="42">
        <v>0</v>
      </c>
      <c r="I17" s="42">
        <v>0</v>
      </c>
      <c r="J17" s="42">
        <v>0</v>
      </c>
      <c r="K17" s="42">
        <v>0</v>
      </c>
      <c r="L17" s="42">
        <v>0</v>
      </c>
      <c r="M17" s="42">
        <v>0</v>
      </c>
      <c r="N17" s="42">
        <v>0</v>
      </c>
      <c r="O17" s="42">
        <v>0</v>
      </c>
      <c r="P17" s="42">
        <v>0</v>
      </c>
      <c r="Q17" s="43">
        <v>0</v>
      </c>
      <c r="R17" s="16" t="s">
        <v>11</v>
      </c>
      <c r="S17" s="16"/>
      <c r="T17" s="16"/>
      <c r="U17" s="195"/>
    </row>
    <row r="18" spans="1:21">
      <c r="A18" s="195"/>
      <c r="B18" s="20"/>
      <c r="C18" s="20"/>
      <c r="D18" s="20" t="s">
        <v>8</v>
      </c>
      <c r="E18" s="44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6">
        <v>0</v>
      </c>
      <c r="R18" s="20"/>
      <c r="S18" s="20"/>
      <c r="T18" s="20" t="s">
        <v>8</v>
      </c>
      <c r="U18" s="195"/>
    </row>
    <row r="19" spans="1:21">
      <c r="A19" s="195"/>
      <c r="B19" s="20" t="s">
        <v>5</v>
      </c>
      <c r="C19" s="20"/>
      <c r="D19" s="20" t="s">
        <v>9</v>
      </c>
      <c r="E19" s="44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6">
        <v>0</v>
      </c>
      <c r="R19" s="20" t="s">
        <v>5</v>
      </c>
      <c r="S19" s="20"/>
      <c r="T19" s="20" t="s">
        <v>9</v>
      </c>
      <c r="U19" s="195"/>
    </row>
    <row r="20" spans="1:21">
      <c r="A20" s="195"/>
      <c r="B20" s="16" t="s">
        <v>12</v>
      </c>
      <c r="C20" s="16"/>
      <c r="D20" s="16"/>
      <c r="E20" s="17">
        <v>0</v>
      </c>
      <c r="F20" s="84">
        <v>0</v>
      </c>
      <c r="G20" s="84">
        <v>0</v>
      </c>
      <c r="H20" s="84">
        <v>0</v>
      </c>
      <c r="I20" s="84">
        <v>0</v>
      </c>
      <c r="J20" s="84">
        <v>0</v>
      </c>
      <c r="K20" s="84">
        <v>0</v>
      </c>
      <c r="L20" s="84">
        <v>0</v>
      </c>
      <c r="M20" s="84">
        <v>0</v>
      </c>
      <c r="N20" s="84">
        <v>0</v>
      </c>
      <c r="O20" s="84">
        <v>0</v>
      </c>
      <c r="P20" s="84">
        <v>0</v>
      </c>
      <c r="Q20" s="117">
        <v>0</v>
      </c>
      <c r="R20" s="16" t="s">
        <v>12</v>
      </c>
      <c r="S20" s="16"/>
      <c r="T20" s="16"/>
      <c r="U20" s="195"/>
    </row>
    <row r="21" spans="1:21">
      <c r="A21" s="195"/>
      <c r="B21" s="20" t="s">
        <v>5</v>
      </c>
      <c r="C21" s="20"/>
      <c r="D21" s="20" t="s">
        <v>8</v>
      </c>
      <c r="E21" s="21">
        <v>0</v>
      </c>
      <c r="F21" s="82">
        <v>0</v>
      </c>
      <c r="G21" s="82">
        <v>0</v>
      </c>
      <c r="H21" s="82">
        <v>0</v>
      </c>
      <c r="I21" s="82">
        <v>0</v>
      </c>
      <c r="J21" s="82">
        <v>0</v>
      </c>
      <c r="K21" s="82">
        <v>0</v>
      </c>
      <c r="L21" s="82">
        <v>0</v>
      </c>
      <c r="M21" s="82">
        <v>0</v>
      </c>
      <c r="N21" s="82">
        <v>0</v>
      </c>
      <c r="O21" s="82">
        <v>0</v>
      </c>
      <c r="P21" s="82">
        <v>0</v>
      </c>
      <c r="Q21" s="118">
        <v>0</v>
      </c>
      <c r="R21" s="20" t="s">
        <v>5</v>
      </c>
      <c r="S21" s="20"/>
      <c r="T21" s="20" t="s">
        <v>8</v>
      </c>
      <c r="U21" s="195"/>
    </row>
    <row r="22" spans="1:21">
      <c r="A22" s="195"/>
      <c r="B22" s="16" t="s">
        <v>43</v>
      </c>
      <c r="C22" s="16"/>
      <c r="D22" s="16"/>
      <c r="E22" s="41">
        <v>120</v>
      </c>
      <c r="F22" s="42">
        <v>0</v>
      </c>
      <c r="G22" s="42">
        <v>0</v>
      </c>
      <c r="H22" s="42">
        <v>120</v>
      </c>
      <c r="I22" s="42">
        <v>0</v>
      </c>
      <c r="J22" s="42">
        <v>0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42">
        <v>0</v>
      </c>
      <c r="Q22" s="43">
        <v>0</v>
      </c>
      <c r="R22" s="16" t="s">
        <v>43</v>
      </c>
      <c r="S22" s="16"/>
      <c r="T22" s="16"/>
      <c r="U22" s="195"/>
    </row>
    <row r="23" spans="1:21">
      <c r="A23" s="195"/>
      <c r="B23" s="20" t="s">
        <v>5</v>
      </c>
      <c r="C23" s="20"/>
      <c r="D23" s="20" t="s">
        <v>8</v>
      </c>
      <c r="E23" s="44">
        <v>120</v>
      </c>
      <c r="F23" s="45">
        <v>0</v>
      </c>
      <c r="G23" s="45">
        <v>0</v>
      </c>
      <c r="H23" s="45">
        <v>120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0</v>
      </c>
      <c r="Q23" s="46">
        <v>0</v>
      </c>
      <c r="R23" s="20" t="s">
        <v>5</v>
      </c>
      <c r="S23" s="20"/>
      <c r="T23" s="20" t="s">
        <v>8</v>
      </c>
      <c r="U23" s="195"/>
    </row>
    <row r="24" spans="1:21">
      <c r="A24" s="195"/>
      <c r="B24" s="20" t="s">
        <v>5</v>
      </c>
      <c r="C24" s="20"/>
      <c r="D24" s="20" t="s">
        <v>9</v>
      </c>
      <c r="E24" s="44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6">
        <v>0</v>
      </c>
      <c r="R24" s="20" t="s">
        <v>5</v>
      </c>
      <c r="S24" s="20"/>
      <c r="T24" s="20" t="s">
        <v>9</v>
      </c>
      <c r="U24" s="195"/>
    </row>
    <row r="25" spans="1:21">
      <c r="A25" s="195"/>
      <c r="B25" s="119" t="s">
        <v>5</v>
      </c>
      <c r="C25" s="119" t="s">
        <v>16</v>
      </c>
      <c r="D25" s="119"/>
      <c r="E25" s="120">
        <v>120</v>
      </c>
      <c r="F25" s="150">
        <v>0</v>
      </c>
      <c r="G25" s="150">
        <v>0</v>
      </c>
      <c r="H25" s="150">
        <v>120</v>
      </c>
      <c r="I25" s="150">
        <v>0</v>
      </c>
      <c r="J25" s="150">
        <v>0</v>
      </c>
      <c r="K25" s="150">
        <v>0</v>
      </c>
      <c r="L25" s="150">
        <v>0</v>
      </c>
      <c r="M25" s="150">
        <v>0</v>
      </c>
      <c r="N25" s="150">
        <v>0</v>
      </c>
      <c r="O25" s="150">
        <v>0</v>
      </c>
      <c r="P25" s="150">
        <v>0</v>
      </c>
      <c r="Q25" s="124">
        <v>0</v>
      </c>
      <c r="R25" s="119" t="s">
        <v>5</v>
      </c>
      <c r="S25" s="119" t="s">
        <v>16</v>
      </c>
      <c r="T25" s="119"/>
      <c r="U25" s="195"/>
    </row>
    <row r="26" spans="1:21">
      <c r="A26" s="195"/>
      <c r="B26" s="20" t="s">
        <v>5</v>
      </c>
      <c r="C26" s="20"/>
      <c r="D26" s="20" t="s">
        <v>8</v>
      </c>
      <c r="E26" s="21">
        <v>120</v>
      </c>
      <c r="F26" s="82">
        <v>0</v>
      </c>
      <c r="G26" s="82">
        <v>0</v>
      </c>
      <c r="H26" s="82">
        <v>120</v>
      </c>
      <c r="I26" s="82">
        <v>0</v>
      </c>
      <c r="J26" s="82">
        <v>0</v>
      </c>
      <c r="K26" s="82">
        <v>0</v>
      </c>
      <c r="L26" s="82">
        <v>0</v>
      </c>
      <c r="M26" s="82">
        <v>0</v>
      </c>
      <c r="N26" s="82">
        <v>0</v>
      </c>
      <c r="O26" s="82">
        <v>0</v>
      </c>
      <c r="P26" s="82">
        <v>0</v>
      </c>
      <c r="Q26" s="118">
        <v>0</v>
      </c>
      <c r="R26" s="20" t="s">
        <v>5</v>
      </c>
      <c r="S26" s="20"/>
      <c r="T26" s="20" t="s">
        <v>8</v>
      </c>
      <c r="U26" s="195"/>
    </row>
    <row r="27" spans="1:21">
      <c r="A27" s="195"/>
      <c r="B27" s="20" t="s">
        <v>5</v>
      </c>
      <c r="C27" s="20"/>
      <c r="D27" s="20" t="s">
        <v>9</v>
      </c>
      <c r="E27" s="21">
        <v>0</v>
      </c>
      <c r="F27" s="82">
        <v>0</v>
      </c>
      <c r="G27" s="82">
        <v>0</v>
      </c>
      <c r="H27" s="82">
        <v>0</v>
      </c>
      <c r="I27" s="82">
        <v>0</v>
      </c>
      <c r="J27" s="82">
        <v>0</v>
      </c>
      <c r="K27" s="82">
        <v>0</v>
      </c>
      <c r="L27" s="82">
        <v>0</v>
      </c>
      <c r="M27" s="82">
        <v>0</v>
      </c>
      <c r="N27" s="82">
        <v>0</v>
      </c>
      <c r="O27" s="82">
        <v>0</v>
      </c>
      <c r="P27" s="82">
        <v>0</v>
      </c>
      <c r="Q27" s="118">
        <v>0</v>
      </c>
      <c r="R27" s="20" t="s">
        <v>5</v>
      </c>
      <c r="S27" s="20"/>
      <c r="T27" s="20" t="s">
        <v>9</v>
      </c>
      <c r="U27" s="195"/>
    </row>
    <row r="28" spans="1:21">
      <c r="A28" s="195"/>
      <c r="B28" s="119"/>
      <c r="C28" s="119" t="s">
        <v>17</v>
      </c>
      <c r="D28" s="119"/>
      <c r="E28" s="120">
        <v>0</v>
      </c>
      <c r="F28" s="150">
        <v>0</v>
      </c>
      <c r="G28" s="150">
        <v>0</v>
      </c>
      <c r="H28" s="150">
        <v>0</v>
      </c>
      <c r="I28" s="150">
        <v>0</v>
      </c>
      <c r="J28" s="150">
        <v>0</v>
      </c>
      <c r="K28" s="150">
        <v>0</v>
      </c>
      <c r="L28" s="150">
        <v>0</v>
      </c>
      <c r="M28" s="150">
        <v>0</v>
      </c>
      <c r="N28" s="150">
        <v>0</v>
      </c>
      <c r="O28" s="150">
        <v>0</v>
      </c>
      <c r="P28" s="150">
        <v>0</v>
      </c>
      <c r="Q28" s="124">
        <v>0</v>
      </c>
      <c r="R28" s="119"/>
      <c r="S28" s="119" t="s">
        <v>17</v>
      </c>
      <c r="T28" s="119"/>
      <c r="U28" s="195"/>
    </row>
    <row r="29" spans="1:21">
      <c r="A29" s="195"/>
      <c r="B29" s="20"/>
      <c r="C29" s="20"/>
      <c r="D29" s="20" t="s">
        <v>8</v>
      </c>
      <c r="E29" s="21">
        <v>0</v>
      </c>
      <c r="F29" s="82">
        <v>0</v>
      </c>
      <c r="G29" s="82">
        <v>0</v>
      </c>
      <c r="H29" s="82">
        <v>0</v>
      </c>
      <c r="I29" s="82">
        <v>0</v>
      </c>
      <c r="J29" s="82">
        <v>0</v>
      </c>
      <c r="K29" s="82">
        <v>0</v>
      </c>
      <c r="L29" s="82">
        <v>0</v>
      </c>
      <c r="M29" s="82">
        <v>0</v>
      </c>
      <c r="N29" s="82">
        <v>0</v>
      </c>
      <c r="O29" s="82">
        <v>0</v>
      </c>
      <c r="P29" s="82">
        <v>0</v>
      </c>
      <c r="Q29" s="118">
        <v>0</v>
      </c>
      <c r="R29" s="20"/>
      <c r="S29" s="20"/>
      <c r="T29" s="20" t="s">
        <v>8</v>
      </c>
      <c r="U29" s="195"/>
    </row>
    <row r="30" spans="1:21">
      <c r="A30" s="195"/>
      <c r="B30" s="20"/>
      <c r="C30" s="20"/>
      <c r="D30" s="20" t="s">
        <v>9</v>
      </c>
      <c r="E30" s="21">
        <v>0</v>
      </c>
      <c r="F30" s="82">
        <v>0</v>
      </c>
      <c r="G30" s="82">
        <v>0</v>
      </c>
      <c r="H30" s="82">
        <v>0</v>
      </c>
      <c r="I30" s="82">
        <v>0</v>
      </c>
      <c r="J30" s="82">
        <v>0</v>
      </c>
      <c r="K30" s="82">
        <v>0</v>
      </c>
      <c r="L30" s="82">
        <v>0</v>
      </c>
      <c r="M30" s="82">
        <v>0</v>
      </c>
      <c r="N30" s="82">
        <v>0</v>
      </c>
      <c r="O30" s="82">
        <v>0</v>
      </c>
      <c r="P30" s="82">
        <v>0</v>
      </c>
      <c r="Q30" s="118">
        <v>0</v>
      </c>
      <c r="R30" s="20"/>
      <c r="S30" s="20"/>
      <c r="T30" s="20" t="s">
        <v>9</v>
      </c>
      <c r="U30" s="195"/>
    </row>
    <row r="31" spans="1:21">
      <c r="A31" s="195"/>
      <c r="B31" s="119"/>
      <c r="C31" s="119" t="s">
        <v>19</v>
      </c>
      <c r="D31" s="119"/>
      <c r="E31" s="120">
        <v>0</v>
      </c>
      <c r="F31" s="150">
        <v>0</v>
      </c>
      <c r="G31" s="150">
        <v>0</v>
      </c>
      <c r="H31" s="150">
        <v>0</v>
      </c>
      <c r="I31" s="150">
        <v>0</v>
      </c>
      <c r="J31" s="150">
        <v>0</v>
      </c>
      <c r="K31" s="150">
        <v>0</v>
      </c>
      <c r="L31" s="150">
        <v>0</v>
      </c>
      <c r="M31" s="150">
        <v>0</v>
      </c>
      <c r="N31" s="150">
        <v>0</v>
      </c>
      <c r="O31" s="150">
        <v>0</v>
      </c>
      <c r="P31" s="150">
        <v>0</v>
      </c>
      <c r="Q31" s="124">
        <v>0</v>
      </c>
      <c r="R31" s="119"/>
      <c r="S31" s="119" t="s">
        <v>19</v>
      </c>
      <c r="T31" s="119"/>
      <c r="U31" s="195"/>
    </row>
    <row r="32" spans="1:21">
      <c r="A32" s="195"/>
      <c r="B32" s="20"/>
      <c r="C32" s="20"/>
      <c r="D32" s="20" t="s">
        <v>8</v>
      </c>
      <c r="E32" s="21">
        <v>0</v>
      </c>
      <c r="F32" s="82">
        <v>0</v>
      </c>
      <c r="G32" s="82">
        <v>0</v>
      </c>
      <c r="H32" s="82">
        <v>0</v>
      </c>
      <c r="I32" s="82">
        <v>0</v>
      </c>
      <c r="J32" s="82">
        <v>0</v>
      </c>
      <c r="K32" s="82">
        <v>0</v>
      </c>
      <c r="L32" s="82">
        <v>0</v>
      </c>
      <c r="M32" s="82">
        <v>0</v>
      </c>
      <c r="N32" s="82">
        <v>0</v>
      </c>
      <c r="O32" s="82">
        <v>0</v>
      </c>
      <c r="P32" s="82">
        <v>0</v>
      </c>
      <c r="Q32" s="118">
        <v>0</v>
      </c>
      <c r="R32" s="20"/>
      <c r="S32" s="20"/>
      <c r="T32" s="20" t="s">
        <v>8</v>
      </c>
      <c r="U32" s="195"/>
    </row>
    <row r="33" spans="1:21">
      <c r="A33" s="195"/>
      <c r="B33" s="20"/>
      <c r="C33" s="20"/>
      <c r="D33" s="20" t="s">
        <v>9</v>
      </c>
      <c r="E33" s="21">
        <v>0</v>
      </c>
      <c r="F33" s="82">
        <v>0</v>
      </c>
      <c r="G33" s="82">
        <v>0</v>
      </c>
      <c r="H33" s="82">
        <v>0</v>
      </c>
      <c r="I33" s="82">
        <v>0</v>
      </c>
      <c r="J33" s="82">
        <v>0</v>
      </c>
      <c r="K33" s="82">
        <v>0</v>
      </c>
      <c r="L33" s="82">
        <v>0</v>
      </c>
      <c r="M33" s="82">
        <v>0</v>
      </c>
      <c r="N33" s="82">
        <v>0</v>
      </c>
      <c r="O33" s="82">
        <v>0</v>
      </c>
      <c r="P33" s="82">
        <v>0</v>
      </c>
      <c r="Q33" s="118">
        <v>0</v>
      </c>
      <c r="R33" s="20"/>
      <c r="S33" s="20"/>
      <c r="T33" s="20" t="s">
        <v>9</v>
      </c>
      <c r="U33" s="195"/>
    </row>
    <row r="34" spans="1:21">
      <c r="A34" s="195"/>
      <c r="B34" s="119"/>
      <c r="C34" s="119" t="s">
        <v>22</v>
      </c>
      <c r="D34" s="119"/>
      <c r="E34" s="120">
        <v>0</v>
      </c>
      <c r="F34" s="150">
        <v>0</v>
      </c>
      <c r="G34" s="150">
        <v>0</v>
      </c>
      <c r="H34" s="150">
        <v>0</v>
      </c>
      <c r="I34" s="150">
        <v>0</v>
      </c>
      <c r="J34" s="150">
        <v>0</v>
      </c>
      <c r="K34" s="150">
        <v>0</v>
      </c>
      <c r="L34" s="150">
        <v>0</v>
      </c>
      <c r="M34" s="150">
        <v>0</v>
      </c>
      <c r="N34" s="150">
        <v>0</v>
      </c>
      <c r="O34" s="150">
        <v>0</v>
      </c>
      <c r="P34" s="150">
        <v>0</v>
      </c>
      <c r="Q34" s="124">
        <v>0</v>
      </c>
      <c r="R34" s="119"/>
      <c r="S34" s="119" t="s">
        <v>22</v>
      </c>
      <c r="T34" s="119"/>
      <c r="U34" s="195"/>
    </row>
    <row r="35" spans="1:21">
      <c r="A35" s="195"/>
      <c r="B35" s="20"/>
      <c r="C35" s="20"/>
      <c r="D35" s="20" t="s">
        <v>8</v>
      </c>
      <c r="E35" s="21">
        <v>0</v>
      </c>
      <c r="F35" s="82">
        <v>0</v>
      </c>
      <c r="G35" s="82">
        <v>0</v>
      </c>
      <c r="H35" s="82">
        <v>0</v>
      </c>
      <c r="I35" s="82">
        <v>0</v>
      </c>
      <c r="J35" s="82">
        <v>0</v>
      </c>
      <c r="K35" s="82">
        <v>0</v>
      </c>
      <c r="L35" s="82">
        <v>0</v>
      </c>
      <c r="M35" s="82">
        <v>0</v>
      </c>
      <c r="N35" s="82">
        <v>0</v>
      </c>
      <c r="O35" s="82">
        <v>0</v>
      </c>
      <c r="P35" s="82">
        <v>0</v>
      </c>
      <c r="Q35" s="118">
        <v>0</v>
      </c>
      <c r="R35" s="20"/>
      <c r="S35" s="20"/>
      <c r="T35" s="20" t="s">
        <v>8</v>
      </c>
      <c r="U35" s="195"/>
    </row>
    <row r="36" spans="1:21">
      <c r="A36" s="195"/>
      <c r="B36" s="20"/>
      <c r="C36" s="20"/>
      <c r="D36" s="20" t="s">
        <v>9</v>
      </c>
      <c r="E36" s="21">
        <v>0</v>
      </c>
      <c r="F36" s="82">
        <v>0</v>
      </c>
      <c r="G36" s="82">
        <v>0</v>
      </c>
      <c r="H36" s="82">
        <v>0</v>
      </c>
      <c r="I36" s="82">
        <v>0</v>
      </c>
      <c r="J36" s="82">
        <v>0</v>
      </c>
      <c r="K36" s="82">
        <v>0</v>
      </c>
      <c r="L36" s="82">
        <v>0</v>
      </c>
      <c r="M36" s="82">
        <v>0</v>
      </c>
      <c r="N36" s="82">
        <v>0</v>
      </c>
      <c r="O36" s="82">
        <v>0</v>
      </c>
      <c r="P36" s="82">
        <v>0</v>
      </c>
      <c r="Q36" s="118">
        <v>0</v>
      </c>
      <c r="R36" s="20"/>
      <c r="S36" s="20"/>
      <c r="T36" s="20" t="s">
        <v>9</v>
      </c>
      <c r="U36" s="195"/>
    </row>
    <row r="37" spans="1:21">
      <c r="A37" s="195"/>
      <c r="B37" s="119"/>
      <c r="C37" s="119" t="s">
        <v>23</v>
      </c>
      <c r="D37" s="119"/>
      <c r="E37" s="120">
        <v>0</v>
      </c>
      <c r="F37" s="150">
        <v>0</v>
      </c>
      <c r="G37" s="150">
        <v>0</v>
      </c>
      <c r="H37" s="150">
        <v>0</v>
      </c>
      <c r="I37" s="150">
        <v>0</v>
      </c>
      <c r="J37" s="150">
        <v>0</v>
      </c>
      <c r="K37" s="150">
        <v>0</v>
      </c>
      <c r="L37" s="150">
        <v>0</v>
      </c>
      <c r="M37" s="150">
        <v>0</v>
      </c>
      <c r="N37" s="150">
        <v>0</v>
      </c>
      <c r="O37" s="150">
        <v>0</v>
      </c>
      <c r="P37" s="150">
        <v>0</v>
      </c>
      <c r="Q37" s="124">
        <v>0</v>
      </c>
      <c r="R37" s="119"/>
      <c r="S37" s="119" t="s">
        <v>23</v>
      </c>
      <c r="T37" s="119"/>
      <c r="U37" s="195"/>
    </row>
    <row r="38" spans="1:21">
      <c r="A38" s="195"/>
      <c r="B38" s="20"/>
      <c r="C38" s="20"/>
      <c r="D38" s="20" t="s">
        <v>8</v>
      </c>
      <c r="E38" s="21">
        <v>0</v>
      </c>
      <c r="F38" s="82">
        <v>0</v>
      </c>
      <c r="G38" s="82">
        <v>0</v>
      </c>
      <c r="H38" s="82">
        <v>0</v>
      </c>
      <c r="I38" s="82">
        <v>0</v>
      </c>
      <c r="J38" s="82">
        <v>0</v>
      </c>
      <c r="K38" s="82">
        <v>0</v>
      </c>
      <c r="L38" s="82">
        <v>0</v>
      </c>
      <c r="M38" s="82">
        <v>0</v>
      </c>
      <c r="N38" s="82">
        <v>0</v>
      </c>
      <c r="O38" s="82">
        <v>0</v>
      </c>
      <c r="P38" s="82">
        <v>0</v>
      </c>
      <c r="Q38" s="118">
        <v>0</v>
      </c>
      <c r="R38" s="20"/>
      <c r="S38" s="20"/>
      <c r="T38" s="20" t="s">
        <v>8</v>
      </c>
      <c r="U38" s="195"/>
    </row>
    <row r="39" spans="1:21">
      <c r="A39" s="195"/>
      <c r="B39" s="20" t="s">
        <v>5</v>
      </c>
      <c r="C39" s="20"/>
      <c r="D39" s="20" t="s">
        <v>9</v>
      </c>
      <c r="E39" s="21">
        <v>0</v>
      </c>
      <c r="F39" s="82">
        <v>0</v>
      </c>
      <c r="G39" s="82">
        <v>0</v>
      </c>
      <c r="H39" s="82">
        <v>0</v>
      </c>
      <c r="I39" s="82">
        <v>0</v>
      </c>
      <c r="J39" s="82">
        <v>0</v>
      </c>
      <c r="K39" s="82">
        <v>0</v>
      </c>
      <c r="L39" s="82">
        <v>0</v>
      </c>
      <c r="M39" s="82">
        <v>0</v>
      </c>
      <c r="N39" s="82">
        <v>0</v>
      </c>
      <c r="O39" s="82">
        <v>0</v>
      </c>
      <c r="P39" s="82">
        <v>0</v>
      </c>
      <c r="Q39" s="118">
        <v>0</v>
      </c>
      <c r="R39" s="20" t="s">
        <v>5</v>
      </c>
      <c r="S39" s="20"/>
      <c r="T39" s="20" t="s">
        <v>9</v>
      </c>
      <c r="U39" s="195"/>
    </row>
    <row r="40" spans="1:21">
      <c r="A40" s="195"/>
      <c r="B40" s="119"/>
      <c r="C40" s="119" t="s">
        <v>24</v>
      </c>
      <c r="D40" s="119"/>
      <c r="E40" s="120">
        <v>0</v>
      </c>
      <c r="F40" s="150">
        <v>0</v>
      </c>
      <c r="G40" s="150">
        <v>0</v>
      </c>
      <c r="H40" s="150">
        <v>0</v>
      </c>
      <c r="I40" s="150">
        <v>0</v>
      </c>
      <c r="J40" s="150">
        <v>0</v>
      </c>
      <c r="K40" s="150">
        <v>0</v>
      </c>
      <c r="L40" s="150">
        <v>0</v>
      </c>
      <c r="M40" s="150">
        <v>0</v>
      </c>
      <c r="N40" s="150">
        <v>0</v>
      </c>
      <c r="O40" s="150">
        <v>0</v>
      </c>
      <c r="P40" s="150">
        <v>0</v>
      </c>
      <c r="Q40" s="124">
        <v>0</v>
      </c>
      <c r="R40" s="119"/>
      <c r="S40" s="119" t="s">
        <v>24</v>
      </c>
      <c r="T40" s="119"/>
      <c r="U40" s="195"/>
    </row>
    <row r="41" spans="1:21">
      <c r="A41" s="195"/>
      <c r="B41" s="20" t="s">
        <v>5</v>
      </c>
      <c r="C41" s="20"/>
      <c r="D41" s="20" t="s">
        <v>9</v>
      </c>
      <c r="E41" s="21">
        <v>0</v>
      </c>
      <c r="F41" s="82">
        <v>0</v>
      </c>
      <c r="G41" s="82">
        <v>0</v>
      </c>
      <c r="H41" s="82">
        <v>0</v>
      </c>
      <c r="I41" s="82">
        <v>0</v>
      </c>
      <c r="J41" s="82">
        <v>0</v>
      </c>
      <c r="K41" s="82">
        <v>0</v>
      </c>
      <c r="L41" s="82">
        <v>0</v>
      </c>
      <c r="M41" s="82">
        <v>0</v>
      </c>
      <c r="N41" s="82">
        <v>0</v>
      </c>
      <c r="O41" s="82">
        <v>0</v>
      </c>
      <c r="P41" s="82">
        <v>0</v>
      </c>
      <c r="Q41" s="118">
        <v>0</v>
      </c>
      <c r="R41" s="20" t="s">
        <v>5</v>
      </c>
      <c r="S41" s="20"/>
      <c r="T41" s="20" t="s">
        <v>9</v>
      </c>
      <c r="U41" s="195"/>
    </row>
    <row r="42" spans="1:21">
      <c r="A42" s="195"/>
      <c r="B42" s="119" t="s">
        <v>5</v>
      </c>
      <c r="C42" s="119" t="s">
        <v>47</v>
      </c>
      <c r="D42" s="119"/>
      <c r="E42" s="120">
        <v>0</v>
      </c>
      <c r="F42" s="150">
        <v>0</v>
      </c>
      <c r="G42" s="150">
        <v>0</v>
      </c>
      <c r="H42" s="150">
        <v>0</v>
      </c>
      <c r="I42" s="150">
        <v>0</v>
      </c>
      <c r="J42" s="150">
        <v>0</v>
      </c>
      <c r="K42" s="150">
        <v>0</v>
      </c>
      <c r="L42" s="150">
        <v>0</v>
      </c>
      <c r="M42" s="150">
        <v>0</v>
      </c>
      <c r="N42" s="150">
        <v>0</v>
      </c>
      <c r="O42" s="150">
        <v>0</v>
      </c>
      <c r="P42" s="150">
        <v>0</v>
      </c>
      <c r="Q42" s="124">
        <v>0</v>
      </c>
      <c r="R42" s="119" t="s">
        <v>5</v>
      </c>
      <c r="S42" s="119" t="s">
        <v>47</v>
      </c>
      <c r="T42" s="119"/>
      <c r="U42" s="195"/>
    </row>
    <row r="43" spans="1:21">
      <c r="A43" s="195"/>
      <c r="B43" s="20" t="s">
        <v>5</v>
      </c>
      <c r="C43" s="20"/>
      <c r="D43" s="20" t="s">
        <v>8</v>
      </c>
      <c r="E43" s="21">
        <v>0</v>
      </c>
      <c r="F43" s="82">
        <v>0</v>
      </c>
      <c r="G43" s="82">
        <v>0</v>
      </c>
      <c r="H43" s="82">
        <v>0</v>
      </c>
      <c r="I43" s="82">
        <v>0</v>
      </c>
      <c r="J43" s="82">
        <v>0</v>
      </c>
      <c r="K43" s="82">
        <v>0</v>
      </c>
      <c r="L43" s="82">
        <v>0</v>
      </c>
      <c r="M43" s="82">
        <v>0</v>
      </c>
      <c r="N43" s="82">
        <v>0</v>
      </c>
      <c r="O43" s="82">
        <v>0</v>
      </c>
      <c r="P43" s="82">
        <v>0</v>
      </c>
      <c r="Q43" s="118">
        <v>0</v>
      </c>
      <c r="R43" s="20" t="s">
        <v>5</v>
      </c>
      <c r="S43" s="20"/>
      <c r="T43" s="20" t="s">
        <v>8</v>
      </c>
      <c r="U43" s="195"/>
    </row>
    <row r="44" spans="1:21">
      <c r="A44" s="195"/>
      <c r="B44" s="119"/>
      <c r="C44" s="119" t="s">
        <v>25</v>
      </c>
      <c r="D44" s="119"/>
      <c r="E44" s="120">
        <v>0</v>
      </c>
      <c r="F44" s="150">
        <v>0</v>
      </c>
      <c r="G44" s="150">
        <v>0</v>
      </c>
      <c r="H44" s="150">
        <v>0</v>
      </c>
      <c r="I44" s="150">
        <v>0</v>
      </c>
      <c r="J44" s="150">
        <v>0</v>
      </c>
      <c r="K44" s="150">
        <v>0</v>
      </c>
      <c r="L44" s="150">
        <v>0</v>
      </c>
      <c r="M44" s="150">
        <v>0</v>
      </c>
      <c r="N44" s="150">
        <v>0</v>
      </c>
      <c r="O44" s="150">
        <v>0</v>
      </c>
      <c r="P44" s="150">
        <v>0</v>
      </c>
      <c r="Q44" s="124">
        <v>0</v>
      </c>
      <c r="R44" s="119"/>
      <c r="S44" s="119" t="s">
        <v>25</v>
      </c>
      <c r="T44" s="119"/>
      <c r="U44" s="195"/>
    </row>
    <row r="45" spans="1:21">
      <c r="A45" s="195"/>
      <c r="B45" s="20"/>
      <c r="C45" s="20"/>
      <c r="D45" s="20" t="s">
        <v>8</v>
      </c>
      <c r="E45" s="21">
        <v>0</v>
      </c>
      <c r="F45" s="82">
        <v>0</v>
      </c>
      <c r="G45" s="82">
        <v>0</v>
      </c>
      <c r="H45" s="82">
        <v>0</v>
      </c>
      <c r="I45" s="82">
        <v>0</v>
      </c>
      <c r="J45" s="82">
        <v>0</v>
      </c>
      <c r="K45" s="82">
        <v>0</v>
      </c>
      <c r="L45" s="82">
        <v>0</v>
      </c>
      <c r="M45" s="82">
        <v>0</v>
      </c>
      <c r="N45" s="82">
        <v>0</v>
      </c>
      <c r="O45" s="82">
        <v>0</v>
      </c>
      <c r="P45" s="82">
        <v>0</v>
      </c>
      <c r="Q45" s="118">
        <v>0</v>
      </c>
      <c r="R45" s="20"/>
      <c r="S45" s="20"/>
      <c r="T45" s="20" t="s">
        <v>8</v>
      </c>
      <c r="U45" s="195"/>
    </row>
    <row r="46" spans="1:21">
      <c r="A46" s="195"/>
      <c r="B46" s="20"/>
      <c r="C46" s="20"/>
      <c r="D46" s="20" t="s">
        <v>9</v>
      </c>
      <c r="E46" s="21">
        <v>0</v>
      </c>
      <c r="F46" s="82">
        <v>0</v>
      </c>
      <c r="G46" s="82">
        <v>0</v>
      </c>
      <c r="H46" s="82">
        <v>0</v>
      </c>
      <c r="I46" s="82">
        <v>0</v>
      </c>
      <c r="J46" s="82">
        <v>0</v>
      </c>
      <c r="K46" s="82">
        <v>0</v>
      </c>
      <c r="L46" s="82">
        <v>0</v>
      </c>
      <c r="M46" s="82">
        <v>0</v>
      </c>
      <c r="N46" s="82">
        <v>0</v>
      </c>
      <c r="O46" s="82">
        <v>0</v>
      </c>
      <c r="P46" s="82">
        <v>0</v>
      </c>
      <c r="Q46" s="118">
        <v>0</v>
      </c>
      <c r="R46" s="20"/>
      <c r="S46" s="20"/>
      <c r="T46" s="20" t="s">
        <v>9</v>
      </c>
      <c r="U46" s="195"/>
    </row>
    <row r="47" spans="1:21">
      <c r="A47" s="195"/>
      <c r="B47" s="119"/>
      <c r="C47" s="119" t="s">
        <v>26</v>
      </c>
      <c r="D47" s="119"/>
      <c r="E47" s="120">
        <v>0</v>
      </c>
      <c r="F47" s="150">
        <v>0</v>
      </c>
      <c r="G47" s="150">
        <v>0</v>
      </c>
      <c r="H47" s="150">
        <v>0</v>
      </c>
      <c r="I47" s="150">
        <v>0</v>
      </c>
      <c r="J47" s="150">
        <v>0</v>
      </c>
      <c r="K47" s="150">
        <v>0</v>
      </c>
      <c r="L47" s="150">
        <v>0</v>
      </c>
      <c r="M47" s="150">
        <v>0</v>
      </c>
      <c r="N47" s="150">
        <v>0</v>
      </c>
      <c r="O47" s="150">
        <v>0</v>
      </c>
      <c r="P47" s="150">
        <v>0</v>
      </c>
      <c r="Q47" s="124">
        <v>0</v>
      </c>
      <c r="R47" s="119"/>
      <c r="S47" s="119" t="s">
        <v>26</v>
      </c>
      <c r="T47" s="119"/>
      <c r="U47" s="195"/>
    </row>
    <row r="48" spans="1:21">
      <c r="A48" s="195"/>
      <c r="B48" s="20"/>
      <c r="C48" s="20"/>
      <c r="D48" s="20" t="s">
        <v>8</v>
      </c>
      <c r="E48" s="21">
        <v>0</v>
      </c>
      <c r="F48" s="82">
        <v>0</v>
      </c>
      <c r="G48" s="82">
        <v>0</v>
      </c>
      <c r="H48" s="82">
        <v>0</v>
      </c>
      <c r="I48" s="82">
        <v>0</v>
      </c>
      <c r="J48" s="82">
        <v>0</v>
      </c>
      <c r="K48" s="82">
        <v>0</v>
      </c>
      <c r="L48" s="82">
        <v>0</v>
      </c>
      <c r="M48" s="82">
        <v>0</v>
      </c>
      <c r="N48" s="82">
        <v>0</v>
      </c>
      <c r="O48" s="82">
        <v>0</v>
      </c>
      <c r="P48" s="82">
        <v>0</v>
      </c>
      <c r="Q48" s="118">
        <v>0</v>
      </c>
      <c r="R48" s="20"/>
      <c r="S48" s="20"/>
      <c r="T48" s="20" t="s">
        <v>8</v>
      </c>
      <c r="U48" s="195"/>
    </row>
    <row r="49" spans="1:21">
      <c r="A49" s="195"/>
      <c r="B49" s="16" t="s">
        <v>27</v>
      </c>
      <c r="C49" s="16"/>
      <c r="D49" s="16"/>
      <c r="E49" s="41">
        <v>3290</v>
      </c>
      <c r="F49" s="42">
        <v>0</v>
      </c>
      <c r="G49" s="42">
        <v>0</v>
      </c>
      <c r="H49" s="42">
        <v>2900</v>
      </c>
      <c r="I49" s="42">
        <v>0</v>
      </c>
      <c r="J49" s="42">
        <v>0</v>
      </c>
      <c r="K49" s="42">
        <v>0</v>
      </c>
      <c r="L49" s="42">
        <v>0</v>
      </c>
      <c r="M49" s="42">
        <v>0</v>
      </c>
      <c r="N49" s="42">
        <v>390</v>
      </c>
      <c r="O49" s="42">
        <v>0</v>
      </c>
      <c r="P49" s="42">
        <v>0</v>
      </c>
      <c r="Q49" s="43">
        <v>0</v>
      </c>
      <c r="R49" s="16" t="s">
        <v>27</v>
      </c>
      <c r="S49" s="16"/>
      <c r="T49" s="16"/>
      <c r="U49" s="195"/>
    </row>
    <row r="50" spans="1:21">
      <c r="A50" s="195"/>
      <c r="B50" s="20" t="s">
        <v>5</v>
      </c>
      <c r="C50" s="20"/>
      <c r="D50" s="20" t="s">
        <v>8</v>
      </c>
      <c r="E50" s="44">
        <v>2900</v>
      </c>
      <c r="F50" s="45">
        <v>0</v>
      </c>
      <c r="G50" s="45">
        <v>0</v>
      </c>
      <c r="H50" s="45">
        <v>2900</v>
      </c>
      <c r="I50" s="45">
        <v>0</v>
      </c>
      <c r="J50" s="45">
        <v>0</v>
      </c>
      <c r="K50" s="45">
        <v>0</v>
      </c>
      <c r="L50" s="45">
        <v>0</v>
      </c>
      <c r="M50" s="45">
        <v>0</v>
      </c>
      <c r="N50" s="45">
        <v>0</v>
      </c>
      <c r="O50" s="45">
        <v>0</v>
      </c>
      <c r="P50" s="45">
        <v>0</v>
      </c>
      <c r="Q50" s="46">
        <v>0</v>
      </c>
      <c r="R50" s="20"/>
      <c r="S50" s="20"/>
      <c r="T50" s="20" t="s">
        <v>8</v>
      </c>
      <c r="U50" s="195"/>
    </row>
    <row r="51" spans="1:21">
      <c r="A51" s="195"/>
      <c r="B51" s="20" t="s">
        <v>5</v>
      </c>
      <c r="C51" s="20"/>
      <c r="D51" s="20" t="s">
        <v>9</v>
      </c>
      <c r="E51" s="44">
        <v>390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0</v>
      </c>
      <c r="N51" s="45">
        <v>390</v>
      </c>
      <c r="O51" s="45">
        <v>0</v>
      </c>
      <c r="P51" s="45">
        <v>0</v>
      </c>
      <c r="Q51" s="46">
        <v>0</v>
      </c>
      <c r="R51" s="20"/>
      <c r="S51" s="20"/>
      <c r="T51" s="20" t="s">
        <v>9</v>
      </c>
      <c r="U51" s="195"/>
    </row>
    <row r="52" spans="1:21">
      <c r="A52" s="195"/>
      <c r="B52" s="119" t="s">
        <v>5</v>
      </c>
      <c r="C52" s="119" t="s">
        <v>28</v>
      </c>
      <c r="D52" s="119"/>
      <c r="E52" s="120">
        <v>0</v>
      </c>
      <c r="F52" s="150">
        <v>0</v>
      </c>
      <c r="G52" s="150">
        <v>0</v>
      </c>
      <c r="H52" s="150">
        <v>0</v>
      </c>
      <c r="I52" s="150">
        <v>0</v>
      </c>
      <c r="J52" s="150">
        <v>0</v>
      </c>
      <c r="K52" s="150">
        <v>0</v>
      </c>
      <c r="L52" s="150">
        <v>0</v>
      </c>
      <c r="M52" s="150">
        <v>0</v>
      </c>
      <c r="N52" s="150">
        <v>0</v>
      </c>
      <c r="O52" s="150">
        <v>0</v>
      </c>
      <c r="P52" s="150">
        <v>0</v>
      </c>
      <c r="Q52" s="124">
        <v>0</v>
      </c>
      <c r="R52" s="119"/>
      <c r="S52" s="119" t="s">
        <v>28</v>
      </c>
      <c r="T52" s="119"/>
      <c r="U52" s="195"/>
    </row>
    <row r="53" spans="1:21">
      <c r="A53" s="195"/>
      <c r="B53" s="20" t="s">
        <v>5</v>
      </c>
      <c r="C53" s="20"/>
      <c r="D53" s="20" t="s">
        <v>8</v>
      </c>
      <c r="E53" s="21">
        <v>0</v>
      </c>
      <c r="F53" s="82">
        <v>0</v>
      </c>
      <c r="G53" s="82">
        <v>0</v>
      </c>
      <c r="H53" s="82">
        <v>0</v>
      </c>
      <c r="I53" s="82">
        <v>0</v>
      </c>
      <c r="J53" s="82">
        <v>0</v>
      </c>
      <c r="K53" s="82">
        <v>0</v>
      </c>
      <c r="L53" s="82">
        <v>0</v>
      </c>
      <c r="M53" s="82">
        <v>0</v>
      </c>
      <c r="N53" s="82">
        <v>0</v>
      </c>
      <c r="O53" s="82">
        <v>0</v>
      </c>
      <c r="P53" s="82">
        <v>0</v>
      </c>
      <c r="Q53" s="118">
        <v>0</v>
      </c>
      <c r="R53" s="20"/>
      <c r="S53" s="20"/>
      <c r="T53" s="20" t="s">
        <v>8</v>
      </c>
      <c r="U53" s="195"/>
    </row>
    <row r="54" spans="1:21">
      <c r="A54" s="195"/>
      <c r="B54" s="20" t="s">
        <v>5</v>
      </c>
      <c r="C54" s="20"/>
      <c r="D54" s="20" t="s">
        <v>9</v>
      </c>
      <c r="E54" s="21">
        <v>0</v>
      </c>
      <c r="F54" s="82">
        <v>0</v>
      </c>
      <c r="G54" s="82">
        <v>0</v>
      </c>
      <c r="H54" s="82">
        <v>0</v>
      </c>
      <c r="I54" s="82">
        <v>0</v>
      </c>
      <c r="J54" s="82">
        <v>0</v>
      </c>
      <c r="K54" s="82">
        <v>0</v>
      </c>
      <c r="L54" s="82">
        <v>0</v>
      </c>
      <c r="M54" s="82">
        <v>0</v>
      </c>
      <c r="N54" s="82">
        <v>0</v>
      </c>
      <c r="O54" s="82">
        <v>0</v>
      </c>
      <c r="P54" s="82">
        <v>0</v>
      </c>
      <c r="Q54" s="118">
        <v>0</v>
      </c>
      <c r="R54" s="20"/>
      <c r="S54" s="20"/>
      <c r="T54" s="20" t="s">
        <v>9</v>
      </c>
      <c r="U54" s="195"/>
    </row>
    <row r="55" spans="1:21">
      <c r="A55" s="195"/>
      <c r="B55" s="119" t="s">
        <v>5</v>
      </c>
      <c r="C55" s="119" t="s">
        <v>29</v>
      </c>
      <c r="D55" s="119"/>
      <c r="E55" s="120">
        <v>0</v>
      </c>
      <c r="F55" s="150">
        <v>0</v>
      </c>
      <c r="G55" s="150">
        <v>0</v>
      </c>
      <c r="H55" s="150">
        <v>0</v>
      </c>
      <c r="I55" s="150">
        <v>0</v>
      </c>
      <c r="J55" s="150">
        <v>0</v>
      </c>
      <c r="K55" s="150">
        <v>0</v>
      </c>
      <c r="L55" s="150">
        <v>0</v>
      </c>
      <c r="M55" s="150">
        <v>0</v>
      </c>
      <c r="N55" s="150">
        <v>0</v>
      </c>
      <c r="O55" s="150">
        <v>0</v>
      </c>
      <c r="P55" s="150">
        <v>0</v>
      </c>
      <c r="Q55" s="124">
        <v>0</v>
      </c>
      <c r="R55" s="119"/>
      <c r="S55" s="119" t="s">
        <v>29</v>
      </c>
      <c r="T55" s="119"/>
      <c r="U55" s="195"/>
    </row>
    <row r="56" spans="1:21">
      <c r="A56" s="195"/>
      <c r="B56" s="20" t="s">
        <v>5</v>
      </c>
      <c r="C56" s="20"/>
      <c r="D56" s="20" t="s">
        <v>8</v>
      </c>
      <c r="E56" s="21">
        <v>0</v>
      </c>
      <c r="F56" s="82">
        <v>0</v>
      </c>
      <c r="G56" s="82">
        <v>0</v>
      </c>
      <c r="H56" s="82">
        <v>0</v>
      </c>
      <c r="I56" s="82">
        <v>0</v>
      </c>
      <c r="J56" s="82">
        <v>0</v>
      </c>
      <c r="K56" s="82">
        <v>0</v>
      </c>
      <c r="L56" s="82">
        <v>0</v>
      </c>
      <c r="M56" s="82">
        <v>0</v>
      </c>
      <c r="N56" s="82">
        <v>0</v>
      </c>
      <c r="O56" s="82">
        <v>0</v>
      </c>
      <c r="P56" s="82">
        <v>0</v>
      </c>
      <c r="Q56" s="118">
        <v>0</v>
      </c>
      <c r="R56" s="20"/>
      <c r="S56" s="20"/>
      <c r="T56" s="20" t="s">
        <v>8</v>
      </c>
      <c r="U56" s="195"/>
    </row>
    <row r="57" spans="1:21">
      <c r="A57" s="195"/>
      <c r="B57" s="20" t="s">
        <v>5</v>
      </c>
      <c r="C57" s="20"/>
      <c r="D57" s="20" t="s">
        <v>9</v>
      </c>
      <c r="E57" s="21">
        <v>0</v>
      </c>
      <c r="F57" s="82">
        <v>0</v>
      </c>
      <c r="G57" s="82">
        <v>0</v>
      </c>
      <c r="H57" s="82">
        <v>0</v>
      </c>
      <c r="I57" s="82">
        <v>0</v>
      </c>
      <c r="J57" s="82">
        <v>0</v>
      </c>
      <c r="K57" s="82">
        <v>0</v>
      </c>
      <c r="L57" s="82">
        <v>0</v>
      </c>
      <c r="M57" s="82">
        <v>0</v>
      </c>
      <c r="N57" s="82">
        <v>0</v>
      </c>
      <c r="O57" s="82">
        <v>0</v>
      </c>
      <c r="P57" s="82">
        <v>0</v>
      </c>
      <c r="Q57" s="118">
        <v>0</v>
      </c>
      <c r="R57" s="20"/>
      <c r="S57" s="20"/>
      <c r="T57" s="20" t="s">
        <v>9</v>
      </c>
      <c r="U57" s="195"/>
    </row>
    <row r="58" spans="1:21">
      <c r="A58" s="195"/>
      <c r="B58" s="119" t="s">
        <v>5</v>
      </c>
      <c r="C58" s="119" t="s">
        <v>30</v>
      </c>
      <c r="D58" s="119"/>
      <c r="E58" s="120">
        <v>390</v>
      </c>
      <c r="F58" s="150">
        <v>0</v>
      </c>
      <c r="G58" s="150">
        <v>0</v>
      </c>
      <c r="H58" s="150">
        <v>0</v>
      </c>
      <c r="I58" s="150">
        <v>0</v>
      </c>
      <c r="J58" s="150">
        <v>0</v>
      </c>
      <c r="K58" s="150">
        <v>0</v>
      </c>
      <c r="L58" s="150">
        <v>0</v>
      </c>
      <c r="M58" s="150">
        <v>0</v>
      </c>
      <c r="N58" s="150">
        <v>390</v>
      </c>
      <c r="O58" s="150">
        <v>0</v>
      </c>
      <c r="P58" s="150">
        <v>0</v>
      </c>
      <c r="Q58" s="124">
        <v>0</v>
      </c>
      <c r="R58" s="119"/>
      <c r="S58" s="119" t="s">
        <v>30</v>
      </c>
      <c r="T58" s="119"/>
      <c r="U58" s="195"/>
    </row>
    <row r="59" spans="1:21">
      <c r="A59" s="195"/>
      <c r="B59" s="20" t="s">
        <v>5</v>
      </c>
      <c r="C59" s="20"/>
      <c r="D59" s="20" t="s">
        <v>8</v>
      </c>
      <c r="E59" s="21">
        <v>0</v>
      </c>
      <c r="F59" s="82">
        <v>0</v>
      </c>
      <c r="G59" s="82">
        <v>0</v>
      </c>
      <c r="H59" s="82">
        <v>0</v>
      </c>
      <c r="I59" s="82">
        <v>0</v>
      </c>
      <c r="J59" s="82">
        <v>0</v>
      </c>
      <c r="K59" s="82">
        <v>0</v>
      </c>
      <c r="L59" s="82">
        <v>0</v>
      </c>
      <c r="M59" s="82">
        <v>0</v>
      </c>
      <c r="N59" s="82">
        <v>0</v>
      </c>
      <c r="O59" s="82">
        <v>0</v>
      </c>
      <c r="P59" s="82">
        <v>0</v>
      </c>
      <c r="Q59" s="118">
        <v>0</v>
      </c>
      <c r="R59" s="20"/>
      <c r="S59" s="20"/>
      <c r="T59" s="20" t="s">
        <v>8</v>
      </c>
      <c r="U59" s="195"/>
    </row>
    <row r="60" spans="1:21">
      <c r="A60" s="195"/>
      <c r="B60" s="20" t="s">
        <v>5</v>
      </c>
      <c r="C60" s="20"/>
      <c r="D60" s="20" t="s">
        <v>9</v>
      </c>
      <c r="E60" s="21">
        <v>390</v>
      </c>
      <c r="F60" s="82">
        <v>0</v>
      </c>
      <c r="G60" s="82">
        <v>0</v>
      </c>
      <c r="H60" s="82">
        <v>0</v>
      </c>
      <c r="I60" s="82">
        <v>0</v>
      </c>
      <c r="J60" s="82">
        <v>0</v>
      </c>
      <c r="K60" s="82">
        <v>0</v>
      </c>
      <c r="L60" s="82">
        <v>0</v>
      </c>
      <c r="M60" s="82">
        <v>0</v>
      </c>
      <c r="N60" s="82">
        <v>390</v>
      </c>
      <c r="O60" s="82">
        <v>0</v>
      </c>
      <c r="P60" s="82">
        <v>0</v>
      </c>
      <c r="Q60" s="118">
        <v>0</v>
      </c>
      <c r="R60" s="20"/>
      <c r="S60" s="20"/>
      <c r="T60" s="20" t="s">
        <v>9</v>
      </c>
      <c r="U60" s="195"/>
    </row>
    <row r="61" spans="1:21">
      <c r="A61" s="195"/>
      <c r="B61" s="119"/>
      <c r="C61" s="119" t="s">
        <v>32</v>
      </c>
      <c r="D61" s="119"/>
      <c r="E61" s="120">
        <v>2900</v>
      </c>
      <c r="F61" s="150">
        <v>0</v>
      </c>
      <c r="G61" s="150">
        <v>0</v>
      </c>
      <c r="H61" s="150">
        <v>2900</v>
      </c>
      <c r="I61" s="150">
        <v>0</v>
      </c>
      <c r="J61" s="150">
        <v>0</v>
      </c>
      <c r="K61" s="150">
        <v>0</v>
      </c>
      <c r="L61" s="150">
        <v>0</v>
      </c>
      <c r="M61" s="150">
        <v>0</v>
      </c>
      <c r="N61" s="150">
        <v>0</v>
      </c>
      <c r="O61" s="150">
        <v>0</v>
      </c>
      <c r="P61" s="150">
        <v>0</v>
      </c>
      <c r="Q61" s="124">
        <v>0</v>
      </c>
      <c r="R61" s="119"/>
      <c r="S61" s="119" t="s">
        <v>32</v>
      </c>
      <c r="T61" s="119"/>
      <c r="U61" s="195"/>
    </row>
    <row r="62" spans="1:21">
      <c r="A62" s="195"/>
      <c r="B62" s="20"/>
      <c r="C62" s="20"/>
      <c r="D62" s="20" t="s">
        <v>8</v>
      </c>
      <c r="E62" s="21">
        <v>2900</v>
      </c>
      <c r="F62" s="82">
        <v>0</v>
      </c>
      <c r="G62" s="82">
        <v>0</v>
      </c>
      <c r="H62" s="82">
        <v>2900</v>
      </c>
      <c r="I62" s="82">
        <v>0</v>
      </c>
      <c r="J62" s="82">
        <v>0</v>
      </c>
      <c r="K62" s="82">
        <v>0</v>
      </c>
      <c r="L62" s="82">
        <v>0</v>
      </c>
      <c r="M62" s="82">
        <v>0</v>
      </c>
      <c r="N62" s="82">
        <v>0</v>
      </c>
      <c r="O62" s="82">
        <v>0</v>
      </c>
      <c r="P62" s="82">
        <v>0</v>
      </c>
      <c r="Q62" s="118">
        <v>0</v>
      </c>
      <c r="R62" s="20"/>
      <c r="S62" s="20"/>
      <c r="T62" s="20" t="s">
        <v>8</v>
      </c>
      <c r="U62" s="195"/>
    </row>
    <row r="63" spans="1:21">
      <c r="A63" s="195"/>
      <c r="B63" s="20"/>
      <c r="C63" s="20"/>
      <c r="D63" s="159" t="s">
        <v>76</v>
      </c>
      <c r="E63" s="21">
        <v>0</v>
      </c>
      <c r="F63" s="82">
        <v>0</v>
      </c>
      <c r="G63" s="82">
        <v>0</v>
      </c>
      <c r="H63" s="82">
        <v>0</v>
      </c>
      <c r="I63" s="82">
        <v>0</v>
      </c>
      <c r="J63" s="82">
        <v>0</v>
      </c>
      <c r="K63" s="82">
        <v>0</v>
      </c>
      <c r="L63" s="82">
        <v>0</v>
      </c>
      <c r="M63" s="82">
        <v>0</v>
      </c>
      <c r="N63" s="82">
        <v>0</v>
      </c>
      <c r="O63" s="82">
        <v>0</v>
      </c>
      <c r="P63" s="82">
        <v>0</v>
      </c>
      <c r="Q63" s="118">
        <v>0</v>
      </c>
      <c r="R63" s="20"/>
      <c r="S63" s="20"/>
      <c r="T63" s="20" t="s">
        <v>9</v>
      </c>
      <c r="U63" s="195"/>
    </row>
    <row r="64" spans="1:21">
      <c r="A64" s="195"/>
      <c r="B64" s="119"/>
      <c r="C64" s="119" t="s">
        <v>61</v>
      </c>
      <c r="D64" s="119"/>
      <c r="E64" s="120">
        <v>0</v>
      </c>
      <c r="F64" s="150">
        <v>0</v>
      </c>
      <c r="G64" s="150">
        <v>0</v>
      </c>
      <c r="H64" s="150">
        <v>0</v>
      </c>
      <c r="I64" s="150">
        <v>0</v>
      </c>
      <c r="J64" s="150">
        <v>0</v>
      </c>
      <c r="K64" s="150">
        <v>0</v>
      </c>
      <c r="L64" s="150">
        <v>0</v>
      </c>
      <c r="M64" s="150">
        <v>0</v>
      </c>
      <c r="N64" s="150">
        <v>0</v>
      </c>
      <c r="O64" s="150">
        <v>0</v>
      </c>
      <c r="P64" s="150">
        <v>0</v>
      </c>
      <c r="Q64" s="124">
        <v>0</v>
      </c>
      <c r="R64" s="119"/>
      <c r="S64" s="119" t="s">
        <v>61</v>
      </c>
      <c r="T64" s="119"/>
      <c r="U64" s="195"/>
    </row>
    <row r="65" spans="1:21">
      <c r="A65" s="195"/>
      <c r="B65" s="20"/>
      <c r="C65" s="20"/>
      <c r="D65" s="20" t="s">
        <v>9</v>
      </c>
      <c r="E65" s="21">
        <v>0</v>
      </c>
      <c r="F65" s="82">
        <v>0</v>
      </c>
      <c r="G65" s="82">
        <v>0</v>
      </c>
      <c r="H65" s="82">
        <v>0</v>
      </c>
      <c r="I65" s="82">
        <v>0</v>
      </c>
      <c r="J65" s="82">
        <v>0</v>
      </c>
      <c r="K65" s="82">
        <v>0</v>
      </c>
      <c r="L65" s="82">
        <v>0</v>
      </c>
      <c r="M65" s="82">
        <v>0</v>
      </c>
      <c r="N65" s="82">
        <v>0</v>
      </c>
      <c r="O65" s="82">
        <v>0</v>
      </c>
      <c r="P65" s="82">
        <v>0</v>
      </c>
      <c r="Q65" s="118">
        <v>0</v>
      </c>
      <c r="R65" s="20"/>
      <c r="S65" s="20"/>
      <c r="T65" s="20" t="s">
        <v>9</v>
      </c>
      <c r="U65" s="195"/>
    </row>
    <row r="66" spans="1:21">
      <c r="A66" s="195"/>
      <c r="B66" s="119"/>
      <c r="C66" s="119" t="s">
        <v>33</v>
      </c>
      <c r="D66" s="119"/>
      <c r="E66" s="120">
        <v>0</v>
      </c>
      <c r="F66" s="150">
        <v>0</v>
      </c>
      <c r="G66" s="150">
        <v>0</v>
      </c>
      <c r="H66" s="150">
        <v>0</v>
      </c>
      <c r="I66" s="150">
        <v>0</v>
      </c>
      <c r="J66" s="150">
        <v>0</v>
      </c>
      <c r="K66" s="150">
        <v>0</v>
      </c>
      <c r="L66" s="150">
        <v>0</v>
      </c>
      <c r="M66" s="150">
        <v>0</v>
      </c>
      <c r="N66" s="150">
        <v>0</v>
      </c>
      <c r="O66" s="150">
        <v>0</v>
      </c>
      <c r="P66" s="150">
        <v>0</v>
      </c>
      <c r="Q66" s="124">
        <v>0</v>
      </c>
      <c r="R66" s="119"/>
      <c r="S66" s="119" t="s">
        <v>33</v>
      </c>
      <c r="T66" s="119"/>
      <c r="U66" s="195"/>
    </row>
    <row r="67" spans="1:21">
      <c r="A67" s="195"/>
      <c r="B67" s="20"/>
      <c r="C67" s="20"/>
      <c r="D67" s="20" t="s">
        <v>8</v>
      </c>
      <c r="E67" s="21">
        <v>0</v>
      </c>
      <c r="F67" s="82">
        <v>0</v>
      </c>
      <c r="G67" s="82">
        <v>0</v>
      </c>
      <c r="H67" s="82">
        <v>0</v>
      </c>
      <c r="I67" s="82">
        <v>0</v>
      </c>
      <c r="J67" s="82">
        <v>0</v>
      </c>
      <c r="K67" s="82">
        <v>0</v>
      </c>
      <c r="L67" s="82">
        <v>0</v>
      </c>
      <c r="M67" s="82">
        <v>0</v>
      </c>
      <c r="N67" s="82">
        <v>0</v>
      </c>
      <c r="O67" s="82">
        <v>0</v>
      </c>
      <c r="P67" s="82">
        <v>0</v>
      </c>
      <c r="Q67" s="118">
        <v>0</v>
      </c>
      <c r="R67" s="20"/>
      <c r="S67" s="20"/>
      <c r="T67" s="20" t="s">
        <v>8</v>
      </c>
      <c r="U67" s="195"/>
    </row>
    <row r="68" spans="1:21">
      <c r="A68" s="196" t="s">
        <v>70</v>
      </c>
      <c r="B68" s="28" t="s">
        <v>34</v>
      </c>
      <c r="C68" s="28"/>
      <c r="D68" s="28"/>
      <c r="E68" s="47">
        <v>19820</v>
      </c>
      <c r="F68" s="85">
        <v>0</v>
      </c>
      <c r="G68" s="85">
        <v>0</v>
      </c>
      <c r="H68" s="85">
        <v>20</v>
      </c>
      <c r="I68" s="85">
        <v>0</v>
      </c>
      <c r="J68" s="85">
        <v>0</v>
      </c>
      <c r="K68" s="85">
        <v>0</v>
      </c>
      <c r="L68" s="85">
        <v>0</v>
      </c>
      <c r="M68" s="85">
        <v>0</v>
      </c>
      <c r="N68" s="85">
        <v>19800</v>
      </c>
      <c r="O68" s="85">
        <v>0</v>
      </c>
      <c r="P68" s="85">
        <v>0</v>
      </c>
      <c r="Q68" s="125">
        <v>0</v>
      </c>
      <c r="R68" s="28" t="s">
        <v>34</v>
      </c>
      <c r="S68" s="28"/>
      <c r="T68" s="28"/>
      <c r="U68" s="196" t="s">
        <v>70</v>
      </c>
    </row>
    <row r="69" spans="1:21">
      <c r="A69" s="195"/>
      <c r="B69" s="20" t="s">
        <v>5</v>
      </c>
      <c r="C69" s="20"/>
      <c r="D69" s="20" t="s">
        <v>8</v>
      </c>
      <c r="E69" s="21">
        <v>19800</v>
      </c>
      <c r="F69" s="82">
        <v>0</v>
      </c>
      <c r="G69" s="82">
        <v>0</v>
      </c>
      <c r="H69" s="82">
        <v>0</v>
      </c>
      <c r="I69" s="82">
        <v>0</v>
      </c>
      <c r="J69" s="82">
        <v>0</v>
      </c>
      <c r="K69" s="82">
        <v>0</v>
      </c>
      <c r="L69" s="82">
        <v>0</v>
      </c>
      <c r="M69" s="82">
        <v>0</v>
      </c>
      <c r="N69" s="82">
        <v>19800</v>
      </c>
      <c r="O69" s="82">
        <v>0</v>
      </c>
      <c r="P69" s="82">
        <v>0</v>
      </c>
      <c r="Q69" s="118">
        <v>0</v>
      </c>
      <c r="R69" s="20" t="s">
        <v>5</v>
      </c>
      <c r="S69" s="20"/>
      <c r="T69" s="20" t="s">
        <v>8</v>
      </c>
      <c r="U69" s="195"/>
    </row>
    <row r="70" spans="1:21">
      <c r="A70" s="195"/>
      <c r="B70" s="20"/>
      <c r="C70" s="20"/>
      <c r="D70" s="20" t="s">
        <v>9</v>
      </c>
      <c r="E70" s="21">
        <v>20</v>
      </c>
      <c r="F70" s="82">
        <v>0</v>
      </c>
      <c r="G70" s="82">
        <v>0</v>
      </c>
      <c r="H70" s="82">
        <v>20</v>
      </c>
      <c r="I70" s="82">
        <v>0</v>
      </c>
      <c r="J70" s="82">
        <v>0</v>
      </c>
      <c r="K70" s="82">
        <v>0</v>
      </c>
      <c r="L70" s="82">
        <v>0</v>
      </c>
      <c r="M70" s="82">
        <v>0</v>
      </c>
      <c r="N70" s="82">
        <v>0</v>
      </c>
      <c r="O70" s="82">
        <v>0</v>
      </c>
      <c r="P70" s="82">
        <v>0</v>
      </c>
      <c r="Q70" s="118">
        <v>0</v>
      </c>
      <c r="R70" s="20"/>
      <c r="S70" s="20"/>
      <c r="T70" s="20" t="s">
        <v>9</v>
      </c>
      <c r="U70" s="195"/>
    </row>
    <row r="71" spans="1:21" ht="15.75" customHeight="1">
      <c r="A71" s="195"/>
      <c r="B71" s="16" t="s">
        <v>35</v>
      </c>
      <c r="C71" s="16"/>
      <c r="D71" s="16"/>
      <c r="E71" s="17">
        <v>0</v>
      </c>
      <c r="F71" s="84">
        <v>0</v>
      </c>
      <c r="G71" s="84">
        <v>0</v>
      </c>
      <c r="H71" s="84">
        <v>0</v>
      </c>
      <c r="I71" s="84">
        <v>0</v>
      </c>
      <c r="J71" s="84">
        <v>0</v>
      </c>
      <c r="K71" s="84">
        <v>0</v>
      </c>
      <c r="L71" s="84">
        <v>0</v>
      </c>
      <c r="M71" s="84">
        <v>0</v>
      </c>
      <c r="N71" s="84">
        <v>0</v>
      </c>
      <c r="O71" s="84">
        <v>0</v>
      </c>
      <c r="P71" s="84">
        <v>0</v>
      </c>
      <c r="Q71" s="117">
        <v>0</v>
      </c>
      <c r="R71" s="16" t="s">
        <v>35</v>
      </c>
      <c r="S71" s="16"/>
      <c r="T71" s="16"/>
      <c r="U71" s="195"/>
    </row>
    <row r="72" spans="1:21" ht="17.5" thickBot="1">
      <c r="A72" s="197"/>
      <c r="B72" s="126" t="s">
        <v>5</v>
      </c>
      <c r="C72" s="126"/>
      <c r="D72" s="126" t="s">
        <v>8</v>
      </c>
      <c r="E72" s="127">
        <v>0</v>
      </c>
      <c r="F72" s="151">
        <v>0</v>
      </c>
      <c r="G72" s="151">
        <v>0</v>
      </c>
      <c r="H72" s="151">
        <v>0</v>
      </c>
      <c r="I72" s="151">
        <v>0</v>
      </c>
      <c r="J72" s="151">
        <v>0</v>
      </c>
      <c r="K72" s="151">
        <v>0</v>
      </c>
      <c r="L72" s="151">
        <v>0</v>
      </c>
      <c r="M72" s="151">
        <v>0</v>
      </c>
      <c r="N72" s="151">
        <v>0</v>
      </c>
      <c r="O72" s="151">
        <v>0</v>
      </c>
      <c r="P72" s="151">
        <v>0</v>
      </c>
      <c r="Q72" s="129">
        <v>0</v>
      </c>
      <c r="R72" s="126"/>
      <c r="S72" s="126"/>
      <c r="T72" s="126" t="s">
        <v>8</v>
      </c>
      <c r="U72" s="197"/>
    </row>
    <row r="74" spans="1:21">
      <c r="A74" s="37" t="s">
        <v>48</v>
      </c>
      <c r="B74" s="37"/>
    </row>
    <row r="75" spans="1:21">
      <c r="A75" s="37" t="s">
        <v>73</v>
      </c>
      <c r="B75" s="37"/>
    </row>
    <row r="76" spans="1:21">
      <c r="A76" s="37" t="s">
        <v>54</v>
      </c>
      <c r="B76" s="37"/>
    </row>
    <row r="77" spans="1:21">
      <c r="A77" s="37" t="s">
        <v>55</v>
      </c>
      <c r="B77" s="37"/>
    </row>
    <row r="78" spans="1:21">
      <c r="A78" s="37" t="s">
        <v>36</v>
      </c>
      <c r="B78" s="37"/>
    </row>
    <row r="79" spans="1:21">
      <c r="A79" s="37" t="s">
        <v>37</v>
      </c>
      <c r="B79" s="37"/>
    </row>
    <row r="80" spans="1:21">
      <c r="A80" s="37" t="s">
        <v>38</v>
      </c>
      <c r="B80" s="37"/>
    </row>
    <row r="81" spans="1:1">
      <c r="A81" s="187" t="s">
        <v>562</v>
      </c>
    </row>
    <row r="82" spans="1:1">
      <c r="A82" s="185"/>
    </row>
  </sheetData>
  <mergeCells count="6">
    <mergeCell ref="A11:A67"/>
    <mergeCell ref="U11:U67"/>
    <mergeCell ref="A68:A72"/>
    <mergeCell ref="U68:U72"/>
    <mergeCell ref="A5:D6"/>
    <mergeCell ref="R5:U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21" width="11.58203125" style="3" customWidth="1"/>
    <col min="22" max="24" width="9" style="3"/>
    <col min="25" max="25" width="4.08203125" style="3" customWidth="1"/>
    <col min="26" max="16384" width="9" style="3"/>
  </cols>
  <sheetData>
    <row r="1" spans="1:25" ht="21">
      <c r="A1" s="4" t="s">
        <v>84</v>
      </c>
    </row>
    <row r="3" spans="1:25" ht="21">
      <c r="B3" s="4" t="s">
        <v>626</v>
      </c>
    </row>
    <row r="4" spans="1:25" ht="17.5" thickBot="1">
      <c r="Y4" s="6" t="s">
        <v>45</v>
      </c>
    </row>
    <row r="5" spans="1:25">
      <c r="A5" s="198" t="s">
        <v>75</v>
      </c>
      <c r="B5" s="198"/>
      <c r="C5" s="198"/>
      <c r="D5" s="199"/>
      <c r="E5" s="38" t="s">
        <v>174</v>
      </c>
      <c r="F5" s="7" t="s">
        <v>175</v>
      </c>
      <c r="G5" s="7" t="s">
        <v>176</v>
      </c>
      <c r="H5" s="7" t="s">
        <v>177</v>
      </c>
      <c r="I5" s="7" t="s">
        <v>178</v>
      </c>
      <c r="J5" s="7" t="s">
        <v>179</v>
      </c>
      <c r="K5" s="7" t="s">
        <v>180</v>
      </c>
      <c r="L5" s="7" t="s">
        <v>314</v>
      </c>
      <c r="M5" s="7" t="s">
        <v>181</v>
      </c>
      <c r="N5" s="7" t="s">
        <v>182</v>
      </c>
      <c r="O5" s="7" t="s">
        <v>183</v>
      </c>
      <c r="P5" s="7" t="s">
        <v>184</v>
      </c>
      <c r="Q5" s="7" t="s">
        <v>185</v>
      </c>
      <c r="R5" s="7" t="s">
        <v>186</v>
      </c>
      <c r="S5" s="7" t="s">
        <v>187</v>
      </c>
      <c r="T5" s="7" t="s">
        <v>188</v>
      </c>
      <c r="U5" s="10" t="s">
        <v>81</v>
      </c>
      <c r="V5" s="202" t="s">
        <v>75</v>
      </c>
      <c r="W5" s="198"/>
      <c r="X5" s="198"/>
      <c r="Y5" s="198"/>
    </row>
    <row r="6" spans="1:25" s="37" customFormat="1" ht="16">
      <c r="A6" s="200"/>
      <c r="B6" s="200"/>
      <c r="C6" s="200"/>
      <c r="D6" s="201"/>
      <c r="E6" s="39" t="s">
        <v>446</v>
      </c>
      <c r="F6" s="40" t="s">
        <v>447</v>
      </c>
      <c r="G6" s="40" t="s">
        <v>448</v>
      </c>
      <c r="H6" s="40" t="s">
        <v>449</v>
      </c>
      <c r="I6" s="40" t="s">
        <v>450</v>
      </c>
      <c r="J6" s="40" t="s">
        <v>451</v>
      </c>
      <c r="K6" s="40" t="s">
        <v>452</v>
      </c>
      <c r="L6" s="40" t="s">
        <v>453</v>
      </c>
      <c r="M6" s="40" t="s">
        <v>454</v>
      </c>
      <c r="N6" s="40" t="s">
        <v>455</v>
      </c>
      <c r="O6" s="40" t="s">
        <v>456</v>
      </c>
      <c r="P6" s="40" t="s">
        <v>457</v>
      </c>
      <c r="Q6" s="40" t="s">
        <v>458</v>
      </c>
      <c r="R6" s="40" t="s">
        <v>459</v>
      </c>
      <c r="S6" s="40" t="s">
        <v>460</v>
      </c>
      <c r="T6" s="40" t="s">
        <v>461</v>
      </c>
      <c r="U6" s="14" t="s">
        <v>344</v>
      </c>
      <c r="V6" s="203"/>
      <c r="W6" s="200"/>
      <c r="X6" s="200"/>
      <c r="Y6" s="200"/>
    </row>
    <row r="7" spans="1:25">
      <c r="A7" s="16" t="s">
        <v>46</v>
      </c>
      <c r="B7" s="16"/>
      <c r="C7" s="16"/>
      <c r="D7" s="16"/>
      <c r="E7" s="41">
        <v>295015.255</v>
      </c>
      <c r="F7" s="42">
        <v>28788.945</v>
      </c>
      <c r="G7" s="42">
        <v>19277.755000000001</v>
      </c>
      <c r="H7" s="42">
        <v>18891.489999999998</v>
      </c>
      <c r="I7" s="42">
        <v>16930.794999999998</v>
      </c>
      <c r="J7" s="42">
        <v>27723.33</v>
      </c>
      <c r="K7" s="42">
        <v>24755.059999999998</v>
      </c>
      <c r="L7" s="42">
        <v>257.26</v>
      </c>
      <c r="M7" s="42">
        <v>40809.11</v>
      </c>
      <c r="N7" s="42">
        <v>25013.040000000001</v>
      </c>
      <c r="O7" s="42">
        <v>20553.89</v>
      </c>
      <c r="P7" s="42">
        <v>22435.985000000001</v>
      </c>
      <c r="Q7" s="42">
        <v>11982.06</v>
      </c>
      <c r="R7" s="42">
        <v>15480.834999999999</v>
      </c>
      <c r="S7" s="42">
        <v>12188.2</v>
      </c>
      <c r="T7" s="42">
        <v>9927.5</v>
      </c>
      <c r="U7" s="43">
        <v>0</v>
      </c>
      <c r="V7" s="16" t="s">
        <v>46</v>
      </c>
      <c r="W7" s="16"/>
      <c r="X7" s="16"/>
      <c r="Y7" s="16"/>
    </row>
    <row r="8" spans="1:25">
      <c r="A8" s="20"/>
      <c r="B8" s="20"/>
      <c r="C8" s="20"/>
      <c r="D8" s="20" t="s">
        <v>8</v>
      </c>
      <c r="E8" s="95">
        <v>248653.76500000001</v>
      </c>
      <c r="F8" s="96">
        <v>26886.424999999999</v>
      </c>
      <c r="G8" s="96">
        <v>17255.29</v>
      </c>
      <c r="H8" s="96">
        <v>13765.97</v>
      </c>
      <c r="I8" s="96">
        <v>13613.305</v>
      </c>
      <c r="J8" s="96">
        <v>26122.13</v>
      </c>
      <c r="K8" s="96">
        <v>21789.634999999998</v>
      </c>
      <c r="L8" s="96">
        <v>0</v>
      </c>
      <c r="M8" s="96">
        <v>32689.34</v>
      </c>
      <c r="N8" s="96">
        <v>21588.39</v>
      </c>
      <c r="O8" s="96">
        <v>17471.775000000001</v>
      </c>
      <c r="P8" s="96">
        <v>19329.865000000002</v>
      </c>
      <c r="Q8" s="96">
        <v>8384.8549999999996</v>
      </c>
      <c r="R8" s="96">
        <v>13087.004999999999</v>
      </c>
      <c r="S8" s="96">
        <v>10678.735000000001</v>
      </c>
      <c r="T8" s="96">
        <v>5991.0450000000001</v>
      </c>
      <c r="U8" s="97">
        <v>0</v>
      </c>
      <c r="V8" s="20"/>
      <c r="W8" s="20"/>
      <c r="X8" s="20" t="s">
        <v>8</v>
      </c>
      <c r="Y8" s="20"/>
    </row>
    <row r="9" spans="1:25">
      <c r="A9" s="20"/>
      <c r="B9" s="20"/>
      <c r="C9" s="20"/>
      <c r="D9" s="20" t="s">
        <v>9</v>
      </c>
      <c r="E9" s="95">
        <v>46361.490000000013</v>
      </c>
      <c r="F9" s="96">
        <v>1902.52</v>
      </c>
      <c r="G9" s="96">
        <v>2022.4649999999999</v>
      </c>
      <c r="H9" s="96">
        <v>5125.5200000000004</v>
      </c>
      <c r="I9" s="96">
        <v>3317.49</v>
      </c>
      <c r="J9" s="96">
        <v>1601.2</v>
      </c>
      <c r="K9" s="96">
        <v>2965.4250000000002</v>
      </c>
      <c r="L9" s="96">
        <v>257.26</v>
      </c>
      <c r="M9" s="96">
        <v>8119.77</v>
      </c>
      <c r="N9" s="96">
        <v>3424.65</v>
      </c>
      <c r="O9" s="96">
        <v>3082.1149999999998</v>
      </c>
      <c r="P9" s="96">
        <v>3106.12</v>
      </c>
      <c r="Q9" s="96">
        <v>3597.2049999999999</v>
      </c>
      <c r="R9" s="96">
        <v>2393.83</v>
      </c>
      <c r="S9" s="96">
        <v>1509.4649999999999</v>
      </c>
      <c r="T9" s="96">
        <v>3936.4549999999999</v>
      </c>
      <c r="U9" s="97">
        <v>0</v>
      </c>
      <c r="V9" s="20"/>
      <c r="W9" s="20"/>
      <c r="X9" s="20" t="s">
        <v>9</v>
      </c>
      <c r="Y9" s="20"/>
    </row>
    <row r="10" spans="1:25">
      <c r="A10" s="20"/>
      <c r="B10" s="20" t="s">
        <v>5</v>
      </c>
      <c r="C10" s="20"/>
      <c r="D10" s="20"/>
      <c r="E10" s="21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118"/>
      <c r="V10" s="20" t="s">
        <v>5</v>
      </c>
      <c r="W10" s="20"/>
      <c r="X10" s="20"/>
      <c r="Y10" s="20"/>
    </row>
    <row r="11" spans="1:25">
      <c r="A11" s="195" t="s">
        <v>69</v>
      </c>
      <c r="B11" s="16" t="s">
        <v>42</v>
      </c>
      <c r="C11" s="16"/>
      <c r="D11" s="16"/>
      <c r="E11" s="41">
        <v>288832.255</v>
      </c>
      <c r="F11" s="42">
        <v>28748.945</v>
      </c>
      <c r="G11" s="42">
        <v>19247.755000000001</v>
      </c>
      <c r="H11" s="42">
        <v>18891.490000000002</v>
      </c>
      <c r="I11" s="42">
        <v>16647.794999999998</v>
      </c>
      <c r="J11" s="42">
        <v>27723.33</v>
      </c>
      <c r="K11" s="42">
        <v>24495.06</v>
      </c>
      <c r="L11" s="42">
        <v>257.26</v>
      </c>
      <c r="M11" s="42">
        <v>36809.11</v>
      </c>
      <c r="N11" s="42">
        <v>24933.040000000001</v>
      </c>
      <c r="O11" s="42">
        <v>20553.89</v>
      </c>
      <c r="P11" s="42">
        <v>22415.985000000001</v>
      </c>
      <c r="Q11" s="42">
        <v>11582.06</v>
      </c>
      <c r="R11" s="42">
        <v>15030.834999999999</v>
      </c>
      <c r="S11" s="42">
        <v>12188.2</v>
      </c>
      <c r="T11" s="42">
        <v>9307.5</v>
      </c>
      <c r="U11" s="43">
        <v>0</v>
      </c>
      <c r="V11" s="16" t="s">
        <v>42</v>
      </c>
      <c r="W11" s="16"/>
      <c r="X11" s="16"/>
      <c r="Y11" s="195" t="s">
        <v>69</v>
      </c>
    </row>
    <row r="12" spans="1:25">
      <c r="A12" s="195"/>
      <c r="B12" s="20" t="s">
        <v>5</v>
      </c>
      <c r="C12" s="20"/>
      <c r="D12" s="20" t="s">
        <v>8</v>
      </c>
      <c r="E12" s="95">
        <v>247483.76500000001</v>
      </c>
      <c r="F12" s="96">
        <v>26886.424999999999</v>
      </c>
      <c r="G12" s="96">
        <v>17255.29</v>
      </c>
      <c r="H12" s="96">
        <v>13765.97</v>
      </c>
      <c r="I12" s="96">
        <v>13613.305</v>
      </c>
      <c r="J12" s="96">
        <v>26122.13</v>
      </c>
      <c r="K12" s="96">
        <v>21529.634999999998</v>
      </c>
      <c r="L12" s="96">
        <v>0</v>
      </c>
      <c r="M12" s="96">
        <v>32689.34</v>
      </c>
      <c r="N12" s="96">
        <v>21508.39</v>
      </c>
      <c r="O12" s="96">
        <v>17471.775000000001</v>
      </c>
      <c r="P12" s="96">
        <v>19329.865000000002</v>
      </c>
      <c r="Q12" s="96">
        <v>7984.8549999999996</v>
      </c>
      <c r="R12" s="96">
        <v>12657.004999999999</v>
      </c>
      <c r="S12" s="96">
        <v>10678.735000000001</v>
      </c>
      <c r="T12" s="96">
        <v>5991.0450000000001</v>
      </c>
      <c r="U12" s="97">
        <v>0</v>
      </c>
      <c r="V12" s="20" t="s">
        <v>5</v>
      </c>
      <c r="W12" s="20"/>
      <c r="X12" s="20" t="s">
        <v>8</v>
      </c>
      <c r="Y12" s="195"/>
    </row>
    <row r="13" spans="1:25">
      <c r="A13" s="195"/>
      <c r="B13" s="20" t="s">
        <v>5</v>
      </c>
      <c r="C13" s="20"/>
      <c r="D13" s="20" t="s">
        <v>9</v>
      </c>
      <c r="E13" s="95">
        <v>41348.490000000013</v>
      </c>
      <c r="F13" s="96">
        <v>1862.52</v>
      </c>
      <c r="G13" s="96">
        <v>1992.4649999999999</v>
      </c>
      <c r="H13" s="96">
        <v>5125.5200000000004</v>
      </c>
      <c r="I13" s="96">
        <v>3034.49</v>
      </c>
      <c r="J13" s="96">
        <v>1601.2</v>
      </c>
      <c r="K13" s="96">
        <v>2965.4250000000002</v>
      </c>
      <c r="L13" s="96">
        <v>257.26</v>
      </c>
      <c r="M13" s="96">
        <v>4119.7700000000004</v>
      </c>
      <c r="N13" s="96">
        <v>3424.65</v>
      </c>
      <c r="O13" s="96">
        <v>3082.1149999999998</v>
      </c>
      <c r="P13" s="96">
        <v>3086.12</v>
      </c>
      <c r="Q13" s="96">
        <v>3597.2049999999999</v>
      </c>
      <c r="R13" s="96">
        <v>2373.83</v>
      </c>
      <c r="S13" s="96">
        <v>1509.4649999999999</v>
      </c>
      <c r="T13" s="96">
        <v>3316.4549999999999</v>
      </c>
      <c r="U13" s="97">
        <v>0</v>
      </c>
      <c r="V13" s="20" t="s">
        <v>5</v>
      </c>
      <c r="W13" s="20"/>
      <c r="X13" s="20" t="s">
        <v>9</v>
      </c>
      <c r="Y13" s="195"/>
    </row>
    <row r="14" spans="1:25">
      <c r="A14" s="195"/>
      <c r="B14" s="16" t="s">
        <v>10</v>
      </c>
      <c r="C14" s="16"/>
      <c r="D14" s="16"/>
      <c r="E14" s="41">
        <v>40</v>
      </c>
      <c r="F14" s="42">
        <v>0</v>
      </c>
      <c r="G14" s="42">
        <v>0</v>
      </c>
      <c r="H14" s="42">
        <v>0</v>
      </c>
      <c r="I14" s="42">
        <v>0</v>
      </c>
      <c r="J14" s="42">
        <v>0</v>
      </c>
      <c r="K14" s="42">
        <v>0</v>
      </c>
      <c r="L14" s="42">
        <v>0</v>
      </c>
      <c r="M14" s="42">
        <v>0</v>
      </c>
      <c r="N14" s="42">
        <v>0</v>
      </c>
      <c r="O14" s="42">
        <v>0</v>
      </c>
      <c r="P14" s="42">
        <v>20</v>
      </c>
      <c r="Q14" s="42">
        <v>0</v>
      </c>
      <c r="R14" s="42">
        <v>0</v>
      </c>
      <c r="S14" s="42">
        <v>0</v>
      </c>
      <c r="T14" s="42">
        <v>20</v>
      </c>
      <c r="U14" s="43">
        <v>0</v>
      </c>
      <c r="V14" s="16" t="s">
        <v>10</v>
      </c>
      <c r="W14" s="16"/>
      <c r="X14" s="16"/>
      <c r="Y14" s="195"/>
    </row>
    <row r="15" spans="1:25">
      <c r="A15" s="195"/>
      <c r="B15" s="20" t="s">
        <v>5</v>
      </c>
      <c r="C15" s="20"/>
      <c r="D15" s="20" t="s">
        <v>8</v>
      </c>
      <c r="E15" s="44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  <c r="T15" s="45">
        <v>0</v>
      </c>
      <c r="U15" s="46">
        <v>0</v>
      </c>
      <c r="V15" s="20"/>
      <c r="W15" s="20"/>
      <c r="X15" s="20" t="s">
        <v>8</v>
      </c>
      <c r="Y15" s="195"/>
    </row>
    <row r="16" spans="1:25">
      <c r="A16" s="195"/>
      <c r="B16" s="20" t="s">
        <v>5</v>
      </c>
      <c r="C16" s="20"/>
      <c r="D16" s="20" t="s">
        <v>9</v>
      </c>
      <c r="E16" s="44">
        <v>40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20</v>
      </c>
      <c r="Q16" s="45">
        <v>0</v>
      </c>
      <c r="R16" s="45">
        <v>0</v>
      </c>
      <c r="S16" s="45">
        <v>0</v>
      </c>
      <c r="T16" s="45">
        <v>20</v>
      </c>
      <c r="U16" s="46">
        <v>0</v>
      </c>
      <c r="V16" s="20" t="s">
        <v>5</v>
      </c>
      <c r="W16" s="20"/>
      <c r="X16" s="20" t="s">
        <v>9</v>
      </c>
      <c r="Y16" s="195"/>
    </row>
    <row r="17" spans="1:25">
      <c r="A17" s="195"/>
      <c r="B17" s="16" t="s">
        <v>11</v>
      </c>
      <c r="C17" s="16"/>
      <c r="D17" s="16"/>
      <c r="E17" s="41">
        <v>80</v>
      </c>
      <c r="F17" s="42">
        <v>0</v>
      </c>
      <c r="G17" s="42">
        <v>0</v>
      </c>
      <c r="H17" s="42">
        <v>0</v>
      </c>
      <c r="I17" s="42">
        <v>0</v>
      </c>
      <c r="J17" s="42">
        <v>0</v>
      </c>
      <c r="K17" s="42">
        <v>0</v>
      </c>
      <c r="L17" s="42">
        <v>0</v>
      </c>
      <c r="M17" s="42">
        <v>0</v>
      </c>
      <c r="N17" s="42">
        <v>80</v>
      </c>
      <c r="O17" s="42">
        <v>0</v>
      </c>
      <c r="P17" s="42">
        <v>0</v>
      </c>
      <c r="Q17" s="42">
        <v>0</v>
      </c>
      <c r="R17" s="42">
        <v>0</v>
      </c>
      <c r="S17" s="42">
        <v>0</v>
      </c>
      <c r="T17" s="42">
        <v>0</v>
      </c>
      <c r="U17" s="43">
        <v>0</v>
      </c>
      <c r="V17" s="16" t="s">
        <v>11</v>
      </c>
      <c r="W17" s="16"/>
      <c r="X17" s="16"/>
      <c r="Y17" s="195"/>
    </row>
    <row r="18" spans="1:25">
      <c r="A18" s="195"/>
      <c r="B18" s="20"/>
      <c r="C18" s="20"/>
      <c r="D18" s="20" t="s">
        <v>8</v>
      </c>
      <c r="E18" s="44">
        <v>80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80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  <c r="T18" s="45">
        <v>0</v>
      </c>
      <c r="U18" s="46">
        <v>0</v>
      </c>
      <c r="V18" s="20"/>
      <c r="W18" s="20"/>
      <c r="X18" s="20" t="s">
        <v>8</v>
      </c>
      <c r="Y18" s="195"/>
    </row>
    <row r="19" spans="1:25">
      <c r="A19" s="195"/>
      <c r="B19" s="20" t="s">
        <v>5</v>
      </c>
      <c r="C19" s="20"/>
      <c r="D19" s="20" t="s">
        <v>9</v>
      </c>
      <c r="E19" s="44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0</v>
      </c>
      <c r="T19" s="45">
        <v>0</v>
      </c>
      <c r="U19" s="46">
        <v>0</v>
      </c>
      <c r="V19" s="20" t="s">
        <v>5</v>
      </c>
      <c r="W19" s="20"/>
      <c r="X19" s="20" t="s">
        <v>9</v>
      </c>
      <c r="Y19" s="195"/>
    </row>
    <row r="20" spans="1:25">
      <c r="A20" s="195"/>
      <c r="B20" s="16" t="s">
        <v>12</v>
      </c>
      <c r="C20" s="16"/>
      <c r="D20" s="16"/>
      <c r="E20" s="17">
        <v>0</v>
      </c>
      <c r="F20" s="84">
        <v>0</v>
      </c>
      <c r="G20" s="84">
        <v>0</v>
      </c>
      <c r="H20" s="84">
        <v>0</v>
      </c>
      <c r="I20" s="84">
        <v>0</v>
      </c>
      <c r="J20" s="84">
        <v>0</v>
      </c>
      <c r="K20" s="84">
        <v>0</v>
      </c>
      <c r="L20" s="84">
        <v>0</v>
      </c>
      <c r="M20" s="84">
        <v>0</v>
      </c>
      <c r="N20" s="84">
        <v>0</v>
      </c>
      <c r="O20" s="84">
        <v>0</v>
      </c>
      <c r="P20" s="84">
        <v>0</v>
      </c>
      <c r="Q20" s="84">
        <v>0</v>
      </c>
      <c r="R20" s="84">
        <v>0</v>
      </c>
      <c r="S20" s="84">
        <v>0</v>
      </c>
      <c r="T20" s="84">
        <v>0</v>
      </c>
      <c r="U20" s="117">
        <v>0</v>
      </c>
      <c r="V20" s="16" t="s">
        <v>12</v>
      </c>
      <c r="W20" s="16"/>
      <c r="X20" s="16"/>
      <c r="Y20" s="195"/>
    </row>
    <row r="21" spans="1:25">
      <c r="A21" s="195"/>
      <c r="B21" s="20" t="s">
        <v>5</v>
      </c>
      <c r="C21" s="20"/>
      <c r="D21" s="20" t="s">
        <v>8</v>
      </c>
      <c r="E21" s="21">
        <v>0</v>
      </c>
      <c r="F21" s="82">
        <v>0</v>
      </c>
      <c r="G21" s="82">
        <v>0</v>
      </c>
      <c r="H21" s="82">
        <v>0</v>
      </c>
      <c r="I21" s="82">
        <v>0</v>
      </c>
      <c r="J21" s="82">
        <v>0</v>
      </c>
      <c r="K21" s="82">
        <v>0</v>
      </c>
      <c r="L21" s="82">
        <v>0</v>
      </c>
      <c r="M21" s="82">
        <v>0</v>
      </c>
      <c r="N21" s="82">
        <v>0</v>
      </c>
      <c r="O21" s="82">
        <v>0</v>
      </c>
      <c r="P21" s="82">
        <v>0</v>
      </c>
      <c r="Q21" s="82">
        <v>0</v>
      </c>
      <c r="R21" s="82">
        <v>0</v>
      </c>
      <c r="S21" s="82">
        <v>0</v>
      </c>
      <c r="T21" s="82">
        <v>0</v>
      </c>
      <c r="U21" s="118">
        <v>0</v>
      </c>
      <c r="V21" s="20" t="s">
        <v>5</v>
      </c>
      <c r="W21" s="20"/>
      <c r="X21" s="20" t="s">
        <v>8</v>
      </c>
      <c r="Y21" s="195"/>
    </row>
    <row r="22" spans="1:25">
      <c r="A22" s="195"/>
      <c r="B22" s="16" t="s">
        <v>43</v>
      </c>
      <c r="C22" s="16"/>
      <c r="D22" s="16"/>
      <c r="E22" s="41">
        <v>1090</v>
      </c>
      <c r="F22" s="42">
        <v>0</v>
      </c>
      <c r="G22" s="42">
        <v>0</v>
      </c>
      <c r="H22" s="42">
        <v>0</v>
      </c>
      <c r="I22" s="42">
        <v>0</v>
      </c>
      <c r="J22" s="42">
        <v>0</v>
      </c>
      <c r="K22" s="42">
        <v>260</v>
      </c>
      <c r="L22" s="42">
        <v>0</v>
      </c>
      <c r="M22" s="42">
        <v>0</v>
      </c>
      <c r="N22" s="42">
        <v>0</v>
      </c>
      <c r="O22" s="42">
        <v>0</v>
      </c>
      <c r="P22" s="42">
        <v>0</v>
      </c>
      <c r="Q22" s="42">
        <v>400</v>
      </c>
      <c r="R22" s="42">
        <v>430</v>
      </c>
      <c r="S22" s="42">
        <v>0</v>
      </c>
      <c r="T22" s="42">
        <v>0</v>
      </c>
      <c r="U22" s="43">
        <v>0</v>
      </c>
      <c r="V22" s="16" t="s">
        <v>43</v>
      </c>
      <c r="W22" s="16"/>
      <c r="X22" s="16"/>
      <c r="Y22" s="195"/>
    </row>
    <row r="23" spans="1:25">
      <c r="A23" s="195"/>
      <c r="B23" s="20" t="s">
        <v>5</v>
      </c>
      <c r="C23" s="20"/>
      <c r="D23" s="20" t="s">
        <v>8</v>
      </c>
      <c r="E23" s="95">
        <v>1090</v>
      </c>
      <c r="F23" s="96">
        <v>0</v>
      </c>
      <c r="G23" s="96">
        <v>0</v>
      </c>
      <c r="H23" s="96">
        <v>0</v>
      </c>
      <c r="I23" s="96">
        <v>0</v>
      </c>
      <c r="J23" s="96">
        <v>0</v>
      </c>
      <c r="K23" s="96">
        <v>260</v>
      </c>
      <c r="L23" s="96">
        <v>0</v>
      </c>
      <c r="M23" s="96">
        <v>0</v>
      </c>
      <c r="N23" s="96">
        <v>0</v>
      </c>
      <c r="O23" s="96">
        <v>0</v>
      </c>
      <c r="P23" s="96">
        <v>0</v>
      </c>
      <c r="Q23" s="96">
        <v>400</v>
      </c>
      <c r="R23" s="96">
        <v>430</v>
      </c>
      <c r="S23" s="96">
        <v>0</v>
      </c>
      <c r="T23" s="96">
        <v>0</v>
      </c>
      <c r="U23" s="97">
        <v>0</v>
      </c>
      <c r="V23" s="20" t="s">
        <v>5</v>
      </c>
      <c r="W23" s="20"/>
      <c r="X23" s="20" t="s">
        <v>8</v>
      </c>
      <c r="Y23" s="195"/>
    </row>
    <row r="24" spans="1:25">
      <c r="A24" s="195"/>
      <c r="B24" s="20" t="s">
        <v>5</v>
      </c>
      <c r="C24" s="20"/>
      <c r="D24" s="20" t="s">
        <v>9</v>
      </c>
      <c r="E24" s="95">
        <v>0</v>
      </c>
      <c r="F24" s="96">
        <v>0</v>
      </c>
      <c r="G24" s="96">
        <v>0</v>
      </c>
      <c r="H24" s="96">
        <v>0</v>
      </c>
      <c r="I24" s="96">
        <v>0</v>
      </c>
      <c r="J24" s="96">
        <v>0</v>
      </c>
      <c r="K24" s="96">
        <v>0</v>
      </c>
      <c r="L24" s="96">
        <v>0</v>
      </c>
      <c r="M24" s="96">
        <v>0</v>
      </c>
      <c r="N24" s="96">
        <v>0</v>
      </c>
      <c r="O24" s="96">
        <v>0</v>
      </c>
      <c r="P24" s="96">
        <v>0</v>
      </c>
      <c r="Q24" s="96">
        <v>0</v>
      </c>
      <c r="R24" s="96">
        <v>0</v>
      </c>
      <c r="S24" s="96">
        <v>0</v>
      </c>
      <c r="T24" s="96">
        <v>0</v>
      </c>
      <c r="U24" s="97">
        <v>0</v>
      </c>
      <c r="V24" s="20" t="s">
        <v>5</v>
      </c>
      <c r="W24" s="20"/>
      <c r="X24" s="20" t="s">
        <v>9</v>
      </c>
      <c r="Y24" s="195"/>
    </row>
    <row r="25" spans="1:25">
      <c r="A25" s="195"/>
      <c r="B25" s="119" t="s">
        <v>5</v>
      </c>
      <c r="C25" s="119" t="s">
        <v>16</v>
      </c>
      <c r="D25" s="119"/>
      <c r="E25" s="120">
        <v>1090</v>
      </c>
      <c r="F25" s="150">
        <v>0</v>
      </c>
      <c r="G25" s="150">
        <v>0</v>
      </c>
      <c r="H25" s="150">
        <v>0</v>
      </c>
      <c r="I25" s="150">
        <v>0</v>
      </c>
      <c r="J25" s="150">
        <v>0</v>
      </c>
      <c r="K25" s="150">
        <v>260</v>
      </c>
      <c r="L25" s="150">
        <v>0</v>
      </c>
      <c r="M25" s="150">
        <v>0</v>
      </c>
      <c r="N25" s="150">
        <v>0</v>
      </c>
      <c r="O25" s="150">
        <v>0</v>
      </c>
      <c r="P25" s="150">
        <v>0</v>
      </c>
      <c r="Q25" s="150">
        <v>400</v>
      </c>
      <c r="R25" s="150">
        <v>430</v>
      </c>
      <c r="S25" s="150">
        <v>0</v>
      </c>
      <c r="T25" s="150">
        <v>0</v>
      </c>
      <c r="U25" s="124">
        <v>0</v>
      </c>
      <c r="V25" s="119" t="s">
        <v>5</v>
      </c>
      <c r="W25" s="119" t="s">
        <v>16</v>
      </c>
      <c r="X25" s="119"/>
      <c r="Y25" s="195"/>
    </row>
    <row r="26" spans="1:25">
      <c r="A26" s="195"/>
      <c r="B26" s="20" t="s">
        <v>5</v>
      </c>
      <c r="C26" s="20"/>
      <c r="D26" s="20" t="s">
        <v>8</v>
      </c>
      <c r="E26" s="21">
        <v>1090</v>
      </c>
      <c r="F26" s="82">
        <v>0</v>
      </c>
      <c r="G26" s="82">
        <v>0</v>
      </c>
      <c r="H26" s="82">
        <v>0</v>
      </c>
      <c r="I26" s="82">
        <v>0</v>
      </c>
      <c r="J26" s="82">
        <v>0</v>
      </c>
      <c r="K26" s="82">
        <v>260</v>
      </c>
      <c r="L26" s="82">
        <v>0</v>
      </c>
      <c r="M26" s="82">
        <v>0</v>
      </c>
      <c r="N26" s="82">
        <v>0</v>
      </c>
      <c r="O26" s="82">
        <v>0</v>
      </c>
      <c r="P26" s="82">
        <v>0</v>
      </c>
      <c r="Q26" s="82">
        <v>400</v>
      </c>
      <c r="R26" s="82">
        <v>430</v>
      </c>
      <c r="S26" s="82">
        <v>0</v>
      </c>
      <c r="T26" s="82">
        <v>0</v>
      </c>
      <c r="U26" s="118">
        <v>0</v>
      </c>
      <c r="V26" s="20" t="s">
        <v>5</v>
      </c>
      <c r="W26" s="20"/>
      <c r="X26" s="20" t="s">
        <v>8</v>
      </c>
      <c r="Y26" s="195"/>
    </row>
    <row r="27" spans="1:25">
      <c r="A27" s="195"/>
      <c r="B27" s="20" t="s">
        <v>5</v>
      </c>
      <c r="C27" s="20"/>
      <c r="D27" s="20" t="s">
        <v>9</v>
      </c>
      <c r="E27" s="21">
        <v>0</v>
      </c>
      <c r="F27" s="82">
        <v>0</v>
      </c>
      <c r="G27" s="82">
        <v>0</v>
      </c>
      <c r="H27" s="82">
        <v>0</v>
      </c>
      <c r="I27" s="82">
        <v>0</v>
      </c>
      <c r="J27" s="82">
        <v>0</v>
      </c>
      <c r="K27" s="82">
        <v>0</v>
      </c>
      <c r="L27" s="82">
        <v>0</v>
      </c>
      <c r="M27" s="82">
        <v>0</v>
      </c>
      <c r="N27" s="82">
        <v>0</v>
      </c>
      <c r="O27" s="82">
        <v>0</v>
      </c>
      <c r="P27" s="82">
        <v>0</v>
      </c>
      <c r="Q27" s="82">
        <v>0</v>
      </c>
      <c r="R27" s="82">
        <v>0</v>
      </c>
      <c r="S27" s="82">
        <v>0</v>
      </c>
      <c r="T27" s="82">
        <v>0</v>
      </c>
      <c r="U27" s="118">
        <v>0</v>
      </c>
      <c r="V27" s="20" t="s">
        <v>5</v>
      </c>
      <c r="W27" s="20"/>
      <c r="X27" s="20" t="s">
        <v>9</v>
      </c>
      <c r="Y27" s="195"/>
    </row>
    <row r="28" spans="1:25">
      <c r="A28" s="195"/>
      <c r="B28" s="119"/>
      <c r="C28" s="119" t="s">
        <v>17</v>
      </c>
      <c r="D28" s="119"/>
      <c r="E28" s="120">
        <v>0</v>
      </c>
      <c r="F28" s="150">
        <v>0</v>
      </c>
      <c r="G28" s="150">
        <v>0</v>
      </c>
      <c r="H28" s="150">
        <v>0</v>
      </c>
      <c r="I28" s="150">
        <v>0</v>
      </c>
      <c r="J28" s="150">
        <v>0</v>
      </c>
      <c r="K28" s="150">
        <v>0</v>
      </c>
      <c r="L28" s="150">
        <v>0</v>
      </c>
      <c r="M28" s="150">
        <v>0</v>
      </c>
      <c r="N28" s="150">
        <v>0</v>
      </c>
      <c r="O28" s="150">
        <v>0</v>
      </c>
      <c r="P28" s="150">
        <v>0</v>
      </c>
      <c r="Q28" s="150">
        <v>0</v>
      </c>
      <c r="R28" s="150">
        <v>0</v>
      </c>
      <c r="S28" s="150">
        <v>0</v>
      </c>
      <c r="T28" s="150">
        <v>0</v>
      </c>
      <c r="U28" s="124">
        <v>0</v>
      </c>
      <c r="V28" s="119"/>
      <c r="W28" s="119" t="s">
        <v>17</v>
      </c>
      <c r="X28" s="119"/>
      <c r="Y28" s="195"/>
    </row>
    <row r="29" spans="1:25">
      <c r="A29" s="195"/>
      <c r="B29" s="20"/>
      <c r="C29" s="20"/>
      <c r="D29" s="20" t="s">
        <v>8</v>
      </c>
      <c r="E29" s="21">
        <v>0</v>
      </c>
      <c r="F29" s="82">
        <v>0</v>
      </c>
      <c r="G29" s="82">
        <v>0</v>
      </c>
      <c r="H29" s="82">
        <v>0</v>
      </c>
      <c r="I29" s="82">
        <v>0</v>
      </c>
      <c r="J29" s="82">
        <v>0</v>
      </c>
      <c r="K29" s="82">
        <v>0</v>
      </c>
      <c r="L29" s="82">
        <v>0</v>
      </c>
      <c r="M29" s="82">
        <v>0</v>
      </c>
      <c r="N29" s="82">
        <v>0</v>
      </c>
      <c r="O29" s="82">
        <v>0</v>
      </c>
      <c r="P29" s="82">
        <v>0</v>
      </c>
      <c r="Q29" s="82">
        <v>0</v>
      </c>
      <c r="R29" s="82">
        <v>0</v>
      </c>
      <c r="S29" s="82">
        <v>0</v>
      </c>
      <c r="T29" s="82">
        <v>0</v>
      </c>
      <c r="U29" s="118">
        <v>0</v>
      </c>
      <c r="V29" s="20"/>
      <c r="W29" s="20"/>
      <c r="X29" s="20" t="s">
        <v>8</v>
      </c>
      <c r="Y29" s="195"/>
    </row>
    <row r="30" spans="1:25">
      <c r="A30" s="195"/>
      <c r="B30" s="20"/>
      <c r="C30" s="20"/>
      <c r="D30" s="20" t="s">
        <v>9</v>
      </c>
      <c r="E30" s="21">
        <v>0</v>
      </c>
      <c r="F30" s="82">
        <v>0</v>
      </c>
      <c r="G30" s="82">
        <v>0</v>
      </c>
      <c r="H30" s="82">
        <v>0</v>
      </c>
      <c r="I30" s="82">
        <v>0</v>
      </c>
      <c r="J30" s="82">
        <v>0</v>
      </c>
      <c r="K30" s="82">
        <v>0</v>
      </c>
      <c r="L30" s="82">
        <v>0</v>
      </c>
      <c r="M30" s="82">
        <v>0</v>
      </c>
      <c r="N30" s="82">
        <v>0</v>
      </c>
      <c r="O30" s="82">
        <v>0</v>
      </c>
      <c r="P30" s="82">
        <v>0</v>
      </c>
      <c r="Q30" s="82">
        <v>0</v>
      </c>
      <c r="R30" s="82">
        <v>0</v>
      </c>
      <c r="S30" s="82">
        <v>0</v>
      </c>
      <c r="T30" s="82">
        <v>0</v>
      </c>
      <c r="U30" s="118">
        <v>0</v>
      </c>
      <c r="V30" s="20"/>
      <c r="W30" s="20"/>
      <c r="X30" s="20" t="s">
        <v>9</v>
      </c>
      <c r="Y30" s="195"/>
    </row>
    <row r="31" spans="1:25">
      <c r="A31" s="195"/>
      <c r="B31" s="119"/>
      <c r="C31" s="119" t="s">
        <v>19</v>
      </c>
      <c r="D31" s="119"/>
      <c r="E31" s="120">
        <v>0</v>
      </c>
      <c r="F31" s="150">
        <v>0</v>
      </c>
      <c r="G31" s="150">
        <v>0</v>
      </c>
      <c r="H31" s="150">
        <v>0</v>
      </c>
      <c r="I31" s="150">
        <v>0</v>
      </c>
      <c r="J31" s="150">
        <v>0</v>
      </c>
      <c r="K31" s="150">
        <v>0</v>
      </c>
      <c r="L31" s="150">
        <v>0</v>
      </c>
      <c r="M31" s="150">
        <v>0</v>
      </c>
      <c r="N31" s="150">
        <v>0</v>
      </c>
      <c r="O31" s="150">
        <v>0</v>
      </c>
      <c r="P31" s="150">
        <v>0</v>
      </c>
      <c r="Q31" s="150">
        <v>0</v>
      </c>
      <c r="R31" s="150">
        <v>0</v>
      </c>
      <c r="S31" s="150">
        <v>0</v>
      </c>
      <c r="T31" s="150">
        <v>0</v>
      </c>
      <c r="U31" s="124">
        <v>0</v>
      </c>
      <c r="V31" s="119"/>
      <c r="W31" s="119" t="s">
        <v>19</v>
      </c>
      <c r="X31" s="119"/>
      <c r="Y31" s="195"/>
    </row>
    <row r="32" spans="1:25">
      <c r="A32" s="195"/>
      <c r="B32" s="20"/>
      <c r="C32" s="20"/>
      <c r="D32" s="20" t="s">
        <v>8</v>
      </c>
      <c r="E32" s="21">
        <v>0</v>
      </c>
      <c r="F32" s="82">
        <v>0</v>
      </c>
      <c r="G32" s="82">
        <v>0</v>
      </c>
      <c r="H32" s="82">
        <v>0</v>
      </c>
      <c r="I32" s="82">
        <v>0</v>
      </c>
      <c r="J32" s="82">
        <v>0</v>
      </c>
      <c r="K32" s="82">
        <v>0</v>
      </c>
      <c r="L32" s="82">
        <v>0</v>
      </c>
      <c r="M32" s="82">
        <v>0</v>
      </c>
      <c r="N32" s="82">
        <v>0</v>
      </c>
      <c r="O32" s="82">
        <v>0</v>
      </c>
      <c r="P32" s="82">
        <v>0</v>
      </c>
      <c r="Q32" s="82">
        <v>0</v>
      </c>
      <c r="R32" s="82">
        <v>0</v>
      </c>
      <c r="S32" s="82">
        <v>0</v>
      </c>
      <c r="T32" s="82">
        <v>0</v>
      </c>
      <c r="U32" s="118">
        <v>0</v>
      </c>
      <c r="V32" s="20"/>
      <c r="W32" s="20"/>
      <c r="X32" s="20" t="s">
        <v>8</v>
      </c>
      <c r="Y32" s="195"/>
    </row>
    <row r="33" spans="1:25">
      <c r="A33" s="195"/>
      <c r="B33" s="20"/>
      <c r="C33" s="20"/>
      <c r="D33" s="20" t="s">
        <v>9</v>
      </c>
      <c r="E33" s="21">
        <v>0</v>
      </c>
      <c r="F33" s="82">
        <v>0</v>
      </c>
      <c r="G33" s="82">
        <v>0</v>
      </c>
      <c r="H33" s="82">
        <v>0</v>
      </c>
      <c r="I33" s="82">
        <v>0</v>
      </c>
      <c r="J33" s="82">
        <v>0</v>
      </c>
      <c r="K33" s="82">
        <v>0</v>
      </c>
      <c r="L33" s="82">
        <v>0</v>
      </c>
      <c r="M33" s="82">
        <v>0</v>
      </c>
      <c r="N33" s="82">
        <v>0</v>
      </c>
      <c r="O33" s="82">
        <v>0</v>
      </c>
      <c r="P33" s="82">
        <v>0</v>
      </c>
      <c r="Q33" s="82">
        <v>0</v>
      </c>
      <c r="R33" s="82">
        <v>0</v>
      </c>
      <c r="S33" s="82">
        <v>0</v>
      </c>
      <c r="T33" s="82">
        <v>0</v>
      </c>
      <c r="U33" s="118">
        <v>0</v>
      </c>
      <c r="V33" s="20"/>
      <c r="W33" s="20"/>
      <c r="X33" s="20" t="s">
        <v>9</v>
      </c>
      <c r="Y33" s="195"/>
    </row>
    <row r="34" spans="1:25">
      <c r="A34" s="195"/>
      <c r="B34" s="119"/>
      <c r="C34" s="119" t="s">
        <v>22</v>
      </c>
      <c r="D34" s="119"/>
      <c r="E34" s="120">
        <v>0</v>
      </c>
      <c r="F34" s="150">
        <v>0</v>
      </c>
      <c r="G34" s="150">
        <v>0</v>
      </c>
      <c r="H34" s="150">
        <v>0</v>
      </c>
      <c r="I34" s="150">
        <v>0</v>
      </c>
      <c r="J34" s="150">
        <v>0</v>
      </c>
      <c r="K34" s="150">
        <v>0</v>
      </c>
      <c r="L34" s="150">
        <v>0</v>
      </c>
      <c r="M34" s="150">
        <v>0</v>
      </c>
      <c r="N34" s="150">
        <v>0</v>
      </c>
      <c r="O34" s="150">
        <v>0</v>
      </c>
      <c r="P34" s="150">
        <v>0</v>
      </c>
      <c r="Q34" s="150">
        <v>0</v>
      </c>
      <c r="R34" s="150">
        <v>0</v>
      </c>
      <c r="S34" s="150">
        <v>0</v>
      </c>
      <c r="T34" s="150">
        <v>0</v>
      </c>
      <c r="U34" s="124">
        <v>0</v>
      </c>
      <c r="V34" s="119"/>
      <c r="W34" s="119" t="s">
        <v>22</v>
      </c>
      <c r="X34" s="119"/>
      <c r="Y34" s="195"/>
    </row>
    <row r="35" spans="1:25">
      <c r="A35" s="195"/>
      <c r="B35" s="20"/>
      <c r="C35" s="20"/>
      <c r="D35" s="20" t="s">
        <v>8</v>
      </c>
      <c r="E35" s="21">
        <v>0</v>
      </c>
      <c r="F35" s="82">
        <v>0</v>
      </c>
      <c r="G35" s="82">
        <v>0</v>
      </c>
      <c r="H35" s="82">
        <v>0</v>
      </c>
      <c r="I35" s="82">
        <v>0</v>
      </c>
      <c r="J35" s="82">
        <v>0</v>
      </c>
      <c r="K35" s="82">
        <v>0</v>
      </c>
      <c r="L35" s="82">
        <v>0</v>
      </c>
      <c r="M35" s="82">
        <v>0</v>
      </c>
      <c r="N35" s="82">
        <v>0</v>
      </c>
      <c r="O35" s="82">
        <v>0</v>
      </c>
      <c r="P35" s="82">
        <v>0</v>
      </c>
      <c r="Q35" s="82">
        <v>0</v>
      </c>
      <c r="R35" s="82">
        <v>0</v>
      </c>
      <c r="S35" s="82">
        <v>0</v>
      </c>
      <c r="T35" s="82">
        <v>0</v>
      </c>
      <c r="U35" s="118">
        <v>0</v>
      </c>
      <c r="V35" s="20"/>
      <c r="W35" s="20"/>
      <c r="X35" s="20" t="s">
        <v>8</v>
      </c>
      <c r="Y35" s="195"/>
    </row>
    <row r="36" spans="1:25">
      <c r="A36" s="195"/>
      <c r="B36" s="20"/>
      <c r="C36" s="20"/>
      <c r="D36" s="20" t="s">
        <v>9</v>
      </c>
      <c r="E36" s="21">
        <v>0</v>
      </c>
      <c r="F36" s="82">
        <v>0</v>
      </c>
      <c r="G36" s="82">
        <v>0</v>
      </c>
      <c r="H36" s="82">
        <v>0</v>
      </c>
      <c r="I36" s="82">
        <v>0</v>
      </c>
      <c r="J36" s="82">
        <v>0</v>
      </c>
      <c r="K36" s="82">
        <v>0</v>
      </c>
      <c r="L36" s="82">
        <v>0</v>
      </c>
      <c r="M36" s="82">
        <v>0</v>
      </c>
      <c r="N36" s="82">
        <v>0</v>
      </c>
      <c r="O36" s="82">
        <v>0</v>
      </c>
      <c r="P36" s="82">
        <v>0</v>
      </c>
      <c r="Q36" s="82">
        <v>0</v>
      </c>
      <c r="R36" s="82">
        <v>0</v>
      </c>
      <c r="S36" s="82">
        <v>0</v>
      </c>
      <c r="T36" s="82">
        <v>0</v>
      </c>
      <c r="U36" s="118">
        <v>0</v>
      </c>
      <c r="V36" s="20"/>
      <c r="W36" s="20"/>
      <c r="X36" s="20" t="s">
        <v>9</v>
      </c>
      <c r="Y36" s="195"/>
    </row>
    <row r="37" spans="1:25">
      <c r="A37" s="195"/>
      <c r="B37" s="119"/>
      <c r="C37" s="119" t="s">
        <v>23</v>
      </c>
      <c r="D37" s="119"/>
      <c r="E37" s="120">
        <v>0</v>
      </c>
      <c r="F37" s="150">
        <v>0</v>
      </c>
      <c r="G37" s="150">
        <v>0</v>
      </c>
      <c r="H37" s="150">
        <v>0</v>
      </c>
      <c r="I37" s="150">
        <v>0</v>
      </c>
      <c r="J37" s="150">
        <v>0</v>
      </c>
      <c r="K37" s="150">
        <v>0</v>
      </c>
      <c r="L37" s="150">
        <v>0</v>
      </c>
      <c r="M37" s="150">
        <v>0</v>
      </c>
      <c r="N37" s="150">
        <v>0</v>
      </c>
      <c r="O37" s="150">
        <v>0</v>
      </c>
      <c r="P37" s="150">
        <v>0</v>
      </c>
      <c r="Q37" s="150">
        <v>0</v>
      </c>
      <c r="R37" s="150">
        <v>0</v>
      </c>
      <c r="S37" s="150">
        <v>0</v>
      </c>
      <c r="T37" s="150">
        <v>0</v>
      </c>
      <c r="U37" s="124">
        <v>0</v>
      </c>
      <c r="V37" s="119"/>
      <c r="W37" s="119" t="s">
        <v>23</v>
      </c>
      <c r="X37" s="119"/>
      <c r="Y37" s="195"/>
    </row>
    <row r="38" spans="1:25">
      <c r="A38" s="195"/>
      <c r="B38" s="20"/>
      <c r="C38" s="20"/>
      <c r="D38" s="20" t="s">
        <v>8</v>
      </c>
      <c r="E38" s="21">
        <v>0</v>
      </c>
      <c r="F38" s="82">
        <v>0</v>
      </c>
      <c r="G38" s="82">
        <v>0</v>
      </c>
      <c r="H38" s="82">
        <v>0</v>
      </c>
      <c r="I38" s="82">
        <v>0</v>
      </c>
      <c r="J38" s="82">
        <v>0</v>
      </c>
      <c r="K38" s="82">
        <v>0</v>
      </c>
      <c r="L38" s="82">
        <v>0</v>
      </c>
      <c r="M38" s="82">
        <v>0</v>
      </c>
      <c r="N38" s="82">
        <v>0</v>
      </c>
      <c r="O38" s="82">
        <v>0</v>
      </c>
      <c r="P38" s="82">
        <v>0</v>
      </c>
      <c r="Q38" s="82">
        <v>0</v>
      </c>
      <c r="R38" s="82">
        <v>0</v>
      </c>
      <c r="S38" s="82">
        <v>0</v>
      </c>
      <c r="T38" s="82">
        <v>0</v>
      </c>
      <c r="U38" s="118">
        <v>0</v>
      </c>
      <c r="V38" s="20"/>
      <c r="W38" s="20"/>
      <c r="X38" s="20" t="s">
        <v>8</v>
      </c>
      <c r="Y38" s="195"/>
    </row>
    <row r="39" spans="1:25">
      <c r="A39" s="195"/>
      <c r="B39" s="20" t="s">
        <v>5</v>
      </c>
      <c r="C39" s="20"/>
      <c r="D39" s="20" t="s">
        <v>9</v>
      </c>
      <c r="E39" s="21">
        <v>0</v>
      </c>
      <c r="F39" s="82">
        <v>0</v>
      </c>
      <c r="G39" s="82">
        <v>0</v>
      </c>
      <c r="H39" s="82">
        <v>0</v>
      </c>
      <c r="I39" s="82">
        <v>0</v>
      </c>
      <c r="J39" s="82">
        <v>0</v>
      </c>
      <c r="K39" s="82">
        <v>0</v>
      </c>
      <c r="L39" s="82">
        <v>0</v>
      </c>
      <c r="M39" s="82">
        <v>0</v>
      </c>
      <c r="N39" s="82">
        <v>0</v>
      </c>
      <c r="O39" s="82">
        <v>0</v>
      </c>
      <c r="P39" s="82">
        <v>0</v>
      </c>
      <c r="Q39" s="82">
        <v>0</v>
      </c>
      <c r="R39" s="82">
        <v>0</v>
      </c>
      <c r="S39" s="82">
        <v>0</v>
      </c>
      <c r="T39" s="82">
        <v>0</v>
      </c>
      <c r="U39" s="118">
        <v>0</v>
      </c>
      <c r="V39" s="20" t="s">
        <v>5</v>
      </c>
      <c r="W39" s="20"/>
      <c r="X39" s="20" t="s">
        <v>9</v>
      </c>
      <c r="Y39" s="195"/>
    </row>
    <row r="40" spans="1:25">
      <c r="A40" s="195"/>
      <c r="B40" s="119"/>
      <c r="C40" s="119" t="s">
        <v>24</v>
      </c>
      <c r="D40" s="119"/>
      <c r="E40" s="120">
        <v>0</v>
      </c>
      <c r="F40" s="150">
        <v>0</v>
      </c>
      <c r="G40" s="150">
        <v>0</v>
      </c>
      <c r="H40" s="150">
        <v>0</v>
      </c>
      <c r="I40" s="150">
        <v>0</v>
      </c>
      <c r="J40" s="150">
        <v>0</v>
      </c>
      <c r="K40" s="150">
        <v>0</v>
      </c>
      <c r="L40" s="150">
        <v>0</v>
      </c>
      <c r="M40" s="150">
        <v>0</v>
      </c>
      <c r="N40" s="150">
        <v>0</v>
      </c>
      <c r="O40" s="150">
        <v>0</v>
      </c>
      <c r="P40" s="150">
        <v>0</v>
      </c>
      <c r="Q40" s="150">
        <v>0</v>
      </c>
      <c r="R40" s="150">
        <v>0</v>
      </c>
      <c r="S40" s="150">
        <v>0</v>
      </c>
      <c r="T40" s="150">
        <v>0</v>
      </c>
      <c r="U40" s="124">
        <v>0</v>
      </c>
      <c r="V40" s="119"/>
      <c r="W40" s="119" t="s">
        <v>24</v>
      </c>
      <c r="X40" s="119"/>
      <c r="Y40" s="195"/>
    </row>
    <row r="41" spans="1:25">
      <c r="A41" s="195"/>
      <c r="B41" s="20" t="s">
        <v>5</v>
      </c>
      <c r="C41" s="20"/>
      <c r="D41" s="20" t="s">
        <v>9</v>
      </c>
      <c r="E41" s="21">
        <v>0</v>
      </c>
      <c r="F41" s="82">
        <v>0</v>
      </c>
      <c r="G41" s="82">
        <v>0</v>
      </c>
      <c r="H41" s="82">
        <v>0</v>
      </c>
      <c r="I41" s="82">
        <v>0</v>
      </c>
      <c r="J41" s="82">
        <v>0</v>
      </c>
      <c r="K41" s="82">
        <v>0</v>
      </c>
      <c r="L41" s="82">
        <v>0</v>
      </c>
      <c r="M41" s="82">
        <v>0</v>
      </c>
      <c r="N41" s="82">
        <v>0</v>
      </c>
      <c r="O41" s="82">
        <v>0</v>
      </c>
      <c r="P41" s="82">
        <v>0</v>
      </c>
      <c r="Q41" s="82">
        <v>0</v>
      </c>
      <c r="R41" s="82">
        <v>0</v>
      </c>
      <c r="S41" s="82">
        <v>0</v>
      </c>
      <c r="T41" s="82">
        <v>0</v>
      </c>
      <c r="U41" s="118">
        <v>0</v>
      </c>
      <c r="V41" s="20" t="s">
        <v>5</v>
      </c>
      <c r="W41" s="20"/>
      <c r="X41" s="20" t="s">
        <v>9</v>
      </c>
      <c r="Y41" s="195"/>
    </row>
    <row r="42" spans="1:25">
      <c r="A42" s="195"/>
      <c r="B42" s="119" t="s">
        <v>5</v>
      </c>
      <c r="C42" s="119" t="s">
        <v>47</v>
      </c>
      <c r="D42" s="119"/>
      <c r="E42" s="120">
        <v>0</v>
      </c>
      <c r="F42" s="150">
        <v>0</v>
      </c>
      <c r="G42" s="150">
        <v>0</v>
      </c>
      <c r="H42" s="150">
        <v>0</v>
      </c>
      <c r="I42" s="150">
        <v>0</v>
      </c>
      <c r="J42" s="150">
        <v>0</v>
      </c>
      <c r="K42" s="150">
        <v>0</v>
      </c>
      <c r="L42" s="150">
        <v>0</v>
      </c>
      <c r="M42" s="150">
        <v>0</v>
      </c>
      <c r="N42" s="150">
        <v>0</v>
      </c>
      <c r="O42" s="150">
        <v>0</v>
      </c>
      <c r="P42" s="150">
        <v>0</v>
      </c>
      <c r="Q42" s="150">
        <v>0</v>
      </c>
      <c r="R42" s="150">
        <v>0</v>
      </c>
      <c r="S42" s="150">
        <v>0</v>
      </c>
      <c r="T42" s="150">
        <v>0</v>
      </c>
      <c r="U42" s="124">
        <v>0</v>
      </c>
      <c r="V42" s="119" t="s">
        <v>5</v>
      </c>
      <c r="W42" s="119" t="s">
        <v>47</v>
      </c>
      <c r="X42" s="119"/>
      <c r="Y42" s="195"/>
    </row>
    <row r="43" spans="1:25">
      <c r="A43" s="195"/>
      <c r="B43" s="20" t="s">
        <v>5</v>
      </c>
      <c r="C43" s="20"/>
      <c r="D43" s="20" t="s">
        <v>8</v>
      </c>
      <c r="E43" s="21">
        <v>0</v>
      </c>
      <c r="F43" s="82">
        <v>0</v>
      </c>
      <c r="G43" s="82">
        <v>0</v>
      </c>
      <c r="H43" s="82">
        <v>0</v>
      </c>
      <c r="I43" s="82">
        <v>0</v>
      </c>
      <c r="J43" s="82">
        <v>0</v>
      </c>
      <c r="K43" s="82">
        <v>0</v>
      </c>
      <c r="L43" s="82">
        <v>0</v>
      </c>
      <c r="M43" s="82">
        <v>0</v>
      </c>
      <c r="N43" s="82">
        <v>0</v>
      </c>
      <c r="O43" s="82">
        <v>0</v>
      </c>
      <c r="P43" s="82">
        <v>0</v>
      </c>
      <c r="Q43" s="82">
        <v>0</v>
      </c>
      <c r="R43" s="82">
        <v>0</v>
      </c>
      <c r="S43" s="82">
        <v>0</v>
      </c>
      <c r="T43" s="82">
        <v>0</v>
      </c>
      <c r="U43" s="118">
        <v>0</v>
      </c>
      <c r="V43" s="20" t="s">
        <v>5</v>
      </c>
      <c r="W43" s="20"/>
      <c r="X43" s="20" t="s">
        <v>8</v>
      </c>
      <c r="Y43" s="195"/>
    </row>
    <row r="44" spans="1:25">
      <c r="A44" s="195"/>
      <c r="B44" s="119"/>
      <c r="C44" s="119" t="s">
        <v>25</v>
      </c>
      <c r="D44" s="119"/>
      <c r="E44" s="120">
        <v>0</v>
      </c>
      <c r="F44" s="150">
        <v>0</v>
      </c>
      <c r="G44" s="150">
        <v>0</v>
      </c>
      <c r="H44" s="150">
        <v>0</v>
      </c>
      <c r="I44" s="150">
        <v>0</v>
      </c>
      <c r="J44" s="150">
        <v>0</v>
      </c>
      <c r="K44" s="150">
        <v>0</v>
      </c>
      <c r="L44" s="150">
        <v>0</v>
      </c>
      <c r="M44" s="150">
        <v>0</v>
      </c>
      <c r="N44" s="150">
        <v>0</v>
      </c>
      <c r="O44" s="150">
        <v>0</v>
      </c>
      <c r="P44" s="150">
        <v>0</v>
      </c>
      <c r="Q44" s="150">
        <v>0</v>
      </c>
      <c r="R44" s="150">
        <v>0</v>
      </c>
      <c r="S44" s="150">
        <v>0</v>
      </c>
      <c r="T44" s="150">
        <v>0</v>
      </c>
      <c r="U44" s="124">
        <v>0</v>
      </c>
      <c r="V44" s="119"/>
      <c r="W44" s="119" t="s">
        <v>25</v>
      </c>
      <c r="X44" s="119"/>
      <c r="Y44" s="195"/>
    </row>
    <row r="45" spans="1:25">
      <c r="A45" s="195"/>
      <c r="B45" s="20"/>
      <c r="C45" s="20"/>
      <c r="D45" s="20" t="s">
        <v>8</v>
      </c>
      <c r="E45" s="21">
        <v>0</v>
      </c>
      <c r="F45" s="82">
        <v>0</v>
      </c>
      <c r="G45" s="82">
        <v>0</v>
      </c>
      <c r="H45" s="82">
        <v>0</v>
      </c>
      <c r="I45" s="82">
        <v>0</v>
      </c>
      <c r="J45" s="82">
        <v>0</v>
      </c>
      <c r="K45" s="82">
        <v>0</v>
      </c>
      <c r="L45" s="82">
        <v>0</v>
      </c>
      <c r="M45" s="82">
        <v>0</v>
      </c>
      <c r="N45" s="82">
        <v>0</v>
      </c>
      <c r="O45" s="82">
        <v>0</v>
      </c>
      <c r="P45" s="82">
        <v>0</v>
      </c>
      <c r="Q45" s="82">
        <v>0</v>
      </c>
      <c r="R45" s="82">
        <v>0</v>
      </c>
      <c r="S45" s="82">
        <v>0</v>
      </c>
      <c r="T45" s="82">
        <v>0</v>
      </c>
      <c r="U45" s="118">
        <v>0</v>
      </c>
      <c r="V45" s="20"/>
      <c r="W45" s="20"/>
      <c r="X45" s="20" t="s">
        <v>8</v>
      </c>
      <c r="Y45" s="195"/>
    </row>
    <row r="46" spans="1:25">
      <c r="A46" s="195"/>
      <c r="B46" s="20"/>
      <c r="C46" s="20"/>
      <c r="D46" s="20" t="s">
        <v>9</v>
      </c>
      <c r="E46" s="21">
        <v>0</v>
      </c>
      <c r="F46" s="82">
        <v>0</v>
      </c>
      <c r="G46" s="82">
        <v>0</v>
      </c>
      <c r="H46" s="82">
        <v>0</v>
      </c>
      <c r="I46" s="82">
        <v>0</v>
      </c>
      <c r="J46" s="82">
        <v>0</v>
      </c>
      <c r="K46" s="82">
        <v>0</v>
      </c>
      <c r="L46" s="82">
        <v>0</v>
      </c>
      <c r="M46" s="82">
        <v>0</v>
      </c>
      <c r="N46" s="82">
        <v>0</v>
      </c>
      <c r="O46" s="82">
        <v>0</v>
      </c>
      <c r="P46" s="82">
        <v>0</v>
      </c>
      <c r="Q46" s="82">
        <v>0</v>
      </c>
      <c r="R46" s="82">
        <v>0</v>
      </c>
      <c r="S46" s="82">
        <v>0</v>
      </c>
      <c r="T46" s="82">
        <v>0</v>
      </c>
      <c r="U46" s="118">
        <v>0</v>
      </c>
      <c r="V46" s="20"/>
      <c r="W46" s="20"/>
      <c r="X46" s="20" t="s">
        <v>9</v>
      </c>
      <c r="Y46" s="195"/>
    </row>
    <row r="47" spans="1:25">
      <c r="A47" s="195"/>
      <c r="B47" s="119"/>
      <c r="C47" s="119" t="s">
        <v>26</v>
      </c>
      <c r="D47" s="119"/>
      <c r="E47" s="120">
        <v>0</v>
      </c>
      <c r="F47" s="150">
        <v>0</v>
      </c>
      <c r="G47" s="150">
        <v>0</v>
      </c>
      <c r="H47" s="150">
        <v>0</v>
      </c>
      <c r="I47" s="150">
        <v>0</v>
      </c>
      <c r="J47" s="150">
        <v>0</v>
      </c>
      <c r="K47" s="150">
        <v>0</v>
      </c>
      <c r="L47" s="150">
        <v>0</v>
      </c>
      <c r="M47" s="150">
        <v>0</v>
      </c>
      <c r="N47" s="150">
        <v>0</v>
      </c>
      <c r="O47" s="150">
        <v>0</v>
      </c>
      <c r="P47" s="150">
        <v>0</v>
      </c>
      <c r="Q47" s="150">
        <v>0</v>
      </c>
      <c r="R47" s="150">
        <v>0</v>
      </c>
      <c r="S47" s="150">
        <v>0</v>
      </c>
      <c r="T47" s="150">
        <v>0</v>
      </c>
      <c r="U47" s="124">
        <v>0</v>
      </c>
      <c r="V47" s="119"/>
      <c r="W47" s="119" t="s">
        <v>26</v>
      </c>
      <c r="X47" s="119"/>
      <c r="Y47" s="195"/>
    </row>
    <row r="48" spans="1:25">
      <c r="A48" s="195"/>
      <c r="B48" s="20"/>
      <c r="C48" s="20"/>
      <c r="D48" s="20" t="s">
        <v>8</v>
      </c>
      <c r="E48" s="21">
        <v>0</v>
      </c>
      <c r="F48" s="82">
        <v>0</v>
      </c>
      <c r="G48" s="82">
        <v>0</v>
      </c>
      <c r="H48" s="82">
        <v>0</v>
      </c>
      <c r="I48" s="82">
        <v>0</v>
      </c>
      <c r="J48" s="82">
        <v>0</v>
      </c>
      <c r="K48" s="82">
        <v>0</v>
      </c>
      <c r="L48" s="82">
        <v>0</v>
      </c>
      <c r="M48" s="82">
        <v>0</v>
      </c>
      <c r="N48" s="82">
        <v>0</v>
      </c>
      <c r="O48" s="82">
        <v>0</v>
      </c>
      <c r="P48" s="82">
        <v>0</v>
      </c>
      <c r="Q48" s="82">
        <v>0</v>
      </c>
      <c r="R48" s="82">
        <v>0</v>
      </c>
      <c r="S48" s="82">
        <v>0</v>
      </c>
      <c r="T48" s="82">
        <v>0</v>
      </c>
      <c r="U48" s="118">
        <v>0</v>
      </c>
      <c r="V48" s="20"/>
      <c r="W48" s="20"/>
      <c r="X48" s="20" t="s">
        <v>8</v>
      </c>
      <c r="Y48" s="195"/>
    </row>
    <row r="49" spans="1:25">
      <c r="A49" s="195"/>
      <c r="B49" s="16" t="s">
        <v>27</v>
      </c>
      <c r="C49" s="16"/>
      <c r="D49" s="16"/>
      <c r="E49" s="41">
        <v>4862</v>
      </c>
      <c r="F49" s="42">
        <v>0</v>
      </c>
      <c r="G49" s="42">
        <v>0</v>
      </c>
      <c r="H49" s="42">
        <v>0</v>
      </c>
      <c r="I49" s="42">
        <v>262</v>
      </c>
      <c r="J49" s="42">
        <v>0</v>
      </c>
      <c r="K49" s="42">
        <v>0</v>
      </c>
      <c r="L49" s="42">
        <v>0</v>
      </c>
      <c r="M49" s="42">
        <v>4000</v>
      </c>
      <c r="N49" s="42">
        <v>0</v>
      </c>
      <c r="O49" s="42">
        <v>0</v>
      </c>
      <c r="P49" s="42">
        <v>0</v>
      </c>
      <c r="Q49" s="42">
        <v>0</v>
      </c>
      <c r="R49" s="42">
        <v>0</v>
      </c>
      <c r="S49" s="42">
        <v>0</v>
      </c>
      <c r="T49" s="42">
        <v>600</v>
      </c>
      <c r="U49" s="43">
        <v>0</v>
      </c>
      <c r="V49" s="16" t="s">
        <v>27</v>
      </c>
      <c r="W49" s="16"/>
      <c r="X49" s="16"/>
      <c r="Y49" s="195"/>
    </row>
    <row r="50" spans="1:25">
      <c r="A50" s="195"/>
      <c r="B50" s="20" t="s">
        <v>5</v>
      </c>
      <c r="C50" s="20"/>
      <c r="D50" s="20" t="s">
        <v>8</v>
      </c>
      <c r="E50" s="95">
        <v>0</v>
      </c>
      <c r="F50" s="96">
        <v>0</v>
      </c>
      <c r="G50" s="96">
        <v>0</v>
      </c>
      <c r="H50" s="96">
        <v>0</v>
      </c>
      <c r="I50" s="96">
        <v>0</v>
      </c>
      <c r="J50" s="96">
        <v>0</v>
      </c>
      <c r="K50" s="96">
        <v>0</v>
      </c>
      <c r="L50" s="96">
        <v>0</v>
      </c>
      <c r="M50" s="96">
        <v>0</v>
      </c>
      <c r="N50" s="96">
        <v>0</v>
      </c>
      <c r="O50" s="96">
        <v>0</v>
      </c>
      <c r="P50" s="96">
        <v>0</v>
      </c>
      <c r="Q50" s="96">
        <v>0</v>
      </c>
      <c r="R50" s="96">
        <v>0</v>
      </c>
      <c r="S50" s="96">
        <v>0</v>
      </c>
      <c r="T50" s="96">
        <v>0</v>
      </c>
      <c r="U50" s="97">
        <v>0</v>
      </c>
      <c r="V50" s="20"/>
      <c r="W50" s="20"/>
      <c r="X50" s="20" t="s">
        <v>8</v>
      </c>
      <c r="Y50" s="195"/>
    </row>
    <row r="51" spans="1:25">
      <c r="A51" s="195"/>
      <c r="B51" s="20" t="s">
        <v>5</v>
      </c>
      <c r="C51" s="20"/>
      <c r="D51" s="20" t="s">
        <v>9</v>
      </c>
      <c r="E51" s="95">
        <v>4862</v>
      </c>
      <c r="F51" s="96">
        <v>0</v>
      </c>
      <c r="G51" s="96">
        <v>0</v>
      </c>
      <c r="H51" s="96">
        <v>0</v>
      </c>
      <c r="I51" s="96">
        <v>262</v>
      </c>
      <c r="J51" s="96">
        <v>0</v>
      </c>
      <c r="K51" s="96">
        <v>0</v>
      </c>
      <c r="L51" s="96">
        <v>0</v>
      </c>
      <c r="M51" s="96">
        <v>4000</v>
      </c>
      <c r="N51" s="96">
        <v>0</v>
      </c>
      <c r="O51" s="96">
        <v>0</v>
      </c>
      <c r="P51" s="96">
        <v>0</v>
      </c>
      <c r="Q51" s="96">
        <v>0</v>
      </c>
      <c r="R51" s="96">
        <v>0</v>
      </c>
      <c r="S51" s="96">
        <v>0</v>
      </c>
      <c r="T51" s="96">
        <v>600</v>
      </c>
      <c r="U51" s="97">
        <v>0</v>
      </c>
      <c r="V51" s="20"/>
      <c r="W51" s="20"/>
      <c r="X51" s="20" t="s">
        <v>9</v>
      </c>
      <c r="Y51" s="195"/>
    </row>
    <row r="52" spans="1:25">
      <c r="A52" s="195"/>
      <c r="B52" s="119" t="s">
        <v>5</v>
      </c>
      <c r="C52" s="119" t="s">
        <v>28</v>
      </c>
      <c r="D52" s="119"/>
      <c r="E52" s="120">
        <v>0</v>
      </c>
      <c r="F52" s="150">
        <v>0</v>
      </c>
      <c r="G52" s="150">
        <v>0</v>
      </c>
      <c r="H52" s="150">
        <v>0</v>
      </c>
      <c r="I52" s="150">
        <v>0</v>
      </c>
      <c r="J52" s="150">
        <v>0</v>
      </c>
      <c r="K52" s="150">
        <v>0</v>
      </c>
      <c r="L52" s="150">
        <v>0</v>
      </c>
      <c r="M52" s="150">
        <v>0</v>
      </c>
      <c r="N52" s="150">
        <v>0</v>
      </c>
      <c r="O52" s="150">
        <v>0</v>
      </c>
      <c r="P52" s="150">
        <v>0</v>
      </c>
      <c r="Q52" s="150">
        <v>0</v>
      </c>
      <c r="R52" s="150">
        <v>0</v>
      </c>
      <c r="S52" s="150">
        <v>0</v>
      </c>
      <c r="T52" s="150">
        <v>0</v>
      </c>
      <c r="U52" s="124">
        <v>0</v>
      </c>
      <c r="V52" s="119"/>
      <c r="W52" s="119" t="s">
        <v>28</v>
      </c>
      <c r="X52" s="119"/>
      <c r="Y52" s="195"/>
    </row>
    <row r="53" spans="1:25">
      <c r="A53" s="195"/>
      <c r="B53" s="20" t="s">
        <v>5</v>
      </c>
      <c r="C53" s="20"/>
      <c r="D53" s="20" t="s">
        <v>8</v>
      </c>
      <c r="E53" s="21">
        <v>0</v>
      </c>
      <c r="F53" s="82">
        <v>0</v>
      </c>
      <c r="G53" s="82">
        <v>0</v>
      </c>
      <c r="H53" s="82">
        <v>0</v>
      </c>
      <c r="I53" s="82">
        <v>0</v>
      </c>
      <c r="J53" s="82">
        <v>0</v>
      </c>
      <c r="K53" s="82">
        <v>0</v>
      </c>
      <c r="L53" s="82">
        <v>0</v>
      </c>
      <c r="M53" s="82">
        <v>0</v>
      </c>
      <c r="N53" s="82">
        <v>0</v>
      </c>
      <c r="O53" s="82">
        <v>0</v>
      </c>
      <c r="P53" s="82">
        <v>0</v>
      </c>
      <c r="Q53" s="82">
        <v>0</v>
      </c>
      <c r="R53" s="82">
        <v>0</v>
      </c>
      <c r="S53" s="82">
        <v>0</v>
      </c>
      <c r="T53" s="82">
        <v>0</v>
      </c>
      <c r="U53" s="118">
        <v>0</v>
      </c>
      <c r="V53" s="20"/>
      <c r="W53" s="20"/>
      <c r="X53" s="20" t="s">
        <v>8</v>
      </c>
      <c r="Y53" s="195"/>
    </row>
    <row r="54" spans="1:25">
      <c r="A54" s="195"/>
      <c r="B54" s="20" t="s">
        <v>5</v>
      </c>
      <c r="C54" s="20"/>
      <c r="D54" s="20" t="s">
        <v>9</v>
      </c>
      <c r="E54" s="21">
        <v>0</v>
      </c>
      <c r="F54" s="82">
        <v>0</v>
      </c>
      <c r="G54" s="82">
        <v>0</v>
      </c>
      <c r="H54" s="82">
        <v>0</v>
      </c>
      <c r="I54" s="82">
        <v>0</v>
      </c>
      <c r="J54" s="82">
        <v>0</v>
      </c>
      <c r="K54" s="82">
        <v>0</v>
      </c>
      <c r="L54" s="82">
        <v>0</v>
      </c>
      <c r="M54" s="82">
        <v>0</v>
      </c>
      <c r="N54" s="82">
        <v>0</v>
      </c>
      <c r="O54" s="82">
        <v>0</v>
      </c>
      <c r="P54" s="82">
        <v>0</v>
      </c>
      <c r="Q54" s="82">
        <v>0</v>
      </c>
      <c r="R54" s="82">
        <v>0</v>
      </c>
      <c r="S54" s="82">
        <v>0</v>
      </c>
      <c r="T54" s="82">
        <v>0</v>
      </c>
      <c r="U54" s="118">
        <v>0</v>
      </c>
      <c r="V54" s="20"/>
      <c r="W54" s="20"/>
      <c r="X54" s="20" t="s">
        <v>9</v>
      </c>
      <c r="Y54" s="195"/>
    </row>
    <row r="55" spans="1:25">
      <c r="A55" s="195"/>
      <c r="B55" s="119" t="s">
        <v>5</v>
      </c>
      <c r="C55" s="119" t="s">
        <v>29</v>
      </c>
      <c r="D55" s="119"/>
      <c r="E55" s="120">
        <v>4000</v>
      </c>
      <c r="F55" s="150">
        <v>0</v>
      </c>
      <c r="G55" s="150">
        <v>0</v>
      </c>
      <c r="H55" s="150">
        <v>0</v>
      </c>
      <c r="I55" s="150">
        <v>0</v>
      </c>
      <c r="J55" s="150">
        <v>0</v>
      </c>
      <c r="K55" s="150">
        <v>0</v>
      </c>
      <c r="L55" s="150">
        <v>0</v>
      </c>
      <c r="M55" s="150">
        <v>4000</v>
      </c>
      <c r="N55" s="150">
        <v>0</v>
      </c>
      <c r="O55" s="150">
        <v>0</v>
      </c>
      <c r="P55" s="150">
        <v>0</v>
      </c>
      <c r="Q55" s="150">
        <v>0</v>
      </c>
      <c r="R55" s="150">
        <v>0</v>
      </c>
      <c r="S55" s="150">
        <v>0</v>
      </c>
      <c r="T55" s="150">
        <v>0</v>
      </c>
      <c r="U55" s="124">
        <v>0</v>
      </c>
      <c r="V55" s="119"/>
      <c r="W55" s="119" t="s">
        <v>29</v>
      </c>
      <c r="X55" s="119"/>
      <c r="Y55" s="195"/>
    </row>
    <row r="56" spans="1:25">
      <c r="A56" s="195"/>
      <c r="B56" s="20" t="s">
        <v>5</v>
      </c>
      <c r="C56" s="20"/>
      <c r="D56" s="20" t="s">
        <v>8</v>
      </c>
      <c r="E56" s="21">
        <v>0</v>
      </c>
      <c r="F56" s="82">
        <v>0</v>
      </c>
      <c r="G56" s="82">
        <v>0</v>
      </c>
      <c r="H56" s="82">
        <v>0</v>
      </c>
      <c r="I56" s="82">
        <v>0</v>
      </c>
      <c r="J56" s="82">
        <v>0</v>
      </c>
      <c r="K56" s="82">
        <v>0</v>
      </c>
      <c r="L56" s="82">
        <v>0</v>
      </c>
      <c r="M56" s="82">
        <v>0</v>
      </c>
      <c r="N56" s="82">
        <v>0</v>
      </c>
      <c r="O56" s="82">
        <v>0</v>
      </c>
      <c r="P56" s="82">
        <v>0</v>
      </c>
      <c r="Q56" s="82">
        <v>0</v>
      </c>
      <c r="R56" s="82">
        <v>0</v>
      </c>
      <c r="S56" s="82">
        <v>0</v>
      </c>
      <c r="T56" s="82">
        <v>0</v>
      </c>
      <c r="U56" s="118">
        <v>0</v>
      </c>
      <c r="V56" s="20"/>
      <c r="W56" s="20"/>
      <c r="X56" s="20" t="s">
        <v>8</v>
      </c>
      <c r="Y56" s="195"/>
    </row>
    <row r="57" spans="1:25">
      <c r="A57" s="195"/>
      <c r="B57" s="20" t="s">
        <v>5</v>
      </c>
      <c r="C57" s="20"/>
      <c r="D57" s="20" t="s">
        <v>9</v>
      </c>
      <c r="E57" s="21">
        <v>4000</v>
      </c>
      <c r="F57" s="82">
        <v>0</v>
      </c>
      <c r="G57" s="82">
        <v>0</v>
      </c>
      <c r="H57" s="82">
        <v>0</v>
      </c>
      <c r="I57" s="82">
        <v>0</v>
      </c>
      <c r="J57" s="82">
        <v>0</v>
      </c>
      <c r="K57" s="82">
        <v>0</v>
      </c>
      <c r="L57" s="82">
        <v>0</v>
      </c>
      <c r="M57" s="82">
        <v>4000</v>
      </c>
      <c r="N57" s="82">
        <v>0</v>
      </c>
      <c r="O57" s="82">
        <v>0</v>
      </c>
      <c r="P57" s="82">
        <v>0</v>
      </c>
      <c r="Q57" s="82">
        <v>0</v>
      </c>
      <c r="R57" s="82">
        <v>0</v>
      </c>
      <c r="S57" s="82">
        <v>0</v>
      </c>
      <c r="T57" s="82">
        <v>0</v>
      </c>
      <c r="U57" s="118">
        <v>0</v>
      </c>
      <c r="V57" s="20"/>
      <c r="W57" s="20"/>
      <c r="X57" s="20" t="s">
        <v>9</v>
      </c>
      <c r="Y57" s="195"/>
    </row>
    <row r="58" spans="1:25">
      <c r="A58" s="195"/>
      <c r="B58" s="119" t="s">
        <v>5</v>
      </c>
      <c r="C58" s="119" t="s">
        <v>30</v>
      </c>
      <c r="D58" s="119"/>
      <c r="E58" s="120">
        <v>862</v>
      </c>
      <c r="F58" s="150">
        <v>0</v>
      </c>
      <c r="G58" s="150">
        <v>0</v>
      </c>
      <c r="H58" s="150">
        <v>0</v>
      </c>
      <c r="I58" s="150">
        <v>262</v>
      </c>
      <c r="J58" s="150">
        <v>0</v>
      </c>
      <c r="K58" s="150">
        <v>0</v>
      </c>
      <c r="L58" s="150">
        <v>0</v>
      </c>
      <c r="M58" s="150">
        <v>0</v>
      </c>
      <c r="N58" s="150">
        <v>0</v>
      </c>
      <c r="O58" s="150">
        <v>0</v>
      </c>
      <c r="P58" s="150">
        <v>0</v>
      </c>
      <c r="Q58" s="150">
        <v>0</v>
      </c>
      <c r="R58" s="150">
        <v>0</v>
      </c>
      <c r="S58" s="150">
        <v>0</v>
      </c>
      <c r="T58" s="150">
        <v>600</v>
      </c>
      <c r="U58" s="124">
        <v>0</v>
      </c>
      <c r="V58" s="119"/>
      <c r="W58" s="119" t="s">
        <v>30</v>
      </c>
      <c r="X58" s="119"/>
      <c r="Y58" s="195"/>
    </row>
    <row r="59" spans="1:25">
      <c r="A59" s="195"/>
      <c r="B59" s="20" t="s">
        <v>5</v>
      </c>
      <c r="C59" s="20"/>
      <c r="D59" s="20" t="s">
        <v>8</v>
      </c>
      <c r="E59" s="21">
        <v>0</v>
      </c>
      <c r="F59" s="82">
        <v>0</v>
      </c>
      <c r="G59" s="82">
        <v>0</v>
      </c>
      <c r="H59" s="82">
        <v>0</v>
      </c>
      <c r="I59" s="82">
        <v>0</v>
      </c>
      <c r="J59" s="82">
        <v>0</v>
      </c>
      <c r="K59" s="82">
        <v>0</v>
      </c>
      <c r="L59" s="82">
        <v>0</v>
      </c>
      <c r="M59" s="82">
        <v>0</v>
      </c>
      <c r="N59" s="82">
        <v>0</v>
      </c>
      <c r="O59" s="82">
        <v>0</v>
      </c>
      <c r="P59" s="82">
        <v>0</v>
      </c>
      <c r="Q59" s="82">
        <v>0</v>
      </c>
      <c r="R59" s="82">
        <v>0</v>
      </c>
      <c r="S59" s="82">
        <v>0</v>
      </c>
      <c r="T59" s="82">
        <v>0</v>
      </c>
      <c r="U59" s="118">
        <v>0</v>
      </c>
      <c r="V59" s="20"/>
      <c r="W59" s="20"/>
      <c r="X59" s="20" t="s">
        <v>8</v>
      </c>
      <c r="Y59" s="195"/>
    </row>
    <row r="60" spans="1:25">
      <c r="A60" s="195"/>
      <c r="B60" s="20" t="s">
        <v>5</v>
      </c>
      <c r="C60" s="20"/>
      <c r="D60" s="20" t="s">
        <v>9</v>
      </c>
      <c r="E60" s="21">
        <v>862</v>
      </c>
      <c r="F60" s="82">
        <v>0</v>
      </c>
      <c r="G60" s="82">
        <v>0</v>
      </c>
      <c r="H60" s="82">
        <v>0</v>
      </c>
      <c r="I60" s="82">
        <v>262</v>
      </c>
      <c r="J60" s="82">
        <v>0</v>
      </c>
      <c r="K60" s="82">
        <v>0</v>
      </c>
      <c r="L60" s="82">
        <v>0</v>
      </c>
      <c r="M60" s="82">
        <v>0</v>
      </c>
      <c r="N60" s="82">
        <v>0</v>
      </c>
      <c r="O60" s="82">
        <v>0</v>
      </c>
      <c r="P60" s="82">
        <v>0</v>
      </c>
      <c r="Q60" s="82">
        <v>0</v>
      </c>
      <c r="R60" s="82">
        <v>0</v>
      </c>
      <c r="S60" s="82">
        <v>0</v>
      </c>
      <c r="T60" s="82">
        <v>600</v>
      </c>
      <c r="U60" s="118">
        <v>0</v>
      </c>
      <c r="V60" s="20"/>
      <c r="W60" s="20"/>
      <c r="X60" s="20" t="s">
        <v>9</v>
      </c>
      <c r="Y60" s="195"/>
    </row>
    <row r="61" spans="1:25">
      <c r="A61" s="195"/>
      <c r="B61" s="119"/>
      <c r="C61" s="119" t="s">
        <v>32</v>
      </c>
      <c r="D61" s="119"/>
      <c r="E61" s="120">
        <v>0</v>
      </c>
      <c r="F61" s="150">
        <v>0</v>
      </c>
      <c r="G61" s="150">
        <v>0</v>
      </c>
      <c r="H61" s="150">
        <v>0</v>
      </c>
      <c r="I61" s="150">
        <v>0</v>
      </c>
      <c r="J61" s="150">
        <v>0</v>
      </c>
      <c r="K61" s="150">
        <v>0</v>
      </c>
      <c r="L61" s="150">
        <v>0</v>
      </c>
      <c r="M61" s="150">
        <v>0</v>
      </c>
      <c r="N61" s="150">
        <v>0</v>
      </c>
      <c r="O61" s="150">
        <v>0</v>
      </c>
      <c r="P61" s="150">
        <v>0</v>
      </c>
      <c r="Q61" s="150">
        <v>0</v>
      </c>
      <c r="R61" s="150">
        <v>0</v>
      </c>
      <c r="S61" s="150">
        <v>0</v>
      </c>
      <c r="T61" s="150">
        <v>0</v>
      </c>
      <c r="U61" s="124">
        <v>0</v>
      </c>
      <c r="V61" s="119"/>
      <c r="W61" s="119" t="s">
        <v>32</v>
      </c>
      <c r="X61" s="119"/>
      <c r="Y61" s="195"/>
    </row>
    <row r="62" spans="1:25">
      <c r="A62" s="195"/>
      <c r="B62" s="20"/>
      <c r="C62" s="20"/>
      <c r="D62" s="20" t="s">
        <v>8</v>
      </c>
      <c r="E62" s="21">
        <v>0</v>
      </c>
      <c r="F62" s="82">
        <v>0</v>
      </c>
      <c r="G62" s="82">
        <v>0</v>
      </c>
      <c r="H62" s="82">
        <v>0</v>
      </c>
      <c r="I62" s="82">
        <v>0</v>
      </c>
      <c r="J62" s="82">
        <v>0</v>
      </c>
      <c r="K62" s="82">
        <v>0</v>
      </c>
      <c r="L62" s="82">
        <v>0</v>
      </c>
      <c r="M62" s="82">
        <v>0</v>
      </c>
      <c r="N62" s="82">
        <v>0</v>
      </c>
      <c r="O62" s="82">
        <v>0</v>
      </c>
      <c r="P62" s="82">
        <v>0</v>
      </c>
      <c r="Q62" s="82">
        <v>0</v>
      </c>
      <c r="R62" s="82">
        <v>0</v>
      </c>
      <c r="S62" s="82">
        <v>0</v>
      </c>
      <c r="T62" s="82">
        <v>0</v>
      </c>
      <c r="U62" s="118">
        <v>0</v>
      </c>
      <c r="V62" s="20"/>
      <c r="W62" s="20"/>
      <c r="X62" s="20" t="s">
        <v>8</v>
      </c>
      <c r="Y62" s="195"/>
    </row>
    <row r="63" spans="1:25">
      <c r="A63" s="195"/>
      <c r="B63" s="20"/>
      <c r="C63" s="20"/>
      <c r="D63" s="159" t="s">
        <v>76</v>
      </c>
      <c r="E63" s="21">
        <v>0</v>
      </c>
      <c r="F63" s="82">
        <v>0</v>
      </c>
      <c r="G63" s="82">
        <v>0</v>
      </c>
      <c r="H63" s="82">
        <v>0</v>
      </c>
      <c r="I63" s="82">
        <v>0</v>
      </c>
      <c r="J63" s="82">
        <v>0</v>
      </c>
      <c r="K63" s="82">
        <v>0</v>
      </c>
      <c r="L63" s="82">
        <v>0</v>
      </c>
      <c r="M63" s="82">
        <v>0</v>
      </c>
      <c r="N63" s="82">
        <v>0</v>
      </c>
      <c r="O63" s="82">
        <v>0</v>
      </c>
      <c r="P63" s="82">
        <v>0</v>
      </c>
      <c r="Q63" s="82">
        <v>0</v>
      </c>
      <c r="R63" s="82">
        <v>0</v>
      </c>
      <c r="S63" s="82">
        <v>0</v>
      </c>
      <c r="T63" s="82">
        <v>0</v>
      </c>
      <c r="U63" s="118">
        <v>0</v>
      </c>
      <c r="V63" s="20"/>
      <c r="W63" s="20"/>
      <c r="X63" s="20" t="s">
        <v>9</v>
      </c>
      <c r="Y63" s="195"/>
    </row>
    <row r="64" spans="1:25">
      <c r="A64" s="195"/>
      <c r="B64" s="119"/>
      <c r="C64" s="119" t="s">
        <v>61</v>
      </c>
      <c r="D64" s="119"/>
      <c r="E64" s="120">
        <v>0</v>
      </c>
      <c r="F64" s="150">
        <v>0</v>
      </c>
      <c r="G64" s="150">
        <v>0</v>
      </c>
      <c r="H64" s="150">
        <v>0</v>
      </c>
      <c r="I64" s="150">
        <v>0</v>
      </c>
      <c r="J64" s="150">
        <v>0</v>
      </c>
      <c r="K64" s="150">
        <v>0</v>
      </c>
      <c r="L64" s="150">
        <v>0</v>
      </c>
      <c r="M64" s="150">
        <v>0</v>
      </c>
      <c r="N64" s="150">
        <v>0</v>
      </c>
      <c r="O64" s="150">
        <v>0</v>
      </c>
      <c r="P64" s="150">
        <v>0</v>
      </c>
      <c r="Q64" s="150">
        <v>0</v>
      </c>
      <c r="R64" s="150">
        <v>0</v>
      </c>
      <c r="S64" s="150">
        <v>0</v>
      </c>
      <c r="T64" s="150">
        <v>0</v>
      </c>
      <c r="U64" s="124">
        <v>0</v>
      </c>
      <c r="V64" s="119"/>
      <c r="W64" s="119" t="s">
        <v>61</v>
      </c>
      <c r="X64" s="119"/>
      <c r="Y64" s="195"/>
    </row>
    <row r="65" spans="1:25">
      <c r="A65" s="195"/>
      <c r="B65" s="20"/>
      <c r="C65" s="20"/>
      <c r="D65" s="20" t="s">
        <v>9</v>
      </c>
      <c r="E65" s="21">
        <v>0</v>
      </c>
      <c r="F65" s="82">
        <v>0</v>
      </c>
      <c r="G65" s="82">
        <v>0</v>
      </c>
      <c r="H65" s="82">
        <v>0</v>
      </c>
      <c r="I65" s="82">
        <v>0</v>
      </c>
      <c r="J65" s="82">
        <v>0</v>
      </c>
      <c r="K65" s="82">
        <v>0</v>
      </c>
      <c r="L65" s="82">
        <v>0</v>
      </c>
      <c r="M65" s="82">
        <v>0</v>
      </c>
      <c r="N65" s="82">
        <v>0</v>
      </c>
      <c r="O65" s="82">
        <v>0</v>
      </c>
      <c r="P65" s="82">
        <v>0</v>
      </c>
      <c r="Q65" s="82">
        <v>0</v>
      </c>
      <c r="R65" s="82">
        <v>0</v>
      </c>
      <c r="S65" s="82">
        <v>0</v>
      </c>
      <c r="T65" s="82">
        <v>0</v>
      </c>
      <c r="U65" s="118">
        <v>0</v>
      </c>
      <c r="V65" s="20"/>
      <c r="W65" s="20"/>
      <c r="X65" s="20" t="s">
        <v>9</v>
      </c>
      <c r="Y65" s="195"/>
    </row>
    <row r="66" spans="1:25">
      <c r="A66" s="195"/>
      <c r="B66" s="119"/>
      <c r="C66" s="119" t="s">
        <v>33</v>
      </c>
      <c r="D66" s="119"/>
      <c r="E66" s="120">
        <v>0</v>
      </c>
      <c r="F66" s="150">
        <v>0</v>
      </c>
      <c r="G66" s="150">
        <v>0</v>
      </c>
      <c r="H66" s="150">
        <v>0</v>
      </c>
      <c r="I66" s="150">
        <v>0</v>
      </c>
      <c r="J66" s="150">
        <v>0</v>
      </c>
      <c r="K66" s="150">
        <v>0</v>
      </c>
      <c r="L66" s="150">
        <v>0</v>
      </c>
      <c r="M66" s="150">
        <v>0</v>
      </c>
      <c r="N66" s="150">
        <v>0</v>
      </c>
      <c r="O66" s="150">
        <v>0</v>
      </c>
      <c r="P66" s="150">
        <v>0</v>
      </c>
      <c r="Q66" s="150">
        <v>0</v>
      </c>
      <c r="R66" s="150">
        <v>0</v>
      </c>
      <c r="S66" s="150">
        <v>0</v>
      </c>
      <c r="T66" s="150">
        <v>0</v>
      </c>
      <c r="U66" s="124">
        <v>0</v>
      </c>
      <c r="V66" s="119"/>
      <c r="W66" s="119" t="s">
        <v>33</v>
      </c>
      <c r="X66" s="119"/>
      <c r="Y66" s="195"/>
    </row>
    <row r="67" spans="1:25">
      <c r="A67" s="195"/>
      <c r="B67" s="20"/>
      <c r="C67" s="20"/>
      <c r="D67" s="20" t="s">
        <v>8</v>
      </c>
      <c r="E67" s="21">
        <v>0</v>
      </c>
      <c r="F67" s="82">
        <v>0</v>
      </c>
      <c r="G67" s="82">
        <v>0</v>
      </c>
      <c r="H67" s="82">
        <v>0</v>
      </c>
      <c r="I67" s="82">
        <v>0</v>
      </c>
      <c r="J67" s="82">
        <v>0</v>
      </c>
      <c r="K67" s="82">
        <v>0</v>
      </c>
      <c r="L67" s="82">
        <v>0</v>
      </c>
      <c r="M67" s="82">
        <v>0</v>
      </c>
      <c r="N67" s="82">
        <v>0</v>
      </c>
      <c r="O67" s="82">
        <v>0</v>
      </c>
      <c r="P67" s="82">
        <v>0</v>
      </c>
      <c r="Q67" s="82">
        <v>0</v>
      </c>
      <c r="R67" s="82">
        <v>0</v>
      </c>
      <c r="S67" s="82">
        <v>0</v>
      </c>
      <c r="T67" s="82">
        <v>0</v>
      </c>
      <c r="U67" s="118">
        <v>0</v>
      </c>
      <c r="V67" s="20"/>
      <c r="W67" s="20"/>
      <c r="X67" s="20" t="s">
        <v>8</v>
      </c>
      <c r="Y67" s="195"/>
    </row>
    <row r="68" spans="1:25">
      <c r="A68" s="196" t="s">
        <v>70</v>
      </c>
      <c r="B68" s="28" t="s">
        <v>34</v>
      </c>
      <c r="C68" s="28"/>
      <c r="D68" s="28"/>
      <c r="E68" s="47">
        <v>111</v>
      </c>
      <c r="F68" s="85">
        <v>40</v>
      </c>
      <c r="G68" s="85">
        <v>30</v>
      </c>
      <c r="H68" s="85">
        <v>0</v>
      </c>
      <c r="I68" s="85">
        <v>21</v>
      </c>
      <c r="J68" s="85">
        <v>0</v>
      </c>
      <c r="K68" s="85">
        <v>0</v>
      </c>
      <c r="L68" s="85">
        <v>0</v>
      </c>
      <c r="M68" s="85">
        <v>0</v>
      </c>
      <c r="N68" s="85">
        <v>0</v>
      </c>
      <c r="O68" s="85">
        <v>0</v>
      </c>
      <c r="P68" s="85">
        <v>0</v>
      </c>
      <c r="Q68" s="85">
        <v>0</v>
      </c>
      <c r="R68" s="85">
        <v>20</v>
      </c>
      <c r="S68" s="85">
        <v>0</v>
      </c>
      <c r="T68" s="85">
        <v>0</v>
      </c>
      <c r="U68" s="125">
        <v>0</v>
      </c>
      <c r="V68" s="28" t="s">
        <v>34</v>
      </c>
      <c r="W68" s="28"/>
      <c r="X68" s="28"/>
      <c r="Y68" s="196" t="s">
        <v>70</v>
      </c>
    </row>
    <row r="69" spans="1:25">
      <c r="A69" s="195"/>
      <c r="B69" s="20" t="s">
        <v>5</v>
      </c>
      <c r="C69" s="20"/>
      <c r="D69" s="20" t="s">
        <v>8</v>
      </c>
      <c r="E69" s="21">
        <v>0</v>
      </c>
      <c r="F69" s="82">
        <v>0</v>
      </c>
      <c r="G69" s="82">
        <v>0</v>
      </c>
      <c r="H69" s="82">
        <v>0</v>
      </c>
      <c r="I69" s="82">
        <v>0</v>
      </c>
      <c r="J69" s="82">
        <v>0</v>
      </c>
      <c r="K69" s="82">
        <v>0</v>
      </c>
      <c r="L69" s="82">
        <v>0</v>
      </c>
      <c r="M69" s="82">
        <v>0</v>
      </c>
      <c r="N69" s="82">
        <v>0</v>
      </c>
      <c r="O69" s="82">
        <v>0</v>
      </c>
      <c r="P69" s="82">
        <v>0</v>
      </c>
      <c r="Q69" s="82">
        <v>0</v>
      </c>
      <c r="R69" s="82">
        <v>0</v>
      </c>
      <c r="S69" s="82">
        <v>0</v>
      </c>
      <c r="T69" s="82">
        <v>0</v>
      </c>
      <c r="U69" s="118">
        <v>0</v>
      </c>
      <c r="V69" s="20" t="s">
        <v>5</v>
      </c>
      <c r="W69" s="20"/>
      <c r="X69" s="20" t="s">
        <v>8</v>
      </c>
      <c r="Y69" s="195"/>
    </row>
    <row r="70" spans="1:25">
      <c r="A70" s="195"/>
      <c r="B70" s="20"/>
      <c r="C70" s="20"/>
      <c r="D70" s="20" t="s">
        <v>9</v>
      </c>
      <c r="E70" s="21">
        <v>111</v>
      </c>
      <c r="F70" s="82">
        <v>40</v>
      </c>
      <c r="G70" s="82">
        <v>30</v>
      </c>
      <c r="H70" s="82">
        <v>0</v>
      </c>
      <c r="I70" s="82">
        <v>21</v>
      </c>
      <c r="J70" s="82">
        <v>0</v>
      </c>
      <c r="K70" s="82">
        <v>0</v>
      </c>
      <c r="L70" s="82">
        <v>0</v>
      </c>
      <c r="M70" s="82">
        <v>0</v>
      </c>
      <c r="N70" s="82">
        <v>0</v>
      </c>
      <c r="O70" s="82">
        <v>0</v>
      </c>
      <c r="P70" s="82">
        <v>0</v>
      </c>
      <c r="Q70" s="82">
        <v>0</v>
      </c>
      <c r="R70" s="82">
        <v>20</v>
      </c>
      <c r="S70" s="82">
        <v>0</v>
      </c>
      <c r="T70" s="82">
        <v>0</v>
      </c>
      <c r="U70" s="118">
        <v>0</v>
      </c>
      <c r="V70" s="20"/>
      <c r="W70" s="20"/>
      <c r="X70" s="20" t="s">
        <v>9</v>
      </c>
      <c r="Y70" s="195"/>
    </row>
    <row r="71" spans="1:25">
      <c r="A71" s="195"/>
      <c r="B71" s="16" t="s">
        <v>35</v>
      </c>
      <c r="C71" s="16"/>
      <c r="D71" s="16"/>
      <c r="E71" s="17">
        <v>0</v>
      </c>
      <c r="F71" s="84">
        <v>0</v>
      </c>
      <c r="G71" s="84">
        <v>0</v>
      </c>
      <c r="H71" s="84">
        <v>0</v>
      </c>
      <c r="I71" s="84">
        <v>0</v>
      </c>
      <c r="J71" s="84">
        <v>0</v>
      </c>
      <c r="K71" s="84">
        <v>0</v>
      </c>
      <c r="L71" s="84">
        <v>0</v>
      </c>
      <c r="M71" s="84">
        <v>0</v>
      </c>
      <c r="N71" s="84">
        <v>0</v>
      </c>
      <c r="O71" s="84">
        <v>0</v>
      </c>
      <c r="P71" s="84">
        <v>0</v>
      </c>
      <c r="Q71" s="84">
        <v>0</v>
      </c>
      <c r="R71" s="84">
        <v>0</v>
      </c>
      <c r="S71" s="84">
        <v>0</v>
      </c>
      <c r="T71" s="84">
        <v>0</v>
      </c>
      <c r="U71" s="117">
        <v>0</v>
      </c>
      <c r="V71" s="16" t="s">
        <v>35</v>
      </c>
      <c r="W71" s="16"/>
      <c r="X71" s="16"/>
      <c r="Y71" s="195"/>
    </row>
    <row r="72" spans="1:25" ht="17.5" thickBot="1">
      <c r="A72" s="197"/>
      <c r="B72" s="126" t="s">
        <v>5</v>
      </c>
      <c r="C72" s="126"/>
      <c r="D72" s="126" t="s">
        <v>8</v>
      </c>
      <c r="E72" s="127">
        <v>0</v>
      </c>
      <c r="F72" s="151">
        <v>0</v>
      </c>
      <c r="G72" s="151">
        <v>0</v>
      </c>
      <c r="H72" s="151">
        <v>0</v>
      </c>
      <c r="I72" s="151">
        <v>0</v>
      </c>
      <c r="J72" s="151">
        <v>0</v>
      </c>
      <c r="K72" s="151">
        <v>0</v>
      </c>
      <c r="L72" s="151">
        <v>0</v>
      </c>
      <c r="M72" s="151">
        <v>0</v>
      </c>
      <c r="N72" s="151">
        <v>0</v>
      </c>
      <c r="O72" s="151">
        <v>0</v>
      </c>
      <c r="P72" s="151">
        <v>0</v>
      </c>
      <c r="Q72" s="151">
        <v>0</v>
      </c>
      <c r="R72" s="151">
        <v>0</v>
      </c>
      <c r="S72" s="151">
        <v>0</v>
      </c>
      <c r="T72" s="151">
        <v>0</v>
      </c>
      <c r="U72" s="129">
        <v>0</v>
      </c>
      <c r="V72" s="126"/>
      <c r="W72" s="126"/>
      <c r="X72" s="126" t="s">
        <v>8</v>
      </c>
      <c r="Y72" s="197"/>
    </row>
    <row r="74" spans="1:25">
      <c r="A74" s="37" t="s">
        <v>48</v>
      </c>
      <c r="B74" s="37"/>
    </row>
    <row r="75" spans="1:25">
      <c r="A75" s="37" t="s">
        <v>73</v>
      </c>
      <c r="B75" s="37"/>
    </row>
    <row r="76" spans="1:25">
      <c r="A76" s="37" t="s">
        <v>54</v>
      </c>
      <c r="B76" s="37"/>
    </row>
    <row r="77" spans="1:25">
      <c r="A77" s="37" t="s">
        <v>55</v>
      </c>
      <c r="B77" s="37"/>
    </row>
    <row r="78" spans="1:25">
      <c r="A78" s="37" t="s">
        <v>36</v>
      </c>
      <c r="B78" s="37"/>
    </row>
    <row r="79" spans="1:25">
      <c r="A79" s="37" t="s">
        <v>37</v>
      </c>
      <c r="B79" s="37"/>
    </row>
    <row r="80" spans="1:25">
      <c r="A80" s="37" t="s">
        <v>38</v>
      </c>
      <c r="B80" s="37"/>
    </row>
    <row r="81" spans="1:1">
      <c r="A81" s="187" t="s">
        <v>562</v>
      </c>
    </row>
    <row r="82" spans="1:1">
      <c r="A82" s="185"/>
    </row>
  </sheetData>
  <mergeCells count="6">
    <mergeCell ref="A11:A67"/>
    <mergeCell ref="Y11:Y67"/>
    <mergeCell ref="A68:A72"/>
    <mergeCell ref="Y68:Y72"/>
    <mergeCell ref="A5:D6"/>
    <mergeCell ref="V5:Y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20" width="11.58203125" style="3" customWidth="1"/>
    <col min="21" max="23" width="9" style="3"/>
    <col min="24" max="24" width="4.08203125" style="3" customWidth="1"/>
    <col min="25" max="16384" width="9" style="3"/>
  </cols>
  <sheetData>
    <row r="1" spans="1:24" ht="21">
      <c r="A1" s="4" t="s">
        <v>84</v>
      </c>
    </row>
    <row r="3" spans="1:24" ht="21">
      <c r="B3" s="4" t="s">
        <v>627</v>
      </c>
    </row>
    <row r="4" spans="1:24" ht="17.5" thickBot="1">
      <c r="X4" s="6" t="s">
        <v>45</v>
      </c>
    </row>
    <row r="5" spans="1:24">
      <c r="A5" s="198" t="s">
        <v>75</v>
      </c>
      <c r="B5" s="198"/>
      <c r="C5" s="198"/>
      <c r="D5" s="198"/>
      <c r="E5" s="38" t="s">
        <v>189</v>
      </c>
      <c r="F5" s="7" t="s">
        <v>190</v>
      </c>
      <c r="G5" s="7" t="s">
        <v>191</v>
      </c>
      <c r="H5" s="7" t="s">
        <v>192</v>
      </c>
      <c r="I5" s="7" t="s">
        <v>193</v>
      </c>
      <c r="J5" s="7" t="s">
        <v>194</v>
      </c>
      <c r="K5" s="7" t="s">
        <v>195</v>
      </c>
      <c r="L5" s="7" t="s">
        <v>196</v>
      </c>
      <c r="M5" s="7" t="s">
        <v>197</v>
      </c>
      <c r="N5" s="7" t="s">
        <v>198</v>
      </c>
      <c r="O5" s="7" t="s">
        <v>199</v>
      </c>
      <c r="P5" s="7" t="s">
        <v>200</v>
      </c>
      <c r="Q5" s="7" t="s">
        <v>201</v>
      </c>
      <c r="R5" s="7" t="s">
        <v>202</v>
      </c>
      <c r="S5" s="7" t="s">
        <v>203</v>
      </c>
      <c r="T5" s="100" t="s">
        <v>81</v>
      </c>
      <c r="U5" s="198" t="s">
        <v>75</v>
      </c>
      <c r="V5" s="198"/>
      <c r="W5" s="198"/>
      <c r="X5" s="198"/>
    </row>
    <row r="6" spans="1:24">
      <c r="A6" s="200"/>
      <c r="B6" s="200"/>
      <c r="C6" s="200"/>
      <c r="D6" s="200"/>
      <c r="E6" s="40" t="s">
        <v>462</v>
      </c>
      <c r="F6" s="40" t="s">
        <v>463</v>
      </c>
      <c r="G6" s="40" t="s">
        <v>464</v>
      </c>
      <c r="H6" s="40" t="s">
        <v>465</v>
      </c>
      <c r="I6" s="40" t="s">
        <v>466</v>
      </c>
      <c r="J6" s="40" t="s">
        <v>467</v>
      </c>
      <c r="K6" s="40" t="s">
        <v>468</v>
      </c>
      <c r="L6" s="40" t="s">
        <v>469</v>
      </c>
      <c r="M6" s="40" t="s">
        <v>470</v>
      </c>
      <c r="N6" s="40" t="s">
        <v>471</v>
      </c>
      <c r="O6" s="40" t="s">
        <v>472</v>
      </c>
      <c r="P6" s="40" t="s">
        <v>473</v>
      </c>
      <c r="Q6" s="40" t="s">
        <v>474</v>
      </c>
      <c r="R6" s="40" t="s">
        <v>475</v>
      </c>
      <c r="S6" s="40" t="s">
        <v>476</v>
      </c>
      <c r="T6" s="14" t="s">
        <v>344</v>
      </c>
      <c r="U6" s="200"/>
      <c r="V6" s="200"/>
      <c r="W6" s="200"/>
      <c r="X6" s="200"/>
    </row>
    <row r="7" spans="1:24">
      <c r="A7" s="16" t="s">
        <v>46</v>
      </c>
      <c r="B7" s="16"/>
      <c r="C7" s="16"/>
      <c r="D7" s="16"/>
      <c r="E7" s="42">
        <v>570850.01500000001</v>
      </c>
      <c r="F7" s="42">
        <v>11305.59</v>
      </c>
      <c r="G7" s="42">
        <v>123203.735</v>
      </c>
      <c r="H7" s="42">
        <v>133492.82</v>
      </c>
      <c r="I7" s="42">
        <v>45259.020000000004</v>
      </c>
      <c r="J7" s="42">
        <v>60158.559999999998</v>
      </c>
      <c r="K7" s="42">
        <v>32778.645000000004</v>
      </c>
      <c r="L7" s="42">
        <v>36086.805</v>
      </c>
      <c r="M7" s="42">
        <v>17124.825000000001</v>
      </c>
      <c r="N7" s="42">
        <v>10672.244999999999</v>
      </c>
      <c r="O7" s="42">
        <v>7405.59</v>
      </c>
      <c r="P7" s="42">
        <v>10958.535</v>
      </c>
      <c r="Q7" s="42">
        <v>24618.61</v>
      </c>
      <c r="R7" s="42">
        <v>32878.130000000005</v>
      </c>
      <c r="S7" s="42">
        <v>24906.904999999999</v>
      </c>
      <c r="T7" s="43">
        <v>0</v>
      </c>
      <c r="U7" s="16" t="s">
        <v>46</v>
      </c>
      <c r="V7" s="16"/>
      <c r="W7" s="16"/>
      <c r="X7" s="16"/>
    </row>
    <row r="8" spans="1:24">
      <c r="A8" s="20"/>
      <c r="B8" s="20"/>
      <c r="C8" s="20"/>
      <c r="D8" s="20" t="s">
        <v>8</v>
      </c>
      <c r="E8" s="45">
        <v>535207.59499999997</v>
      </c>
      <c r="F8" s="45">
        <v>7756.67</v>
      </c>
      <c r="G8" s="45">
        <v>118840.375</v>
      </c>
      <c r="H8" s="45">
        <v>128478.42</v>
      </c>
      <c r="I8" s="45">
        <v>41558.055</v>
      </c>
      <c r="J8" s="45">
        <v>57614.11</v>
      </c>
      <c r="K8" s="45">
        <v>30252.145</v>
      </c>
      <c r="L8" s="45">
        <v>33850.695</v>
      </c>
      <c r="M8" s="45">
        <v>15964.014999999999</v>
      </c>
      <c r="N8" s="45">
        <v>9156.1149999999998</v>
      </c>
      <c r="O8" s="45">
        <v>5246.165</v>
      </c>
      <c r="P8" s="45">
        <v>9543.4549999999999</v>
      </c>
      <c r="Q8" s="45">
        <v>23376.28</v>
      </c>
      <c r="R8" s="45">
        <v>30558.49</v>
      </c>
      <c r="S8" s="45">
        <v>23012.605</v>
      </c>
      <c r="T8" s="46">
        <v>0</v>
      </c>
      <c r="U8" s="20"/>
      <c r="V8" s="20"/>
      <c r="W8" s="20" t="s">
        <v>8</v>
      </c>
      <c r="X8" s="20"/>
    </row>
    <row r="9" spans="1:24">
      <c r="A9" s="20"/>
      <c r="B9" s="20"/>
      <c r="C9" s="20"/>
      <c r="D9" s="20" t="s">
        <v>9</v>
      </c>
      <c r="E9" s="45">
        <v>35642.42</v>
      </c>
      <c r="F9" s="45">
        <v>3548.92</v>
      </c>
      <c r="G9" s="45">
        <v>4363.3599999999997</v>
      </c>
      <c r="H9" s="45">
        <v>5014.3999999999996</v>
      </c>
      <c r="I9" s="45">
        <v>3700.9650000000001</v>
      </c>
      <c r="J9" s="45">
        <v>2544.4499999999998</v>
      </c>
      <c r="K9" s="45">
        <v>2526.5</v>
      </c>
      <c r="L9" s="45">
        <v>2236.11</v>
      </c>
      <c r="M9" s="45">
        <v>1160.81</v>
      </c>
      <c r="N9" s="45">
        <v>1516.13</v>
      </c>
      <c r="O9" s="45">
        <v>2159.4250000000002</v>
      </c>
      <c r="P9" s="45">
        <v>1415.08</v>
      </c>
      <c r="Q9" s="45">
        <v>1242.33</v>
      </c>
      <c r="R9" s="45">
        <v>2319.64</v>
      </c>
      <c r="S9" s="45">
        <v>1894.3</v>
      </c>
      <c r="T9" s="46">
        <v>0</v>
      </c>
      <c r="U9" s="20"/>
      <c r="V9" s="20"/>
      <c r="W9" s="20" t="s">
        <v>9</v>
      </c>
      <c r="X9" s="20"/>
    </row>
    <row r="10" spans="1:24">
      <c r="A10" s="20"/>
      <c r="B10" s="20" t="s">
        <v>5</v>
      </c>
      <c r="C10" s="20"/>
      <c r="D10" s="20"/>
      <c r="E10" s="21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118"/>
      <c r="U10" s="20" t="s">
        <v>5</v>
      </c>
      <c r="V10" s="20"/>
      <c r="W10" s="20"/>
      <c r="X10" s="20"/>
    </row>
    <row r="11" spans="1:24">
      <c r="A11" s="195" t="s">
        <v>69</v>
      </c>
      <c r="B11" s="16" t="s">
        <v>42</v>
      </c>
      <c r="C11" s="16"/>
      <c r="D11" s="16"/>
      <c r="E11" s="42">
        <v>555682.01500000001</v>
      </c>
      <c r="F11" s="42">
        <v>11185.59</v>
      </c>
      <c r="G11" s="42">
        <v>123203.735</v>
      </c>
      <c r="H11" s="42">
        <v>118447.82</v>
      </c>
      <c r="I11" s="42">
        <v>45259.02</v>
      </c>
      <c r="J11" s="42">
        <v>60158.559999999998</v>
      </c>
      <c r="K11" s="42">
        <v>32778.644999999997</v>
      </c>
      <c r="L11" s="42">
        <v>36086.805</v>
      </c>
      <c r="M11" s="42">
        <v>17124.825000000001</v>
      </c>
      <c r="N11" s="42">
        <v>10672.245000000001</v>
      </c>
      <c r="O11" s="42">
        <v>7405.59</v>
      </c>
      <c r="P11" s="42">
        <v>10958.535</v>
      </c>
      <c r="Q11" s="42">
        <v>24618.61</v>
      </c>
      <c r="R11" s="42">
        <v>32875.129999999997</v>
      </c>
      <c r="S11" s="42">
        <v>24906.904999999999</v>
      </c>
      <c r="T11" s="43">
        <v>0</v>
      </c>
      <c r="U11" s="16" t="s">
        <v>42</v>
      </c>
      <c r="V11" s="16"/>
      <c r="W11" s="16"/>
      <c r="X11" s="195" t="s">
        <v>69</v>
      </c>
    </row>
    <row r="12" spans="1:24">
      <c r="A12" s="195"/>
      <c r="B12" s="20" t="s">
        <v>5</v>
      </c>
      <c r="C12" s="20"/>
      <c r="D12" s="20" t="s">
        <v>8</v>
      </c>
      <c r="E12" s="45">
        <v>520207.59499999997</v>
      </c>
      <c r="F12" s="45">
        <v>7756.67</v>
      </c>
      <c r="G12" s="45">
        <v>118840.375</v>
      </c>
      <c r="H12" s="45">
        <v>113478.42</v>
      </c>
      <c r="I12" s="45">
        <v>41558.055</v>
      </c>
      <c r="J12" s="45">
        <v>57614.11</v>
      </c>
      <c r="K12" s="45">
        <v>30252.145</v>
      </c>
      <c r="L12" s="45">
        <v>33850.695</v>
      </c>
      <c r="M12" s="45">
        <v>15964.014999999999</v>
      </c>
      <c r="N12" s="45">
        <v>9156.1149999999998</v>
      </c>
      <c r="O12" s="45">
        <v>5246.165</v>
      </c>
      <c r="P12" s="45">
        <v>9543.4549999999999</v>
      </c>
      <c r="Q12" s="45">
        <v>23376.28</v>
      </c>
      <c r="R12" s="45">
        <v>30558.49</v>
      </c>
      <c r="S12" s="45">
        <v>23012.605</v>
      </c>
      <c r="T12" s="46">
        <v>0</v>
      </c>
      <c r="U12" s="20" t="s">
        <v>5</v>
      </c>
      <c r="V12" s="20"/>
      <c r="W12" s="20" t="s">
        <v>8</v>
      </c>
      <c r="X12" s="195"/>
    </row>
    <row r="13" spans="1:24">
      <c r="A13" s="195"/>
      <c r="B13" s="20" t="s">
        <v>5</v>
      </c>
      <c r="C13" s="20"/>
      <c r="D13" s="20" t="s">
        <v>9</v>
      </c>
      <c r="E13" s="45">
        <v>35474.42</v>
      </c>
      <c r="F13" s="45">
        <v>3428.92</v>
      </c>
      <c r="G13" s="45">
        <v>4363.3599999999997</v>
      </c>
      <c r="H13" s="45">
        <v>4969.3999999999996</v>
      </c>
      <c r="I13" s="45">
        <v>3700.9650000000001</v>
      </c>
      <c r="J13" s="45">
        <v>2544.4499999999998</v>
      </c>
      <c r="K13" s="45">
        <v>2526.5</v>
      </c>
      <c r="L13" s="45">
        <v>2236.11</v>
      </c>
      <c r="M13" s="45">
        <v>1160.81</v>
      </c>
      <c r="N13" s="45">
        <v>1516.13</v>
      </c>
      <c r="O13" s="45">
        <v>2159.4250000000002</v>
      </c>
      <c r="P13" s="45">
        <v>1415.08</v>
      </c>
      <c r="Q13" s="45">
        <v>1242.33</v>
      </c>
      <c r="R13" s="45">
        <v>2316.64</v>
      </c>
      <c r="S13" s="45">
        <v>1894.3</v>
      </c>
      <c r="T13" s="46">
        <v>0</v>
      </c>
      <c r="U13" s="20" t="s">
        <v>5</v>
      </c>
      <c r="V13" s="20"/>
      <c r="W13" s="20" t="s">
        <v>9</v>
      </c>
      <c r="X13" s="195"/>
    </row>
    <row r="14" spans="1:24">
      <c r="A14" s="195"/>
      <c r="B14" s="16" t="s">
        <v>10</v>
      </c>
      <c r="C14" s="16"/>
      <c r="D14" s="16"/>
      <c r="E14" s="42">
        <v>3</v>
      </c>
      <c r="F14" s="42">
        <v>0</v>
      </c>
      <c r="G14" s="42">
        <v>0</v>
      </c>
      <c r="H14" s="42">
        <v>0</v>
      </c>
      <c r="I14" s="42">
        <v>0</v>
      </c>
      <c r="J14" s="42">
        <v>0</v>
      </c>
      <c r="K14" s="42">
        <v>0</v>
      </c>
      <c r="L14" s="42">
        <v>0</v>
      </c>
      <c r="M14" s="42">
        <v>0</v>
      </c>
      <c r="N14" s="42">
        <v>0</v>
      </c>
      <c r="O14" s="42">
        <v>0</v>
      </c>
      <c r="P14" s="42">
        <v>0</v>
      </c>
      <c r="Q14" s="42">
        <v>0</v>
      </c>
      <c r="R14" s="42">
        <v>3</v>
      </c>
      <c r="S14" s="42">
        <v>0</v>
      </c>
      <c r="T14" s="43">
        <v>0</v>
      </c>
      <c r="U14" s="16" t="s">
        <v>10</v>
      </c>
      <c r="V14" s="16"/>
      <c r="W14" s="16"/>
      <c r="X14" s="195"/>
    </row>
    <row r="15" spans="1:24">
      <c r="A15" s="195"/>
      <c r="B15" s="20" t="s">
        <v>5</v>
      </c>
      <c r="C15" s="20"/>
      <c r="D15" s="20" t="s">
        <v>8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  <c r="T15" s="46">
        <v>0</v>
      </c>
      <c r="U15" s="20"/>
      <c r="V15" s="20"/>
      <c r="W15" s="20" t="s">
        <v>8</v>
      </c>
      <c r="X15" s="195"/>
    </row>
    <row r="16" spans="1:24">
      <c r="A16" s="195"/>
      <c r="B16" s="20" t="s">
        <v>5</v>
      </c>
      <c r="C16" s="20"/>
      <c r="D16" s="20" t="s">
        <v>9</v>
      </c>
      <c r="E16" s="45">
        <v>3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3</v>
      </c>
      <c r="S16" s="45">
        <v>0</v>
      </c>
      <c r="T16" s="46">
        <v>0</v>
      </c>
      <c r="U16" s="20" t="s">
        <v>5</v>
      </c>
      <c r="V16" s="20"/>
      <c r="W16" s="20" t="s">
        <v>9</v>
      </c>
      <c r="X16" s="195"/>
    </row>
    <row r="17" spans="1:24">
      <c r="A17" s="195"/>
      <c r="B17" s="16" t="s">
        <v>11</v>
      </c>
      <c r="C17" s="16"/>
      <c r="D17" s="16"/>
      <c r="E17" s="42">
        <v>0</v>
      </c>
      <c r="F17" s="42">
        <v>0</v>
      </c>
      <c r="G17" s="42">
        <v>0</v>
      </c>
      <c r="H17" s="42">
        <v>0</v>
      </c>
      <c r="I17" s="42">
        <v>0</v>
      </c>
      <c r="J17" s="42">
        <v>0</v>
      </c>
      <c r="K17" s="42">
        <v>0</v>
      </c>
      <c r="L17" s="42">
        <v>0</v>
      </c>
      <c r="M17" s="42">
        <v>0</v>
      </c>
      <c r="N17" s="42">
        <v>0</v>
      </c>
      <c r="O17" s="42">
        <v>0</v>
      </c>
      <c r="P17" s="42">
        <v>0</v>
      </c>
      <c r="Q17" s="42">
        <v>0</v>
      </c>
      <c r="R17" s="42">
        <v>0</v>
      </c>
      <c r="S17" s="42">
        <v>0</v>
      </c>
      <c r="T17" s="43">
        <v>0</v>
      </c>
      <c r="U17" s="16" t="s">
        <v>11</v>
      </c>
      <c r="V17" s="16"/>
      <c r="W17" s="16"/>
      <c r="X17" s="195"/>
    </row>
    <row r="18" spans="1:24">
      <c r="A18" s="195"/>
      <c r="B18" s="20"/>
      <c r="C18" s="20"/>
      <c r="D18" s="20" t="s">
        <v>8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  <c r="T18" s="46">
        <v>0</v>
      </c>
      <c r="U18" s="20"/>
      <c r="V18" s="20"/>
      <c r="W18" s="20" t="s">
        <v>8</v>
      </c>
      <c r="X18" s="195"/>
    </row>
    <row r="19" spans="1:24">
      <c r="A19" s="195"/>
      <c r="B19" s="20" t="s">
        <v>5</v>
      </c>
      <c r="C19" s="20"/>
      <c r="D19" s="20" t="s">
        <v>9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0</v>
      </c>
      <c r="T19" s="46">
        <v>0</v>
      </c>
      <c r="U19" s="20" t="s">
        <v>5</v>
      </c>
      <c r="V19" s="20"/>
      <c r="W19" s="20" t="s">
        <v>9</v>
      </c>
      <c r="X19" s="195"/>
    </row>
    <row r="20" spans="1:24">
      <c r="A20" s="195"/>
      <c r="B20" s="16" t="s">
        <v>12</v>
      </c>
      <c r="C20" s="16"/>
      <c r="D20" s="16"/>
      <c r="E20" s="17">
        <v>0</v>
      </c>
      <c r="F20" s="84">
        <v>0</v>
      </c>
      <c r="G20" s="84">
        <v>0</v>
      </c>
      <c r="H20" s="84">
        <v>0</v>
      </c>
      <c r="I20" s="84">
        <v>0</v>
      </c>
      <c r="J20" s="84">
        <v>0</v>
      </c>
      <c r="K20" s="84">
        <v>0</v>
      </c>
      <c r="L20" s="84">
        <v>0</v>
      </c>
      <c r="M20" s="84">
        <v>0</v>
      </c>
      <c r="N20" s="84">
        <v>0</v>
      </c>
      <c r="O20" s="84">
        <v>0</v>
      </c>
      <c r="P20" s="84">
        <v>0</v>
      </c>
      <c r="Q20" s="84">
        <v>0</v>
      </c>
      <c r="R20" s="84">
        <v>0</v>
      </c>
      <c r="S20" s="84">
        <v>0</v>
      </c>
      <c r="T20" s="117">
        <v>0</v>
      </c>
      <c r="U20" s="16" t="s">
        <v>12</v>
      </c>
      <c r="V20" s="16"/>
      <c r="W20" s="16"/>
      <c r="X20" s="195"/>
    </row>
    <row r="21" spans="1:24">
      <c r="A21" s="195"/>
      <c r="B21" s="20" t="s">
        <v>5</v>
      </c>
      <c r="C21" s="20"/>
      <c r="D21" s="20" t="s">
        <v>8</v>
      </c>
      <c r="E21" s="21">
        <v>0</v>
      </c>
      <c r="F21" s="82">
        <v>0</v>
      </c>
      <c r="G21" s="82">
        <v>0</v>
      </c>
      <c r="H21" s="82">
        <v>0</v>
      </c>
      <c r="I21" s="82">
        <v>0</v>
      </c>
      <c r="J21" s="82">
        <v>0</v>
      </c>
      <c r="K21" s="82">
        <v>0</v>
      </c>
      <c r="L21" s="82">
        <v>0</v>
      </c>
      <c r="M21" s="82">
        <v>0</v>
      </c>
      <c r="N21" s="82">
        <v>0</v>
      </c>
      <c r="O21" s="82">
        <v>0</v>
      </c>
      <c r="P21" s="82">
        <v>0</v>
      </c>
      <c r="Q21" s="82">
        <v>0</v>
      </c>
      <c r="R21" s="82">
        <v>0</v>
      </c>
      <c r="S21" s="82">
        <v>0</v>
      </c>
      <c r="T21" s="118">
        <v>0</v>
      </c>
      <c r="U21" s="20" t="s">
        <v>5</v>
      </c>
      <c r="V21" s="20"/>
      <c r="W21" s="20" t="s">
        <v>8</v>
      </c>
      <c r="X21" s="195"/>
    </row>
    <row r="22" spans="1:24">
      <c r="A22" s="195"/>
      <c r="B22" s="16" t="s">
        <v>43</v>
      </c>
      <c r="C22" s="16"/>
      <c r="D22" s="16"/>
      <c r="E22" s="42">
        <v>0</v>
      </c>
      <c r="F22" s="42">
        <v>0</v>
      </c>
      <c r="G22" s="42">
        <v>0</v>
      </c>
      <c r="H22" s="42">
        <v>0</v>
      </c>
      <c r="I22" s="42">
        <v>0</v>
      </c>
      <c r="J22" s="42">
        <v>0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42">
        <v>0</v>
      </c>
      <c r="Q22" s="42">
        <v>0</v>
      </c>
      <c r="R22" s="42">
        <v>0</v>
      </c>
      <c r="S22" s="42">
        <v>0</v>
      </c>
      <c r="T22" s="43">
        <v>0</v>
      </c>
      <c r="U22" s="16" t="s">
        <v>43</v>
      </c>
      <c r="V22" s="16"/>
      <c r="W22" s="16"/>
      <c r="X22" s="195"/>
    </row>
    <row r="23" spans="1:24">
      <c r="A23" s="195"/>
      <c r="B23" s="20" t="s">
        <v>5</v>
      </c>
      <c r="C23" s="20"/>
      <c r="D23" s="20" t="s">
        <v>8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</v>
      </c>
      <c r="T23" s="46">
        <v>0</v>
      </c>
      <c r="U23" s="20" t="s">
        <v>5</v>
      </c>
      <c r="V23" s="20"/>
      <c r="W23" s="20" t="s">
        <v>8</v>
      </c>
      <c r="X23" s="195"/>
    </row>
    <row r="24" spans="1:24">
      <c r="A24" s="195"/>
      <c r="B24" s="20" t="s">
        <v>5</v>
      </c>
      <c r="C24" s="20"/>
      <c r="D24" s="20" t="s">
        <v>9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0</v>
      </c>
      <c r="S24" s="45">
        <v>0</v>
      </c>
      <c r="T24" s="46">
        <v>0</v>
      </c>
      <c r="U24" s="20" t="s">
        <v>5</v>
      </c>
      <c r="V24" s="20"/>
      <c r="W24" s="20" t="s">
        <v>9</v>
      </c>
      <c r="X24" s="195"/>
    </row>
    <row r="25" spans="1:24">
      <c r="A25" s="195"/>
      <c r="B25" s="119" t="s">
        <v>5</v>
      </c>
      <c r="C25" s="119" t="s">
        <v>16</v>
      </c>
      <c r="D25" s="119"/>
      <c r="E25" s="120">
        <v>0</v>
      </c>
      <c r="F25" s="150">
        <v>0</v>
      </c>
      <c r="G25" s="150">
        <v>0</v>
      </c>
      <c r="H25" s="150">
        <v>0</v>
      </c>
      <c r="I25" s="150">
        <v>0</v>
      </c>
      <c r="J25" s="150">
        <v>0</v>
      </c>
      <c r="K25" s="150">
        <v>0</v>
      </c>
      <c r="L25" s="150">
        <v>0</v>
      </c>
      <c r="M25" s="150">
        <v>0</v>
      </c>
      <c r="N25" s="150">
        <v>0</v>
      </c>
      <c r="O25" s="150">
        <v>0</v>
      </c>
      <c r="P25" s="150">
        <v>0</v>
      </c>
      <c r="Q25" s="150">
        <v>0</v>
      </c>
      <c r="R25" s="150">
        <v>0</v>
      </c>
      <c r="S25" s="150">
        <v>0</v>
      </c>
      <c r="T25" s="124">
        <v>0</v>
      </c>
      <c r="U25" s="119" t="s">
        <v>5</v>
      </c>
      <c r="V25" s="119" t="s">
        <v>16</v>
      </c>
      <c r="W25" s="119"/>
      <c r="X25" s="195"/>
    </row>
    <row r="26" spans="1:24">
      <c r="A26" s="195"/>
      <c r="B26" s="20" t="s">
        <v>5</v>
      </c>
      <c r="C26" s="20"/>
      <c r="D26" s="20" t="s">
        <v>8</v>
      </c>
      <c r="E26" s="21">
        <v>0</v>
      </c>
      <c r="F26" s="82">
        <v>0</v>
      </c>
      <c r="G26" s="82">
        <v>0</v>
      </c>
      <c r="H26" s="82">
        <v>0</v>
      </c>
      <c r="I26" s="82">
        <v>0</v>
      </c>
      <c r="J26" s="82">
        <v>0</v>
      </c>
      <c r="K26" s="82">
        <v>0</v>
      </c>
      <c r="L26" s="82">
        <v>0</v>
      </c>
      <c r="M26" s="82">
        <v>0</v>
      </c>
      <c r="N26" s="82">
        <v>0</v>
      </c>
      <c r="O26" s="82">
        <v>0</v>
      </c>
      <c r="P26" s="82">
        <v>0</v>
      </c>
      <c r="Q26" s="82">
        <v>0</v>
      </c>
      <c r="R26" s="82">
        <v>0</v>
      </c>
      <c r="S26" s="82">
        <v>0</v>
      </c>
      <c r="T26" s="118">
        <v>0</v>
      </c>
      <c r="U26" s="20" t="s">
        <v>5</v>
      </c>
      <c r="V26" s="20"/>
      <c r="W26" s="20" t="s">
        <v>8</v>
      </c>
      <c r="X26" s="195"/>
    </row>
    <row r="27" spans="1:24">
      <c r="A27" s="195"/>
      <c r="B27" s="20" t="s">
        <v>5</v>
      </c>
      <c r="C27" s="20"/>
      <c r="D27" s="20" t="s">
        <v>9</v>
      </c>
      <c r="E27" s="21">
        <v>0</v>
      </c>
      <c r="F27" s="82">
        <v>0</v>
      </c>
      <c r="G27" s="82">
        <v>0</v>
      </c>
      <c r="H27" s="82">
        <v>0</v>
      </c>
      <c r="I27" s="82">
        <v>0</v>
      </c>
      <c r="J27" s="82">
        <v>0</v>
      </c>
      <c r="K27" s="82">
        <v>0</v>
      </c>
      <c r="L27" s="82">
        <v>0</v>
      </c>
      <c r="M27" s="82">
        <v>0</v>
      </c>
      <c r="N27" s="82">
        <v>0</v>
      </c>
      <c r="O27" s="82">
        <v>0</v>
      </c>
      <c r="P27" s="82">
        <v>0</v>
      </c>
      <c r="Q27" s="82">
        <v>0</v>
      </c>
      <c r="R27" s="82">
        <v>0</v>
      </c>
      <c r="S27" s="82">
        <v>0</v>
      </c>
      <c r="T27" s="118">
        <v>0</v>
      </c>
      <c r="U27" s="20" t="s">
        <v>5</v>
      </c>
      <c r="V27" s="20"/>
      <c r="W27" s="20" t="s">
        <v>9</v>
      </c>
      <c r="X27" s="195"/>
    </row>
    <row r="28" spans="1:24">
      <c r="A28" s="195"/>
      <c r="B28" s="119"/>
      <c r="C28" s="119" t="s">
        <v>17</v>
      </c>
      <c r="D28" s="119"/>
      <c r="E28" s="120">
        <v>0</v>
      </c>
      <c r="F28" s="150">
        <v>0</v>
      </c>
      <c r="G28" s="150">
        <v>0</v>
      </c>
      <c r="H28" s="150">
        <v>0</v>
      </c>
      <c r="I28" s="150">
        <v>0</v>
      </c>
      <c r="J28" s="150">
        <v>0</v>
      </c>
      <c r="K28" s="150">
        <v>0</v>
      </c>
      <c r="L28" s="150">
        <v>0</v>
      </c>
      <c r="M28" s="150">
        <v>0</v>
      </c>
      <c r="N28" s="150">
        <v>0</v>
      </c>
      <c r="O28" s="150">
        <v>0</v>
      </c>
      <c r="P28" s="150">
        <v>0</v>
      </c>
      <c r="Q28" s="150">
        <v>0</v>
      </c>
      <c r="R28" s="150">
        <v>0</v>
      </c>
      <c r="S28" s="150">
        <v>0</v>
      </c>
      <c r="T28" s="124">
        <v>0</v>
      </c>
      <c r="U28" s="119"/>
      <c r="V28" s="119" t="s">
        <v>17</v>
      </c>
      <c r="W28" s="119"/>
      <c r="X28" s="195"/>
    </row>
    <row r="29" spans="1:24">
      <c r="A29" s="195"/>
      <c r="B29" s="20"/>
      <c r="C29" s="20"/>
      <c r="D29" s="20" t="s">
        <v>8</v>
      </c>
      <c r="E29" s="21">
        <v>0</v>
      </c>
      <c r="F29" s="82">
        <v>0</v>
      </c>
      <c r="G29" s="82">
        <v>0</v>
      </c>
      <c r="H29" s="82">
        <v>0</v>
      </c>
      <c r="I29" s="82">
        <v>0</v>
      </c>
      <c r="J29" s="82">
        <v>0</v>
      </c>
      <c r="K29" s="82">
        <v>0</v>
      </c>
      <c r="L29" s="82">
        <v>0</v>
      </c>
      <c r="M29" s="82">
        <v>0</v>
      </c>
      <c r="N29" s="82">
        <v>0</v>
      </c>
      <c r="O29" s="82">
        <v>0</v>
      </c>
      <c r="P29" s="82">
        <v>0</v>
      </c>
      <c r="Q29" s="82">
        <v>0</v>
      </c>
      <c r="R29" s="82">
        <v>0</v>
      </c>
      <c r="S29" s="82">
        <v>0</v>
      </c>
      <c r="T29" s="118">
        <v>0</v>
      </c>
      <c r="U29" s="20"/>
      <c r="V29" s="20"/>
      <c r="W29" s="20" t="s">
        <v>8</v>
      </c>
      <c r="X29" s="195"/>
    </row>
    <row r="30" spans="1:24">
      <c r="A30" s="195"/>
      <c r="B30" s="20"/>
      <c r="C30" s="20"/>
      <c r="D30" s="20" t="s">
        <v>9</v>
      </c>
      <c r="E30" s="21">
        <v>0</v>
      </c>
      <c r="F30" s="82">
        <v>0</v>
      </c>
      <c r="G30" s="82">
        <v>0</v>
      </c>
      <c r="H30" s="82">
        <v>0</v>
      </c>
      <c r="I30" s="82">
        <v>0</v>
      </c>
      <c r="J30" s="82">
        <v>0</v>
      </c>
      <c r="K30" s="82">
        <v>0</v>
      </c>
      <c r="L30" s="82">
        <v>0</v>
      </c>
      <c r="M30" s="82">
        <v>0</v>
      </c>
      <c r="N30" s="82">
        <v>0</v>
      </c>
      <c r="O30" s="82">
        <v>0</v>
      </c>
      <c r="P30" s="82">
        <v>0</v>
      </c>
      <c r="Q30" s="82">
        <v>0</v>
      </c>
      <c r="R30" s="82">
        <v>0</v>
      </c>
      <c r="S30" s="82">
        <v>0</v>
      </c>
      <c r="T30" s="118">
        <v>0</v>
      </c>
      <c r="U30" s="20"/>
      <c r="V30" s="20"/>
      <c r="W30" s="20" t="s">
        <v>9</v>
      </c>
      <c r="X30" s="195"/>
    </row>
    <row r="31" spans="1:24">
      <c r="A31" s="195"/>
      <c r="B31" s="119"/>
      <c r="C31" s="119" t="s">
        <v>19</v>
      </c>
      <c r="D31" s="119"/>
      <c r="E31" s="120">
        <v>0</v>
      </c>
      <c r="F31" s="150">
        <v>0</v>
      </c>
      <c r="G31" s="150">
        <v>0</v>
      </c>
      <c r="H31" s="150">
        <v>0</v>
      </c>
      <c r="I31" s="150">
        <v>0</v>
      </c>
      <c r="J31" s="150">
        <v>0</v>
      </c>
      <c r="K31" s="150">
        <v>0</v>
      </c>
      <c r="L31" s="150">
        <v>0</v>
      </c>
      <c r="M31" s="150">
        <v>0</v>
      </c>
      <c r="N31" s="150">
        <v>0</v>
      </c>
      <c r="O31" s="150">
        <v>0</v>
      </c>
      <c r="P31" s="150">
        <v>0</v>
      </c>
      <c r="Q31" s="150">
        <v>0</v>
      </c>
      <c r="R31" s="150">
        <v>0</v>
      </c>
      <c r="S31" s="150">
        <v>0</v>
      </c>
      <c r="T31" s="124">
        <v>0</v>
      </c>
      <c r="U31" s="119"/>
      <c r="V31" s="119" t="s">
        <v>19</v>
      </c>
      <c r="W31" s="119"/>
      <c r="X31" s="195"/>
    </row>
    <row r="32" spans="1:24">
      <c r="A32" s="195"/>
      <c r="B32" s="20"/>
      <c r="C32" s="20"/>
      <c r="D32" s="20" t="s">
        <v>8</v>
      </c>
      <c r="E32" s="21">
        <v>0</v>
      </c>
      <c r="F32" s="82">
        <v>0</v>
      </c>
      <c r="G32" s="82">
        <v>0</v>
      </c>
      <c r="H32" s="82">
        <v>0</v>
      </c>
      <c r="I32" s="82">
        <v>0</v>
      </c>
      <c r="J32" s="82">
        <v>0</v>
      </c>
      <c r="K32" s="82">
        <v>0</v>
      </c>
      <c r="L32" s="82">
        <v>0</v>
      </c>
      <c r="M32" s="82">
        <v>0</v>
      </c>
      <c r="N32" s="82">
        <v>0</v>
      </c>
      <c r="O32" s="82">
        <v>0</v>
      </c>
      <c r="P32" s="82">
        <v>0</v>
      </c>
      <c r="Q32" s="82">
        <v>0</v>
      </c>
      <c r="R32" s="82">
        <v>0</v>
      </c>
      <c r="S32" s="82">
        <v>0</v>
      </c>
      <c r="T32" s="118">
        <v>0</v>
      </c>
      <c r="U32" s="20"/>
      <c r="V32" s="20"/>
      <c r="W32" s="20" t="s">
        <v>8</v>
      </c>
      <c r="X32" s="195"/>
    </row>
    <row r="33" spans="1:24">
      <c r="A33" s="195"/>
      <c r="B33" s="20"/>
      <c r="C33" s="20"/>
      <c r="D33" s="20" t="s">
        <v>9</v>
      </c>
      <c r="E33" s="21">
        <v>0</v>
      </c>
      <c r="F33" s="82">
        <v>0</v>
      </c>
      <c r="G33" s="82">
        <v>0</v>
      </c>
      <c r="H33" s="82">
        <v>0</v>
      </c>
      <c r="I33" s="82">
        <v>0</v>
      </c>
      <c r="J33" s="82">
        <v>0</v>
      </c>
      <c r="K33" s="82">
        <v>0</v>
      </c>
      <c r="L33" s="82">
        <v>0</v>
      </c>
      <c r="M33" s="82">
        <v>0</v>
      </c>
      <c r="N33" s="82">
        <v>0</v>
      </c>
      <c r="O33" s="82">
        <v>0</v>
      </c>
      <c r="P33" s="82">
        <v>0</v>
      </c>
      <c r="Q33" s="82">
        <v>0</v>
      </c>
      <c r="R33" s="82">
        <v>0</v>
      </c>
      <c r="S33" s="82">
        <v>0</v>
      </c>
      <c r="T33" s="118">
        <v>0</v>
      </c>
      <c r="U33" s="20"/>
      <c r="V33" s="20"/>
      <c r="W33" s="20" t="s">
        <v>9</v>
      </c>
      <c r="X33" s="195"/>
    </row>
    <row r="34" spans="1:24">
      <c r="A34" s="195"/>
      <c r="B34" s="119"/>
      <c r="C34" s="119" t="s">
        <v>22</v>
      </c>
      <c r="D34" s="119"/>
      <c r="E34" s="120">
        <v>0</v>
      </c>
      <c r="F34" s="150">
        <v>0</v>
      </c>
      <c r="G34" s="150">
        <v>0</v>
      </c>
      <c r="H34" s="150">
        <v>0</v>
      </c>
      <c r="I34" s="150">
        <v>0</v>
      </c>
      <c r="J34" s="150">
        <v>0</v>
      </c>
      <c r="K34" s="150">
        <v>0</v>
      </c>
      <c r="L34" s="150">
        <v>0</v>
      </c>
      <c r="M34" s="150">
        <v>0</v>
      </c>
      <c r="N34" s="150">
        <v>0</v>
      </c>
      <c r="O34" s="150">
        <v>0</v>
      </c>
      <c r="P34" s="150">
        <v>0</v>
      </c>
      <c r="Q34" s="150">
        <v>0</v>
      </c>
      <c r="R34" s="150">
        <v>0</v>
      </c>
      <c r="S34" s="150">
        <v>0</v>
      </c>
      <c r="T34" s="124">
        <v>0</v>
      </c>
      <c r="U34" s="119"/>
      <c r="V34" s="119" t="s">
        <v>22</v>
      </c>
      <c r="W34" s="119"/>
      <c r="X34" s="195"/>
    </row>
    <row r="35" spans="1:24">
      <c r="A35" s="195"/>
      <c r="B35" s="20"/>
      <c r="C35" s="20"/>
      <c r="D35" s="20" t="s">
        <v>8</v>
      </c>
      <c r="E35" s="21">
        <v>0</v>
      </c>
      <c r="F35" s="82">
        <v>0</v>
      </c>
      <c r="G35" s="82">
        <v>0</v>
      </c>
      <c r="H35" s="82">
        <v>0</v>
      </c>
      <c r="I35" s="82">
        <v>0</v>
      </c>
      <c r="J35" s="82">
        <v>0</v>
      </c>
      <c r="K35" s="82">
        <v>0</v>
      </c>
      <c r="L35" s="82">
        <v>0</v>
      </c>
      <c r="M35" s="82">
        <v>0</v>
      </c>
      <c r="N35" s="82">
        <v>0</v>
      </c>
      <c r="O35" s="82">
        <v>0</v>
      </c>
      <c r="P35" s="82">
        <v>0</v>
      </c>
      <c r="Q35" s="82">
        <v>0</v>
      </c>
      <c r="R35" s="82">
        <v>0</v>
      </c>
      <c r="S35" s="82">
        <v>0</v>
      </c>
      <c r="T35" s="118">
        <v>0</v>
      </c>
      <c r="U35" s="20"/>
      <c r="V35" s="20"/>
      <c r="W35" s="20" t="s">
        <v>8</v>
      </c>
      <c r="X35" s="195"/>
    </row>
    <row r="36" spans="1:24">
      <c r="A36" s="195"/>
      <c r="B36" s="20"/>
      <c r="C36" s="20"/>
      <c r="D36" s="20" t="s">
        <v>9</v>
      </c>
      <c r="E36" s="21">
        <v>0</v>
      </c>
      <c r="F36" s="82">
        <v>0</v>
      </c>
      <c r="G36" s="82">
        <v>0</v>
      </c>
      <c r="H36" s="82">
        <v>0</v>
      </c>
      <c r="I36" s="82">
        <v>0</v>
      </c>
      <c r="J36" s="82">
        <v>0</v>
      </c>
      <c r="K36" s="82">
        <v>0</v>
      </c>
      <c r="L36" s="82">
        <v>0</v>
      </c>
      <c r="M36" s="82">
        <v>0</v>
      </c>
      <c r="N36" s="82">
        <v>0</v>
      </c>
      <c r="O36" s="82">
        <v>0</v>
      </c>
      <c r="P36" s="82">
        <v>0</v>
      </c>
      <c r="Q36" s="82">
        <v>0</v>
      </c>
      <c r="R36" s="82">
        <v>0</v>
      </c>
      <c r="S36" s="82">
        <v>0</v>
      </c>
      <c r="T36" s="118">
        <v>0</v>
      </c>
      <c r="U36" s="20"/>
      <c r="V36" s="20"/>
      <c r="W36" s="20" t="s">
        <v>9</v>
      </c>
      <c r="X36" s="195"/>
    </row>
    <row r="37" spans="1:24">
      <c r="A37" s="195"/>
      <c r="B37" s="119"/>
      <c r="C37" s="119" t="s">
        <v>23</v>
      </c>
      <c r="D37" s="119"/>
      <c r="E37" s="120">
        <v>0</v>
      </c>
      <c r="F37" s="150">
        <v>0</v>
      </c>
      <c r="G37" s="150">
        <v>0</v>
      </c>
      <c r="H37" s="150">
        <v>0</v>
      </c>
      <c r="I37" s="150">
        <v>0</v>
      </c>
      <c r="J37" s="150">
        <v>0</v>
      </c>
      <c r="K37" s="150">
        <v>0</v>
      </c>
      <c r="L37" s="150">
        <v>0</v>
      </c>
      <c r="M37" s="150">
        <v>0</v>
      </c>
      <c r="N37" s="150">
        <v>0</v>
      </c>
      <c r="O37" s="150">
        <v>0</v>
      </c>
      <c r="P37" s="150">
        <v>0</v>
      </c>
      <c r="Q37" s="150">
        <v>0</v>
      </c>
      <c r="R37" s="150">
        <v>0</v>
      </c>
      <c r="S37" s="150">
        <v>0</v>
      </c>
      <c r="T37" s="124">
        <v>0</v>
      </c>
      <c r="U37" s="119"/>
      <c r="V37" s="119" t="s">
        <v>23</v>
      </c>
      <c r="W37" s="119"/>
      <c r="X37" s="195"/>
    </row>
    <row r="38" spans="1:24">
      <c r="A38" s="195"/>
      <c r="B38" s="20"/>
      <c r="C38" s="20"/>
      <c r="D38" s="20" t="s">
        <v>8</v>
      </c>
      <c r="E38" s="21">
        <v>0</v>
      </c>
      <c r="F38" s="82">
        <v>0</v>
      </c>
      <c r="G38" s="82">
        <v>0</v>
      </c>
      <c r="H38" s="82">
        <v>0</v>
      </c>
      <c r="I38" s="82">
        <v>0</v>
      </c>
      <c r="J38" s="82">
        <v>0</v>
      </c>
      <c r="K38" s="82">
        <v>0</v>
      </c>
      <c r="L38" s="82">
        <v>0</v>
      </c>
      <c r="M38" s="82">
        <v>0</v>
      </c>
      <c r="N38" s="82">
        <v>0</v>
      </c>
      <c r="O38" s="82">
        <v>0</v>
      </c>
      <c r="P38" s="82">
        <v>0</v>
      </c>
      <c r="Q38" s="82">
        <v>0</v>
      </c>
      <c r="R38" s="82">
        <v>0</v>
      </c>
      <c r="S38" s="82">
        <v>0</v>
      </c>
      <c r="T38" s="118">
        <v>0</v>
      </c>
      <c r="U38" s="20"/>
      <c r="V38" s="20"/>
      <c r="W38" s="20" t="s">
        <v>8</v>
      </c>
      <c r="X38" s="195"/>
    </row>
    <row r="39" spans="1:24">
      <c r="A39" s="195"/>
      <c r="B39" s="20" t="s">
        <v>5</v>
      </c>
      <c r="C39" s="20"/>
      <c r="D39" s="20" t="s">
        <v>9</v>
      </c>
      <c r="E39" s="21">
        <v>0</v>
      </c>
      <c r="F39" s="82">
        <v>0</v>
      </c>
      <c r="G39" s="82">
        <v>0</v>
      </c>
      <c r="H39" s="82">
        <v>0</v>
      </c>
      <c r="I39" s="82">
        <v>0</v>
      </c>
      <c r="J39" s="82">
        <v>0</v>
      </c>
      <c r="K39" s="82">
        <v>0</v>
      </c>
      <c r="L39" s="82">
        <v>0</v>
      </c>
      <c r="M39" s="82">
        <v>0</v>
      </c>
      <c r="N39" s="82">
        <v>0</v>
      </c>
      <c r="O39" s="82">
        <v>0</v>
      </c>
      <c r="P39" s="82">
        <v>0</v>
      </c>
      <c r="Q39" s="82">
        <v>0</v>
      </c>
      <c r="R39" s="82">
        <v>0</v>
      </c>
      <c r="S39" s="82">
        <v>0</v>
      </c>
      <c r="T39" s="118">
        <v>0</v>
      </c>
      <c r="U39" s="20" t="s">
        <v>5</v>
      </c>
      <c r="V39" s="20"/>
      <c r="W39" s="20" t="s">
        <v>9</v>
      </c>
      <c r="X39" s="195"/>
    </row>
    <row r="40" spans="1:24">
      <c r="A40" s="195"/>
      <c r="B40" s="119"/>
      <c r="C40" s="119" t="s">
        <v>24</v>
      </c>
      <c r="D40" s="119"/>
      <c r="E40" s="120">
        <v>0</v>
      </c>
      <c r="F40" s="150">
        <v>0</v>
      </c>
      <c r="G40" s="150">
        <v>0</v>
      </c>
      <c r="H40" s="150">
        <v>0</v>
      </c>
      <c r="I40" s="150">
        <v>0</v>
      </c>
      <c r="J40" s="150">
        <v>0</v>
      </c>
      <c r="K40" s="150">
        <v>0</v>
      </c>
      <c r="L40" s="150">
        <v>0</v>
      </c>
      <c r="M40" s="150">
        <v>0</v>
      </c>
      <c r="N40" s="150">
        <v>0</v>
      </c>
      <c r="O40" s="150">
        <v>0</v>
      </c>
      <c r="P40" s="150">
        <v>0</v>
      </c>
      <c r="Q40" s="150">
        <v>0</v>
      </c>
      <c r="R40" s="150">
        <v>0</v>
      </c>
      <c r="S40" s="150">
        <v>0</v>
      </c>
      <c r="T40" s="124">
        <v>0</v>
      </c>
      <c r="U40" s="119"/>
      <c r="V40" s="119" t="s">
        <v>24</v>
      </c>
      <c r="W40" s="119"/>
      <c r="X40" s="195"/>
    </row>
    <row r="41" spans="1:24">
      <c r="A41" s="195"/>
      <c r="B41" s="20" t="s">
        <v>5</v>
      </c>
      <c r="C41" s="20"/>
      <c r="D41" s="20" t="s">
        <v>9</v>
      </c>
      <c r="E41" s="21">
        <v>0</v>
      </c>
      <c r="F41" s="82">
        <v>0</v>
      </c>
      <c r="G41" s="82">
        <v>0</v>
      </c>
      <c r="H41" s="82">
        <v>0</v>
      </c>
      <c r="I41" s="82">
        <v>0</v>
      </c>
      <c r="J41" s="82">
        <v>0</v>
      </c>
      <c r="K41" s="82">
        <v>0</v>
      </c>
      <c r="L41" s="82">
        <v>0</v>
      </c>
      <c r="M41" s="82">
        <v>0</v>
      </c>
      <c r="N41" s="82">
        <v>0</v>
      </c>
      <c r="O41" s="82">
        <v>0</v>
      </c>
      <c r="P41" s="82">
        <v>0</v>
      </c>
      <c r="Q41" s="82">
        <v>0</v>
      </c>
      <c r="R41" s="82">
        <v>0</v>
      </c>
      <c r="S41" s="82">
        <v>0</v>
      </c>
      <c r="T41" s="118">
        <v>0</v>
      </c>
      <c r="U41" s="20" t="s">
        <v>5</v>
      </c>
      <c r="V41" s="20"/>
      <c r="W41" s="20" t="s">
        <v>9</v>
      </c>
      <c r="X41" s="195"/>
    </row>
    <row r="42" spans="1:24">
      <c r="A42" s="195"/>
      <c r="B42" s="119" t="s">
        <v>5</v>
      </c>
      <c r="C42" s="119" t="s">
        <v>47</v>
      </c>
      <c r="D42" s="119"/>
      <c r="E42" s="120">
        <v>0</v>
      </c>
      <c r="F42" s="150">
        <v>0</v>
      </c>
      <c r="G42" s="150">
        <v>0</v>
      </c>
      <c r="H42" s="150">
        <v>0</v>
      </c>
      <c r="I42" s="150">
        <v>0</v>
      </c>
      <c r="J42" s="150">
        <v>0</v>
      </c>
      <c r="K42" s="150">
        <v>0</v>
      </c>
      <c r="L42" s="150">
        <v>0</v>
      </c>
      <c r="M42" s="150">
        <v>0</v>
      </c>
      <c r="N42" s="150">
        <v>0</v>
      </c>
      <c r="O42" s="150">
        <v>0</v>
      </c>
      <c r="P42" s="150">
        <v>0</v>
      </c>
      <c r="Q42" s="150">
        <v>0</v>
      </c>
      <c r="R42" s="150">
        <v>0</v>
      </c>
      <c r="S42" s="150">
        <v>0</v>
      </c>
      <c r="T42" s="124">
        <v>0</v>
      </c>
      <c r="U42" s="119" t="s">
        <v>5</v>
      </c>
      <c r="V42" s="119" t="s">
        <v>47</v>
      </c>
      <c r="W42" s="119"/>
      <c r="X42" s="195"/>
    </row>
    <row r="43" spans="1:24">
      <c r="A43" s="195"/>
      <c r="B43" s="20" t="s">
        <v>5</v>
      </c>
      <c r="C43" s="20"/>
      <c r="D43" s="20" t="s">
        <v>8</v>
      </c>
      <c r="E43" s="21">
        <v>0</v>
      </c>
      <c r="F43" s="82">
        <v>0</v>
      </c>
      <c r="G43" s="82">
        <v>0</v>
      </c>
      <c r="H43" s="82">
        <v>0</v>
      </c>
      <c r="I43" s="82">
        <v>0</v>
      </c>
      <c r="J43" s="82">
        <v>0</v>
      </c>
      <c r="K43" s="82">
        <v>0</v>
      </c>
      <c r="L43" s="82">
        <v>0</v>
      </c>
      <c r="M43" s="82">
        <v>0</v>
      </c>
      <c r="N43" s="82">
        <v>0</v>
      </c>
      <c r="O43" s="82">
        <v>0</v>
      </c>
      <c r="P43" s="82">
        <v>0</v>
      </c>
      <c r="Q43" s="82">
        <v>0</v>
      </c>
      <c r="R43" s="82">
        <v>0</v>
      </c>
      <c r="S43" s="82">
        <v>0</v>
      </c>
      <c r="T43" s="118">
        <v>0</v>
      </c>
      <c r="U43" s="20" t="s">
        <v>5</v>
      </c>
      <c r="V43" s="20"/>
      <c r="W43" s="20" t="s">
        <v>8</v>
      </c>
      <c r="X43" s="195"/>
    </row>
    <row r="44" spans="1:24">
      <c r="A44" s="195"/>
      <c r="B44" s="119"/>
      <c r="C44" s="119" t="s">
        <v>25</v>
      </c>
      <c r="D44" s="119"/>
      <c r="E44" s="120">
        <v>0</v>
      </c>
      <c r="F44" s="150">
        <v>0</v>
      </c>
      <c r="G44" s="150">
        <v>0</v>
      </c>
      <c r="H44" s="150">
        <v>0</v>
      </c>
      <c r="I44" s="150">
        <v>0</v>
      </c>
      <c r="J44" s="150">
        <v>0</v>
      </c>
      <c r="K44" s="150">
        <v>0</v>
      </c>
      <c r="L44" s="150">
        <v>0</v>
      </c>
      <c r="M44" s="150">
        <v>0</v>
      </c>
      <c r="N44" s="150">
        <v>0</v>
      </c>
      <c r="O44" s="150">
        <v>0</v>
      </c>
      <c r="P44" s="150">
        <v>0</v>
      </c>
      <c r="Q44" s="150">
        <v>0</v>
      </c>
      <c r="R44" s="150">
        <v>0</v>
      </c>
      <c r="S44" s="150">
        <v>0</v>
      </c>
      <c r="T44" s="124">
        <v>0</v>
      </c>
      <c r="U44" s="119"/>
      <c r="V44" s="119" t="s">
        <v>25</v>
      </c>
      <c r="W44" s="119"/>
      <c r="X44" s="195"/>
    </row>
    <row r="45" spans="1:24">
      <c r="A45" s="195"/>
      <c r="B45" s="20"/>
      <c r="C45" s="20"/>
      <c r="D45" s="20" t="s">
        <v>8</v>
      </c>
      <c r="E45" s="21">
        <v>0</v>
      </c>
      <c r="F45" s="82">
        <v>0</v>
      </c>
      <c r="G45" s="82">
        <v>0</v>
      </c>
      <c r="H45" s="82">
        <v>0</v>
      </c>
      <c r="I45" s="82">
        <v>0</v>
      </c>
      <c r="J45" s="82">
        <v>0</v>
      </c>
      <c r="K45" s="82">
        <v>0</v>
      </c>
      <c r="L45" s="82">
        <v>0</v>
      </c>
      <c r="M45" s="82">
        <v>0</v>
      </c>
      <c r="N45" s="82">
        <v>0</v>
      </c>
      <c r="O45" s="82">
        <v>0</v>
      </c>
      <c r="P45" s="82">
        <v>0</v>
      </c>
      <c r="Q45" s="82">
        <v>0</v>
      </c>
      <c r="R45" s="82">
        <v>0</v>
      </c>
      <c r="S45" s="82">
        <v>0</v>
      </c>
      <c r="T45" s="118">
        <v>0</v>
      </c>
      <c r="U45" s="20"/>
      <c r="V45" s="20"/>
      <c r="W45" s="20" t="s">
        <v>8</v>
      </c>
      <c r="X45" s="195"/>
    </row>
    <row r="46" spans="1:24">
      <c r="A46" s="195"/>
      <c r="B46" s="20"/>
      <c r="C46" s="20"/>
      <c r="D46" s="20" t="s">
        <v>9</v>
      </c>
      <c r="E46" s="21">
        <v>0</v>
      </c>
      <c r="F46" s="82">
        <v>0</v>
      </c>
      <c r="G46" s="82">
        <v>0</v>
      </c>
      <c r="H46" s="82">
        <v>0</v>
      </c>
      <c r="I46" s="82">
        <v>0</v>
      </c>
      <c r="J46" s="82">
        <v>0</v>
      </c>
      <c r="K46" s="82">
        <v>0</v>
      </c>
      <c r="L46" s="82">
        <v>0</v>
      </c>
      <c r="M46" s="82">
        <v>0</v>
      </c>
      <c r="N46" s="82">
        <v>0</v>
      </c>
      <c r="O46" s="82">
        <v>0</v>
      </c>
      <c r="P46" s="82">
        <v>0</v>
      </c>
      <c r="Q46" s="82">
        <v>0</v>
      </c>
      <c r="R46" s="82">
        <v>0</v>
      </c>
      <c r="S46" s="82">
        <v>0</v>
      </c>
      <c r="T46" s="118">
        <v>0</v>
      </c>
      <c r="U46" s="20"/>
      <c r="V46" s="20"/>
      <c r="W46" s="20" t="s">
        <v>9</v>
      </c>
      <c r="X46" s="195"/>
    </row>
    <row r="47" spans="1:24">
      <c r="A47" s="195"/>
      <c r="B47" s="119"/>
      <c r="C47" s="119" t="s">
        <v>26</v>
      </c>
      <c r="D47" s="119"/>
      <c r="E47" s="120">
        <v>0</v>
      </c>
      <c r="F47" s="150">
        <v>0</v>
      </c>
      <c r="G47" s="150">
        <v>0</v>
      </c>
      <c r="H47" s="150">
        <v>0</v>
      </c>
      <c r="I47" s="150">
        <v>0</v>
      </c>
      <c r="J47" s="150">
        <v>0</v>
      </c>
      <c r="K47" s="150">
        <v>0</v>
      </c>
      <c r="L47" s="150">
        <v>0</v>
      </c>
      <c r="M47" s="150">
        <v>0</v>
      </c>
      <c r="N47" s="150">
        <v>0</v>
      </c>
      <c r="O47" s="150">
        <v>0</v>
      </c>
      <c r="P47" s="150">
        <v>0</v>
      </c>
      <c r="Q47" s="150">
        <v>0</v>
      </c>
      <c r="R47" s="150">
        <v>0</v>
      </c>
      <c r="S47" s="150">
        <v>0</v>
      </c>
      <c r="T47" s="124">
        <v>0</v>
      </c>
      <c r="U47" s="119"/>
      <c r="V47" s="119" t="s">
        <v>26</v>
      </c>
      <c r="W47" s="119"/>
      <c r="X47" s="195"/>
    </row>
    <row r="48" spans="1:24">
      <c r="A48" s="195"/>
      <c r="B48" s="20"/>
      <c r="C48" s="20"/>
      <c r="D48" s="20" t="s">
        <v>8</v>
      </c>
      <c r="E48" s="21">
        <v>0</v>
      </c>
      <c r="F48" s="82">
        <v>0</v>
      </c>
      <c r="G48" s="82">
        <v>0</v>
      </c>
      <c r="H48" s="82">
        <v>0</v>
      </c>
      <c r="I48" s="82">
        <v>0</v>
      </c>
      <c r="J48" s="82">
        <v>0</v>
      </c>
      <c r="K48" s="82">
        <v>0</v>
      </c>
      <c r="L48" s="82">
        <v>0</v>
      </c>
      <c r="M48" s="82">
        <v>0</v>
      </c>
      <c r="N48" s="82">
        <v>0</v>
      </c>
      <c r="O48" s="82">
        <v>0</v>
      </c>
      <c r="P48" s="82">
        <v>0</v>
      </c>
      <c r="Q48" s="82">
        <v>0</v>
      </c>
      <c r="R48" s="82">
        <v>0</v>
      </c>
      <c r="S48" s="82">
        <v>0</v>
      </c>
      <c r="T48" s="118">
        <v>0</v>
      </c>
      <c r="U48" s="20"/>
      <c r="V48" s="20"/>
      <c r="W48" s="20" t="s">
        <v>8</v>
      </c>
      <c r="X48" s="195"/>
    </row>
    <row r="49" spans="1:24">
      <c r="A49" s="195"/>
      <c r="B49" s="16" t="s">
        <v>27</v>
      </c>
      <c r="C49" s="16"/>
      <c r="D49" s="16"/>
      <c r="E49" s="42">
        <v>0</v>
      </c>
      <c r="F49" s="42">
        <v>0</v>
      </c>
      <c r="G49" s="42">
        <v>0</v>
      </c>
      <c r="H49" s="42">
        <v>0</v>
      </c>
      <c r="I49" s="42">
        <v>0</v>
      </c>
      <c r="J49" s="42">
        <v>0</v>
      </c>
      <c r="K49" s="42">
        <v>0</v>
      </c>
      <c r="L49" s="42">
        <v>0</v>
      </c>
      <c r="M49" s="42">
        <v>0</v>
      </c>
      <c r="N49" s="42">
        <v>0</v>
      </c>
      <c r="O49" s="42">
        <v>0</v>
      </c>
      <c r="P49" s="42">
        <v>0</v>
      </c>
      <c r="Q49" s="42">
        <v>0</v>
      </c>
      <c r="R49" s="42">
        <v>0</v>
      </c>
      <c r="S49" s="42">
        <v>0</v>
      </c>
      <c r="T49" s="43">
        <v>0</v>
      </c>
      <c r="U49" s="16" t="s">
        <v>27</v>
      </c>
      <c r="V49" s="16"/>
      <c r="W49" s="16"/>
      <c r="X49" s="195"/>
    </row>
    <row r="50" spans="1:24">
      <c r="A50" s="195"/>
      <c r="B50" s="20" t="s">
        <v>5</v>
      </c>
      <c r="C50" s="20"/>
      <c r="D50" s="20" t="s">
        <v>8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0</v>
      </c>
      <c r="N50" s="45">
        <v>0</v>
      </c>
      <c r="O50" s="45">
        <v>0</v>
      </c>
      <c r="P50" s="45">
        <v>0</v>
      </c>
      <c r="Q50" s="45">
        <v>0</v>
      </c>
      <c r="R50" s="45">
        <v>0</v>
      </c>
      <c r="S50" s="45">
        <v>0</v>
      </c>
      <c r="T50" s="46">
        <v>0</v>
      </c>
      <c r="U50" s="20"/>
      <c r="V50" s="20"/>
      <c r="W50" s="20" t="s">
        <v>8</v>
      </c>
      <c r="X50" s="195"/>
    </row>
    <row r="51" spans="1:24">
      <c r="A51" s="195"/>
      <c r="B51" s="20" t="s">
        <v>5</v>
      </c>
      <c r="C51" s="20"/>
      <c r="D51" s="20" t="s">
        <v>9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0</v>
      </c>
      <c r="N51" s="45">
        <v>0</v>
      </c>
      <c r="O51" s="45">
        <v>0</v>
      </c>
      <c r="P51" s="45">
        <v>0</v>
      </c>
      <c r="Q51" s="45">
        <v>0</v>
      </c>
      <c r="R51" s="45">
        <v>0</v>
      </c>
      <c r="S51" s="45">
        <v>0</v>
      </c>
      <c r="T51" s="46">
        <v>0</v>
      </c>
      <c r="U51" s="20"/>
      <c r="V51" s="20"/>
      <c r="W51" s="20" t="s">
        <v>9</v>
      </c>
      <c r="X51" s="195"/>
    </row>
    <row r="52" spans="1:24">
      <c r="A52" s="195"/>
      <c r="B52" s="119" t="s">
        <v>5</v>
      </c>
      <c r="C52" s="119" t="s">
        <v>28</v>
      </c>
      <c r="D52" s="119"/>
      <c r="E52" s="120">
        <v>0</v>
      </c>
      <c r="F52" s="150">
        <v>0</v>
      </c>
      <c r="G52" s="150">
        <v>0</v>
      </c>
      <c r="H52" s="150">
        <v>0</v>
      </c>
      <c r="I52" s="150">
        <v>0</v>
      </c>
      <c r="J52" s="150">
        <v>0</v>
      </c>
      <c r="K52" s="150">
        <v>0</v>
      </c>
      <c r="L52" s="150">
        <v>0</v>
      </c>
      <c r="M52" s="150">
        <v>0</v>
      </c>
      <c r="N52" s="150">
        <v>0</v>
      </c>
      <c r="O52" s="150">
        <v>0</v>
      </c>
      <c r="P52" s="150">
        <v>0</v>
      </c>
      <c r="Q52" s="150">
        <v>0</v>
      </c>
      <c r="R52" s="150">
        <v>0</v>
      </c>
      <c r="S52" s="150">
        <v>0</v>
      </c>
      <c r="T52" s="124">
        <v>0</v>
      </c>
      <c r="U52" s="119"/>
      <c r="V52" s="119" t="s">
        <v>28</v>
      </c>
      <c r="W52" s="119"/>
      <c r="X52" s="195"/>
    </row>
    <row r="53" spans="1:24">
      <c r="A53" s="195"/>
      <c r="B53" s="20" t="s">
        <v>5</v>
      </c>
      <c r="C53" s="20"/>
      <c r="D53" s="20" t="s">
        <v>8</v>
      </c>
      <c r="E53" s="21">
        <v>0</v>
      </c>
      <c r="F53" s="82">
        <v>0</v>
      </c>
      <c r="G53" s="82">
        <v>0</v>
      </c>
      <c r="H53" s="82">
        <v>0</v>
      </c>
      <c r="I53" s="82">
        <v>0</v>
      </c>
      <c r="J53" s="82">
        <v>0</v>
      </c>
      <c r="K53" s="82">
        <v>0</v>
      </c>
      <c r="L53" s="82">
        <v>0</v>
      </c>
      <c r="M53" s="82">
        <v>0</v>
      </c>
      <c r="N53" s="82">
        <v>0</v>
      </c>
      <c r="O53" s="82">
        <v>0</v>
      </c>
      <c r="P53" s="82">
        <v>0</v>
      </c>
      <c r="Q53" s="82">
        <v>0</v>
      </c>
      <c r="R53" s="82">
        <v>0</v>
      </c>
      <c r="S53" s="82">
        <v>0</v>
      </c>
      <c r="T53" s="118">
        <v>0</v>
      </c>
      <c r="U53" s="20"/>
      <c r="V53" s="20"/>
      <c r="W53" s="20" t="s">
        <v>8</v>
      </c>
      <c r="X53" s="195"/>
    </row>
    <row r="54" spans="1:24">
      <c r="A54" s="195"/>
      <c r="B54" s="20" t="s">
        <v>5</v>
      </c>
      <c r="C54" s="20"/>
      <c r="D54" s="20" t="s">
        <v>9</v>
      </c>
      <c r="E54" s="21">
        <v>0</v>
      </c>
      <c r="F54" s="82">
        <v>0</v>
      </c>
      <c r="G54" s="82">
        <v>0</v>
      </c>
      <c r="H54" s="82">
        <v>0</v>
      </c>
      <c r="I54" s="82">
        <v>0</v>
      </c>
      <c r="J54" s="82">
        <v>0</v>
      </c>
      <c r="K54" s="82">
        <v>0</v>
      </c>
      <c r="L54" s="82">
        <v>0</v>
      </c>
      <c r="M54" s="82">
        <v>0</v>
      </c>
      <c r="N54" s="82">
        <v>0</v>
      </c>
      <c r="O54" s="82">
        <v>0</v>
      </c>
      <c r="P54" s="82">
        <v>0</v>
      </c>
      <c r="Q54" s="82">
        <v>0</v>
      </c>
      <c r="R54" s="82">
        <v>0</v>
      </c>
      <c r="S54" s="82">
        <v>0</v>
      </c>
      <c r="T54" s="118">
        <v>0</v>
      </c>
      <c r="U54" s="20"/>
      <c r="V54" s="20"/>
      <c r="W54" s="20" t="s">
        <v>9</v>
      </c>
      <c r="X54" s="195"/>
    </row>
    <row r="55" spans="1:24">
      <c r="A55" s="195"/>
      <c r="B55" s="119" t="s">
        <v>5</v>
      </c>
      <c r="C55" s="119" t="s">
        <v>29</v>
      </c>
      <c r="D55" s="119"/>
      <c r="E55" s="120">
        <v>0</v>
      </c>
      <c r="F55" s="150">
        <v>0</v>
      </c>
      <c r="G55" s="150">
        <v>0</v>
      </c>
      <c r="H55" s="150">
        <v>0</v>
      </c>
      <c r="I55" s="150">
        <v>0</v>
      </c>
      <c r="J55" s="150">
        <v>0</v>
      </c>
      <c r="K55" s="150">
        <v>0</v>
      </c>
      <c r="L55" s="150">
        <v>0</v>
      </c>
      <c r="M55" s="150">
        <v>0</v>
      </c>
      <c r="N55" s="150">
        <v>0</v>
      </c>
      <c r="O55" s="150">
        <v>0</v>
      </c>
      <c r="P55" s="150">
        <v>0</v>
      </c>
      <c r="Q55" s="150">
        <v>0</v>
      </c>
      <c r="R55" s="150">
        <v>0</v>
      </c>
      <c r="S55" s="150">
        <v>0</v>
      </c>
      <c r="T55" s="124">
        <v>0</v>
      </c>
      <c r="U55" s="119"/>
      <c r="V55" s="119" t="s">
        <v>29</v>
      </c>
      <c r="W55" s="119"/>
      <c r="X55" s="195"/>
    </row>
    <row r="56" spans="1:24">
      <c r="A56" s="195"/>
      <c r="B56" s="20" t="s">
        <v>5</v>
      </c>
      <c r="C56" s="20"/>
      <c r="D56" s="20" t="s">
        <v>8</v>
      </c>
      <c r="E56" s="21">
        <v>0</v>
      </c>
      <c r="F56" s="82">
        <v>0</v>
      </c>
      <c r="G56" s="82">
        <v>0</v>
      </c>
      <c r="H56" s="82">
        <v>0</v>
      </c>
      <c r="I56" s="82">
        <v>0</v>
      </c>
      <c r="J56" s="82">
        <v>0</v>
      </c>
      <c r="K56" s="82">
        <v>0</v>
      </c>
      <c r="L56" s="82">
        <v>0</v>
      </c>
      <c r="M56" s="82">
        <v>0</v>
      </c>
      <c r="N56" s="82">
        <v>0</v>
      </c>
      <c r="O56" s="82">
        <v>0</v>
      </c>
      <c r="P56" s="82">
        <v>0</v>
      </c>
      <c r="Q56" s="82">
        <v>0</v>
      </c>
      <c r="R56" s="82">
        <v>0</v>
      </c>
      <c r="S56" s="82">
        <v>0</v>
      </c>
      <c r="T56" s="118">
        <v>0</v>
      </c>
      <c r="U56" s="20"/>
      <c r="V56" s="20"/>
      <c r="W56" s="20" t="s">
        <v>8</v>
      </c>
      <c r="X56" s="195"/>
    </row>
    <row r="57" spans="1:24">
      <c r="A57" s="195"/>
      <c r="B57" s="20" t="s">
        <v>5</v>
      </c>
      <c r="C57" s="20"/>
      <c r="D57" s="20" t="s">
        <v>9</v>
      </c>
      <c r="E57" s="21">
        <v>0</v>
      </c>
      <c r="F57" s="82">
        <v>0</v>
      </c>
      <c r="G57" s="82">
        <v>0</v>
      </c>
      <c r="H57" s="82">
        <v>0</v>
      </c>
      <c r="I57" s="82">
        <v>0</v>
      </c>
      <c r="J57" s="82">
        <v>0</v>
      </c>
      <c r="K57" s="82">
        <v>0</v>
      </c>
      <c r="L57" s="82">
        <v>0</v>
      </c>
      <c r="M57" s="82">
        <v>0</v>
      </c>
      <c r="N57" s="82">
        <v>0</v>
      </c>
      <c r="O57" s="82">
        <v>0</v>
      </c>
      <c r="P57" s="82">
        <v>0</v>
      </c>
      <c r="Q57" s="82">
        <v>0</v>
      </c>
      <c r="R57" s="82">
        <v>0</v>
      </c>
      <c r="S57" s="82">
        <v>0</v>
      </c>
      <c r="T57" s="118">
        <v>0</v>
      </c>
      <c r="U57" s="20"/>
      <c r="V57" s="20"/>
      <c r="W57" s="20" t="s">
        <v>9</v>
      </c>
      <c r="X57" s="195"/>
    </row>
    <row r="58" spans="1:24">
      <c r="A58" s="195"/>
      <c r="B58" s="119" t="s">
        <v>5</v>
      </c>
      <c r="C58" s="119" t="s">
        <v>30</v>
      </c>
      <c r="D58" s="119"/>
      <c r="E58" s="120">
        <v>0</v>
      </c>
      <c r="F58" s="150">
        <v>0</v>
      </c>
      <c r="G58" s="150">
        <v>0</v>
      </c>
      <c r="H58" s="150">
        <v>0</v>
      </c>
      <c r="I58" s="150">
        <v>0</v>
      </c>
      <c r="J58" s="150">
        <v>0</v>
      </c>
      <c r="K58" s="150">
        <v>0</v>
      </c>
      <c r="L58" s="150">
        <v>0</v>
      </c>
      <c r="M58" s="150">
        <v>0</v>
      </c>
      <c r="N58" s="150">
        <v>0</v>
      </c>
      <c r="O58" s="150">
        <v>0</v>
      </c>
      <c r="P58" s="150">
        <v>0</v>
      </c>
      <c r="Q58" s="150">
        <v>0</v>
      </c>
      <c r="R58" s="150">
        <v>0</v>
      </c>
      <c r="S58" s="150">
        <v>0</v>
      </c>
      <c r="T58" s="124">
        <v>0</v>
      </c>
      <c r="U58" s="119"/>
      <c r="V58" s="119" t="s">
        <v>30</v>
      </c>
      <c r="W58" s="119"/>
      <c r="X58" s="195"/>
    </row>
    <row r="59" spans="1:24">
      <c r="A59" s="195"/>
      <c r="B59" s="20" t="s">
        <v>5</v>
      </c>
      <c r="C59" s="20"/>
      <c r="D59" s="20" t="s">
        <v>8</v>
      </c>
      <c r="E59" s="21">
        <v>0</v>
      </c>
      <c r="F59" s="82">
        <v>0</v>
      </c>
      <c r="G59" s="82">
        <v>0</v>
      </c>
      <c r="H59" s="82">
        <v>0</v>
      </c>
      <c r="I59" s="82">
        <v>0</v>
      </c>
      <c r="J59" s="82">
        <v>0</v>
      </c>
      <c r="K59" s="82">
        <v>0</v>
      </c>
      <c r="L59" s="82">
        <v>0</v>
      </c>
      <c r="M59" s="82">
        <v>0</v>
      </c>
      <c r="N59" s="82">
        <v>0</v>
      </c>
      <c r="O59" s="82">
        <v>0</v>
      </c>
      <c r="P59" s="82">
        <v>0</v>
      </c>
      <c r="Q59" s="82">
        <v>0</v>
      </c>
      <c r="R59" s="82">
        <v>0</v>
      </c>
      <c r="S59" s="82">
        <v>0</v>
      </c>
      <c r="T59" s="118">
        <v>0</v>
      </c>
      <c r="U59" s="20"/>
      <c r="V59" s="20"/>
      <c r="W59" s="20" t="s">
        <v>8</v>
      </c>
      <c r="X59" s="195"/>
    </row>
    <row r="60" spans="1:24">
      <c r="A60" s="195"/>
      <c r="B60" s="20" t="s">
        <v>5</v>
      </c>
      <c r="C60" s="20"/>
      <c r="D60" s="20" t="s">
        <v>9</v>
      </c>
      <c r="E60" s="21">
        <v>0</v>
      </c>
      <c r="F60" s="82">
        <v>0</v>
      </c>
      <c r="G60" s="82">
        <v>0</v>
      </c>
      <c r="H60" s="82">
        <v>0</v>
      </c>
      <c r="I60" s="82">
        <v>0</v>
      </c>
      <c r="J60" s="82">
        <v>0</v>
      </c>
      <c r="K60" s="82">
        <v>0</v>
      </c>
      <c r="L60" s="82">
        <v>0</v>
      </c>
      <c r="M60" s="82">
        <v>0</v>
      </c>
      <c r="N60" s="82">
        <v>0</v>
      </c>
      <c r="O60" s="82">
        <v>0</v>
      </c>
      <c r="P60" s="82">
        <v>0</v>
      </c>
      <c r="Q60" s="82">
        <v>0</v>
      </c>
      <c r="R60" s="82">
        <v>0</v>
      </c>
      <c r="S60" s="82">
        <v>0</v>
      </c>
      <c r="T60" s="118">
        <v>0</v>
      </c>
      <c r="U60" s="20"/>
      <c r="V60" s="20"/>
      <c r="W60" s="20" t="s">
        <v>9</v>
      </c>
      <c r="X60" s="195"/>
    </row>
    <row r="61" spans="1:24">
      <c r="A61" s="195"/>
      <c r="B61" s="119"/>
      <c r="C61" s="119" t="s">
        <v>32</v>
      </c>
      <c r="D61" s="119"/>
      <c r="E61" s="120">
        <v>0</v>
      </c>
      <c r="F61" s="150">
        <v>0</v>
      </c>
      <c r="G61" s="150">
        <v>0</v>
      </c>
      <c r="H61" s="150">
        <v>0</v>
      </c>
      <c r="I61" s="150">
        <v>0</v>
      </c>
      <c r="J61" s="150">
        <v>0</v>
      </c>
      <c r="K61" s="150">
        <v>0</v>
      </c>
      <c r="L61" s="150">
        <v>0</v>
      </c>
      <c r="M61" s="150">
        <v>0</v>
      </c>
      <c r="N61" s="150">
        <v>0</v>
      </c>
      <c r="O61" s="150">
        <v>0</v>
      </c>
      <c r="P61" s="150">
        <v>0</v>
      </c>
      <c r="Q61" s="150">
        <v>0</v>
      </c>
      <c r="R61" s="150">
        <v>0</v>
      </c>
      <c r="S61" s="150">
        <v>0</v>
      </c>
      <c r="T61" s="124">
        <v>0</v>
      </c>
      <c r="U61" s="119"/>
      <c r="V61" s="119" t="s">
        <v>32</v>
      </c>
      <c r="W61" s="119"/>
      <c r="X61" s="195"/>
    </row>
    <row r="62" spans="1:24">
      <c r="A62" s="195"/>
      <c r="B62" s="20"/>
      <c r="C62" s="20"/>
      <c r="D62" s="20" t="s">
        <v>8</v>
      </c>
      <c r="E62" s="21">
        <v>0</v>
      </c>
      <c r="F62" s="82">
        <v>0</v>
      </c>
      <c r="G62" s="82">
        <v>0</v>
      </c>
      <c r="H62" s="82">
        <v>0</v>
      </c>
      <c r="I62" s="82">
        <v>0</v>
      </c>
      <c r="J62" s="82">
        <v>0</v>
      </c>
      <c r="K62" s="82">
        <v>0</v>
      </c>
      <c r="L62" s="82">
        <v>0</v>
      </c>
      <c r="M62" s="82">
        <v>0</v>
      </c>
      <c r="N62" s="82">
        <v>0</v>
      </c>
      <c r="O62" s="82">
        <v>0</v>
      </c>
      <c r="P62" s="82">
        <v>0</v>
      </c>
      <c r="Q62" s="82">
        <v>0</v>
      </c>
      <c r="R62" s="82">
        <v>0</v>
      </c>
      <c r="S62" s="82">
        <v>0</v>
      </c>
      <c r="T62" s="118">
        <v>0</v>
      </c>
      <c r="U62" s="20"/>
      <c r="V62" s="20"/>
      <c r="W62" s="20" t="s">
        <v>8</v>
      </c>
      <c r="X62" s="195"/>
    </row>
    <row r="63" spans="1:24">
      <c r="A63" s="195"/>
      <c r="B63" s="20"/>
      <c r="C63" s="20"/>
      <c r="D63" s="159" t="s">
        <v>76</v>
      </c>
      <c r="E63" s="21">
        <v>0</v>
      </c>
      <c r="F63" s="82">
        <v>0</v>
      </c>
      <c r="G63" s="82">
        <v>0</v>
      </c>
      <c r="H63" s="82">
        <v>0</v>
      </c>
      <c r="I63" s="82">
        <v>0</v>
      </c>
      <c r="J63" s="82">
        <v>0</v>
      </c>
      <c r="K63" s="82">
        <v>0</v>
      </c>
      <c r="L63" s="82">
        <v>0</v>
      </c>
      <c r="M63" s="82">
        <v>0</v>
      </c>
      <c r="N63" s="82">
        <v>0</v>
      </c>
      <c r="O63" s="82">
        <v>0</v>
      </c>
      <c r="P63" s="82">
        <v>0</v>
      </c>
      <c r="Q63" s="82">
        <v>0</v>
      </c>
      <c r="R63" s="82">
        <v>0</v>
      </c>
      <c r="S63" s="82">
        <v>0</v>
      </c>
      <c r="T63" s="118">
        <v>0</v>
      </c>
      <c r="U63" s="20"/>
      <c r="V63" s="20"/>
      <c r="W63" s="20" t="s">
        <v>9</v>
      </c>
      <c r="X63" s="195"/>
    </row>
    <row r="64" spans="1:24">
      <c r="A64" s="195"/>
      <c r="B64" s="119"/>
      <c r="C64" s="119" t="s">
        <v>61</v>
      </c>
      <c r="D64" s="119"/>
      <c r="E64" s="120">
        <v>0</v>
      </c>
      <c r="F64" s="150">
        <v>0</v>
      </c>
      <c r="G64" s="150">
        <v>0</v>
      </c>
      <c r="H64" s="150">
        <v>0</v>
      </c>
      <c r="I64" s="150">
        <v>0</v>
      </c>
      <c r="J64" s="150">
        <v>0</v>
      </c>
      <c r="K64" s="150">
        <v>0</v>
      </c>
      <c r="L64" s="150">
        <v>0</v>
      </c>
      <c r="M64" s="150">
        <v>0</v>
      </c>
      <c r="N64" s="150">
        <v>0</v>
      </c>
      <c r="O64" s="150">
        <v>0</v>
      </c>
      <c r="P64" s="150">
        <v>0</v>
      </c>
      <c r="Q64" s="150">
        <v>0</v>
      </c>
      <c r="R64" s="150">
        <v>0</v>
      </c>
      <c r="S64" s="150">
        <v>0</v>
      </c>
      <c r="T64" s="124">
        <v>0</v>
      </c>
      <c r="U64" s="119"/>
      <c r="V64" s="119" t="s">
        <v>61</v>
      </c>
      <c r="W64" s="119"/>
      <c r="X64" s="195"/>
    </row>
    <row r="65" spans="1:24">
      <c r="A65" s="195"/>
      <c r="B65" s="20"/>
      <c r="C65" s="20"/>
      <c r="D65" s="20" t="s">
        <v>9</v>
      </c>
      <c r="E65" s="21">
        <v>0</v>
      </c>
      <c r="F65" s="82">
        <v>0</v>
      </c>
      <c r="G65" s="82">
        <v>0</v>
      </c>
      <c r="H65" s="82">
        <v>0</v>
      </c>
      <c r="I65" s="82">
        <v>0</v>
      </c>
      <c r="J65" s="82">
        <v>0</v>
      </c>
      <c r="K65" s="82">
        <v>0</v>
      </c>
      <c r="L65" s="82">
        <v>0</v>
      </c>
      <c r="M65" s="82">
        <v>0</v>
      </c>
      <c r="N65" s="82">
        <v>0</v>
      </c>
      <c r="O65" s="82">
        <v>0</v>
      </c>
      <c r="P65" s="82">
        <v>0</v>
      </c>
      <c r="Q65" s="82">
        <v>0</v>
      </c>
      <c r="R65" s="82">
        <v>0</v>
      </c>
      <c r="S65" s="82">
        <v>0</v>
      </c>
      <c r="T65" s="118">
        <v>0</v>
      </c>
      <c r="U65" s="20"/>
      <c r="V65" s="20"/>
      <c r="W65" s="20" t="s">
        <v>9</v>
      </c>
      <c r="X65" s="195"/>
    </row>
    <row r="66" spans="1:24">
      <c r="A66" s="195"/>
      <c r="B66" s="119"/>
      <c r="C66" s="119" t="s">
        <v>33</v>
      </c>
      <c r="D66" s="119"/>
      <c r="E66" s="120">
        <v>0</v>
      </c>
      <c r="F66" s="150">
        <v>0</v>
      </c>
      <c r="G66" s="150">
        <v>0</v>
      </c>
      <c r="H66" s="150">
        <v>0</v>
      </c>
      <c r="I66" s="150">
        <v>0</v>
      </c>
      <c r="J66" s="150">
        <v>0</v>
      </c>
      <c r="K66" s="150">
        <v>0</v>
      </c>
      <c r="L66" s="150">
        <v>0</v>
      </c>
      <c r="M66" s="150">
        <v>0</v>
      </c>
      <c r="N66" s="150">
        <v>0</v>
      </c>
      <c r="O66" s="150">
        <v>0</v>
      </c>
      <c r="P66" s="150">
        <v>0</v>
      </c>
      <c r="Q66" s="150">
        <v>0</v>
      </c>
      <c r="R66" s="150">
        <v>0</v>
      </c>
      <c r="S66" s="150">
        <v>0</v>
      </c>
      <c r="T66" s="124">
        <v>0</v>
      </c>
      <c r="U66" s="119"/>
      <c r="V66" s="119" t="s">
        <v>33</v>
      </c>
      <c r="W66" s="119"/>
      <c r="X66" s="195"/>
    </row>
    <row r="67" spans="1:24">
      <c r="A67" s="195"/>
      <c r="B67" s="20"/>
      <c r="C67" s="20"/>
      <c r="D67" s="20" t="s">
        <v>8</v>
      </c>
      <c r="E67" s="21">
        <v>0</v>
      </c>
      <c r="F67" s="82">
        <v>0</v>
      </c>
      <c r="G67" s="82">
        <v>0</v>
      </c>
      <c r="H67" s="82">
        <v>0</v>
      </c>
      <c r="I67" s="82">
        <v>0</v>
      </c>
      <c r="J67" s="82">
        <v>0</v>
      </c>
      <c r="K67" s="82">
        <v>0</v>
      </c>
      <c r="L67" s="82">
        <v>0</v>
      </c>
      <c r="M67" s="82">
        <v>0</v>
      </c>
      <c r="N67" s="82">
        <v>0</v>
      </c>
      <c r="O67" s="82">
        <v>0</v>
      </c>
      <c r="P67" s="82">
        <v>0</v>
      </c>
      <c r="Q67" s="82">
        <v>0</v>
      </c>
      <c r="R67" s="82">
        <v>0</v>
      </c>
      <c r="S67" s="82">
        <v>0</v>
      </c>
      <c r="T67" s="118">
        <v>0</v>
      </c>
      <c r="U67" s="20"/>
      <c r="V67" s="20"/>
      <c r="W67" s="20" t="s">
        <v>8</v>
      </c>
      <c r="X67" s="195"/>
    </row>
    <row r="68" spans="1:24">
      <c r="A68" s="196" t="s">
        <v>70</v>
      </c>
      <c r="B68" s="28" t="s">
        <v>34</v>
      </c>
      <c r="C68" s="28"/>
      <c r="D68" s="28"/>
      <c r="E68" s="47">
        <v>15165</v>
      </c>
      <c r="F68" s="85">
        <v>120</v>
      </c>
      <c r="G68" s="85">
        <v>0</v>
      </c>
      <c r="H68" s="85">
        <v>15045</v>
      </c>
      <c r="I68" s="85">
        <v>0</v>
      </c>
      <c r="J68" s="85">
        <v>0</v>
      </c>
      <c r="K68" s="85">
        <v>0</v>
      </c>
      <c r="L68" s="85">
        <v>0</v>
      </c>
      <c r="M68" s="85">
        <v>0</v>
      </c>
      <c r="N68" s="85">
        <v>0</v>
      </c>
      <c r="O68" s="85">
        <v>0</v>
      </c>
      <c r="P68" s="85">
        <v>0</v>
      </c>
      <c r="Q68" s="85">
        <v>0</v>
      </c>
      <c r="R68" s="85">
        <v>0</v>
      </c>
      <c r="S68" s="85">
        <v>0</v>
      </c>
      <c r="T68" s="125">
        <v>0</v>
      </c>
      <c r="U68" s="28" t="s">
        <v>34</v>
      </c>
      <c r="V68" s="28"/>
      <c r="W68" s="28"/>
      <c r="X68" s="196" t="s">
        <v>70</v>
      </c>
    </row>
    <row r="69" spans="1:24">
      <c r="A69" s="195"/>
      <c r="B69" s="20" t="s">
        <v>5</v>
      </c>
      <c r="C69" s="20"/>
      <c r="D69" s="20" t="s">
        <v>8</v>
      </c>
      <c r="E69" s="21">
        <v>15000</v>
      </c>
      <c r="F69" s="82">
        <v>0</v>
      </c>
      <c r="G69" s="82">
        <v>0</v>
      </c>
      <c r="H69" s="82">
        <v>15000</v>
      </c>
      <c r="I69" s="82">
        <v>0</v>
      </c>
      <c r="J69" s="82">
        <v>0</v>
      </c>
      <c r="K69" s="82">
        <v>0</v>
      </c>
      <c r="L69" s="82">
        <v>0</v>
      </c>
      <c r="M69" s="82">
        <v>0</v>
      </c>
      <c r="N69" s="82">
        <v>0</v>
      </c>
      <c r="O69" s="82">
        <v>0</v>
      </c>
      <c r="P69" s="82">
        <v>0</v>
      </c>
      <c r="Q69" s="82">
        <v>0</v>
      </c>
      <c r="R69" s="82">
        <v>0</v>
      </c>
      <c r="S69" s="82">
        <v>0</v>
      </c>
      <c r="T69" s="118">
        <v>0</v>
      </c>
      <c r="U69" s="20" t="s">
        <v>5</v>
      </c>
      <c r="V69" s="20"/>
      <c r="W69" s="20" t="s">
        <v>8</v>
      </c>
      <c r="X69" s="195"/>
    </row>
    <row r="70" spans="1:24">
      <c r="A70" s="195"/>
      <c r="B70" s="20"/>
      <c r="C70" s="20"/>
      <c r="D70" s="20" t="s">
        <v>9</v>
      </c>
      <c r="E70" s="21">
        <v>165</v>
      </c>
      <c r="F70" s="82">
        <v>120</v>
      </c>
      <c r="G70" s="82">
        <v>0</v>
      </c>
      <c r="H70" s="82">
        <v>45</v>
      </c>
      <c r="I70" s="82">
        <v>0</v>
      </c>
      <c r="J70" s="82">
        <v>0</v>
      </c>
      <c r="K70" s="82">
        <v>0</v>
      </c>
      <c r="L70" s="82">
        <v>0</v>
      </c>
      <c r="M70" s="82">
        <v>0</v>
      </c>
      <c r="N70" s="82">
        <v>0</v>
      </c>
      <c r="O70" s="82">
        <v>0</v>
      </c>
      <c r="P70" s="82">
        <v>0</v>
      </c>
      <c r="Q70" s="82">
        <v>0</v>
      </c>
      <c r="R70" s="82">
        <v>0</v>
      </c>
      <c r="S70" s="82">
        <v>0</v>
      </c>
      <c r="T70" s="118">
        <v>0</v>
      </c>
      <c r="U70" s="20"/>
      <c r="V70" s="20"/>
      <c r="W70" s="20" t="s">
        <v>9</v>
      </c>
      <c r="X70" s="195"/>
    </row>
    <row r="71" spans="1:24">
      <c r="A71" s="195"/>
      <c r="B71" s="16" t="s">
        <v>35</v>
      </c>
      <c r="C71" s="16"/>
      <c r="D71" s="16"/>
      <c r="E71" s="17">
        <v>0</v>
      </c>
      <c r="F71" s="84">
        <v>0</v>
      </c>
      <c r="G71" s="84">
        <v>0</v>
      </c>
      <c r="H71" s="84">
        <v>0</v>
      </c>
      <c r="I71" s="84">
        <v>0</v>
      </c>
      <c r="J71" s="84">
        <v>0</v>
      </c>
      <c r="K71" s="84">
        <v>0</v>
      </c>
      <c r="L71" s="84">
        <v>0</v>
      </c>
      <c r="M71" s="84">
        <v>0</v>
      </c>
      <c r="N71" s="84">
        <v>0</v>
      </c>
      <c r="O71" s="84">
        <v>0</v>
      </c>
      <c r="P71" s="84">
        <v>0</v>
      </c>
      <c r="Q71" s="84">
        <v>0</v>
      </c>
      <c r="R71" s="84">
        <v>0</v>
      </c>
      <c r="S71" s="84">
        <v>0</v>
      </c>
      <c r="T71" s="117">
        <v>0</v>
      </c>
      <c r="U71" s="16" t="s">
        <v>35</v>
      </c>
      <c r="V71" s="16"/>
      <c r="W71" s="16"/>
      <c r="X71" s="195"/>
    </row>
    <row r="72" spans="1:24" ht="17.5" thickBot="1">
      <c r="A72" s="197"/>
      <c r="B72" s="126" t="s">
        <v>5</v>
      </c>
      <c r="C72" s="126"/>
      <c r="D72" s="126" t="s">
        <v>8</v>
      </c>
      <c r="E72" s="127">
        <v>0</v>
      </c>
      <c r="F72" s="151">
        <v>0</v>
      </c>
      <c r="G72" s="151">
        <v>0</v>
      </c>
      <c r="H72" s="151">
        <v>0</v>
      </c>
      <c r="I72" s="151">
        <v>0</v>
      </c>
      <c r="J72" s="151">
        <v>0</v>
      </c>
      <c r="K72" s="151">
        <v>0</v>
      </c>
      <c r="L72" s="151">
        <v>0</v>
      </c>
      <c r="M72" s="151">
        <v>0</v>
      </c>
      <c r="N72" s="151">
        <v>0</v>
      </c>
      <c r="O72" s="151">
        <v>0</v>
      </c>
      <c r="P72" s="151">
        <v>0</v>
      </c>
      <c r="Q72" s="151">
        <v>0</v>
      </c>
      <c r="R72" s="151">
        <v>0</v>
      </c>
      <c r="S72" s="151">
        <v>0</v>
      </c>
      <c r="T72" s="129">
        <v>0</v>
      </c>
      <c r="U72" s="126"/>
      <c r="V72" s="126"/>
      <c r="W72" s="126" t="s">
        <v>8</v>
      </c>
      <c r="X72" s="197"/>
    </row>
    <row r="74" spans="1:24">
      <c r="A74" s="37" t="s">
        <v>48</v>
      </c>
      <c r="B74" s="37"/>
    </row>
    <row r="75" spans="1:24">
      <c r="A75" s="37" t="s">
        <v>73</v>
      </c>
      <c r="B75" s="37"/>
    </row>
    <row r="76" spans="1:24">
      <c r="A76" s="37" t="s">
        <v>54</v>
      </c>
      <c r="B76" s="37"/>
    </row>
    <row r="77" spans="1:24">
      <c r="A77" s="37" t="s">
        <v>55</v>
      </c>
      <c r="B77" s="37"/>
    </row>
    <row r="78" spans="1:24">
      <c r="A78" s="37" t="s">
        <v>36</v>
      </c>
      <c r="B78" s="37"/>
    </row>
    <row r="79" spans="1:24">
      <c r="A79" s="37" t="s">
        <v>37</v>
      </c>
      <c r="B79" s="37"/>
    </row>
    <row r="80" spans="1:24">
      <c r="A80" s="37" t="s">
        <v>38</v>
      </c>
      <c r="B80" s="37"/>
    </row>
    <row r="81" spans="1:1">
      <c r="A81" s="187" t="s">
        <v>562</v>
      </c>
    </row>
    <row r="82" spans="1:1">
      <c r="A82" s="185"/>
    </row>
  </sheetData>
  <mergeCells count="6">
    <mergeCell ref="A11:A67"/>
    <mergeCell ref="X11:X67"/>
    <mergeCell ref="A68:A72"/>
    <mergeCell ref="X68:X72"/>
    <mergeCell ref="A5:D6"/>
    <mergeCell ref="U5:X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28" width="11.58203125" style="3" customWidth="1"/>
    <col min="29" max="31" width="9" style="3"/>
    <col min="32" max="32" width="4.08203125" style="3" customWidth="1"/>
    <col min="33" max="16384" width="9" style="3"/>
  </cols>
  <sheetData>
    <row r="1" spans="1:32" ht="21">
      <c r="A1" s="4" t="s">
        <v>84</v>
      </c>
    </row>
    <row r="3" spans="1:32" ht="21">
      <c r="B3" s="4" t="s">
        <v>628</v>
      </c>
    </row>
    <row r="4" spans="1:32" ht="17.5" thickBot="1">
      <c r="AF4" s="6" t="s">
        <v>45</v>
      </c>
    </row>
    <row r="5" spans="1:32">
      <c r="A5" s="198" t="s">
        <v>75</v>
      </c>
      <c r="B5" s="198"/>
      <c r="C5" s="198"/>
      <c r="D5" s="199"/>
      <c r="E5" s="38" t="s">
        <v>204</v>
      </c>
      <c r="F5" s="7" t="s">
        <v>206</v>
      </c>
      <c r="G5" s="7" t="s">
        <v>207</v>
      </c>
      <c r="H5" s="7" t="s">
        <v>208</v>
      </c>
      <c r="I5" s="7" t="s">
        <v>209</v>
      </c>
      <c r="J5" s="7" t="s">
        <v>210</v>
      </c>
      <c r="K5" s="7" t="s">
        <v>211</v>
      </c>
      <c r="L5" s="7" t="s">
        <v>212</v>
      </c>
      <c r="M5" s="7" t="s">
        <v>213</v>
      </c>
      <c r="N5" s="7" t="s">
        <v>214</v>
      </c>
      <c r="O5" s="7" t="s">
        <v>215</v>
      </c>
      <c r="P5" s="7" t="s">
        <v>216</v>
      </c>
      <c r="Q5" s="7" t="s">
        <v>217</v>
      </c>
      <c r="R5" s="7" t="s">
        <v>218</v>
      </c>
      <c r="S5" s="7" t="s">
        <v>219</v>
      </c>
      <c r="T5" s="7" t="s">
        <v>220</v>
      </c>
      <c r="U5" s="7" t="s">
        <v>221</v>
      </c>
      <c r="V5" s="7" t="s">
        <v>222</v>
      </c>
      <c r="W5" s="7" t="s">
        <v>223</v>
      </c>
      <c r="X5" s="7" t="s">
        <v>224</v>
      </c>
      <c r="Y5" s="7" t="s">
        <v>225</v>
      </c>
      <c r="Z5" s="7" t="s">
        <v>226</v>
      </c>
      <c r="AA5" s="7" t="s">
        <v>227</v>
      </c>
      <c r="AB5" s="100" t="s">
        <v>81</v>
      </c>
      <c r="AC5" s="198" t="s">
        <v>75</v>
      </c>
      <c r="AD5" s="198"/>
      <c r="AE5" s="198"/>
      <c r="AF5" s="198"/>
    </row>
    <row r="6" spans="1:32">
      <c r="A6" s="200"/>
      <c r="B6" s="200"/>
      <c r="C6" s="200"/>
      <c r="D6" s="201"/>
      <c r="E6" s="39" t="s">
        <v>477</v>
      </c>
      <c r="F6" s="40" t="s">
        <v>478</v>
      </c>
      <c r="G6" s="40" t="s">
        <v>479</v>
      </c>
      <c r="H6" s="40" t="s">
        <v>480</v>
      </c>
      <c r="I6" s="40" t="s">
        <v>481</v>
      </c>
      <c r="J6" s="40" t="s">
        <v>482</v>
      </c>
      <c r="K6" s="40" t="s">
        <v>483</v>
      </c>
      <c r="L6" s="40" t="s">
        <v>484</v>
      </c>
      <c r="M6" s="40" t="s">
        <v>485</v>
      </c>
      <c r="N6" s="40" t="s">
        <v>486</v>
      </c>
      <c r="O6" s="40" t="s">
        <v>487</v>
      </c>
      <c r="P6" s="40" t="s">
        <v>488</v>
      </c>
      <c r="Q6" s="40" t="s">
        <v>489</v>
      </c>
      <c r="R6" s="40" t="s">
        <v>490</v>
      </c>
      <c r="S6" s="40" t="s">
        <v>491</v>
      </c>
      <c r="T6" s="40" t="s">
        <v>492</v>
      </c>
      <c r="U6" s="40" t="s">
        <v>493</v>
      </c>
      <c r="V6" s="40" t="s">
        <v>494</v>
      </c>
      <c r="W6" s="40" t="s">
        <v>495</v>
      </c>
      <c r="X6" s="40" t="s">
        <v>496</v>
      </c>
      <c r="Y6" s="40" t="s">
        <v>497</v>
      </c>
      <c r="Z6" s="40" t="s">
        <v>498</v>
      </c>
      <c r="AA6" s="40" t="s">
        <v>499</v>
      </c>
      <c r="AB6" s="14" t="s">
        <v>344</v>
      </c>
      <c r="AC6" s="200"/>
      <c r="AD6" s="200"/>
      <c r="AE6" s="200"/>
      <c r="AF6" s="200"/>
    </row>
    <row r="7" spans="1:32">
      <c r="A7" s="16" t="s">
        <v>46</v>
      </c>
      <c r="B7" s="16"/>
      <c r="C7" s="16"/>
      <c r="D7" s="16"/>
      <c r="E7" s="41">
        <v>775912.07000000007</v>
      </c>
      <c r="F7" s="42">
        <v>9376.74</v>
      </c>
      <c r="G7" s="42">
        <v>9209.0950000000012</v>
      </c>
      <c r="H7" s="42">
        <v>26889.850000000002</v>
      </c>
      <c r="I7" s="42">
        <v>131456.87</v>
      </c>
      <c r="J7" s="42">
        <v>20232.335000000003</v>
      </c>
      <c r="K7" s="42">
        <v>2982.7649999999999</v>
      </c>
      <c r="L7" s="42">
        <v>9802.2849999999999</v>
      </c>
      <c r="M7" s="42">
        <v>2033.2750000000001</v>
      </c>
      <c r="N7" s="42">
        <v>37299.834999999999</v>
      </c>
      <c r="O7" s="42">
        <v>29426</v>
      </c>
      <c r="P7" s="42">
        <v>68853.760000000009</v>
      </c>
      <c r="Q7" s="42">
        <v>23420.059999999998</v>
      </c>
      <c r="R7" s="42">
        <v>13147.44</v>
      </c>
      <c r="S7" s="42">
        <v>31276.955000000002</v>
      </c>
      <c r="T7" s="42">
        <v>56722.574999999997</v>
      </c>
      <c r="U7" s="42">
        <v>41323.4</v>
      </c>
      <c r="V7" s="42">
        <v>10480.09</v>
      </c>
      <c r="W7" s="42">
        <v>76146.320000000007</v>
      </c>
      <c r="X7" s="42">
        <v>15013.88</v>
      </c>
      <c r="Y7" s="42">
        <v>2367.66</v>
      </c>
      <c r="Z7" s="42">
        <v>9740.8700000000008</v>
      </c>
      <c r="AA7" s="42">
        <v>148710.01</v>
      </c>
      <c r="AB7" s="43">
        <v>0</v>
      </c>
      <c r="AC7" s="16" t="s">
        <v>46</v>
      </c>
      <c r="AD7" s="16"/>
      <c r="AE7" s="16"/>
      <c r="AF7" s="16"/>
    </row>
    <row r="8" spans="1:32">
      <c r="A8" s="20"/>
      <c r="B8" s="20"/>
      <c r="C8" s="20"/>
      <c r="D8" s="20" t="s">
        <v>8</v>
      </c>
      <c r="E8" s="44">
        <v>736913.52</v>
      </c>
      <c r="F8" s="45">
        <v>7166.08</v>
      </c>
      <c r="G8" s="45">
        <v>7725.8850000000002</v>
      </c>
      <c r="H8" s="45">
        <v>23471.345000000001</v>
      </c>
      <c r="I8" s="45">
        <v>128068.19</v>
      </c>
      <c r="J8" s="45">
        <v>18070.490000000002</v>
      </c>
      <c r="K8" s="45">
        <v>1903.07</v>
      </c>
      <c r="L8" s="45">
        <v>9194.5249999999996</v>
      </c>
      <c r="M8" s="45">
        <v>1288.6600000000001</v>
      </c>
      <c r="N8" s="45">
        <v>36117.93</v>
      </c>
      <c r="O8" s="45">
        <v>27551.224999999999</v>
      </c>
      <c r="P8" s="45">
        <v>67951.815000000002</v>
      </c>
      <c r="Q8" s="45">
        <v>18990.154999999999</v>
      </c>
      <c r="R8" s="45">
        <v>12545.67</v>
      </c>
      <c r="S8" s="45">
        <v>27248.435000000001</v>
      </c>
      <c r="T8" s="45">
        <v>54480.68</v>
      </c>
      <c r="U8" s="45">
        <v>39487.07</v>
      </c>
      <c r="V8" s="45">
        <v>9315.6200000000008</v>
      </c>
      <c r="W8" s="45">
        <v>75286.66</v>
      </c>
      <c r="X8" s="45">
        <v>13902.285</v>
      </c>
      <c r="Y8" s="45">
        <v>1725.115</v>
      </c>
      <c r="Z8" s="45">
        <v>9348.2250000000004</v>
      </c>
      <c r="AA8" s="45">
        <v>146074.39000000001</v>
      </c>
      <c r="AB8" s="46">
        <v>0</v>
      </c>
      <c r="AC8" s="20"/>
      <c r="AD8" s="20"/>
      <c r="AE8" s="20" t="s">
        <v>8</v>
      </c>
      <c r="AF8" s="20"/>
    </row>
    <row r="9" spans="1:32">
      <c r="A9" s="20"/>
      <c r="B9" s="20"/>
      <c r="C9" s="20"/>
      <c r="D9" s="20" t="s">
        <v>9</v>
      </c>
      <c r="E9" s="44">
        <v>38998.550000000003</v>
      </c>
      <c r="F9" s="45">
        <v>2210.66</v>
      </c>
      <c r="G9" s="45">
        <v>1483.21</v>
      </c>
      <c r="H9" s="45">
        <v>3418.5050000000001</v>
      </c>
      <c r="I9" s="45">
        <v>3388.68</v>
      </c>
      <c r="J9" s="45">
        <v>2161.8449999999998</v>
      </c>
      <c r="K9" s="45">
        <v>1079.6949999999999</v>
      </c>
      <c r="L9" s="45">
        <v>607.76</v>
      </c>
      <c r="M9" s="45">
        <v>744.61500000000001</v>
      </c>
      <c r="N9" s="45">
        <v>1181.905</v>
      </c>
      <c r="O9" s="45">
        <v>1874.7750000000001</v>
      </c>
      <c r="P9" s="45">
        <v>901.94499999999994</v>
      </c>
      <c r="Q9" s="45">
        <v>4429.9050000000007</v>
      </c>
      <c r="R9" s="45">
        <v>601.77</v>
      </c>
      <c r="S9" s="45">
        <v>4028.52</v>
      </c>
      <c r="T9" s="45">
        <v>2241.895</v>
      </c>
      <c r="U9" s="45">
        <v>1836.33</v>
      </c>
      <c r="V9" s="45">
        <v>1164.47</v>
      </c>
      <c r="W9" s="45">
        <v>859.66</v>
      </c>
      <c r="X9" s="45">
        <v>1111.595</v>
      </c>
      <c r="Y9" s="45">
        <v>642.54499999999996</v>
      </c>
      <c r="Z9" s="45">
        <v>392.64499999999998</v>
      </c>
      <c r="AA9" s="45">
        <v>2635.62</v>
      </c>
      <c r="AB9" s="46">
        <v>0</v>
      </c>
      <c r="AC9" s="20"/>
      <c r="AD9" s="20"/>
      <c r="AE9" s="20" t="s">
        <v>9</v>
      </c>
      <c r="AF9" s="20"/>
    </row>
    <row r="10" spans="1:32">
      <c r="A10" s="20"/>
      <c r="B10" s="20" t="s">
        <v>5</v>
      </c>
      <c r="C10" s="20"/>
      <c r="D10" s="20"/>
      <c r="E10" s="21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  <c r="AA10" s="82"/>
      <c r="AB10" s="118"/>
      <c r="AC10" s="20" t="s">
        <v>5</v>
      </c>
      <c r="AD10" s="20"/>
      <c r="AE10" s="20"/>
      <c r="AF10" s="20"/>
    </row>
    <row r="11" spans="1:32">
      <c r="A11" s="195" t="s">
        <v>69</v>
      </c>
      <c r="B11" s="16" t="s">
        <v>42</v>
      </c>
      <c r="C11" s="16"/>
      <c r="D11" s="16"/>
      <c r="E11" s="41">
        <v>696193.07000000007</v>
      </c>
      <c r="F11" s="42">
        <v>9329.74</v>
      </c>
      <c r="G11" s="42">
        <v>9209.0950000000012</v>
      </c>
      <c r="H11" s="42">
        <v>26859.85</v>
      </c>
      <c r="I11" s="42">
        <v>131456.87</v>
      </c>
      <c r="J11" s="42">
        <v>20232.334999999999</v>
      </c>
      <c r="K11" s="42">
        <v>2982.7649999999999</v>
      </c>
      <c r="L11" s="42">
        <v>9802.2849999999999</v>
      </c>
      <c r="M11" s="42">
        <v>2033.2750000000001</v>
      </c>
      <c r="N11" s="42">
        <v>37299.834999999999</v>
      </c>
      <c r="O11" s="42">
        <v>29426</v>
      </c>
      <c r="P11" s="42">
        <v>17153.759999999998</v>
      </c>
      <c r="Q11" s="42">
        <v>23420.06</v>
      </c>
      <c r="R11" s="42">
        <v>13147.44</v>
      </c>
      <c r="S11" s="42">
        <v>31263.955000000002</v>
      </c>
      <c r="T11" s="42">
        <v>56722.574999999997</v>
      </c>
      <c r="U11" s="42">
        <v>21523.4</v>
      </c>
      <c r="V11" s="42">
        <v>10480.09</v>
      </c>
      <c r="W11" s="42">
        <v>68140.320000000007</v>
      </c>
      <c r="X11" s="42">
        <v>15013.88</v>
      </c>
      <c r="Y11" s="42">
        <v>2244.66</v>
      </c>
      <c r="Z11" s="42">
        <v>9740.8700000000008</v>
      </c>
      <c r="AA11" s="42">
        <v>148710.01</v>
      </c>
      <c r="AB11" s="43">
        <v>0</v>
      </c>
      <c r="AC11" s="16" t="s">
        <v>42</v>
      </c>
      <c r="AD11" s="16"/>
      <c r="AE11" s="16"/>
      <c r="AF11" s="195" t="s">
        <v>69</v>
      </c>
    </row>
    <row r="12" spans="1:32">
      <c r="A12" s="195"/>
      <c r="B12" s="20" t="s">
        <v>5</v>
      </c>
      <c r="C12" s="20"/>
      <c r="D12" s="20" t="s">
        <v>8</v>
      </c>
      <c r="E12" s="44">
        <v>657277.52</v>
      </c>
      <c r="F12" s="45">
        <v>7166.08</v>
      </c>
      <c r="G12" s="45">
        <v>7725.8850000000002</v>
      </c>
      <c r="H12" s="45">
        <v>23471.345000000001</v>
      </c>
      <c r="I12" s="45">
        <v>128068.19</v>
      </c>
      <c r="J12" s="45">
        <v>18070.490000000002</v>
      </c>
      <c r="K12" s="45">
        <v>1903.07</v>
      </c>
      <c r="L12" s="45">
        <v>9194.5249999999996</v>
      </c>
      <c r="M12" s="45">
        <v>1288.6600000000001</v>
      </c>
      <c r="N12" s="45">
        <v>36117.93</v>
      </c>
      <c r="O12" s="45">
        <v>27551.224999999999</v>
      </c>
      <c r="P12" s="45">
        <v>16251.815000000001</v>
      </c>
      <c r="Q12" s="45">
        <v>18990.154999999999</v>
      </c>
      <c r="R12" s="45">
        <v>12545.67</v>
      </c>
      <c r="S12" s="45">
        <v>27235.435000000001</v>
      </c>
      <c r="T12" s="45">
        <v>54480.68</v>
      </c>
      <c r="U12" s="45">
        <v>19687.07</v>
      </c>
      <c r="V12" s="45">
        <v>9315.6200000000008</v>
      </c>
      <c r="W12" s="45">
        <v>67286.66</v>
      </c>
      <c r="X12" s="45">
        <v>13902.285</v>
      </c>
      <c r="Y12" s="45">
        <v>1602.115</v>
      </c>
      <c r="Z12" s="45">
        <v>9348.2250000000004</v>
      </c>
      <c r="AA12" s="45">
        <v>146074.39000000001</v>
      </c>
      <c r="AB12" s="46">
        <v>0</v>
      </c>
      <c r="AC12" s="20" t="s">
        <v>5</v>
      </c>
      <c r="AD12" s="20"/>
      <c r="AE12" s="20" t="s">
        <v>8</v>
      </c>
      <c r="AF12" s="195"/>
    </row>
    <row r="13" spans="1:32">
      <c r="A13" s="195"/>
      <c r="B13" s="20" t="s">
        <v>5</v>
      </c>
      <c r="C13" s="20"/>
      <c r="D13" s="20" t="s">
        <v>9</v>
      </c>
      <c r="E13" s="44">
        <v>38915.550000000003</v>
      </c>
      <c r="F13" s="45">
        <v>2163.66</v>
      </c>
      <c r="G13" s="45">
        <v>1483.21</v>
      </c>
      <c r="H13" s="45">
        <v>3388.5050000000001</v>
      </c>
      <c r="I13" s="45">
        <v>3388.68</v>
      </c>
      <c r="J13" s="45">
        <v>2161.8449999999998</v>
      </c>
      <c r="K13" s="45">
        <v>1079.6949999999999</v>
      </c>
      <c r="L13" s="45">
        <v>607.76</v>
      </c>
      <c r="M13" s="45">
        <v>744.61500000000001</v>
      </c>
      <c r="N13" s="45">
        <v>1181.905</v>
      </c>
      <c r="O13" s="45">
        <v>1874.7750000000001</v>
      </c>
      <c r="P13" s="45">
        <v>901.94499999999994</v>
      </c>
      <c r="Q13" s="45">
        <v>4429.9050000000007</v>
      </c>
      <c r="R13" s="45">
        <v>601.77</v>
      </c>
      <c r="S13" s="45">
        <v>4028.52</v>
      </c>
      <c r="T13" s="45">
        <v>2241.895</v>
      </c>
      <c r="U13" s="45">
        <v>1836.33</v>
      </c>
      <c r="V13" s="45">
        <v>1164.47</v>
      </c>
      <c r="W13" s="45">
        <v>853.66</v>
      </c>
      <c r="X13" s="45">
        <v>1111.595</v>
      </c>
      <c r="Y13" s="45">
        <v>642.54499999999996</v>
      </c>
      <c r="Z13" s="45">
        <v>392.64499999999998</v>
      </c>
      <c r="AA13" s="45">
        <v>2635.62</v>
      </c>
      <c r="AB13" s="46">
        <v>0</v>
      </c>
      <c r="AC13" s="20" t="s">
        <v>5</v>
      </c>
      <c r="AD13" s="20"/>
      <c r="AE13" s="20" t="s">
        <v>9</v>
      </c>
      <c r="AF13" s="195"/>
    </row>
    <row r="14" spans="1:32">
      <c r="A14" s="195"/>
      <c r="B14" s="16" t="s">
        <v>10</v>
      </c>
      <c r="C14" s="16"/>
      <c r="D14" s="16"/>
      <c r="E14" s="41">
        <v>79523</v>
      </c>
      <c r="F14" s="42">
        <v>23</v>
      </c>
      <c r="G14" s="42">
        <v>0</v>
      </c>
      <c r="H14" s="42">
        <v>0</v>
      </c>
      <c r="I14" s="42">
        <v>0</v>
      </c>
      <c r="J14" s="42">
        <v>0</v>
      </c>
      <c r="K14" s="42">
        <v>0</v>
      </c>
      <c r="L14" s="42">
        <v>0</v>
      </c>
      <c r="M14" s="42">
        <v>0</v>
      </c>
      <c r="N14" s="42">
        <v>0</v>
      </c>
      <c r="O14" s="42">
        <v>0</v>
      </c>
      <c r="P14" s="42">
        <v>51700</v>
      </c>
      <c r="Q14" s="42">
        <v>0</v>
      </c>
      <c r="R14" s="42">
        <v>0</v>
      </c>
      <c r="S14" s="42">
        <v>0</v>
      </c>
      <c r="T14" s="42">
        <v>0</v>
      </c>
      <c r="U14" s="42">
        <v>19800</v>
      </c>
      <c r="V14" s="42">
        <v>0</v>
      </c>
      <c r="W14" s="42">
        <v>8000</v>
      </c>
      <c r="X14" s="42">
        <v>0</v>
      </c>
      <c r="Y14" s="42">
        <v>0</v>
      </c>
      <c r="Z14" s="42">
        <v>0</v>
      </c>
      <c r="AA14" s="42">
        <v>0</v>
      </c>
      <c r="AB14" s="43">
        <v>0</v>
      </c>
      <c r="AC14" s="16" t="s">
        <v>10</v>
      </c>
      <c r="AD14" s="16"/>
      <c r="AE14" s="16"/>
      <c r="AF14" s="195"/>
    </row>
    <row r="15" spans="1:32">
      <c r="A15" s="195"/>
      <c r="B15" s="20" t="s">
        <v>5</v>
      </c>
      <c r="C15" s="20"/>
      <c r="D15" s="20" t="s">
        <v>8</v>
      </c>
      <c r="E15" s="44">
        <v>79500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51700</v>
      </c>
      <c r="Q15" s="45">
        <v>0</v>
      </c>
      <c r="R15" s="45">
        <v>0</v>
      </c>
      <c r="S15" s="45">
        <v>0</v>
      </c>
      <c r="T15" s="45">
        <v>0</v>
      </c>
      <c r="U15" s="45">
        <v>19800</v>
      </c>
      <c r="V15" s="45">
        <v>0</v>
      </c>
      <c r="W15" s="45">
        <v>8000</v>
      </c>
      <c r="X15" s="45">
        <v>0</v>
      </c>
      <c r="Y15" s="45">
        <v>0</v>
      </c>
      <c r="Z15" s="45">
        <v>0</v>
      </c>
      <c r="AA15" s="45">
        <v>0</v>
      </c>
      <c r="AB15" s="46">
        <v>0</v>
      </c>
      <c r="AC15" s="20"/>
      <c r="AD15" s="20"/>
      <c r="AE15" s="20" t="s">
        <v>8</v>
      </c>
      <c r="AF15" s="195"/>
    </row>
    <row r="16" spans="1:32">
      <c r="A16" s="195"/>
      <c r="B16" s="20" t="s">
        <v>5</v>
      </c>
      <c r="C16" s="20"/>
      <c r="D16" s="20" t="s">
        <v>9</v>
      </c>
      <c r="E16" s="44">
        <v>23</v>
      </c>
      <c r="F16" s="45">
        <v>23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5">
        <v>0</v>
      </c>
      <c r="V16" s="45">
        <v>0</v>
      </c>
      <c r="W16" s="45">
        <v>0</v>
      </c>
      <c r="X16" s="45">
        <v>0</v>
      </c>
      <c r="Y16" s="45">
        <v>0</v>
      </c>
      <c r="Z16" s="45">
        <v>0</v>
      </c>
      <c r="AA16" s="45">
        <v>0</v>
      </c>
      <c r="AB16" s="46">
        <v>0</v>
      </c>
      <c r="AC16" s="20" t="s">
        <v>5</v>
      </c>
      <c r="AD16" s="20"/>
      <c r="AE16" s="20" t="s">
        <v>9</v>
      </c>
      <c r="AF16" s="195"/>
    </row>
    <row r="17" spans="1:32">
      <c r="A17" s="195"/>
      <c r="B17" s="16" t="s">
        <v>11</v>
      </c>
      <c r="C17" s="16"/>
      <c r="D17" s="16"/>
      <c r="E17" s="41">
        <v>136</v>
      </c>
      <c r="F17" s="42">
        <v>0</v>
      </c>
      <c r="G17" s="42">
        <v>0</v>
      </c>
      <c r="H17" s="42">
        <v>0</v>
      </c>
      <c r="I17" s="42">
        <v>0</v>
      </c>
      <c r="J17" s="42">
        <v>0</v>
      </c>
      <c r="K17" s="42">
        <v>0</v>
      </c>
      <c r="L17" s="42">
        <v>0</v>
      </c>
      <c r="M17" s="42">
        <v>0</v>
      </c>
      <c r="N17" s="42">
        <v>0</v>
      </c>
      <c r="O17" s="42">
        <v>0</v>
      </c>
      <c r="P17" s="42">
        <v>0</v>
      </c>
      <c r="Q17" s="42">
        <v>0</v>
      </c>
      <c r="R17" s="42">
        <v>0</v>
      </c>
      <c r="S17" s="42">
        <v>13</v>
      </c>
      <c r="T17" s="42">
        <v>0</v>
      </c>
      <c r="U17" s="42">
        <v>0</v>
      </c>
      <c r="V17" s="42">
        <v>0</v>
      </c>
      <c r="W17" s="42">
        <v>0</v>
      </c>
      <c r="X17" s="42">
        <v>0</v>
      </c>
      <c r="Y17" s="42">
        <v>123</v>
      </c>
      <c r="Z17" s="42">
        <v>0</v>
      </c>
      <c r="AA17" s="42">
        <v>0</v>
      </c>
      <c r="AB17" s="43">
        <v>0</v>
      </c>
      <c r="AC17" s="16" t="s">
        <v>11</v>
      </c>
      <c r="AD17" s="16"/>
      <c r="AE17" s="16"/>
      <c r="AF17" s="195"/>
    </row>
    <row r="18" spans="1:32">
      <c r="A18" s="195"/>
      <c r="B18" s="20"/>
      <c r="C18" s="20"/>
      <c r="D18" s="20" t="s">
        <v>8</v>
      </c>
      <c r="E18" s="44">
        <v>136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13</v>
      </c>
      <c r="T18" s="45">
        <v>0</v>
      </c>
      <c r="U18" s="45">
        <v>0</v>
      </c>
      <c r="V18" s="45">
        <v>0</v>
      </c>
      <c r="W18" s="45">
        <v>0</v>
      </c>
      <c r="X18" s="45">
        <v>0</v>
      </c>
      <c r="Y18" s="45">
        <v>123</v>
      </c>
      <c r="Z18" s="45">
        <v>0</v>
      </c>
      <c r="AA18" s="45">
        <v>0</v>
      </c>
      <c r="AB18" s="46">
        <v>0</v>
      </c>
      <c r="AC18" s="20"/>
      <c r="AD18" s="20"/>
      <c r="AE18" s="20" t="s">
        <v>8</v>
      </c>
      <c r="AF18" s="195"/>
    </row>
    <row r="19" spans="1:32">
      <c r="A19" s="195"/>
      <c r="B19" s="20" t="s">
        <v>5</v>
      </c>
      <c r="C19" s="20"/>
      <c r="D19" s="20" t="s">
        <v>9</v>
      </c>
      <c r="E19" s="44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0</v>
      </c>
      <c r="T19" s="45">
        <v>0</v>
      </c>
      <c r="U19" s="45">
        <v>0</v>
      </c>
      <c r="V19" s="45">
        <v>0</v>
      </c>
      <c r="W19" s="45">
        <v>0</v>
      </c>
      <c r="X19" s="45">
        <v>0</v>
      </c>
      <c r="Y19" s="45">
        <v>0</v>
      </c>
      <c r="Z19" s="45">
        <v>0</v>
      </c>
      <c r="AA19" s="45">
        <v>0</v>
      </c>
      <c r="AB19" s="46">
        <v>0</v>
      </c>
      <c r="AC19" s="20" t="s">
        <v>5</v>
      </c>
      <c r="AD19" s="20"/>
      <c r="AE19" s="20" t="s">
        <v>9</v>
      </c>
      <c r="AF19" s="195"/>
    </row>
    <row r="20" spans="1:32">
      <c r="A20" s="195"/>
      <c r="B20" s="16" t="s">
        <v>12</v>
      </c>
      <c r="C20" s="16"/>
      <c r="D20" s="16"/>
      <c r="E20" s="17">
        <v>0</v>
      </c>
      <c r="F20" s="84">
        <v>0</v>
      </c>
      <c r="G20" s="84">
        <v>0</v>
      </c>
      <c r="H20" s="84">
        <v>0</v>
      </c>
      <c r="I20" s="84">
        <v>0</v>
      </c>
      <c r="J20" s="84">
        <v>0</v>
      </c>
      <c r="K20" s="84">
        <v>0</v>
      </c>
      <c r="L20" s="84">
        <v>0</v>
      </c>
      <c r="M20" s="84">
        <v>0</v>
      </c>
      <c r="N20" s="84">
        <v>0</v>
      </c>
      <c r="O20" s="84">
        <v>0</v>
      </c>
      <c r="P20" s="84">
        <v>0</v>
      </c>
      <c r="Q20" s="84">
        <v>0</v>
      </c>
      <c r="R20" s="84">
        <v>0</v>
      </c>
      <c r="S20" s="84">
        <v>0</v>
      </c>
      <c r="T20" s="84">
        <v>0</v>
      </c>
      <c r="U20" s="84">
        <v>0</v>
      </c>
      <c r="V20" s="84">
        <v>0</v>
      </c>
      <c r="W20" s="84">
        <v>0</v>
      </c>
      <c r="X20" s="84">
        <v>0</v>
      </c>
      <c r="Y20" s="84">
        <v>0</v>
      </c>
      <c r="Z20" s="84">
        <v>0</v>
      </c>
      <c r="AA20" s="84">
        <v>0</v>
      </c>
      <c r="AB20" s="117">
        <v>0</v>
      </c>
      <c r="AC20" s="16" t="s">
        <v>12</v>
      </c>
      <c r="AD20" s="16"/>
      <c r="AE20" s="16"/>
      <c r="AF20" s="195"/>
    </row>
    <row r="21" spans="1:32">
      <c r="A21" s="195"/>
      <c r="B21" s="20" t="s">
        <v>5</v>
      </c>
      <c r="C21" s="20"/>
      <c r="D21" s="20" t="s">
        <v>8</v>
      </c>
      <c r="E21" s="21">
        <v>0</v>
      </c>
      <c r="F21" s="82">
        <v>0</v>
      </c>
      <c r="G21" s="82">
        <v>0</v>
      </c>
      <c r="H21" s="82">
        <v>0</v>
      </c>
      <c r="I21" s="82">
        <v>0</v>
      </c>
      <c r="J21" s="82">
        <v>0</v>
      </c>
      <c r="K21" s="82">
        <v>0</v>
      </c>
      <c r="L21" s="82">
        <v>0</v>
      </c>
      <c r="M21" s="82">
        <v>0</v>
      </c>
      <c r="N21" s="82">
        <v>0</v>
      </c>
      <c r="O21" s="82">
        <v>0</v>
      </c>
      <c r="P21" s="82">
        <v>0</v>
      </c>
      <c r="Q21" s="82">
        <v>0</v>
      </c>
      <c r="R21" s="82">
        <v>0</v>
      </c>
      <c r="S21" s="82">
        <v>0</v>
      </c>
      <c r="T21" s="82">
        <v>0</v>
      </c>
      <c r="U21" s="82">
        <v>0</v>
      </c>
      <c r="V21" s="82">
        <v>0</v>
      </c>
      <c r="W21" s="82">
        <v>0</v>
      </c>
      <c r="X21" s="82">
        <v>0</v>
      </c>
      <c r="Y21" s="82">
        <v>0</v>
      </c>
      <c r="Z21" s="82">
        <v>0</v>
      </c>
      <c r="AA21" s="82">
        <v>0</v>
      </c>
      <c r="AB21" s="118">
        <v>0</v>
      </c>
      <c r="AC21" s="20" t="s">
        <v>5</v>
      </c>
      <c r="AD21" s="20"/>
      <c r="AE21" s="20" t="s">
        <v>8</v>
      </c>
      <c r="AF21" s="195"/>
    </row>
    <row r="22" spans="1:32">
      <c r="A22" s="195"/>
      <c r="B22" s="16" t="s">
        <v>43</v>
      </c>
      <c r="C22" s="16"/>
      <c r="D22" s="16"/>
      <c r="E22" s="41">
        <v>0</v>
      </c>
      <c r="F22" s="42">
        <v>0</v>
      </c>
      <c r="G22" s="42">
        <v>0</v>
      </c>
      <c r="H22" s="42">
        <v>0</v>
      </c>
      <c r="I22" s="42">
        <v>0</v>
      </c>
      <c r="J22" s="42">
        <v>0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42">
        <v>0</v>
      </c>
      <c r="Q22" s="42">
        <v>0</v>
      </c>
      <c r="R22" s="42">
        <v>0</v>
      </c>
      <c r="S22" s="42">
        <v>0</v>
      </c>
      <c r="T22" s="42">
        <v>0</v>
      </c>
      <c r="U22" s="42">
        <v>0</v>
      </c>
      <c r="V22" s="42">
        <v>0</v>
      </c>
      <c r="W22" s="42">
        <v>0</v>
      </c>
      <c r="X22" s="42">
        <v>0</v>
      </c>
      <c r="Y22" s="42">
        <v>0</v>
      </c>
      <c r="Z22" s="42">
        <v>0</v>
      </c>
      <c r="AA22" s="42">
        <v>0</v>
      </c>
      <c r="AB22" s="43">
        <v>0</v>
      </c>
      <c r="AC22" s="16" t="s">
        <v>43</v>
      </c>
      <c r="AD22" s="16"/>
      <c r="AE22" s="16"/>
      <c r="AF22" s="195"/>
    </row>
    <row r="23" spans="1:32">
      <c r="A23" s="195"/>
      <c r="B23" s="20" t="s">
        <v>5</v>
      </c>
      <c r="C23" s="20"/>
      <c r="D23" s="20" t="s">
        <v>8</v>
      </c>
      <c r="E23" s="44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</v>
      </c>
      <c r="T23" s="45">
        <v>0</v>
      </c>
      <c r="U23" s="45">
        <v>0</v>
      </c>
      <c r="V23" s="45">
        <v>0</v>
      </c>
      <c r="W23" s="45">
        <v>0</v>
      </c>
      <c r="X23" s="45">
        <v>0</v>
      </c>
      <c r="Y23" s="45">
        <v>0</v>
      </c>
      <c r="Z23" s="45">
        <v>0</v>
      </c>
      <c r="AA23" s="45">
        <v>0</v>
      </c>
      <c r="AB23" s="46">
        <v>0</v>
      </c>
      <c r="AC23" s="20" t="s">
        <v>5</v>
      </c>
      <c r="AD23" s="20"/>
      <c r="AE23" s="20" t="s">
        <v>8</v>
      </c>
      <c r="AF23" s="195"/>
    </row>
    <row r="24" spans="1:32">
      <c r="A24" s="195"/>
      <c r="B24" s="20" t="s">
        <v>5</v>
      </c>
      <c r="C24" s="20"/>
      <c r="D24" s="20" t="s">
        <v>9</v>
      </c>
      <c r="E24" s="44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0</v>
      </c>
      <c r="S24" s="45">
        <v>0</v>
      </c>
      <c r="T24" s="45">
        <v>0</v>
      </c>
      <c r="U24" s="45">
        <v>0</v>
      </c>
      <c r="V24" s="45">
        <v>0</v>
      </c>
      <c r="W24" s="45">
        <v>0</v>
      </c>
      <c r="X24" s="45">
        <v>0</v>
      </c>
      <c r="Y24" s="45">
        <v>0</v>
      </c>
      <c r="Z24" s="45">
        <v>0</v>
      </c>
      <c r="AA24" s="45">
        <v>0</v>
      </c>
      <c r="AB24" s="46">
        <v>0</v>
      </c>
      <c r="AC24" s="20" t="s">
        <v>5</v>
      </c>
      <c r="AD24" s="20"/>
      <c r="AE24" s="20" t="s">
        <v>9</v>
      </c>
      <c r="AF24" s="195"/>
    </row>
    <row r="25" spans="1:32">
      <c r="A25" s="195"/>
      <c r="B25" s="119" t="s">
        <v>5</v>
      </c>
      <c r="C25" s="119" t="s">
        <v>16</v>
      </c>
      <c r="D25" s="119"/>
      <c r="E25" s="120">
        <v>0</v>
      </c>
      <c r="F25" s="150">
        <v>0</v>
      </c>
      <c r="G25" s="150">
        <v>0</v>
      </c>
      <c r="H25" s="150">
        <v>0</v>
      </c>
      <c r="I25" s="150">
        <v>0</v>
      </c>
      <c r="J25" s="150">
        <v>0</v>
      </c>
      <c r="K25" s="150">
        <v>0</v>
      </c>
      <c r="L25" s="150">
        <v>0</v>
      </c>
      <c r="M25" s="150">
        <v>0</v>
      </c>
      <c r="N25" s="150">
        <v>0</v>
      </c>
      <c r="O25" s="150">
        <v>0</v>
      </c>
      <c r="P25" s="150">
        <v>0</v>
      </c>
      <c r="Q25" s="150">
        <v>0</v>
      </c>
      <c r="R25" s="150">
        <v>0</v>
      </c>
      <c r="S25" s="150">
        <v>0</v>
      </c>
      <c r="T25" s="150">
        <v>0</v>
      </c>
      <c r="U25" s="150">
        <v>0</v>
      </c>
      <c r="V25" s="150">
        <v>0</v>
      </c>
      <c r="W25" s="150">
        <v>0</v>
      </c>
      <c r="X25" s="150">
        <v>0</v>
      </c>
      <c r="Y25" s="150">
        <v>0</v>
      </c>
      <c r="Z25" s="150">
        <v>0</v>
      </c>
      <c r="AA25" s="150">
        <v>0</v>
      </c>
      <c r="AB25" s="124">
        <v>0</v>
      </c>
      <c r="AC25" s="119" t="s">
        <v>5</v>
      </c>
      <c r="AD25" s="119" t="s">
        <v>16</v>
      </c>
      <c r="AE25" s="119"/>
      <c r="AF25" s="195"/>
    </row>
    <row r="26" spans="1:32">
      <c r="A26" s="195"/>
      <c r="B26" s="20" t="s">
        <v>5</v>
      </c>
      <c r="C26" s="20"/>
      <c r="D26" s="20" t="s">
        <v>8</v>
      </c>
      <c r="E26" s="176">
        <v>0</v>
      </c>
      <c r="F26" s="177">
        <v>0</v>
      </c>
      <c r="G26" s="177">
        <v>0</v>
      </c>
      <c r="H26" s="177">
        <v>0</v>
      </c>
      <c r="I26" s="177">
        <v>0</v>
      </c>
      <c r="J26" s="177">
        <v>0</v>
      </c>
      <c r="K26" s="177">
        <v>0</v>
      </c>
      <c r="L26" s="177">
        <v>0</v>
      </c>
      <c r="M26" s="177">
        <v>0</v>
      </c>
      <c r="N26" s="177">
        <v>0</v>
      </c>
      <c r="O26" s="177">
        <v>0</v>
      </c>
      <c r="P26" s="177">
        <v>0</v>
      </c>
      <c r="Q26" s="177">
        <v>0</v>
      </c>
      <c r="R26" s="177">
        <v>0</v>
      </c>
      <c r="S26" s="177">
        <v>0</v>
      </c>
      <c r="T26" s="177">
        <v>0</v>
      </c>
      <c r="U26" s="177">
        <v>0</v>
      </c>
      <c r="V26" s="177">
        <v>0</v>
      </c>
      <c r="W26" s="177">
        <v>0</v>
      </c>
      <c r="X26" s="177">
        <v>0</v>
      </c>
      <c r="Y26" s="177">
        <v>0</v>
      </c>
      <c r="Z26" s="177">
        <v>0</v>
      </c>
      <c r="AA26" s="177">
        <v>0</v>
      </c>
      <c r="AB26" s="178">
        <v>0</v>
      </c>
      <c r="AC26" s="20" t="s">
        <v>5</v>
      </c>
      <c r="AD26" s="20"/>
      <c r="AE26" s="20" t="s">
        <v>8</v>
      </c>
      <c r="AF26" s="195"/>
    </row>
    <row r="27" spans="1:32">
      <c r="A27" s="195"/>
      <c r="B27" s="20" t="s">
        <v>5</v>
      </c>
      <c r="C27" s="20"/>
      <c r="D27" s="20" t="s">
        <v>9</v>
      </c>
      <c r="E27" s="176">
        <v>0</v>
      </c>
      <c r="F27" s="177">
        <v>0</v>
      </c>
      <c r="G27" s="177">
        <v>0</v>
      </c>
      <c r="H27" s="177">
        <v>0</v>
      </c>
      <c r="I27" s="177">
        <v>0</v>
      </c>
      <c r="J27" s="177">
        <v>0</v>
      </c>
      <c r="K27" s="177">
        <v>0</v>
      </c>
      <c r="L27" s="177">
        <v>0</v>
      </c>
      <c r="M27" s="177">
        <v>0</v>
      </c>
      <c r="N27" s="177">
        <v>0</v>
      </c>
      <c r="O27" s="177">
        <v>0</v>
      </c>
      <c r="P27" s="177">
        <v>0</v>
      </c>
      <c r="Q27" s="177">
        <v>0</v>
      </c>
      <c r="R27" s="177">
        <v>0</v>
      </c>
      <c r="S27" s="177">
        <v>0</v>
      </c>
      <c r="T27" s="177">
        <v>0</v>
      </c>
      <c r="U27" s="177">
        <v>0</v>
      </c>
      <c r="V27" s="177">
        <v>0</v>
      </c>
      <c r="W27" s="177">
        <v>0</v>
      </c>
      <c r="X27" s="177">
        <v>0</v>
      </c>
      <c r="Y27" s="177">
        <v>0</v>
      </c>
      <c r="Z27" s="177">
        <v>0</v>
      </c>
      <c r="AA27" s="177">
        <v>0</v>
      </c>
      <c r="AB27" s="178">
        <v>0</v>
      </c>
      <c r="AC27" s="20" t="s">
        <v>5</v>
      </c>
      <c r="AD27" s="20"/>
      <c r="AE27" s="20" t="s">
        <v>9</v>
      </c>
      <c r="AF27" s="195"/>
    </row>
    <row r="28" spans="1:32">
      <c r="A28" s="195"/>
      <c r="B28" s="119"/>
      <c r="C28" s="119" t="s">
        <v>17</v>
      </c>
      <c r="D28" s="119"/>
      <c r="E28" s="120">
        <v>0</v>
      </c>
      <c r="F28" s="150">
        <v>0</v>
      </c>
      <c r="G28" s="150">
        <v>0</v>
      </c>
      <c r="H28" s="150">
        <v>0</v>
      </c>
      <c r="I28" s="150">
        <v>0</v>
      </c>
      <c r="J28" s="150">
        <v>0</v>
      </c>
      <c r="K28" s="150">
        <v>0</v>
      </c>
      <c r="L28" s="150">
        <v>0</v>
      </c>
      <c r="M28" s="150">
        <v>0</v>
      </c>
      <c r="N28" s="150">
        <v>0</v>
      </c>
      <c r="O28" s="150">
        <v>0</v>
      </c>
      <c r="P28" s="150">
        <v>0</v>
      </c>
      <c r="Q28" s="150">
        <v>0</v>
      </c>
      <c r="R28" s="150">
        <v>0</v>
      </c>
      <c r="S28" s="150">
        <v>0</v>
      </c>
      <c r="T28" s="150">
        <v>0</v>
      </c>
      <c r="U28" s="150">
        <v>0</v>
      </c>
      <c r="V28" s="150">
        <v>0</v>
      </c>
      <c r="W28" s="150">
        <v>0</v>
      </c>
      <c r="X28" s="150">
        <v>0</v>
      </c>
      <c r="Y28" s="150">
        <v>0</v>
      </c>
      <c r="Z28" s="150">
        <v>0</v>
      </c>
      <c r="AA28" s="150">
        <v>0</v>
      </c>
      <c r="AB28" s="124">
        <v>0</v>
      </c>
      <c r="AC28" s="119"/>
      <c r="AD28" s="119" t="s">
        <v>17</v>
      </c>
      <c r="AE28" s="119"/>
      <c r="AF28" s="195"/>
    </row>
    <row r="29" spans="1:32">
      <c r="A29" s="195"/>
      <c r="B29" s="20"/>
      <c r="C29" s="20"/>
      <c r="D29" s="20" t="s">
        <v>8</v>
      </c>
      <c r="E29" s="176">
        <v>0</v>
      </c>
      <c r="F29" s="177">
        <v>0</v>
      </c>
      <c r="G29" s="177">
        <v>0</v>
      </c>
      <c r="H29" s="177">
        <v>0</v>
      </c>
      <c r="I29" s="177">
        <v>0</v>
      </c>
      <c r="J29" s="177">
        <v>0</v>
      </c>
      <c r="K29" s="177">
        <v>0</v>
      </c>
      <c r="L29" s="177">
        <v>0</v>
      </c>
      <c r="M29" s="177">
        <v>0</v>
      </c>
      <c r="N29" s="177">
        <v>0</v>
      </c>
      <c r="O29" s="177">
        <v>0</v>
      </c>
      <c r="P29" s="177">
        <v>0</v>
      </c>
      <c r="Q29" s="177">
        <v>0</v>
      </c>
      <c r="R29" s="177">
        <v>0</v>
      </c>
      <c r="S29" s="177">
        <v>0</v>
      </c>
      <c r="T29" s="177">
        <v>0</v>
      </c>
      <c r="U29" s="177">
        <v>0</v>
      </c>
      <c r="V29" s="177">
        <v>0</v>
      </c>
      <c r="W29" s="177">
        <v>0</v>
      </c>
      <c r="X29" s="177">
        <v>0</v>
      </c>
      <c r="Y29" s="177">
        <v>0</v>
      </c>
      <c r="Z29" s="177">
        <v>0</v>
      </c>
      <c r="AA29" s="177">
        <v>0</v>
      </c>
      <c r="AB29" s="178">
        <v>0</v>
      </c>
      <c r="AC29" s="20"/>
      <c r="AD29" s="20"/>
      <c r="AE29" s="20" t="s">
        <v>8</v>
      </c>
      <c r="AF29" s="195"/>
    </row>
    <row r="30" spans="1:32">
      <c r="A30" s="195"/>
      <c r="B30" s="20"/>
      <c r="C30" s="20"/>
      <c r="D30" s="20" t="s">
        <v>9</v>
      </c>
      <c r="E30" s="176">
        <v>0</v>
      </c>
      <c r="F30" s="177">
        <v>0</v>
      </c>
      <c r="G30" s="177">
        <v>0</v>
      </c>
      <c r="H30" s="177">
        <v>0</v>
      </c>
      <c r="I30" s="177">
        <v>0</v>
      </c>
      <c r="J30" s="177">
        <v>0</v>
      </c>
      <c r="K30" s="177">
        <v>0</v>
      </c>
      <c r="L30" s="177">
        <v>0</v>
      </c>
      <c r="M30" s="177">
        <v>0</v>
      </c>
      <c r="N30" s="177">
        <v>0</v>
      </c>
      <c r="O30" s="177">
        <v>0</v>
      </c>
      <c r="P30" s="177">
        <v>0</v>
      </c>
      <c r="Q30" s="177">
        <v>0</v>
      </c>
      <c r="R30" s="177">
        <v>0</v>
      </c>
      <c r="S30" s="177">
        <v>0</v>
      </c>
      <c r="T30" s="177">
        <v>0</v>
      </c>
      <c r="U30" s="177">
        <v>0</v>
      </c>
      <c r="V30" s="177">
        <v>0</v>
      </c>
      <c r="W30" s="177">
        <v>0</v>
      </c>
      <c r="X30" s="177">
        <v>0</v>
      </c>
      <c r="Y30" s="177">
        <v>0</v>
      </c>
      <c r="Z30" s="177">
        <v>0</v>
      </c>
      <c r="AA30" s="177">
        <v>0</v>
      </c>
      <c r="AB30" s="178">
        <v>0</v>
      </c>
      <c r="AC30" s="20"/>
      <c r="AD30" s="20"/>
      <c r="AE30" s="20" t="s">
        <v>9</v>
      </c>
      <c r="AF30" s="195"/>
    </row>
    <row r="31" spans="1:32">
      <c r="A31" s="195"/>
      <c r="B31" s="119"/>
      <c r="C31" s="119" t="s">
        <v>19</v>
      </c>
      <c r="D31" s="119"/>
      <c r="E31" s="120">
        <v>0</v>
      </c>
      <c r="F31" s="150">
        <v>0</v>
      </c>
      <c r="G31" s="150">
        <v>0</v>
      </c>
      <c r="H31" s="150">
        <v>0</v>
      </c>
      <c r="I31" s="150">
        <v>0</v>
      </c>
      <c r="J31" s="150">
        <v>0</v>
      </c>
      <c r="K31" s="150">
        <v>0</v>
      </c>
      <c r="L31" s="150">
        <v>0</v>
      </c>
      <c r="M31" s="150">
        <v>0</v>
      </c>
      <c r="N31" s="150">
        <v>0</v>
      </c>
      <c r="O31" s="150">
        <v>0</v>
      </c>
      <c r="P31" s="150">
        <v>0</v>
      </c>
      <c r="Q31" s="150">
        <v>0</v>
      </c>
      <c r="R31" s="150">
        <v>0</v>
      </c>
      <c r="S31" s="150">
        <v>0</v>
      </c>
      <c r="T31" s="150">
        <v>0</v>
      </c>
      <c r="U31" s="150">
        <v>0</v>
      </c>
      <c r="V31" s="150">
        <v>0</v>
      </c>
      <c r="W31" s="150">
        <v>0</v>
      </c>
      <c r="X31" s="150">
        <v>0</v>
      </c>
      <c r="Y31" s="150">
        <v>0</v>
      </c>
      <c r="Z31" s="150">
        <v>0</v>
      </c>
      <c r="AA31" s="150">
        <v>0</v>
      </c>
      <c r="AB31" s="124">
        <v>0</v>
      </c>
      <c r="AC31" s="119"/>
      <c r="AD31" s="119" t="s">
        <v>19</v>
      </c>
      <c r="AE31" s="119"/>
      <c r="AF31" s="195"/>
    </row>
    <row r="32" spans="1:32">
      <c r="A32" s="195"/>
      <c r="B32" s="20"/>
      <c r="C32" s="20"/>
      <c r="D32" s="20" t="s">
        <v>8</v>
      </c>
      <c r="E32" s="176">
        <v>0</v>
      </c>
      <c r="F32" s="177">
        <v>0</v>
      </c>
      <c r="G32" s="177">
        <v>0</v>
      </c>
      <c r="H32" s="177">
        <v>0</v>
      </c>
      <c r="I32" s="177">
        <v>0</v>
      </c>
      <c r="J32" s="177">
        <v>0</v>
      </c>
      <c r="K32" s="177">
        <v>0</v>
      </c>
      <c r="L32" s="177">
        <v>0</v>
      </c>
      <c r="M32" s="177">
        <v>0</v>
      </c>
      <c r="N32" s="177">
        <v>0</v>
      </c>
      <c r="O32" s="177">
        <v>0</v>
      </c>
      <c r="P32" s="177">
        <v>0</v>
      </c>
      <c r="Q32" s="177">
        <v>0</v>
      </c>
      <c r="R32" s="177">
        <v>0</v>
      </c>
      <c r="S32" s="177">
        <v>0</v>
      </c>
      <c r="T32" s="177">
        <v>0</v>
      </c>
      <c r="U32" s="177">
        <v>0</v>
      </c>
      <c r="V32" s="177">
        <v>0</v>
      </c>
      <c r="W32" s="177">
        <v>0</v>
      </c>
      <c r="X32" s="177">
        <v>0</v>
      </c>
      <c r="Y32" s="177">
        <v>0</v>
      </c>
      <c r="Z32" s="177">
        <v>0</v>
      </c>
      <c r="AA32" s="177">
        <v>0</v>
      </c>
      <c r="AB32" s="178">
        <v>0</v>
      </c>
      <c r="AC32" s="20"/>
      <c r="AD32" s="20"/>
      <c r="AE32" s="20" t="s">
        <v>8</v>
      </c>
      <c r="AF32" s="195"/>
    </row>
    <row r="33" spans="1:32">
      <c r="A33" s="195"/>
      <c r="B33" s="20"/>
      <c r="C33" s="20"/>
      <c r="D33" s="20" t="s">
        <v>9</v>
      </c>
      <c r="E33" s="176">
        <v>0</v>
      </c>
      <c r="F33" s="177">
        <v>0</v>
      </c>
      <c r="G33" s="177">
        <v>0</v>
      </c>
      <c r="H33" s="177">
        <v>0</v>
      </c>
      <c r="I33" s="177">
        <v>0</v>
      </c>
      <c r="J33" s="177">
        <v>0</v>
      </c>
      <c r="K33" s="177">
        <v>0</v>
      </c>
      <c r="L33" s="177">
        <v>0</v>
      </c>
      <c r="M33" s="177">
        <v>0</v>
      </c>
      <c r="N33" s="177">
        <v>0</v>
      </c>
      <c r="O33" s="177">
        <v>0</v>
      </c>
      <c r="P33" s="177">
        <v>0</v>
      </c>
      <c r="Q33" s="177">
        <v>0</v>
      </c>
      <c r="R33" s="177">
        <v>0</v>
      </c>
      <c r="S33" s="177">
        <v>0</v>
      </c>
      <c r="T33" s="177">
        <v>0</v>
      </c>
      <c r="U33" s="177">
        <v>0</v>
      </c>
      <c r="V33" s="177">
        <v>0</v>
      </c>
      <c r="W33" s="177">
        <v>0</v>
      </c>
      <c r="X33" s="177">
        <v>0</v>
      </c>
      <c r="Y33" s="177">
        <v>0</v>
      </c>
      <c r="Z33" s="177">
        <v>0</v>
      </c>
      <c r="AA33" s="177">
        <v>0</v>
      </c>
      <c r="AB33" s="178">
        <v>0</v>
      </c>
      <c r="AC33" s="20"/>
      <c r="AD33" s="20"/>
      <c r="AE33" s="20" t="s">
        <v>9</v>
      </c>
      <c r="AF33" s="195"/>
    </row>
    <row r="34" spans="1:32">
      <c r="A34" s="195"/>
      <c r="B34" s="119"/>
      <c r="C34" s="119" t="s">
        <v>22</v>
      </c>
      <c r="D34" s="119"/>
      <c r="E34" s="120">
        <v>0</v>
      </c>
      <c r="F34" s="150">
        <v>0</v>
      </c>
      <c r="G34" s="150">
        <v>0</v>
      </c>
      <c r="H34" s="150">
        <v>0</v>
      </c>
      <c r="I34" s="150">
        <v>0</v>
      </c>
      <c r="J34" s="150">
        <v>0</v>
      </c>
      <c r="K34" s="150">
        <v>0</v>
      </c>
      <c r="L34" s="150">
        <v>0</v>
      </c>
      <c r="M34" s="150">
        <v>0</v>
      </c>
      <c r="N34" s="150">
        <v>0</v>
      </c>
      <c r="O34" s="150">
        <v>0</v>
      </c>
      <c r="P34" s="150">
        <v>0</v>
      </c>
      <c r="Q34" s="150">
        <v>0</v>
      </c>
      <c r="R34" s="150">
        <v>0</v>
      </c>
      <c r="S34" s="150">
        <v>0</v>
      </c>
      <c r="T34" s="150">
        <v>0</v>
      </c>
      <c r="U34" s="150">
        <v>0</v>
      </c>
      <c r="V34" s="150">
        <v>0</v>
      </c>
      <c r="W34" s="150">
        <v>0</v>
      </c>
      <c r="X34" s="150">
        <v>0</v>
      </c>
      <c r="Y34" s="150">
        <v>0</v>
      </c>
      <c r="Z34" s="150">
        <v>0</v>
      </c>
      <c r="AA34" s="150">
        <v>0</v>
      </c>
      <c r="AB34" s="124">
        <v>0</v>
      </c>
      <c r="AC34" s="119"/>
      <c r="AD34" s="119" t="s">
        <v>22</v>
      </c>
      <c r="AE34" s="119"/>
      <c r="AF34" s="195"/>
    </row>
    <row r="35" spans="1:32">
      <c r="A35" s="195"/>
      <c r="B35" s="20"/>
      <c r="C35" s="20"/>
      <c r="D35" s="20" t="s">
        <v>8</v>
      </c>
      <c r="E35" s="176">
        <v>0</v>
      </c>
      <c r="F35" s="177">
        <v>0</v>
      </c>
      <c r="G35" s="177">
        <v>0</v>
      </c>
      <c r="H35" s="177">
        <v>0</v>
      </c>
      <c r="I35" s="177">
        <v>0</v>
      </c>
      <c r="J35" s="177">
        <v>0</v>
      </c>
      <c r="K35" s="177">
        <v>0</v>
      </c>
      <c r="L35" s="177">
        <v>0</v>
      </c>
      <c r="M35" s="177">
        <v>0</v>
      </c>
      <c r="N35" s="177">
        <v>0</v>
      </c>
      <c r="O35" s="177">
        <v>0</v>
      </c>
      <c r="P35" s="177">
        <v>0</v>
      </c>
      <c r="Q35" s="177">
        <v>0</v>
      </c>
      <c r="R35" s="177">
        <v>0</v>
      </c>
      <c r="S35" s="177">
        <v>0</v>
      </c>
      <c r="T35" s="177">
        <v>0</v>
      </c>
      <c r="U35" s="177">
        <v>0</v>
      </c>
      <c r="V35" s="177">
        <v>0</v>
      </c>
      <c r="W35" s="177">
        <v>0</v>
      </c>
      <c r="X35" s="177">
        <v>0</v>
      </c>
      <c r="Y35" s="177">
        <v>0</v>
      </c>
      <c r="Z35" s="177">
        <v>0</v>
      </c>
      <c r="AA35" s="177">
        <v>0</v>
      </c>
      <c r="AB35" s="178">
        <v>0</v>
      </c>
      <c r="AC35" s="20"/>
      <c r="AD35" s="20"/>
      <c r="AE35" s="20" t="s">
        <v>8</v>
      </c>
      <c r="AF35" s="195"/>
    </row>
    <row r="36" spans="1:32">
      <c r="A36" s="195"/>
      <c r="B36" s="20"/>
      <c r="C36" s="20"/>
      <c r="D36" s="20" t="s">
        <v>9</v>
      </c>
      <c r="E36" s="176">
        <v>0</v>
      </c>
      <c r="F36" s="177">
        <v>0</v>
      </c>
      <c r="G36" s="177">
        <v>0</v>
      </c>
      <c r="H36" s="177">
        <v>0</v>
      </c>
      <c r="I36" s="177">
        <v>0</v>
      </c>
      <c r="J36" s="177">
        <v>0</v>
      </c>
      <c r="K36" s="177">
        <v>0</v>
      </c>
      <c r="L36" s="177">
        <v>0</v>
      </c>
      <c r="M36" s="177">
        <v>0</v>
      </c>
      <c r="N36" s="177">
        <v>0</v>
      </c>
      <c r="O36" s="177">
        <v>0</v>
      </c>
      <c r="P36" s="177">
        <v>0</v>
      </c>
      <c r="Q36" s="177">
        <v>0</v>
      </c>
      <c r="R36" s="177">
        <v>0</v>
      </c>
      <c r="S36" s="177">
        <v>0</v>
      </c>
      <c r="T36" s="177">
        <v>0</v>
      </c>
      <c r="U36" s="177">
        <v>0</v>
      </c>
      <c r="V36" s="177">
        <v>0</v>
      </c>
      <c r="W36" s="177">
        <v>0</v>
      </c>
      <c r="X36" s="177">
        <v>0</v>
      </c>
      <c r="Y36" s="177">
        <v>0</v>
      </c>
      <c r="Z36" s="177">
        <v>0</v>
      </c>
      <c r="AA36" s="177">
        <v>0</v>
      </c>
      <c r="AB36" s="178">
        <v>0</v>
      </c>
      <c r="AC36" s="20"/>
      <c r="AD36" s="20"/>
      <c r="AE36" s="20" t="s">
        <v>9</v>
      </c>
      <c r="AF36" s="195"/>
    </row>
    <row r="37" spans="1:32">
      <c r="A37" s="195"/>
      <c r="B37" s="119"/>
      <c r="C37" s="119" t="s">
        <v>23</v>
      </c>
      <c r="D37" s="119"/>
      <c r="E37" s="120">
        <v>0</v>
      </c>
      <c r="F37" s="150">
        <v>0</v>
      </c>
      <c r="G37" s="150">
        <v>0</v>
      </c>
      <c r="H37" s="150">
        <v>0</v>
      </c>
      <c r="I37" s="150">
        <v>0</v>
      </c>
      <c r="J37" s="150">
        <v>0</v>
      </c>
      <c r="K37" s="150">
        <v>0</v>
      </c>
      <c r="L37" s="150">
        <v>0</v>
      </c>
      <c r="M37" s="150">
        <v>0</v>
      </c>
      <c r="N37" s="150">
        <v>0</v>
      </c>
      <c r="O37" s="150">
        <v>0</v>
      </c>
      <c r="P37" s="150">
        <v>0</v>
      </c>
      <c r="Q37" s="150">
        <v>0</v>
      </c>
      <c r="R37" s="150">
        <v>0</v>
      </c>
      <c r="S37" s="150">
        <v>0</v>
      </c>
      <c r="T37" s="150">
        <v>0</v>
      </c>
      <c r="U37" s="150">
        <v>0</v>
      </c>
      <c r="V37" s="150">
        <v>0</v>
      </c>
      <c r="W37" s="150">
        <v>0</v>
      </c>
      <c r="X37" s="150">
        <v>0</v>
      </c>
      <c r="Y37" s="150">
        <v>0</v>
      </c>
      <c r="Z37" s="150">
        <v>0</v>
      </c>
      <c r="AA37" s="150">
        <v>0</v>
      </c>
      <c r="AB37" s="124">
        <v>0</v>
      </c>
      <c r="AC37" s="119"/>
      <c r="AD37" s="119" t="s">
        <v>23</v>
      </c>
      <c r="AE37" s="119"/>
      <c r="AF37" s="195"/>
    </row>
    <row r="38" spans="1:32">
      <c r="A38" s="195"/>
      <c r="B38" s="20"/>
      <c r="C38" s="20"/>
      <c r="D38" s="20" t="s">
        <v>8</v>
      </c>
      <c r="E38" s="176">
        <v>0</v>
      </c>
      <c r="F38" s="177">
        <v>0</v>
      </c>
      <c r="G38" s="177">
        <v>0</v>
      </c>
      <c r="H38" s="177">
        <v>0</v>
      </c>
      <c r="I38" s="177">
        <v>0</v>
      </c>
      <c r="J38" s="177">
        <v>0</v>
      </c>
      <c r="K38" s="177">
        <v>0</v>
      </c>
      <c r="L38" s="177">
        <v>0</v>
      </c>
      <c r="M38" s="177">
        <v>0</v>
      </c>
      <c r="N38" s="177">
        <v>0</v>
      </c>
      <c r="O38" s="177">
        <v>0</v>
      </c>
      <c r="P38" s="177">
        <v>0</v>
      </c>
      <c r="Q38" s="177">
        <v>0</v>
      </c>
      <c r="R38" s="177">
        <v>0</v>
      </c>
      <c r="S38" s="177">
        <v>0</v>
      </c>
      <c r="T38" s="177">
        <v>0</v>
      </c>
      <c r="U38" s="177">
        <v>0</v>
      </c>
      <c r="V38" s="177">
        <v>0</v>
      </c>
      <c r="W38" s="177">
        <v>0</v>
      </c>
      <c r="X38" s="177">
        <v>0</v>
      </c>
      <c r="Y38" s="177">
        <v>0</v>
      </c>
      <c r="Z38" s="177">
        <v>0</v>
      </c>
      <c r="AA38" s="177">
        <v>0</v>
      </c>
      <c r="AB38" s="178">
        <v>0</v>
      </c>
      <c r="AC38" s="20"/>
      <c r="AD38" s="20"/>
      <c r="AE38" s="20" t="s">
        <v>8</v>
      </c>
      <c r="AF38" s="195"/>
    </row>
    <row r="39" spans="1:32">
      <c r="A39" s="195"/>
      <c r="B39" s="20" t="s">
        <v>5</v>
      </c>
      <c r="C39" s="20"/>
      <c r="D39" s="20" t="s">
        <v>9</v>
      </c>
      <c r="E39" s="176">
        <v>0</v>
      </c>
      <c r="F39" s="177">
        <v>0</v>
      </c>
      <c r="G39" s="177">
        <v>0</v>
      </c>
      <c r="H39" s="177">
        <v>0</v>
      </c>
      <c r="I39" s="177">
        <v>0</v>
      </c>
      <c r="J39" s="177">
        <v>0</v>
      </c>
      <c r="K39" s="177">
        <v>0</v>
      </c>
      <c r="L39" s="177">
        <v>0</v>
      </c>
      <c r="M39" s="177">
        <v>0</v>
      </c>
      <c r="N39" s="177">
        <v>0</v>
      </c>
      <c r="O39" s="177">
        <v>0</v>
      </c>
      <c r="P39" s="177">
        <v>0</v>
      </c>
      <c r="Q39" s="177">
        <v>0</v>
      </c>
      <c r="R39" s="177">
        <v>0</v>
      </c>
      <c r="S39" s="177">
        <v>0</v>
      </c>
      <c r="T39" s="177">
        <v>0</v>
      </c>
      <c r="U39" s="177">
        <v>0</v>
      </c>
      <c r="V39" s="177">
        <v>0</v>
      </c>
      <c r="W39" s="177">
        <v>0</v>
      </c>
      <c r="X39" s="177">
        <v>0</v>
      </c>
      <c r="Y39" s="177">
        <v>0</v>
      </c>
      <c r="Z39" s="177">
        <v>0</v>
      </c>
      <c r="AA39" s="177">
        <v>0</v>
      </c>
      <c r="AB39" s="178">
        <v>0</v>
      </c>
      <c r="AC39" s="20" t="s">
        <v>5</v>
      </c>
      <c r="AD39" s="20"/>
      <c r="AE39" s="20" t="s">
        <v>9</v>
      </c>
      <c r="AF39" s="195"/>
    </row>
    <row r="40" spans="1:32">
      <c r="A40" s="195"/>
      <c r="B40" s="119"/>
      <c r="C40" s="119" t="s">
        <v>24</v>
      </c>
      <c r="D40" s="119"/>
      <c r="E40" s="120">
        <v>0</v>
      </c>
      <c r="F40" s="150">
        <v>0</v>
      </c>
      <c r="G40" s="150">
        <v>0</v>
      </c>
      <c r="H40" s="150">
        <v>0</v>
      </c>
      <c r="I40" s="150">
        <v>0</v>
      </c>
      <c r="J40" s="150">
        <v>0</v>
      </c>
      <c r="K40" s="150">
        <v>0</v>
      </c>
      <c r="L40" s="150">
        <v>0</v>
      </c>
      <c r="M40" s="150">
        <v>0</v>
      </c>
      <c r="N40" s="150">
        <v>0</v>
      </c>
      <c r="O40" s="150">
        <v>0</v>
      </c>
      <c r="P40" s="150">
        <v>0</v>
      </c>
      <c r="Q40" s="150">
        <v>0</v>
      </c>
      <c r="R40" s="150">
        <v>0</v>
      </c>
      <c r="S40" s="150">
        <v>0</v>
      </c>
      <c r="T40" s="150">
        <v>0</v>
      </c>
      <c r="U40" s="150">
        <v>0</v>
      </c>
      <c r="V40" s="150">
        <v>0</v>
      </c>
      <c r="W40" s="150">
        <v>0</v>
      </c>
      <c r="X40" s="150">
        <v>0</v>
      </c>
      <c r="Y40" s="150">
        <v>0</v>
      </c>
      <c r="Z40" s="150">
        <v>0</v>
      </c>
      <c r="AA40" s="150">
        <v>0</v>
      </c>
      <c r="AB40" s="124">
        <v>0</v>
      </c>
      <c r="AC40" s="119"/>
      <c r="AD40" s="119" t="s">
        <v>24</v>
      </c>
      <c r="AE40" s="119"/>
      <c r="AF40" s="195"/>
    </row>
    <row r="41" spans="1:32">
      <c r="A41" s="195"/>
      <c r="B41" s="20" t="s">
        <v>5</v>
      </c>
      <c r="C41" s="20"/>
      <c r="D41" s="20" t="s">
        <v>9</v>
      </c>
      <c r="E41" s="21">
        <v>0</v>
      </c>
      <c r="F41" s="82">
        <v>0</v>
      </c>
      <c r="G41" s="82">
        <v>0</v>
      </c>
      <c r="H41" s="82">
        <v>0</v>
      </c>
      <c r="I41" s="82">
        <v>0</v>
      </c>
      <c r="J41" s="82">
        <v>0</v>
      </c>
      <c r="K41" s="82">
        <v>0</v>
      </c>
      <c r="L41" s="82">
        <v>0</v>
      </c>
      <c r="M41" s="82">
        <v>0</v>
      </c>
      <c r="N41" s="82">
        <v>0</v>
      </c>
      <c r="O41" s="82">
        <v>0</v>
      </c>
      <c r="P41" s="82">
        <v>0</v>
      </c>
      <c r="Q41" s="82">
        <v>0</v>
      </c>
      <c r="R41" s="82">
        <v>0</v>
      </c>
      <c r="S41" s="82">
        <v>0</v>
      </c>
      <c r="T41" s="82">
        <v>0</v>
      </c>
      <c r="U41" s="82">
        <v>0</v>
      </c>
      <c r="V41" s="82">
        <v>0</v>
      </c>
      <c r="W41" s="82">
        <v>0</v>
      </c>
      <c r="X41" s="82">
        <v>0</v>
      </c>
      <c r="Y41" s="82">
        <v>0</v>
      </c>
      <c r="Z41" s="82">
        <v>0</v>
      </c>
      <c r="AA41" s="82">
        <v>0</v>
      </c>
      <c r="AB41" s="118">
        <v>0</v>
      </c>
      <c r="AC41" s="20" t="s">
        <v>5</v>
      </c>
      <c r="AD41" s="20"/>
      <c r="AE41" s="20" t="s">
        <v>9</v>
      </c>
      <c r="AF41" s="195"/>
    </row>
    <row r="42" spans="1:32">
      <c r="A42" s="195"/>
      <c r="B42" s="119" t="s">
        <v>5</v>
      </c>
      <c r="C42" s="119" t="s">
        <v>47</v>
      </c>
      <c r="D42" s="119"/>
      <c r="E42" s="120">
        <v>0</v>
      </c>
      <c r="F42" s="150">
        <v>0</v>
      </c>
      <c r="G42" s="150">
        <v>0</v>
      </c>
      <c r="H42" s="150">
        <v>0</v>
      </c>
      <c r="I42" s="150">
        <v>0</v>
      </c>
      <c r="J42" s="150">
        <v>0</v>
      </c>
      <c r="K42" s="150">
        <v>0</v>
      </c>
      <c r="L42" s="150">
        <v>0</v>
      </c>
      <c r="M42" s="150">
        <v>0</v>
      </c>
      <c r="N42" s="150">
        <v>0</v>
      </c>
      <c r="O42" s="150">
        <v>0</v>
      </c>
      <c r="P42" s="150">
        <v>0</v>
      </c>
      <c r="Q42" s="150">
        <v>0</v>
      </c>
      <c r="R42" s="150">
        <v>0</v>
      </c>
      <c r="S42" s="150">
        <v>0</v>
      </c>
      <c r="T42" s="150">
        <v>0</v>
      </c>
      <c r="U42" s="150">
        <v>0</v>
      </c>
      <c r="V42" s="150">
        <v>0</v>
      </c>
      <c r="W42" s="150">
        <v>0</v>
      </c>
      <c r="X42" s="150">
        <v>0</v>
      </c>
      <c r="Y42" s="150">
        <v>0</v>
      </c>
      <c r="Z42" s="150">
        <v>0</v>
      </c>
      <c r="AA42" s="150">
        <v>0</v>
      </c>
      <c r="AB42" s="124">
        <v>0</v>
      </c>
      <c r="AC42" s="119" t="s">
        <v>5</v>
      </c>
      <c r="AD42" s="119" t="s">
        <v>47</v>
      </c>
      <c r="AE42" s="119"/>
      <c r="AF42" s="195"/>
    </row>
    <row r="43" spans="1:32">
      <c r="A43" s="195"/>
      <c r="B43" s="20" t="s">
        <v>5</v>
      </c>
      <c r="C43" s="20"/>
      <c r="D43" s="20" t="s">
        <v>8</v>
      </c>
      <c r="E43" s="21">
        <v>0</v>
      </c>
      <c r="F43" s="82">
        <v>0</v>
      </c>
      <c r="G43" s="82">
        <v>0</v>
      </c>
      <c r="H43" s="82">
        <v>0</v>
      </c>
      <c r="I43" s="82">
        <v>0</v>
      </c>
      <c r="J43" s="82">
        <v>0</v>
      </c>
      <c r="K43" s="82">
        <v>0</v>
      </c>
      <c r="L43" s="82">
        <v>0</v>
      </c>
      <c r="M43" s="82">
        <v>0</v>
      </c>
      <c r="N43" s="82">
        <v>0</v>
      </c>
      <c r="O43" s="82">
        <v>0</v>
      </c>
      <c r="P43" s="82">
        <v>0</v>
      </c>
      <c r="Q43" s="82">
        <v>0</v>
      </c>
      <c r="R43" s="82">
        <v>0</v>
      </c>
      <c r="S43" s="82">
        <v>0</v>
      </c>
      <c r="T43" s="82">
        <v>0</v>
      </c>
      <c r="U43" s="82">
        <v>0</v>
      </c>
      <c r="V43" s="82">
        <v>0</v>
      </c>
      <c r="W43" s="82">
        <v>0</v>
      </c>
      <c r="X43" s="82">
        <v>0</v>
      </c>
      <c r="Y43" s="82">
        <v>0</v>
      </c>
      <c r="Z43" s="82">
        <v>0</v>
      </c>
      <c r="AA43" s="82">
        <v>0</v>
      </c>
      <c r="AB43" s="118">
        <v>0</v>
      </c>
      <c r="AC43" s="20" t="s">
        <v>5</v>
      </c>
      <c r="AD43" s="20"/>
      <c r="AE43" s="20" t="s">
        <v>8</v>
      </c>
      <c r="AF43" s="195"/>
    </row>
    <row r="44" spans="1:32">
      <c r="A44" s="195"/>
      <c r="B44" s="119"/>
      <c r="C44" s="119" t="s">
        <v>25</v>
      </c>
      <c r="D44" s="119"/>
      <c r="E44" s="120">
        <v>0</v>
      </c>
      <c r="F44" s="150">
        <v>0</v>
      </c>
      <c r="G44" s="150">
        <v>0</v>
      </c>
      <c r="H44" s="150">
        <v>0</v>
      </c>
      <c r="I44" s="150">
        <v>0</v>
      </c>
      <c r="J44" s="150">
        <v>0</v>
      </c>
      <c r="K44" s="150">
        <v>0</v>
      </c>
      <c r="L44" s="150">
        <v>0</v>
      </c>
      <c r="M44" s="150">
        <v>0</v>
      </c>
      <c r="N44" s="150">
        <v>0</v>
      </c>
      <c r="O44" s="150">
        <v>0</v>
      </c>
      <c r="P44" s="150">
        <v>0</v>
      </c>
      <c r="Q44" s="150">
        <v>0</v>
      </c>
      <c r="R44" s="150">
        <v>0</v>
      </c>
      <c r="S44" s="150">
        <v>0</v>
      </c>
      <c r="T44" s="150">
        <v>0</v>
      </c>
      <c r="U44" s="150">
        <v>0</v>
      </c>
      <c r="V44" s="150">
        <v>0</v>
      </c>
      <c r="W44" s="150">
        <v>0</v>
      </c>
      <c r="X44" s="150">
        <v>0</v>
      </c>
      <c r="Y44" s="150">
        <v>0</v>
      </c>
      <c r="Z44" s="150">
        <v>0</v>
      </c>
      <c r="AA44" s="150">
        <v>0</v>
      </c>
      <c r="AB44" s="124">
        <v>0</v>
      </c>
      <c r="AC44" s="119"/>
      <c r="AD44" s="119" t="s">
        <v>25</v>
      </c>
      <c r="AE44" s="119"/>
      <c r="AF44" s="195"/>
    </row>
    <row r="45" spans="1:32">
      <c r="A45" s="195"/>
      <c r="B45" s="20"/>
      <c r="C45" s="20"/>
      <c r="D45" s="20" t="s">
        <v>8</v>
      </c>
      <c r="E45" s="176">
        <v>0</v>
      </c>
      <c r="F45" s="177">
        <v>0</v>
      </c>
      <c r="G45" s="177">
        <v>0</v>
      </c>
      <c r="H45" s="177">
        <v>0</v>
      </c>
      <c r="I45" s="177">
        <v>0</v>
      </c>
      <c r="J45" s="177">
        <v>0</v>
      </c>
      <c r="K45" s="177">
        <v>0</v>
      </c>
      <c r="L45" s="177">
        <v>0</v>
      </c>
      <c r="M45" s="177">
        <v>0</v>
      </c>
      <c r="N45" s="177">
        <v>0</v>
      </c>
      <c r="O45" s="177">
        <v>0</v>
      </c>
      <c r="P45" s="177">
        <v>0</v>
      </c>
      <c r="Q45" s="177">
        <v>0</v>
      </c>
      <c r="R45" s="177">
        <v>0</v>
      </c>
      <c r="S45" s="177">
        <v>0</v>
      </c>
      <c r="T45" s="177">
        <v>0</v>
      </c>
      <c r="U45" s="177">
        <v>0</v>
      </c>
      <c r="V45" s="177">
        <v>0</v>
      </c>
      <c r="W45" s="177">
        <v>0</v>
      </c>
      <c r="X45" s="177">
        <v>0</v>
      </c>
      <c r="Y45" s="177">
        <v>0</v>
      </c>
      <c r="Z45" s="177">
        <v>0</v>
      </c>
      <c r="AA45" s="177">
        <v>0</v>
      </c>
      <c r="AB45" s="178">
        <v>0</v>
      </c>
      <c r="AC45" s="20"/>
      <c r="AD45" s="20"/>
      <c r="AE45" s="20" t="s">
        <v>8</v>
      </c>
      <c r="AF45" s="195"/>
    </row>
    <row r="46" spans="1:32">
      <c r="A46" s="195"/>
      <c r="B46" s="20"/>
      <c r="C46" s="20"/>
      <c r="D46" s="20" t="s">
        <v>9</v>
      </c>
      <c r="E46" s="176">
        <v>0</v>
      </c>
      <c r="F46" s="177">
        <v>0</v>
      </c>
      <c r="G46" s="177">
        <v>0</v>
      </c>
      <c r="H46" s="177">
        <v>0</v>
      </c>
      <c r="I46" s="177">
        <v>0</v>
      </c>
      <c r="J46" s="177">
        <v>0</v>
      </c>
      <c r="K46" s="177">
        <v>0</v>
      </c>
      <c r="L46" s="177">
        <v>0</v>
      </c>
      <c r="M46" s="177">
        <v>0</v>
      </c>
      <c r="N46" s="177">
        <v>0</v>
      </c>
      <c r="O46" s="177">
        <v>0</v>
      </c>
      <c r="P46" s="177">
        <v>0</v>
      </c>
      <c r="Q46" s="177">
        <v>0</v>
      </c>
      <c r="R46" s="177">
        <v>0</v>
      </c>
      <c r="S46" s="177">
        <v>0</v>
      </c>
      <c r="T46" s="177">
        <v>0</v>
      </c>
      <c r="U46" s="177">
        <v>0</v>
      </c>
      <c r="V46" s="177">
        <v>0</v>
      </c>
      <c r="W46" s="177">
        <v>0</v>
      </c>
      <c r="X46" s="177">
        <v>0</v>
      </c>
      <c r="Y46" s="177">
        <v>0</v>
      </c>
      <c r="Z46" s="177">
        <v>0</v>
      </c>
      <c r="AA46" s="177">
        <v>0</v>
      </c>
      <c r="AB46" s="178">
        <v>0</v>
      </c>
      <c r="AC46" s="20"/>
      <c r="AD46" s="20"/>
      <c r="AE46" s="20" t="s">
        <v>9</v>
      </c>
      <c r="AF46" s="195"/>
    </row>
    <row r="47" spans="1:32">
      <c r="A47" s="195"/>
      <c r="B47" s="119"/>
      <c r="C47" s="119" t="s">
        <v>26</v>
      </c>
      <c r="D47" s="119"/>
      <c r="E47" s="120">
        <v>0</v>
      </c>
      <c r="F47" s="150">
        <v>0</v>
      </c>
      <c r="G47" s="150">
        <v>0</v>
      </c>
      <c r="H47" s="150">
        <v>0</v>
      </c>
      <c r="I47" s="150">
        <v>0</v>
      </c>
      <c r="J47" s="150">
        <v>0</v>
      </c>
      <c r="K47" s="150">
        <v>0</v>
      </c>
      <c r="L47" s="150">
        <v>0</v>
      </c>
      <c r="M47" s="150">
        <v>0</v>
      </c>
      <c r="N47" s="150">
        <v>0</v>
      </c>
      <c r="O47" s="150">
        <v>0</v>
      </c>
      <c r="P47" s="150">
        <v>0</v>
      </c>
      <c r="Q47" s="150">
        <v>0</v>
      </c>
      <c r="R47" s="150">
        <v>0</v>
      </c>
      <c r="S47" s="150">
        <v>0</v>
      </c>
      <c r="T47" s="150">
        <v>0</v>
      </c>
      <c r="U47" s="150">
        <v>0</v>
      </c>
      <c r="V47" s="150">
        <v>0</v>
      </c>
      <c r="W47" s="150">
        <v>0</v>
      </c>
      <c r="X47" s="150">
        <v>0</v>
      </c>
      <c r="Y47" s="150">
        <v>0</v>
      </c>
      <c r="Z47" s="150">
        <v>0</v>
      </c>
      <c r="AA47" s="150">
        <v>0</v>
      </c>
      <c r="AB47" s="124">
        <v>0</v>
      </c>
      <c r="AC47" s="119"/>
      <c r="AD47" s="119" t="s">
        <v>26</v>
      </c>
      <c r="AE47" s="119"/>
      <c r="AF47" s="195"/>
    </row>
    <row r="48" spans="1:32">
      <c r="A48" s="195"/>
      <c r="B48" s="20"/>
      <c r="C48" s="20"/>
      <c r="D48" s="20" t="s">
        <v>8</v>
      </c>
      <c r="E48" s="21">
        <v>0</v>
      </c>
      <c r="F48" s="82">
        <v>0</v>
      </c>
      <c r="G48" s="82">
        <v>0</v>
      </c>
      <c r="H48" s="82">
        <v>0</v>
      </c>
      <c r="I48" s="82">
        <v>0</v>
      </c>
      <c r="J48" s="82">
        <v>0</v>
      </c>
      <c r="K48" s="82">
        <v>0</v>
      </c>
      <c r="L48" s="82">
        <v>0</v>
      </c>
      <c r="M48" s="82">
        <v>0</v>
      </c>
      <c r="N48" s="82">
        <v>0</v>
      </c>
      <c r="O48" s="82">
        <v>0</v>
      </c>
      <c r="P48" s="82">
        <v>0</v>
      </c>
      <c r="Q48" s="82">
        <v>0</v>
      </c>
      <c r="R48" s="82">
        <v>0</v>
      </c>
      <c r="S48" s="82">
        <v>0</v>
      </c>
      <c r="T48" s="82">
        <v>0</v>
      </c>
      <c r="U48" s="82">
        <v>0</v>
      </c>
      <c r="V48" s="82">
        <v>0</v>
      </c>
      <c r="W48" s="82">
        <v>0</v>
      </c>
      <c r="X48" s="82">
        <v>0</v>
      </c>
      <c r="Y48" s="82">
        <v>0</v>
      </c>
      <c r="Z48" s="82">
        <v>0</v>
      </c>
      <c r="AA48" s="82">
        <v>0</v>
      </c>
      <c r="AB48" s="118">
        <v>0</v>
      </c>
      <c r="AC48" s="20"/>
      <c r="AD48" s="20"/>
      <c r="AE48" s="20" t="s">
        <v>8</v>
      </c>
      <c r="AF48" s="195"/>
    </row>
    <row r="49" spans="1:32">
      <c r="A49" s="195"/>
      <c r="B49" s="16" t="s">
        <v>27</v>
      </c>
      <c r="C49" s="16"/>
      <c r="D49" s="16"/>
      <c r="E49" s="41">
        <v>0</v>
      </c>
      <c r="F49" s="42">
        <v>0</v>
      </c>
      <c r="G49" s="42">
        <v>0</v>
      </c>
      <c r="H49" s="42">
        <v>0</v>
      </c>
      <c r="I49" s="42">
        <v>0</v>
      </c>
      <c r="J49" s="42">
        <v>0</v>
      </c>
      <c r="K49" s="42">
        <v>0</v>
      </c>
      <c r="L49" s="42">
        <v>0</v>
      </c>
      <c r="M49" s="42">
        <v>0</v>
      </c>
      <c r="N49" s="42">
        <v>0</v>
      </c>
      <c r="O49" s="42">
        <v>0</v>
      </c>
      <c r="P49" s="42">
        <v>0</v>
      </c>
      <c r="Q49" s="42">
        <v>0</v>
      </c>
      <c r="R49" s="42">
        <v>0</v>
      </c>
      <c r="S49" s="42">
        <v>0</v>
      </c>
      <c r="T49" s="42">
        <v>0</v>
      </c>
      <c r="U49" s="42">
        <v>0</v>
      </c>
      <c r="V49" s="42">
        <v>0</v>
      </c>
      <c r="W49" s="42">
        <v>0</v>
      </c>
      <c r="X49" s="42">
        <v>0</v>
      </c>
      <c r="Y49" s="42">
        <v>0</v>
      </c>
      <c r="Z49" s="42">
        <v>0</v>
      </c>
      <c r="AA49" s="42">
        <v>0</v>
      </c>
      <c r="AB49" s="43">
        <v>0</v>
      </c>
      <c r="AC49" s="16" t="s">
        <v>27</v>
      </c>
      <c r="AD49" s="16"/>
      <c r="AE49" s="16"/>
      <c r="AF49" s="195"/>
    </row>
    <row r="50" spans="1:32">
      <c r="A50" s="195"/>
      <c r="B50" s="20" t="s">
        <v>5</v>
      </c>
      <c r="C50" s="20"/>
      <c r="D50" s="20" t="s">
        <v>8</v>
      </c>
      <c r="E50" s="44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0</v>
      </c>
      <c r="N50" s="45">
        <v>0</v>
      </c>
      <c r="O50" s="45">
        <v>0</v>
      </c>
      <c r="P50" s="45">
        <v>0</v>
      </c>
      <c r="Q50" s="45">
        <v>0</v>
      </c>
      <c r="R50" s="45">
        <v>0</v>
      </c>
      <c r="S50" s="45">
        <v>0</v>
      </c>
      <c r="T50" s="45">
        <v>0</v>
      </c>
      <c r="U50" s="45">
        <v>0</v>
      </c>
      <c r="V50" s="45">
        <v>0</v>
      </c>
      <c r="W50" s="45">
        <v>0</v>
      </c>
      <c r="X50" s="45">
        <v>0</v>
      </c>
      <c r="Y50" s="45">
        <v>0</v>
      </c>
      <c r="Z50" s="45">
        <v>0</v>
      </c>
      <c r="AA50" s="45">
        <v>0</v>
      </c>
      <c r="AB50" s="46">
        <v>0</v>
      </c>
      <c r="AC50" s="20"/>
      <c r="AD50" s="20"/>
      <c r="AE50" s="20" t="s">
        <v>8</v>
      </c>
      <c r="AF50" s="195"/>
    </row>
    <row r="51" spans="1:32">
      <c r="A51" s="195"/>
      <c r="B51" s="20" t="s">
        <v>5</v>
      </c>
      <c r="C51" s="20"/>
      <c r="D51" s="20" t="s">
        <v>9</v>
      </c>
      <c r="E51" s="44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0</v>
      </c>
      <c r="N51" s="45">
        <v>0</v>
      </c>
      <c r="O51" s="45">
        <v>0</v>
      </c>
      <c r="P51" s="45">
        <v>0</v>
      </c>
      <c r="Q51" s="45">
        <v>0</v>
      </c>
      <c r="R51" s="45">
        <v>0</v>
      </c>
      <c r="S51" s="45">
        <v>0</v>
      </c>
      <c r="T51" s="45">
        <v>0</v>
      </c>
      <c r="U51" s="45">
        <v>0</v>
      </c>
      <c r="V51" s="45">
        <v>0</v>
      </c>
      <c r="W51" s="45">
        <v>0</v>
      </c>
      <c r="X51" s="45">
        <v>0</v>
      </c>
      <c r="Y51" s="45">
        <v>0</v>
      </c>
      <c r="Z51" s="45">
        <v>0</v>
      </c>
      <c r="AA51" s="45">
        <v>0</v>
      </c>
      <c r="AB51" s="46">
        <v>0</v>
      </c>
      <c r="AC51" s="20"/>
      <c r="AD51" s="20"/>
      <c r="AE51" s="20" t="s">
        <v>9</v>
      </c>
      <c r="AF51" s="195"/>
    </row>
    <row r="52" spans="1:32" s="179" customFormat="1">
      <c r="A52" s="195"/>
      <c r="B52" s="119" t="s">
        <v>5</v>
      </c>
      <c r="C52" s="119" t="s">
        <v>28</v>
      </c>
      <c r="D52" s="119"/>
      <c r="E52" s="120">
        <v>0</v>
      </c>
      <c r="F52" s="150">
        <v>0</v>
      </c>
      <c r="G52" s="150">
        <v>0</v>
      </c>
      <c r="H52" s="150">
        <v>0</v>
      </c>
      <c r="I52" s="150">
        <v>0</v>
      </c>
      <c r="J52" s="150">
        <v>0</v>
      </c>
      <c r="K52" s="150">
        <v>0</v>
      </c>
      <c r="L52" s="150">
        <v>0</v>
      </c>
      <c r="M52" s="150">
        <v>0</v>
      </c>
      <c r="N52" s="150">
        <v>0</v>
      </c>
      <c r="O52" s="150">
        <v>0</v>
      </c>
      <c r="P52" s="150">
        <v>0</v>
      </c>
      <c r="Q52" s="150">
        <v>0</v>
      </c>
      <c r="R52" s="150">
        <v>0</v>
      </c>
      <c r="S52" s="150">
        <v>0</v>
      </c>
      <c r="T52" s="150">
        <v>0</v>
      </c>
      <c r="U52" s="150">
        <v>0</v>
      </c>
      <c r="V52" s="150">
        <v>0</v>
      </c>
      <c r="W52" s="150">
        <v>0</v>
      </c>
      <c r="X52" s="150">
        <v>0</v>
      </c>
      <c r="Y52" s="150">
        <v>0</v>
      </c>
      <c r="Z52" s="150">
        <v>0</v>
      </c>
      <c r="AA52" s="150">
        <v>0</v>
      </c>
      <c r="AB52" s="124">
        <v>0</v>
      </c>
      <c r="AC52" s="119"/>
      <c r="AD52" s="119" t="s">
        <v>28</v>
      </c>
      <c r="AE52" s="119"/>
      <c r="AF52" s="195"/>
    </row>
    <row r="53" spans="1:32" s="179" customFormat="1">
      <c r="A53" s="195"/>
      <c r="B53" s="175" t="s">
        <v>5</v>
      </c>
      <c r="C53" s="175"/>
      <c r="D53" s="175" t="s">
        <v>8</v>
      </c>
      <c r="E53" s="176">
        <v>0</v>
      </c>
      <c r="F53" s="177">
        <v>0</v>
      </c>
      <c r="G53" s="177">
        <v>0</v>
      </c>
      <c r="H53" s="177">
        <v>0</v>
      </c>
      <c r="I53" s="177">
        <v>0</v>
      </c>
      <c r="J53" s="177">
        <v>0</v>
      </c>
      <c r="K53" s="177">
        <v>0</v>
      </c>
      <c r="L53" s="177">
        <v>0</v>
      </c>
      <c r="M53" s="177">
        <v>0</v>
      </c>
      <c r="N53" s="177">
        <v>0</v>
      </c>
      <c r="O53" s="177">
        <v>0</v>
      </c>
      <c r="P53" s="177">
        <v>0</v>
      </c>
      <c r="Q53" s="177">
        <v>0</v>
      </c>
      <c r="R53" s="177">
        <v>0</v>
      </c>
      <c r="S53" s="177">
        <v>0</v>
      </c>
      <c r="T53" s="177">
        <v>0</v>
      </c>
      <c r="U53" s="177">
        <v>0</v>
      </c>
      <c r="V53" s="177">
        <v>0</v>
      </c>
      <c r="W53" s="177">
        <v>0</v>
      </c>
      <c r="X53" s="177">
        <v>0</v>
      </c>
      <c r="Y53" s="177">
        <v>0</v>
      </c>
      <c r="Z53" s="177">
        <v>0</v>
      </c>
      <c r="AA53" s="177">
        <v>0</v>
      </c>
      <c r="AB53" s="178">
        <v>0</v>
      </c>
      <c r="AC53" s="175"/>
      <c r="AD53" s="175"/>
      <c r="AE53" s="175" t="s">
        <v>8</v>
      </c>
      <c r="AF53" s="195"/>
    </row>
    <row r="54" spans="1:32" s="179" customFormat="1">
      <c r="A54" s="195"/>
      <c r="B54" s="175" t="s">
        <v>5</v>
      </c>
      <c r="C54" s="175"/>
      <c r="D54" s="175" t="s">
        <v>9</v>
      </c>
      <c r="E54" s="176">
        <v>0</v>
      </c>
      <c r="F54" s="177">
        <v>0</v>
      </c>
      <c r="G54" s="177">
        <v>0</v>
      </c>
      <c r="H54" s="177">
        <v>0</v>
      </c>
      <c r="I54" s="177">
        <v>0</v>
      </c>
      <c r="J54" s="177">
        <v>0</v>
      </c>
      <c r="K54" s="177">
        <v>0</v>
      </c>
      <c r="L54" s="177">
        <v>0</v>
      </c>
      <c r="M54" s="177">
        <v>0</v>
      </c>
      <c r="N54" s="177">
        <v>0</v>
      </c>
      <c r="O54" s="177">
        <v>0</v>
      </c>
      <c r="P54" s="177">
        <v>0</v>
      </c>
      <c r="Q54" s="177">
        <v>0</v>
      </c>
      <c r="R54" s="177">
        <v>0</v>
      </c>
      <c r="S54" s="177">
        <v>0</v>
      </c>
      <c r="T54" s="177">
        <v>0</v>
      </c>
      <c r="U54" s="177">
        <v>0</v>
      </c>
      <c r="V54" s="177">
        <v>0</v>
      </c>
      <c r="W54" s="177">
        <v>0</v>
      </c>
      <c r="X54" s="177">
        <v>0</v>
      </c>
      <c r="Y54" s="177">
        <v>0</v>
      </c>
      <c r="Z54" s="177">
        <v>0</v>
      </c>
      <c r="AA54" s="177">
        <v>0</v>
      </c>
      <c r="AB54" s="178">
        <v>0</v>
      </c>
      <c r="AC54" s="175"/>
      <c r="AD54" s="175"/>
      <c r="AE54" s="175" t="s">
        <v>9</v>
      </c>
      <c r="AF54" s="195"/>
    </row>
    <row r="55" spans="1:32">
      <c r="A55" s="195"/>
      <c r="B55" s="119" t="s">
        <v>5</v>
      </c>
      <c r="C55" s="119" t="s">
        <v>29</v>
      </c>
      <c r="D55" s="119"/>
      <c r="E55" s="120">
        <v>0</v>
      </c>
      <c r="F55" s="150">
        <v>0</v>
      </c>
      <c r="G55" s="150">
        <v>0</v>
      </c>
      <c r="H55" s="150">
        <v>0</v>
      </c>
      <c r="I55" s="150">
        <v>0</v>
      </c>
      <c r="J55" s="150">
        <v>0</v>
      </c>
      <c r="K55" s="150">
        <v>0</v>
      </c>
      <c r="L55" s="150">
        <v>0</v>
      </c>
      <c r="M55" s="150">
        <v>0</v>
      </c>
      <c r="N55" s="150">
        <v>0</v>
      </c>
      <c r="O55" s="150">
        <v>0</v>
      </c>
      <c r="P55" s="150">
        <v>0</v>
      </c>
      <c r="Q55" s="150">
        <v>0</v>
      </c>
      <c r="R55" s="150">
        <v>0</v>
      </c>
      <c r="S55" s="150">
        <v>0</v>
      </c>
      <c r="T55" s="150">
        <v>0</v>
      </c>
      <c r="U55" s="150">
        <v>0</v>
      </c>
      <c r="V55" s="150">
        <v>0</v>
      </c>
      <c r="W55" s="150">
        <v>0</v>
      </c>
      <c r="X55" s="150">
        <v>0</v>
      </c>
      <c r="Y55" s="150">
        <v>0</v>
      </c>
      <c r="Z55" s="150">
        <v>0</v>
      </c>
      <c r="AA55" s="150">
        <v>0</v>
      </c>
      <c r="AB55" s="124">
        <v>0</v>
      </c>
      <c r="AC55" s="119"/>
      <c r="AD55" s="119" t="s">
        <v>29</v>
      </c>
      <c r="AE55" s="119"/>
      <c r="AF55" s="195"/>
    </row>
    <row r="56" spans="1:32">
      <c r="A56" s="195"/>
      <c r="B56" s="20" t="s">
        <v>5</v>
      </c>
      <c r="C56" s="20"/>
      <c r="D56" s="20" t="s">
        <v>8</v>
      </c>
      <c r="E56" s="176">
        <v>0</v>
      </c>
      <c r="F56" s="177">
        <v>0</v>
      </c>
      <c r="G56" s="177">
        <v>0</v>
      </c>
      <c r="H56" s="177">
        <v>0</v>
      </c>
      <c r="I56" s="177">
        <v>0</v>
      </c>
      <c r="J56" s="177">
        <v>0</v>
      </c>
      <c r="K56" s="177">
        <v>0</v>
      </c>
      <c r="L56" s="177">
        <v>0</v>
      </c>
      <c r="M56" s="177">
        <v>0</v>
      </c>
      <c r="N56" s="177">
        <v>0</v>
      </c>
      <c r="O56" s="177">
        <v>0</v>
      </c>
      <c r="P56" s="177">
        <v>0</v>
      </c>
      <c r="Q56" s="177">
        <v>0</v>
      </c>
      <c r="R56" s="177">
        <v>0</v>
      </c>
      <c r="S56" s="177">
        <v>0</v>
      </c>
      <c r="T56" s="177">
        <v>0</v>
      </c>
      <c r="U56" s="177">
        <v>0</v>
      </c>
      <c r="V56" s="177">
        <v>0</v>
      </c>
      <c r="W56" s="177">
        <v>0</v>
      </c>
      <c r="X56" s="177">
        <v>0</v>
      </c>
      <c r="Y56" s="177">
        <v>0</v>
      </c>
      <c r="Z56" s="177">
        <v>0</v>
      </c>
      <c r="AA56" s="177">
        <v>0</v>
      </c>
      <c r="AB56" s="178">
        <v>0</v>
      </c>
      <c r="AC56" s="20"/>
      <c r="AD56" s="20"/>
      <c r="AE56" s="20" t="s">
        <v>8</v>
      </c>
      <c r="AF56" s="195"/>
    </row>
    <row r="57" spans="1:32">
      <c r="A57" s="195"/>
      <c r="B57" s="20" t="s">
        <v>5</v>
      </c>
      <c r="C57" s="20"/>
      <c r="D57" s="20" t="s">
        <v>9</v>
      </c>
      <c r="E57" s="176">
        <v>0</v>
      </c>
      <c r="F57" s="177">
        <v>0</v>
      </c>
      <c r="G57" s="177">
        <v>0</v>
      </c>
      <c r="H57" s="177">
        <v>0</v>
      </c>
      <c r="I57" s="177">
        <v>0</v>
      </c>
      <c r="J57" s="177">
        <v>0</v>
      </c>
      <c r="K57" s="177">
        <v>0</v>
      </c>
      <c r="L57" s="177">
        <v>0</v>
      </c>
      <c r="M57" s="177">
        <v>0</v>
      </c>
      <c r="N57" s="177">
        <v>0</v>
      </c>
      <c r="O57" s="177">
        <v>0</v>
      </c>
      <c r="P57" s="177">
        <v>0</v>
      </c>
      <c r="Q57" s="177">
        <v>0</v>
      </c>
      <c r="R57" s="177">
        <v>0</v>
      </c>
      <c r="S57" s="177">
        <v>0</v>
      </c>
      <c r="T57" s="177">
        <v>0</v>
      </c>
      <c r="U57" s="177">
        <v>0</v>
      </c>
      <c r="V57" s="177">
        <v>0</v>
      </c>
      <c r="W57" s="177">
        <v>0</v>
      </c>
      <c r="X57" s="177">
        <v>0</v>
      </c>
      <c r="Y57" s="177">
        <v>0</v>
      </c>
      <c r="Z57" s="177">
        <v>0</v>
      </c>
      <c r="AA57" s="177">
        <v>0</v>
      </c>
      <c r="AB57" s="178">
        <v>0</v>
      </c>
      <c r="AC57" s="20"/>
      <c r="AD57" s="20"/>
      <c r="AE57" s="20" t="s">
        <v>9</v>
      </c>
      <c r="AF57" s="195"/>
    </row>
    <row r="58" spans="1:32">
      <c r="A58" s="195"/>
      <c r="B58" s="119" t="s">
        <v>5</v>
      </c>
      <c r="C58" s="119" t="s">
        <v>30</v>
      </c>
      <c r="D58" s="119"/>
      <c r="E58" s="120">
        <v>0</v>
      </c>
      <c r="F58" s="150">
        <v>0</v>
      </c>
      <c r="G58" s="150">
        <v>0</v>
      </c>
      <c r="H58" s="150">
        <v>0</v>
      </c>
      <c r="I58" s="150">
        <v>0</v>
      </c>
      <c r="J58" s="150">
        <v>0</v>
      </c>
      <c r="K58" s="150">
        <v>0</v>
      </c>
      <c r="L58" s="150">
        <v>0</v>
      </c>
      <c r="M58" s="150">
        <v>0</v>
      </c>
      <c r="N58" s="150">
        <v>0</v>
      </c>
      <c r="O58" s="150">
        <v>0</v>
      </c>
      <c r="P58" s="150">
        <v>0</v>
      </c>
      <c r="Q58" s="150">
        <v>0</v>
      </c>
      <c r="R58" s="150">
        <v>0</v>
      </c>
      <c r="S58" s="150">
        <v>0</v>
      </c>
      <c r="T58" s="150">
        <v>0</v>
      </c>
      <c r="U58" s="150">
        <v>0</v>
      </c>
      <c r="V58" s="150">
        <v>0</v>
      </c>
      <c r="W58" s="150">
        <v>0</v>
      </c>
      <c r="X58" s="150">
        <v>0</v>
      </c>
      <c r="Y58" s="150">
        <v>0</v>
      </c>
      <c r="Z58" s="150">
        <v>0</v>
      </c>
      <c r="AA58" s="150">
        <v>0</v>
      </c>
      <c r="AB58" s="124">
        <v>0</v>
      </c>
      <c r="AC58" s="119"/>
      <c r="AD58" s="119" t="s">
        <v>30</v>
      </c>
      <c r="AE58" s="119"/>
      <c r="AF58" s="195"/>
    </row>
    <row r="59" spans="1:32">
      <c r="A59" s="195"/>
      <c r="B59" s="20" t="s">
        <v>5</v>
      </c>
      <c r="C59" s="20"/>
      <c r="D59" s="20" t="s">
        <v>8</v>
      </c>
      <c r="E59" s="176">
        <v>0</v>
      </c>
      <c r="F59" s="177">
        <v>0</v>
      </c>
      <c r="G59" s="177">
        <v>0</v>
      </c>
      <c r="H59" s="177">
        <v>0</v>
      </c>
      <c r="I59" s="177">
        <v>0</v>
      </c>
      <c r="J59" s="177">
        <v>0</v>
      </c>
      <c r="K59" s="177">
        <v>0</v>
      </c>
      <c r="L59" s="177">
        <v>0</v>
      </c>
      <c r="M59" s="177">
        <v>0</v>
      </c>
      <c r="N59" s="177">
        <v>0</v>
      </c>
      <c r="O59" s="177">
        <v>0</v>
      </c>
      <c r="P59" s="177">
        <v>0</v>
      </c>
      <c r="Q59" s="177">
        <v>0</v>
      </c>
      <c r="R59" s="177">
        <v>0</v>
      </c>
      <c r="S59" s="177">
        <v>0</v>
      </c>
      <c r="T59" s="177">
        <v>0</v>
      </c>
      <c r="U59" s="177">
        <v>0</v>
      </c>
      <c r="V59" s="177">
        <v>0</v>
      </c>
      <c r="W59" s="177">
        <v>0</v>
      </c>
      <c r="X59" s="177">
        <v>0</v>
      </c>
      <c r="Y59" s="177">
        <v>0</v>
      </c>
      <c r="Z59" s="177">
        <v>0</v>
      </c>
      <c r="AA59" s="177">
        <v>0</v>
      </c>
      <c r="AB59" s="178">
        <v>0</v>
      </c>
      <c r="AC59" s="20"/>
      <c r="AD59" s="20"/>
      <c r="AE59" s="20" t="s">
        <v>8</v>
      </c>
      <c r="AF59" s="195"/>
    </row>
    <row r="60" spans="1:32">
      <c r="A60" s="195"/>
      <c r="B60" s="20" t="s">
        <v>5</v>
      </c>
      <c r="C60" s="20"/>
      <c r="D60" s="20" t="s">
        <v>9</v>
      </c>
      <c r="E60" s="176">
        <v>0</v>
      </c>
      <c r="F60" s="177">
        <v>0</v>
      </c>
      <c r="G60" s="177">
        <v>0</v>
      </c>
      <c r="H60" s="177">
        <v>0</v>
      </c>
      <c r="I60" s="177">
        <v>0</v>
      </c>
      <c r="J60" s="177">
        <v>0</v>
      </c>
      <c r="K60" s="177">
        <v>0</v>
      </c>
      <c r="L60" s="177">
        <v>0</v>
      </c>
      <c r="M60" s="177">
        <v>0</v>
      </c>
      <c r="N60" s="177">
        <v>0</v>
      </c>
      <c r="O60" s="177">
        <v>0</v>
      </c>
      <c r="P60" s="177">
        <v>0</v>
      </c>
      <c r="Q60" s="177">
        <v>0</v>
      </c>
      <c r="R60" s="177">
        <v>0</v>
      </c>
      <c r="S60" s="177">
        <v>0</v>
      </c>
      <c r="T60" s="177">
        <v>0</v>
      </c>
      <c r="U60" s="177">
        <v>0</v>
      </c>
      <c r="V60" s="177">
        <v>0</v>
      </c>
      <c r="W60" s="177">
        <v>0</v>
      </c>
      <c r="X60" s="177">
        <v>0</v>
      </c>
      <c r="Y60" s="177">
        <v>0</v>
      </c>
      <c r="Z60" s="177">
        <v>0</v>
      </c>
      <c r="AA60" s="177">
        <v>0</v>
      </c>
      <c r="AB60" s="178">
        <v>0</v>
      </c>
      <c r="AC60" s="20"/>
      <c r="AD60" s="20"/>
      <c r="AE60" s="20" t="s">
        <v>9</v>
      </c>
      <c r="AF60" s="195"/>
    </row>
    <row r="61" spans="1:32">
      <c r="A61" s="195"/>
      <c r="B61" s="119"/>
      <c r="C61" s="119" t="s">
        <v>32</v>
      </c>
      <c r="D61" s="119"/>
      <c r="E61" s="120">
        <v>0</v>
      </c>
      <c r="F61" s="150">
        <v>0</v>
      </c>
      <c r="G61" s="150">
        <v>0</v>
      </c>
      <c r="H61" s="150">
        <v>0</v>
      </c>
      <c r="I61" s="150">
        <v>0</v>
      </c>
      <c r="J61" s="150">
        <v>0</v>
      </c>
      <c r="K61" s="150">
        <v>0</v>
      </c>
      <c r="L61" s="150">
        <v>0</v>
      </c>
      <c r="M61" s="150">
        <v>0</v>
      </c>
      <c r="N61" s="150">
        <v>0</v>
      </c>
      <c r="O61" s="150">
        <v>0</v>
      </c>
      <c r="P61" s="150">
        <v>0</v>
      </c>
      <c r="Q61" s="150">
        <v>0</v>
      </c>
      <c r="R61" s="150">
        <v>0</v>
      </c>
      <c r="S61" s="150">
        <v>0</v>
      </c>
      <c r="T61" s="150">
        <v>0</v>
      </c>
      <c r="U61" s="150">
        <v>0</v>
      </c>
      <c r="V61" s="150">
        <v>0</v>
      </c>
      <c r="W61" s="150">
        <v>0</v>
      </c>
      <c r="X61" s="150">
        <v>0</v>
      </c>
      <c r="Y61" s="150">
        <v>0</v>
      </c>
      <c r="Z61" s="150">
        <v>0</v>
      </c>
      <c r="AA61" s="150">
        <v>0</v>
      </c>
      <c r="AB61" s="124">
        <v>0</v>
      </c>
      <c r="AC61" s="119"/>
      <c r="AD61" s="119" t="s">
        <v>32</v>
      </c>
      <c r="AE61" s="119"/>
      <c r="AF61" s="195"/>
    </row>
    <row r="62" spans="1:32">
      <c r="A62" s="195"/>
      <c r="B62" s="20"/>
      <c r="C62" s="20"/>
      <c r="D62" s="20" t="s">
        <v>8</v>
      </c>
      <c r="E62" s="176">
        <v>0</v>
      </c>
      <c r="F62" s="177">
        <v>0</v>
      </c>
      <c r="G62" s="177">
        <v>0</v>
      </c>
      <c r="H62" s="177">
        <v>0</v>
      </c>
      <c r="I62" s="177">
        <v>0</v>
      </c>
      <c r="J62" s="177">
        <v>0</v>
      </c>
      <c r="K62" s="177">
        <v>0</v>
      </c>
      <c r="L62" s="177">
        <v>0</v>
      </c>
      <c r="M62" s="177">
        <v>0</v>
      </c>
      <c r="N62" s="177">
        <v>0</v>
      </c>
      <c r="O62" s="177">
        <v>0</v>
      </c>
      <c r="P62" s="177">
        <v>0</v>
      </c>
      <c r="Q62" s="177">
        <v>0</v>
      </c>
      <c r="R62" s="177">
        <v>0</v>
      </c>
      <c r="S62" s="177">
        <v>0</v>
      </c>
      <c r="T62" s="177">
        <v>0</v>
      </c>
      <c r="U62" s="177">
        <v>0</v>
      </c>
      <c r="V62" s="177">
        <v>0</v>
      </c>
      <c r="W62" s="177">
        <v>0</v>
      </c>
      <c r="X62" s="177">
        <v>0</v>
      </c>
      <c r="Y62" s="177">
        <v>0</v>
      </c>
      <c r="Z62" s="177">
        <v>0</v>
      </c>
      <c r="AA62" s="177">
        <v>0</v>
      </c>
      <c r="AB62" s="178">
        <v>0</v>
      </c>
      <c r="AC62" s="20"/>
      <c r="AD62" s="20"/>
      <c r="AE62" s="20" t="s">
        <v>8</v>
      </c>
      <c r="AF62" s="195"/>
    </row>
    <row r="63" spans="1:32">
      <c r="A63" s="195"/>
      <c r="B63" s="20"/>
      <c r="C63" s="20"/>
      <c r="D63" s="159" t="s">
        <v>76</v>
      </c>
      <c r="E63" s="176">
        <v>0</v>
      </c>
      <c r="F63" s="177">
        <v>0</v>
      </c>
      <c r="G63" s="177">
        <v>0</v>
      </c>
      <c r="H63" s="177">
        <v>0</v>
      </c>
      <c r="I63" s="177">
        <v>0</v>
      </c>
      <c r="J63" s="177">
        <v>0</v>
      </c>
      <c r="K63" s="177">
        <v>0</v>
      </c>
      <c r="L63" s="177">
        <v>0</v>
      </c>
      <c r="M63" s="177">
        <v>0</v>
      </c>
      <c r="N63" s="177">
        <v>0</v>
      </c>
      <c r="O63" s="177">
        <v>0</v>
      </c>
      <c r="P63" s="177">
        <v>0</v>
      </c>
      <c r="Q63" s="177">
        <v>0</v>
      </c>
      <c r="R63" s="177">
        <v>0</v>
      </c>
      <c r="S63" s="177">
        <v>0</v>
      </c>
      <c r="T63" s="177">
        <v>0</v>
      </c>
      <c r="U63" s="177">
        <v>0</v>
      </c>
      <c r="V63" s="177">
        <v>0</v>
      </c>
      <c r="W63" s="177">
        <v>0</v>
      </c>
      <c r="X63" s="177">
        <v>0</v>
      </c>
      <c r="Y63" s="177">
        <v>0</v>
      </c>
      <c r="Z63" s="177">
        <v>0</v>
      </c>
      <c r="AA63" s="177">
        <v>0</v>
      </c>
      <c r="AB63" s="178">
        <v>0</v>
      </c>
      <c r="AC63" s="20"/>
      <c r="AD63" s="20"/>
      <c r="AE63" s="20" t="s">
        <v>9</v>
      </c>
      <c r="AF63" s="195"/>
    </row>
    <row r="64" spans="1:32">
      <c r="A64" s="195"/>
      <c r="B64" s="119"/>
      <c r="C64" s="119" t="s">
        <v>61</v>
      </c>
      <c r="D64" s="119"/>
      <c r="E64" s="120">
        <v>0</v>
      </c>
      <c r="F64" s="150">
        <v>0</v>
      </c>
      <c r="G64" s="150">
        <v>0</v>
      </c>
      <c r="H64" s="150">
        <v>0</v>
      </c>
      <c r="I64" s="150">
        <v>0</v>
      </c>
      <c r="J64" s="150">
        <v>0</v>
      </c>
      <c r="K64" s="150">
        <v>0</v>
      </c>
      <c r="L64" s="150">
        <v>0</v>
      </c>
      <c r="M64" s="150">
        <v>0</v>
      </c>
      <c r="N64" s="150">
        <v>0</v>
      </c>
      <c r="O64" s="150">
        <v>0</v>
      </c>
      <c r="P64" s="150">
        <v>0</v>
      </c>
      <c r="Q64" s="150">
        <v>0</v>
      </c>
      <c r="R64" s="150">
        <v>0</v>
      </c>
      <c r="S64" s="150">
        <v>0</v>
      </c>
      <c r="T64" s="150">
        <v>0</v>
      </c>
      <c r="U64" s="150">
        <v>0</v>
      </c>
      <c r="V64" s="150">
        <v>0</v>
      </c>
      <c r="W64" s="150">
        <v>0</v>
      </c>
      <c r="X64" s="150">
        <v>0</v>
      </c>
      <c r="Y64" s="150">
        <v>0</v>
      </c>
      <c r="Z64" s="150">
        <v>0</v>
      </c>
      <c r="AA64" s="150">
        <v>0</v>
      </c>
      <c r="AB64" s="124">
        <v>0</v>
      </c>
      <c r="AC64" s="119"/>
      <c r="AD64" s="119" t="s">
        <v>61</v>
      </c>
      <c r="AE64" s="119"/>
      <c r="AF64" s="195"/>
    </row>
    <row r="65" spans="1:32">
      <c r="A65" s="195"/>
      <c r="B65" s="20"/>
      <c r="C65" s="20"/>
      <c r="D65" s="20" t="s">
        <v>9</v>
      </c>
      <c r="E65" s="21">
        <v>0</v>
      </c>
      <c r="F65" s="82">
        <v>0</v>
      </c>
      <c r="G65" s="82">
        <v>0</v>
      </c>
      <c r="H65" s="82">
        <v>0</v>
      </c>
      <c r="I65" s="82">
        <v>0</v>
      </c>
      <c r="J65" s="82">
        <v>0</v>
      </c>
      <c r="K65" s="82">
        <v>0</v>
      </c>
      <c r="L65" s="82">
        <v>0</v>
      </c>
      <c r="M65" s="82">
        <v>0</v>
      </c>
      <c r="N65" s="82">
        <v>0</v>
      </c>
      <c r="O65" s="82">
        <v>0</v>
      </c>
      <c r="P65" s="82">
        <v>0</v>
      </c>
      <c r="Q65" s="82">
        <v>0</v>
      </c>
      <c r="R65" s="82">
        <v>0</v>
      </c>
      <c r="S65" s="82">
        <v>0</v>
      </c>
      <c r="T65" s="82">
        <v>0</v>
      </c>
      <c r="U65" s="82">
        <v>0</v>
      </c>
      <c r="V65" s="82">
        <v>0</v>
      </c>
      <c r="W65" s="82">
        <v>0</v>
      </c>
      <c r="X65" s="82">
        <v>0</v>
      </c>
      <c r="Y65" s="82">
        <v>0</v>
      </c>
      <c r="Z65" s="82">
        <v>0</v>
      </c>
      <c r="AA65" s="82">
        <v>0</v>
      </c>
      <c r="AB65" s="118">
        <v>0</v>
      </c>
      <c r="AC65" s="20"/>
      <c r="AD65" s="20"/>
      <c r="AE65" s="20" t="s">
        <v>9</v>
      </c>
      <c r="AF65" s="195"/>
    </row>
    <row r="66" spans="1:32">
      <c r="A66" s="195"/>
      <c r="B66" s="119"/>
      <c r="C66" s="119" t="s">
        <v>33</v>
      </c>
      <c r="D66" s="119"/>
      <c r="E66" s="120">
        <v>0</v>
      </c>
      <c r="F66" s="150">
        <v>0</v>
      </c>
      <c r="G66" s="150">
        <v>0</v>
      </c>
      <c r="H66" s="150">
        <v>0</v>
      </c>
      <c r="I66" s="150">
        <v>0</v>
      </c>
      <c r="J66" s="150">
        <v>0</v>
      </c>
      <c r="K66" s="150">
        <v>0</v>
      </c>
      <c r="L66" s="150">
        <v>0</v>
      </c>
      <c r="M66" s="150">
        <v>0</v>
      </c>
      <c r="N66" s="150">
        <v>0</v>
      </c>
      <c r="O66" s="150">
        <v>0</v>
      </c>
      <c r="P66" s="150">
        <v>0</v>
      </c>
      <c r="Q66" s="150">
        <v>0</v>
      </c>
      <c r="R66" s="150">
        <v>0</v>
      </c>
      <c r="S66" s="150">
        <v>0</v>
      </c>
      <c r="T66" s="150">
        <v>0</v>
      </c>
      <c r="U66" s="150">
        <v>0</v>
      </c>
      <c r="V66" s="150">
        <v>0</v>
      </c>
      <c r="W66" s="150">
        <v>0</v>
      </c>
      <c r="X66" s="150">
        <v>0</v>
      </c>
      <c r="Y66" s="150">
        <v>0</v>
      </c>
      <c r="Z66" s="150">
        <v>0</v>
      </c>
      <c r="AA66" s="150">
        <v>0</v>
      </c>
      <c r="AB66" s="124">
        <v>0</v>
      </c>
      <c r="AC66" s="119"/>
      <c r="AD66" s="119" t="s">
        <v>33</v>
      </c>
      <c r="AE66" s="119"/>
      <c r="AF66" s="195"/>
    </row>
    <row r="67" spans="1:32">
      <c r="A67" s="195"/>
      <c r="B67" s="20"/>
      <c r="C67" s="20"/>
      <c r="D67" s="20" t="s">
        <v>8</v>
      </c>
      <c r="E67" s="21">
        <v>0</v>
      </c>
      <c r="F67" s="82">
        <v>0</v>
      </c>
      <c r="G67" s="82">
        <v>0</v>
      </c>
      <c r="H67" s="82">
        <v>0</v>
      </c>
      <c r="I67" s="82">
        <v>0</v>
      </c>
      <c r="J67" s="82">
        <v>0</v>
      </c>
      <c r="K67" s="82">
        <v>0</v>
      </c>
      <c r="L67" s="82">
        <v>0</v>
      </c>
      <c r="M67" s="82">
        <v>0</v>
      </c>
      <c r="N67" s="82">
        <v>0</v>
      </c>
      <c r="O67" s="82">
        <v>0</v>
      </c>
      <c r="P67" s="82">
        <v>0</v>
      </c>
      <c r="Q67" s="82">
        <v>0</v>
      </c>
      <c r="R67" s="82">
        <v>0</v>
      </c>
      <c r="S67" s="82">
        <v>0</v>
      </c>
      <c r="T67" s="82">
        <v>0</v>
      </c>
      <c r="U67" s="82">
        <v>0</v>
      </c>
      <c r="V67" s="82">
        <v>0</v>
      </c>
      <c r="W67" s="82">
        <v>0</v>
      </c>
      <c r="X67" s="82">
        <v>0</v>
      </c>
      <c r="Y67" s="82">
        <v>0</v>
      </c>
      <c r="Z67" s="82">
        <v>0</v>
      </c>
      <c r="AA67" s="82">
        <v>0</v>
      </c>
      <c r="AB67" s="118">
        <v>0</v>
      </c>
      <c r="AC67" s="20"/>
      <c r="AD67" s="20"/>
      <c r="AE67" s="20" t="s">
        <v>8</v>
      </c>
      <c r="AF67" s="195"/>
    </row>
    <row r="68" spans="1:32">
      <c r="A68" s="196" t="s">
        <v>70</v>
      </c>
      <c r="B68" s="28" t="s">
        <v>34</v>
      </c>
      <c r="C68" s="28"/>
      <c r="D68" s="28"/>
      <c r="E68" s="47">
        <v>60</v>
      </c>
      <c r="F68" s="85">
        <v>24</v>
      </c>
      <c r="G68" s="85">
        <v>0</v>
      </c>
      <c r="H68" s="85">
        <v>30</v>
      </c>
      <c r="I68" s="85">
        <v>0</v>
      </c>
      <c r="J68" s="85">
        <v>0</v>
      </c>
      <c r="K68" s="85">
        <v>0</v>
      </c>
      <c r="L68" s="85">
        <v>0</v>
      </c>
      <c r="M68" s="85">
        <v>0</v>
      </c>
      <c r="N68" s="85">
        <v>0</v>
      </c>
      <c r="O68" s="85">
        <v>0</v>
      </c>
      <c r="P68" s="85">
        <v>0</v>
      </c>
      <c r="Q68" s="85">
        <v>0</v>
      </c>
      <c r="R68" s="85">
        <v>0</v>
      </c>
      <c r="S68" s="85">
        <v>0</v>
      </c>
      <c r="T68" s="85">
        <v>0</v>
      </c>
      <c r="U68" s="85">
        <v>0</v>
      </c>
      <c r="V68" s="85">
        <v>0</v>
      </c>
      <c r="W68" s="85">
        <v>6</v>
      </c>
      <c r="X68" s="85">
        <v>0</v>
      </c>
      <c r="Y68" s="85">
        <v>0</v>
      </c>
      <c r="Z68" s="85">
        <v>0</v>
      </c>
      <c r="AA68" s="85">
        <v>0</v>
      </c>
      <c r="AB68" s="125">
        <v>0</v>
      </c>
      <c r="AC68" s="28" t="s">
        <v>34</v>
      </c>
      <c r="AD68" s="28"/>
      <c r="AE68" s="28"/>
      <c r="AF68" s="196" t="s">
        <v>70</v>
      </c>
    </row>
    <row r="69" spans="1:32">
      <c r="A69" s="195"/>
      <c r="B69" s="20" t="s">
        <v>5</v>
      </c>
      <c r="C69" s="20"/>
      <c r="D69" s="20" t="s">
        <v>8</v>
      </c>
      <c r="E69" s="21">
        <v>0</v>
      </c>
      <c r="F69" s="82">
        <v>0</v>
      </c>
      <c r="G69" s="82">
        <v>0</v>
      </c>
      <c r="H69" s="82">
        <v>0</v>
      </c>
      <c r="I69" s="82">
        <v>0</v>
      </c>
      <c r="J69" s="82">
        <v>0</v>
      </c>
      <c r="K69" s="82">
        <v>0</v>
      </c>
      <c r="L69" s="82">
        <v>0</v>
      </c>
      <c r="M69" s="82">
        <v>0</v>
      </c>
      <c r="N69" s="82">
        <v>0</v>
      </c>
      <c r="O69" s="82">
        <v>0</v>
      </c>
      <c r="P69" s="82">
        <v>0</v>
      </c>
      <c r="Q69" s="82">
        <v>0</v>
      </c>
      <c r="R69" s="82">
        <v>0</v>
      </c>
      <c r="S69" s="82">
        <v>0</v>
      </c>
      <c r="T69" s="82">
        <v>0</v>
      </c>
      <c r="U69" s="82">
        <v>0</v>
      </c>
      <c r="V69" s="82">
        <v>0</v>
      </c>
      <c r="W69" s="82">
        <v>0</v>
      </c>
      <c r="X69" s="82">
        <v>0</v>
      </c>
      <c r="Y69" s="82">
        <v>0</v>
      </c>
      <c r="Z69" s="82">
        <v>0</v>
      </c>
      <c r="AA69" s="82">
        <v>0</v>
      </c>
      <c r="AB69" s="118">
        <v>0</v>
      </c>
      <c r="AC69" s="20" t="s">
        <v>273</v>
      </c>
      <c r="AD69" s="20"/>
      <c r="AE69" s="20" t="s">
        <v>8</v>
      </c>
      <c r="AF69" s="195"/>
    </row>
    <row r="70" spans="1:32">
      <c r="A70" s="195"/>
      <c r="B70" s="20"/>
      <c r="C70" s="20"/>
      <c r="D70" s="20" t="s">
        <v>9</v>
      </c>
      <c r="E70" s="21">
        <v>60</v>
      </c>
      <c r="F70" s="82">
        <v>24</v>
      </c>
      <c r="G70" s="82">
        <v>0</v>
      </c>
      <c r="H70" s="82">
        <v>30</v>
      </c>
      <c r="I70" s="82">
        <v>0</v>
      </c>
      <c r="J70" s="82">
        <v>0</v>
      </c>
      <c r="K70" s="82">
        <v>0</v>
      </c>
      <c r="L70" s="82">
        <v>0</v>
      </c>
      <c r="M70" s="82">
        <v>0</v>
      </c>
      <c r="N70" s="82">
        <v>0</v>
      </c>
      <c r="O70" s="82">
        <v>0</v>
      </c>
      <c r="P70" s="82">
        <v>0</v>
      </c>
      <c r="Q70" s="82">
        <v>0</v>
      </c>
      <c r="R70" s="82">
        <v>0</v>
      </c>
      <c r="S70" s="82">
        <v>0</v>
      </c>
      <c r="T70" s="82">
        <v>0</v>
      </c>
      <c r="U70" s="82">
        <v>0</v>
      </c>
      <c r="V70" s="82">
        <v>0</v>
      </c>
      <c r="W70" s="82">
        <v>6</v>
      </c>
      <c r="X70" s="82">
        <v>0</v>
      </c>
      <c r="Y70" s="82">
        <v>0</v>
      </c>
      <c r="Z70" s="82">
        <v>0</v>
      </c>
      <c r="AA70" s="82">
        <v>0</v>
      </c>
      <c r="AB70" s="118">
        <v>0</v>
      </c>
      <c r="AC70" s="20"/>
      <c r="AD70" s="20"/>
      <c r="AE70" s="20" t="s">
        <v>9</v>
      </c>
      <c r="AF70" s="195"/>
    </row>
    <row r="71" spans="1:32" ht="18" customHeight="1">
      <c r="A71" s="195"/>
      <c r="B71" s="16" t="s">
        <v>35</v>
      </c>
      <c r="C71" s="16"/>
      <c r="D71" s="16"/>
      <c r="E71" s="17">
        <v>0</v>
      </c>
      <c r="F71" s="84">
        <v>0</v>
      </c>
      <c r="G71" s="84">
        <v>0</v>
      </c>
      <c r="H71" s="84">
        <v>0</v>
      </c>
      <c r="I71" s="84">
        <v>0</v>
      </c>
      <c r="J71" s="84">
        <v>0</v>
      </c>
      <c r="K71" s="84">
        <v>0</v>
      </c>
      <c r="L71" s="84">
        <v>0</v>
      </c>
      <c r="M71" s="84">
        <v>0</v>
      </c>
      <c r="N71" s="84">
        <v>0</v>
      </c>
      <c r="O71" s="84">
        <v>0</v>
      </c>
      <c r="P71" s="84">
        <v>0</v>
      </c>
      <c r="Q71" s="84">
        <v>0</v>
      </c>
      <c r="R71" s="84">
        <v>0</v>
      </c>
      <c r="S71" s="84">
        <v>0</v>
      </c>
      <c r="T71" s="84">
        <v>0</v>
      </c>
      <c r="U71" s="84">
        <v>0</v>
      </c>
      <c r="V71" s="84">
        <v>0</v>
      </c>
      <c r="W71" s="84">
        <v>0</v>
      </c>
      <c r="X71" s="84">
        <v>0</v>
      </c>
      <c r="Y71" s="84">
        <v>0</v>
      </c>
      <c r="Z71" s="84">
        <v>0</v>
      </c>
      <c r="AA71" s="84">
        <v>0</v>
      </c>
      <c r="AB71" s="117">
        <v>0</v>
      </c>
      <c r="AC71" s="16" t="s">
        <v>35</v>
      </c>
      <c r="AD71" s="16"/>
      <c r="AE71" s="16"/>
      <c r="AF71" s="195"/>
    </row>
    <row r="72" spans="1:32" ht="18" customHeight="1" thickBot="1">
      <c r="A72" s="197"/>
      <c r="B72" s="126" t="s">
        <v>5</v>
      </c>
      <c r="C72" s="126"/>
      <c r="D72" s="126" t="s">
        <v>8</v>
      </c>
      <c r="E72" s="127">
        <v>0</v>
      </c>
      <c r="F72" s="151">
        <v>0</v>
      </c>
      <c r="G72" s="151">
        <v>0</v>
      </c>
      <c r="H72" s="151">
        <v>0</v>
      </c>
      <c r="I72" s="151">
        <v>0</v>
      </c>
      <c r="J72" s="151">
        <v>0</v>
      </c>
      <c r="K72" s="151">
        <v>0</v>
      </c>
      <c r="L72" s="151">
        <v>0</v>
      </c>
      <c r="M72" s="151">
        <v>0</v>
      </c>
      <c r="N72" s="151">
        <v>0</v>
      </c>
      <c r="O72" s="151">
        <v>0</v>
      </c>
      <c r="P72" s="151">
        <v>0</v>
      </c>
      <c r="Q72" s="151">
        <v>0</v>
      </c>
      <c r="R72" s="151">
        <v>0</v>
      </c>
      <c r="S72" s="151">
        <v>0</v>
      </c>
      <c r="T72" s="151">
        <v>0</v>
      </c>
      <c r="U72" s="151">
        <v>0</v>
      </c>
      <c r="V72" s="151">
        <v>0</v>
      </c>
      <c r="W72" s="151">
        <v>0</v>
      </c>
      <c r="X72" s="151">
        <v>0</v>
      </c>
      <c r="Y72" s="151">
        <v>0</v>
      </c>
      <c r="Z72" s="151">
        <v>0</v>
      </c>
      <c r="AA72" s="151">
        <v>0</v>
      </c>
      <c r="AB72" s="129">
        <v>0</v>
      </c>
      <c r="AC72" s="126"/>
      <c r="AD72" s="126"/>
      <c r="AE72" s="126" t="s">
        <v>8</v>
      </c>
      <c r="AF72" s="197"/>
    </row>
    <row r="74" spans="1:32">
      <c r="A74" s="37" t="s">
        <v>48</v>
      </c>
      <c r="B74" s="37"/>
    </row>
    <row r="75" spans="1:32">
      <c r="A75" s="37" t="s">
        <v>73</v>
      </c>
      <c r="B75" s="37"/>
    </row>
    <row r="76" spans="1:32">
      <c r="A76" s="37" t="s">
        <v>54</v>
      </c>
      <c r="B76" s="37"/>
    </row>
    <row r="77" spans="1:32">
      <c r="A77" s="37" t="s">
        <v>55</v>
      </c>
      <c r="B77" s="37"/>
    </row>
    <row r="78" spans="1:32">
      <c r="A78" s="37" t="s">
        <v>36</v>
      </c>
      <c r="B78" s="37"/>
    </row>
    <row r="79" spans="1:32">
      <c r="A79" s="37" t="s">
        <v>37</v>
      </c>
      <c r="B79" s="37"/>
    </row>
    <row r="80" spans="1:32">
      <c r="A80" s="37" t="s">
        <v>38</v>
      </c>
      <c r="B80" s="37"/>
    </row>
    <row r="81" spans="1:1">
      <c r="A81" s="187" t="s">
        <v>562</v>
      </c>
    </row>
    <row r="82" spans="1:1">
      <c r="A82" s="185"/>
    </row>
  </sheetData>
  <mergeCells count="6">
    <mergeCell ref="A11:A67"/>
    <mergeCell ref="AF11:AF67"/>
    <mergeCell ref="A68:A72"/>
    <mergeCell ref="AF68:AF72"/>
    <mergeCell ref="A5:D6"/>
    <mergeCell ref="AC5:AF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29" width="11.58203125" style="3" customWidth="1"/>
    <col min="30" max="32" width="9" style="3"/>
    <col min="33" max="33" width="4.08203125" style="3" customWidth="1"/>
    <col min="34" max="16384" width="9" style="3"/>
  </cols>
  <sheetData>
    <row r="1" spans="1:33" ht="21">
      <c r="A1" s="4" t="s">
        <v>84</v>
      </c>
    </row>
    <row r="3" spans="1:33" ht="21">
      <c r="B3" s="4" t="s">
        <v>629</v>
      </c>
    </row>
    <row r="4" spans="1:33" ht="17.5" thickBot="1">
      <c r="AG4" s="6" t="s">
        <v>45</v>
      </c>
    </row>
    <row r="5" spans="1:33">
      <c r="A5" s="198" t="s">
        <v>75</v>
      </c>
      <c r="B5" s="198"/>
      <c r="C5" s="198"/>
      <c r="D5" s="198"/>
      <c r="E5" s="38" t="s">
        <v>228</v>
      </c>
      <c r="F5" s="7" t="s">
        <v>230</v>
      </c>
      <c r="G5" s="7" t="s">
        <v>231</v>
      </c>
      <c r="H5" s="7" t="s">
        <v>232</v>
      </c>
      <c r="I5" s="7" t="s">
        <v>233</v>
      </c>
      <c r="J5" s="7" t="s">
        <v>234</v>
      </c>
      <c r="K5" s="7" t="s">
        <v>235</v>
      </c>
      <c r="L5" s="7" t="s">
        <v>236</v>
      </c>
      <c r="M5" s="7" t="s">
        <v>237</v>
      </c>
      <c r="N5" s="7" t="s">
        <v>238</v>
      </c>
      <c r="O5" s="7" t="s">
        <v>239</v>
      </c>
      <c r="P5" s="7" t="s">
        <v>240</v>
      </c>
      <c r="Q5" s="7" t="s">
        <v>241</v>
      </c>
      <c r="R5" s="7" t="s">
        <v>242</v>
      </c>
      <c r="S5" s="7" t="s">
        <v>243</v>
      </c>
      <c r="T5" s="7" t="s">
        <v>244</v>
      </c>
      <c r="U5" s="7" t="s">
        <v>245</v>
      </c>
      <c r="V5" s="7" t="s">
        <v>246</v>
      </c>
      <c r="W5" s="7" t="s">
        <v>247</v>
      </c>
      <c r="X5" s="7" t="s">
        <v>248</v>
      </c>
      <c r="Y5" s="7" t="s">
        <v>249</v>
      </c>
      <c r="Z5" s="7" t="s">
        <v>250</v>
      </c>
      <c r="AA5" s="7" t="s">
        <v>251</v>
      </c>
      <c r="AB5" s="7" t="s">
        <v>252</v>
      </c>
      <c r="AC5" s="100" t="s">
        <v>81</v>
      </c>
      <c r="AD5" s="198" t="s">
        <v>75</v>
      </c>
      <c r="AE5" s="198"/>
      <c r="AF5" s="198"/>
      <c r="AG5" s="198"/>
    </row>
    <row r="6" spans="1:33">
      <c r="A6" s="200"/>
      <c r="B6" s="200"/>
      <c r="C6" s="200"/>
      <c r="D6" s="200"/>
      <c r="E6" s="40" t="s">
        <v>500</v>
      </c>
      <c r="F6" s="40" t="s">
        <v>501</v>
      </c>
      <c r="G6" s="40" t="s">
        <v>502</v>
      </c>
      <c r="H6" s="40" t="s">
        <v>503</v>
      </c>
      <c r="I6" s="40" t="s">
        <v>504</v>
      </c>
      <c r="J6" s="40" t="s">
        <v>505</v>
      </c>
      <c r="K6" s="40" t="s">
        <v>506</v>
      </c>
      <c r="L6" s="40" t="s">
        <v>507</v>
      </c>
      <c r="M6" s="40" t="s">
        <v>508</v>
      </c>
      <c r="N6" s="40" t="s">
        <v>509</v>
      </c>
      <c r="O6" s="40" t="s">
        <v>510</v>
      </c>
      <c r="P6" s="40" t="s">
        <v>511</v>
      </c>
      <c r="Q6" s="40" t="s">
        <v>512</v>
      </c>
      <c r="R6" s="40" t="s">
        <v>513</v>
      </c>
      <c r="S6" s="40" t="s">
        <v>514</v>
      </c>
      <c r="T6" s="40" t="s">
        <v>515</v>
      </c>
      <c r="U6" s="40" t="s">
        <v>516</v>
      </c>
      <c r="V6" s="40" t="s">
        <v>517</v>
      </c>
      <c r="W6" s="40" t="s">
        <v>518</v>
      </c>
      <c r="X6" s="40" t="s">
        <v>519</v>
      </c>
      <c r="Y6" s="40" t="s">
        <v>520</v>
      </c>
      <c r="Z6" s="40" t="s">
        <v>521</v>
      </c>
      <c r="AA6" s="40" t="s">
        <v>522</v>
      </c>
      <c r="AB6" s="40" t="s">
        <v>523</v>
      </c>
      <c r="AC6" s="14" t="s">
        <v>344</v>
      </c>
      <c r="AD6" s="200"/>
      <c r="AE6" s="200"/>
      <c r="AF6" s="200"/>
      <c r="AG6" s="200"/>
    </row>
    <row r="7" spans="1:33">
      <c r="A7" s="16" t="s">
        <v>46</v>
      </c>
      <c r="B7" s="16"/>
      <c r="C7" s="16"/>
      <c r="D7" s="16"/>
      <c r="E7" s="42">
        <v>560326.39000000013</v>
      </c>
      <c r="F7" s="42">
        <v>27328.18</v>
      </c>
      <c r="G7" s="42">
        <v>36800.095000000001</v>
      </c>
      <c r="H7" s="42">
        <v>34250.334999999999</v>
      </c>
      <c r="I7" s="42">
        <v>38352.755000000005</v>
      </c>
      <c r="J7" s="42">
        <v>26606.26</v>
      </c>
      <c r="K7" s="42">
        <v>35010.305</v>
      </c>
      <c r="L7" s="42">
        <v>20548.415000000001</v>
      </c>
      <c r="M7" s="42">
        <v>48054.58</v>
      </c>
      <c r="N7" s="42">
        <v>12768.26</v>
      </c>
      <c r="O7" s="42">
        <v>22177.4</v>
      </c>
      <c r="P7" s="42">
        <v>12269.510000000002</v>
      </c>
      <c r="Q7" s="42">
        <v>59119.72</v>
      </c>
      <c r="R7" s="42">
        <v>4448.5050000000001</v>
      </c>
      <c r="S7" s="42">
        <v>62754.994999999995</v>
      </c>
      <c r="T7" s="42">
        <v>28277.97</v>
      </c>
      <c r="U7" s="42">
        <v>5744.9449999999997</v>
      </c>
      <c r="V7" s="42">
        <v>8041.66</v>
      </c>
      <c r="W7" s="42">
        <v>7356.4049999999997</v>
      </c>
      <c r="X7" s="42">
        <v>21854.94</v>
      </c>
      <c r="Y7" s="42">
        <v>17573.285</v>
      </c>
      <c r="Z7" s="42">
        <v>30149.040000000001</v>
      </c>
      <c r="AA7" s="42">
        <v>829.82999999999993</v>
      </c>
      <c r="AB7" s="42">
        <v>9</v>
      </c>
      <c r="AC7" s="43">
        <v>0</v>
      </c>
      <c r="AD7" s="16" t="s">
        <v>46</v>
      </c>
      <c r="AE7" s="16"/>
      <c r="AF7" s="16"/>
      <c r="AG7" s="16"/>
    </row>
    <row r="8" spans="1:33">
      <c r="A8" s="20"/>
      <c r="B8" s="20"/>
      <c r="C8" s="20"/>
      <c r="D8" s="20" t="s">
        <v>8</v>
      </c>
      <c r="E8" s="45">
        <v>510575.80500000011</v>
      </c>
      <c r="F8" s="45">
        <v>16025.895</v>
      </c>
      <c r="G8" s="45">
        <v>35393.43</v>
      </c>
      <c r="H8" s="45">
        <v>32166.785</v>
      </c>
      <c r="I8" s="45">
        <v>34644.385000000002</v>
      </c>
      <c r="J8" s="45">
        <v>25494.69</v>
      </c>
      <c r="K8" s="45">
        <v>33719.735000000001</v>
      </c>
      <c r="L8" s="45">
        <v>19361.09</v>
      </c>
      <c r="M8" s="45">
        <v>45226.080000000002</v>
      </c>
      <c r="N8" s="45">
        <v>11435.68</v>
      </c>
      <c r="O8" s="45">
        <v>18427.845000000001</v>
      </c>
      <c r="P8" s="45">
        <v>9620.255000000001</v>
      </c>
      <c r="Q8" s="45">
        <v>55736.334999999999</v>
      </c>
      <c r="R8" s="45">
        <v>3985.06</v>
      </c>
      <c r="S8" s="45">
        <v>60975.154999999999</v>
      </c>
      <c r="T8" s="45">
        <v>27986.264999999999</v>
      </c>
      <c r="U8" s="45">
        <v>3589.1950000000002</v>
      </c>
      <c r="V8" s="45">
        <v>6700.0749999999998</v>
      </c>
      <c r="W8" s="45">
        <v>5640.625</v>
      </c>
      <c r="X8" s="45">
        <v>21354.125</v>
      </c>
      <c r="Y8" s="45">
        <v>15921.915000000001</v>
      </c>
      <c r="Z8" s="45">
        <v>26957.185000000001</v>
      </c>
      <c r="AA8" s="45">
        <v>214</v>
      </c>
      <c r="AB8" s="45">
        <v>0</v>
      </c>
      <c r="AC8" s="46">
        <v>0</v>
      </c>
      <c r="AD8" s="20"/>
      <c r="AE8" s="20"/>
      <c r="AF8" s="20" t="s">
        <v>8</v>
      </c>
      <c r="AG8" s="20"/>
    </row>
    <row r="9" spans="1:33">
      <c r="A9" s="20"/>
      <c r="B9" s="20"/>
      <c r="C9" s="20"/>
      <c r="D9" s="20" t="s">
        <v>9</v>
      </c>
      <c r="E9" s="45">
        <v>49750.585000000006</v>
      </c>
      <c r="F9" s="45">
        <v>11302.285</v>
      </c>
      <c r="G9" s="45">
        <v>1406.665</v>
      </c>
      <c r="H9" s="45">
        <v>2083.5500000000002</v>
      </c>
      <c r="I9" s="45">
        <v>3708.37</v>
      </c>
      <c r="J9" s="45">
        <v>1111.57</v>
      </c>
      <c r="K9" s="45">
        <v>1290.57</v>
      </c>
      <c r="L9" s="45">
        <v>1187.325</v>
      </c>
      <c r="M9" s="45">
        <v>2828.5</v>
      </c>
      <c r="N9" s="45">
        <v>1332.58</v>
      </c>
      <c r="O9" s="45">
        <v>3749.5549999999998</v>
      </c>
      <c r="P9" s="45">
        <v>2649.2550000000001</v>
      </c>
      <c r="Q9" s="45">
        <v>3383.3850000000002</v>
      </c>
      <c r="R9" s="45">
        <v>463.44499999999999</v>
      </c>
      <c r="S9" s="45">
        <v>1779.84</v>
      </c>
      <c r="T9" s="45">
        <v>291.70499999999998</v>
      </c>
      <c r="U9" s="45">
        <v>2155.75</v>
      </c>
      <c r="V9" s="45">
        <v>1341.585</v>
      </c>
      <c r="W9" s="45">
        <v>1715.78</v>
      </c>
      <c r="X9" s="45">
        <v>500.815</v>
      </c>
      <c r="Y9" s="45">
        <v>1651.37</v>
      </c>
      <c r="Z9" s="45">
        <v>3191.855</v>
      </c>
      <c r="AA9" s="45">
        <v>615.82999999999993</v>
      </c>
      <c r="AB9" s="45">
        <v>9</v>
      </c>
      <c r="AC9" s="46">
        <v>0</v>
      </c>
      <c r="AD9" s="20"/>
      <c r="AE9" s="20"/>
      <c r="AF9" s="20" t="s">
        <v>9</v>
      </c>
      <c r="AG9" s="20"/>
    </row>
    <row r="10" spans="1:33">
      <c r="A10" s="20"/>
      <c r="B10" s="20" t="s">
        <v>5</v>
      </c>
      <c r="C10" s="20"/>
      <c r="D10" s="20"/>
      <c r="E10" s="21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  <c r="AA10" s="82"/>
      <c r="AB10" s="82"/>
      <c r="AC10" s="118"/>
      <c r="AD10" s="20" t="s">
        <v>5</v>
      </c>
      <c r="AE10" s="20"/>
      <c r="AF10" s="20"/>
      <c r="AG10" s="20"/>
    </row>
    <row r="11" spans="1:33">
      <c r="A11" s="195" t="s">
        <v>69</v>
      </c>
      <c r="B11" s="16" t="s">
        <v>42</v>
      </c>
      <c r="C11" s="16"/>
      <c r="D11" s="16"/>
      <c r="E11" s="42">
        <v>510806.39000000007</v>
      </c>
      <c r="F11" s="42">
        <v>25828.18</v>
      </c>
      <c r="G11" s="42">
        <v>32600.095000000001</v>
      </c>
      <c r="H11" s="42">
        <v>34250.334999999999</v>
      </c>
      <c r="I11" s="42">
        <v>36952.754999999997</v>
      </c>
      <c r="J11" s="42">
        <v>26566.26</v>
      </c>
      <c r="K11" s="42">
        <v>35010.305</v>
      </c>
      <c r="L11" s="42">
        <v>20548.415000000001</v>
      </c>
      <c r="M11" s="42">
        <v>48054.58</v>
      </c>
      <c r="N11" s="42">
        <v>12768.26</v>
      </c>
      <c r="O11" s="42">
        <v>22021.4</v>
      </c>
      <c r="P11" s="42">
        <v>12269.51</v>
      </c>
      <c r="Q11" s="42">
        <v>59119.72</v>
      </c>
      <c r="R11" s="42">
        <v>4448.5050000000001</v>
      </c>
      <c r="S11" s="42">
        <v>20754.994999999999</v>
      </c>
      <c r="T11" s="42">
        <v>28253.97</v>
      </c>
      <c r="U11" s="42">
        <v>5744.9449999999997</v>
      </c>
      <c r="V11" s="42">
        <v>8041.66</v>
      </c>
      <c r="W11" s="42">
        <v>7356.4049999999997</v>
      </c>
      <c r="X11" s="42">
        <v>21854.94</v>
      </c>
      <c r="Y11" s="42">
        <v>17573.285</v>
      </c>
      <c r="Z11" s="42">
        <v>30149.040000000001</v>
      </c>
      <c r="AA11" s="42">
        <v>629.82999999999993</v>
      </c>
      <c r="AB11" s="42">
        <v>9</v>
      </c>
      <c r="AC11" s="43">
        <v>0</v>
      </c>
      <c r="AD11" s="16" t="s">
        <v>42</v>
      </c>
      <c r="AE11" s="16"/>
      <c r="AF11" s="16"/>
      <c r="AG11" s="195" t="s">
        <v>69</v>
      </c>
    </row>
    <row r="12" spans="1:33">
      <c r="A12" s="195"/>
      <c r="B12" s="20" t="s">
        <v>5</v>
      </c>
      <c r="C12" s="20"/>
      <c r="D12" s="20" t="s">
        <v>8</v>
      </c>
      <c r="E12" s="45">
        <v>462875.80500000011</v>
      </c>
      <c r="F12" s="45">
        <v>14525.895</v>
      </c>
      <c r="G12" s="45">
        <v>31193.43</v>
      </c>
      <c r="H12" s="45">
        <v>32166.785</v>
      </c>
      <c r="I12" s="45">
        <v>34644.385000000002</v>
      </c>
      <c r="J12" s="45">
        <v>25494.69</v>
      </c>
      <c r="K12" s="45">
        <v>33719.735000000001</v>
      </c>
      <c r="L12" s="45">
        <v>19361.09</v>
      </c>
      <c r="M12" s="45">
        <v>45226.080000000002</v>
      </c>
      <c r="N12" s="45">
        <v>11435.68</v>
      </c>
      <c r="O12" s="45">
        <v>18427.845000000001</v>
      </c>
      <c r="P12" s="45">
        <v>9620.255000000001</v>
      </c>
      <c r="Q12" s="45">
        <v>55736.334999999999</v>
      </c>
      <c r="R12" s="45">
        <v>3985.06</v>
      </c>
      <c r="S12" s="45">
        <v>18975.154999999999</v>
      </c>
      <c r="T12" s="45">
        <v>27986.264999999999</v>
      </c>
      <c r="U12" s="45">
        <v>3589.1950000000002</v>
      </c>
      <c r="V12" s="45">
        <v>6700.0749999999998</v>
      </c>
      <c r="W12" s="45">
        <v>5640.625</v>
      </c>
      <c r="X12" s="45">
        <v>21354.125</v>
      </c>
      <c r="Y12" s="45">
        <v>15921.915000000001</v>
      </c>
      <c r="Z12" s="45">
        <v>26957.185000000001</v>
      </c>
      <c r="AA12" s="45">
        <v>214</v>
      </c>
      <c r="AB12" s="45">
        <v>0</v>
      </c>
      <c r="AC12" s="46">
        <v>0</v>
      </c>
      <c r="AD12" s="20" t="s">
        <v>5</v>
      </c>
      <c r="AE12" s="20"/>
      <c r="AF12" s="20" t="s">
        <v>8</v>
      </c>
      <c r="AG12" s="195"/>
    </row>
    <row r="13" spans="1:33">
      <c r="A13" s="195"/>
      <c r="B13" s="20" t="s">
        <v>5</v>
      </c>
      <c r="C13" s="20"/>
      <c r="D13" s="20" t="s">
        <v>9</v>
      </c>
      <c r="E13" s="45">
        <v>47930.585000000006</v>
      </c>
      <c r="F13" s="45">
        <v>11302.285</v>
      </c>
      <c r="G13" s="45">
        <v>1406.665</v>
      </c>
      <c r="H13" s="45">
        <v>2083.5500000000002</v>
      </c>
      <c r="I13" s="45">
        <v>2308.37</v>
      </c>
      <c r="J13" s="45">
        <v>1071.57</v>
      </c>
      <c r="K13" s="45">
        <v>1290.57</v>
      </c>
      <c r="L13" s="45">
        <v>1187.325</v>
      </c>
      <c r="M13" s="45">
        <v>2828.5</v>
      </c>
      <c r="N13" s="45">
        <v>1332.58</v>
      </c>
      <c r="O13" s="45">
        <v>3593.5549999999998</v>
      </c>
      <c r="P13" s="45">
        <v>2649.2550000000001</v>
      </c>
      <c r="Q13" s="45">
        <v>3383.3850000000002</v>
      </c>
      <c r="R13" s="45">
        <v>463.44499999999999</v>
      </c>
      <c r="S13" s="45">
        <v>1779.84</v>
      </c>
      <c r="T13" s="45">
        <v>267.70499999999998</v>
      </c>
      <c r="U13" s="45">
        <v>2155.75</v>
      </c>
      <c r="V13" s="45">
        <v>1341.585</v>
      </c>
      <c r="W13" s="45">
        <v>1715.78</v>
      </c>
      <c r="X13" s="45">
        <v>500.815</v>
      </c>
      <c r="Y13" s="45">
        <v>1651.37</v>
      </c>
      <c r="Z13" s="45">
        <v>3191.855</v>
      </c>
      <c r="AA13" s="45">
        <v>415.83</v>
      </c>
      <c r="AB13" s="45">
        <v>9</v>
      </c>
      <c r="AC13" s="46">
        <v>0</v>
      </c>
      <c r="AD13" s="20" t="s">
        <v>5</v>
      </c>
      <c r="AE13" s="20"/>
      <c r="AF13" s="20" t="s">
        <v>9</v>
      </c>
      <c r="AG13" s="195"/>
    </row>
    <row r="14" spans="1:33">
      <c r="A14" s="195"/>
      <c r="B14" s="16" t="s">
        <v>10</v>
      </c>
      <c r="C14" s="16"/>
      <c r="D14" s="16"/>
      <c r="E14" s="42">
        <v>47700</v>
      </c>
      <c r="F14" s="42">
        <v>1500</v>
      </c>
      <c r="G14" s="42">
        <v>4200</v>
      </c>
      <c r="H14" s="42">
        <v>0</v>
      </c>
      <c r="I14" s="42">
        <v>0</v>
      </c>
      <c r="J14" s="42">
        <v>0</v>
      </c>
      <c r="K14" s="42">
        <v>0</v>
      </c>
      <c r="L14" s="42">
        <v>0</v>
      </c>
      <c r="M14" s="42">
        <v>0</v>
      </c>
      <c r="N14" s="42">
        <v>0</v>
      </c>
      <c r="O14" s="42">
        <v>0</v>
      </c>
      <c r="P14" s="42">
        <v>0</v>
      </c>
      <c r="Q14" s="42">
        <v>0</v>
      </c>
      <c r="R14" s="42">
        <v>0</v>
      </c>
      <c r="S14" s="42">
        <v>42000</v>
      </c>
      <c r="T14" s="42">
        <v>0</v>
      </c>
      <c r="U14" s="42">
        <v>0</v>
      </c>
      <c r="V14" s="42">
        <v>0</v>
      </c>
      <c r="W14" s="42">
        <v>0</v>
      </c>
      <c r="X14" s="42">
        <v>0</v>
      </c>
      <c r="Y14" s="42">
        <v>0</v>
      </c>
      <c r="Z14" s="42">
        <v>0</v>
      </c>
      <c r="AA14" s="42">
        <v>0</v>
      </c>
      <c r="AB14" s="42">
        <v>0</v>
      </c>
      <c r="AC14" s="43">
        <v>0</v>
      </c>
      <c r="AD14" s="16" t="s">
        <v>10</v>
      </c>
      <c r="AE14" s="16"/>
      <c r="AF14" s="16"/>
      <c r="AG14" s="195"/>
    </row>
    <row r="15" spans="1:33">
      <c r="A15" s="195"/>
      <c r="B15" s="20" t="s">
        <v>5</v>
      </c>
      <c r="C15" s="20"/>
      <c r="D15" s="20" t="s">
        <v>8</v>
      </c>
      <c r="E15" s="45">
        <v>47700</v>
      </c>
      <c r="F15" s="45">
        <v>1500</v>
      </c>
      <c r="G15" s="45">
        <v>4200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42000</v>
      </c>
      <c r="T15" s="45">
        <v>0</v>
      </c>
      <c r="U15" s="45">
        <v>0</v>
      </c>
      <c r="V15" s="45">
        <v>0</v>
      </c>
      <c r="W15" s="45">
        <v>0</v>
      </c>
      <c r="X15" s="45">
        <v>0</v>
      </c>
      <c r="Y15" s="45">
        <v>0</v>
      </c>
      <c r="Z15" s="45">
        <v>0</v>
      </c>
      <c r="AA15" s="45">
        <v>0</v>
      </c>
      <c r="AB15" s="45">
        <v>0</v>
      </c>
      <c r="AC15" s="46">
        <v>0</v>
      </c>
      <c r="AD15" s="20"/>
      <c r="AE15" s="20"/>
      <c r="AF15" s="20" t="s">
        <v>8</v>
      </c>
      <c r="AG15" s="195"/>
    </row>
    <row r="16" spans="1:33">
      <c r="A16" s="195"/>
      <c r="B16" s="20" t="s">
        <v>5</v>
      </c>
      <c r="C16" s="20"/>
      <c r="D16" s="20" t="s">
        <v>9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5">
        <v>0</v>
      </c>
      <c r="V16" s="45">
        <v>0</v>
      </c>
      <c r="W16" s="45">
        <v>0</v>
      </c>
      <c r="X16" s="45">
        <v>0</v>
      </c>
      <c r="Y16" s="45">
        <v>0</v>
      </c>
      <c r="Z16" s="45">
        <v>0</v>
      </c>
      <c r="AA16" s="45">
        <v>0</v>
      </c>
      <c r="AB16" s="45">
        <v>0</v>
      </c>
      <c r="AC16" s="46">
        <v>0</v>
      </c>
      <c r="AD16" s="20" t="s">
        <v>5</v>
      </c>
      <c r="AE16" s="20"/>
      <c r="AF16" s="20" t="s">
        <v>9</v>
      </c>
      <c r="AG16" s="195"/>
    </row>
    <row r="17" spans="1:33">
      <c r="A17" s="195"/>
      <c r="B17" s="16" t="s">
        <v>11</v>
      </c>
      <c r="C17" s="16"/>
      <c r="D17" s="16"/>
      <c r="E17" s="42">
        <v>0</v>
      </c>
      <c r="F17" s="42">
        <v>0</v>
      </c>
      <c r="G17" s="42">
        <v>0</v>
      </c>
      <c r="H17" s="42">
        <v>0</v>
      </c>
      <c r="I17" s="42">
        <v>0</v>
      </c>
      <c r="J17" s="42">
        <v>0</v>
      </c>
      <c r="K17" s="42">
        <v>0</v>
      </c>
      <c r="L17" s="42">
        <v>0</v>
      </c>
      <c r="M17" s="42">
        <v>0</v>
      </c>
      <c r="N17" s="42">
        <v>0</v>
      </c>
      <c r="O17" s="42">
        <v>0</v>
      </c>
      <c r="P17" s="42">
        <v>0</v>
      </c>
      <c r="Q17" s="42">
        <v>0</v>
      </c>
      <c r="R17" s="42">
        <v>0</v>
      </c>
      <c r="S17" s="42">
        <v>0</v>
      </c>
      <c r="T17" s="42">
        <v>0</v>
      </c>
      <c r="U17" s="42">
        <v>0</v>
      </c>
      <c r="V17" s="42">
        <v>0</v>
      </c>
      <c r="W17" s="42">
        <v>0</v>
      </c>
      <c r="X17" s="42">
        <v>0</v>
      </c>
      <c r="Y17" s="42">
        <v>0</v>
      </c>
      <c r="Z17" s="42">
        <v>0</v>
      </c>
      <c r="AA17" s="42">
        <v>0</v>
      </c>
      <c r="AB17" s="42">
        <v>0</v>
      </c>
      <c r="AC17" s="43">
        <v>0</v>
      </c>
      <c r="AD17" s="16" t="s">
        <v>11</v>
      </c>
      <c r="AE17" s="16"/>
      <c r="AF17" s="16"/>
      <c r="AG17" s="195"/>
    </row>
    <row r="18" spans="1:33">
      <c r="A18" s="195"/>
      <c r="B18" s="20"/>
      <c r="C18" s="20"/>
      <c r="D18" s="20" t="s">
        <v>8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  <c r="T18" s="45">
        <v>0</v>
      </c>
      <c r="U18" s="45">
        <v>0</v>
      </c>
      <c r="V18" s="45">
        <v>0</v>
      </c>
      <c r="W18" s="45">
        <v>0</v>
      </c>
      <c r="X18" s="45">
        <v>0</v>
      </c>
      <c r="Y18" s="45">
        <v>0</v>
      </c>
      <c r="Z18" s="45">
        <v>0</v>
      </c>
      <c r="AA18" s="45">
        <v>0</v>
      </c>
      <c r="AB18" s="45">
        <v>0</v>
      </c>
      <c r="AC18" s="46">
        <v>0</v>
      </c>
      <c r="AD18" s="20"/>
      <c r="AE18" s="20"/>
      <c r="AF18" s="20" t="s">
        <v>8</v>
      </c>
      <c r="AG18" s="195"/>
    </row>
    <row r="19" spans="1:33">
      <c r="A19" s="195"/>
      <c r="B19" s="20" t="s">
        <v>5</v>
      </c>
      <c r="C19" s="20"/>
      <c r="D19" s="20" t="s">
        <v>9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0</v>
      </c>
      <c r="T19" s="45">
        <v>0</v>
      </c>
      <c r="U19" s="45">
        <v>0</v>
      </c>
      <c r="V19" s="45">
        <v>0</v>
      </c>
      <c r="W19" s="45">
        <v>0</v>
      </c>
      <c r="X19" s="45">
        <v>0</v>
      </c>
      <c r="Y19" s="45">
        <v>0</v>
      </c>
      <c r="Z19" s="45">
        <v>0</v>
      </c>
      <c r="AA19" s="45">
        <v>0</v>
      </c>
      <c r="AB19" s="45">
        <v>0</v>
      </c>
      <c r="AC19" s="46">
        <v>0</v>
      </c>
      <c r="AD19" s="20" t="s">
        <v>5</v>
      </c>
      <c r="AE19" s="20"/>
      <c r="AF19" s="20" t="s">
        <v>9</v>
      </c>
      <c r="AG19" s="195"/>
    </row>
    <row r="20" spans="1:33">
      <c r="A20" s="195"/>
      <c r="B20" s="16" t="s">
        <v>12</v>
      </c>
      <c r="C20" s="16"/>
      <c r="D20" s="16"/>
      <c r="E20" s="17">
        <v>0</v>
      </c>
      <c r="F20" s="84">
        <v>0</v>
      </c>
      <c r="G20" s="84">
        <v>0</v>
      </c>
      <c r="H20" s="84">
        <v>0</v>
      </c>
      <c r="I20" s="84">
        <v>0</v>
      </c>
      <c r="J20" s="84">
        <v>0</v>
      </c>
      <c r="K20" s="84">
        <v>0</v>
      </c>
      <c r="L20" s="84">
        <v>0</v>
      </c>
      <c r="M20" s="84">
        <v>0</v>
      </c>
      <c r="N20" s="84">
        <v>0</v>
      </c>
      <c r="O20" s="84">
        <v>0</v>
      </c>
      <c r="P20" s="84">
        <v>0</v>
      </c>
      <c r="Q20" s="84">
        <v>0</v>
      </c>
      <c r="R20" s="84">
        <v>0</v>
      </c>
      <c r="S20" s="84">
        <v>0</v>
      </c>
      <c r="T20" s="84">
        <v>0</v>
      </c>
      <c r="U20" s="84">
        <v>0</v>
      </c>
      <c r="V20" s="84">
        <v>0</v>
      </c>
      <c r="W20" s="84">
        <v>0</v>
      </c>
      <c r="X20" s="84">
        <v>0</v>
      </c>
      <c r="Y20" s="84">
        <v>0</v>
      </c>
      <c r="Z20" s="84">
        <v>0</v>
      </c>
      <c r="AA20" s="84">
        <v>0</v>
      </c>
      <c r="AB20" s="84">
        <v>0</v>
      </c>
      <c r="AC20" s="117">
        <v>0</v>
      </c>
      <c r="AD20" s="16" t="s">
        <v>12</v>
      </c>
      <c r="AE20" s="16"/>
      <c r="AF20" s="16"/>
      <c r="AG20" s="195"/>
    </row>
    <row r="21" spans="1:33">
      <c r="A21" s="195"/>
      <c r="B21" s="20" t="s">
        <v>5</v>
      </c>
      <c r="C21" s="20"/>
      <c r="D21" s="20" t="s">
        <v>8</v>
      </c>
      <c r="E21" s="21">
        <v>0</v>
      </c>
      <c r="F21" s="82">
        <v>0</v>
      </c>
      <c r="G21" s="82">
        <v>0</v>
      </c>
      <c r="H21" s="82">
        <v>0</v>
      </c>
      <c r="I21" s="82">
        <v>0</v>
      </c>
      <c r="J21" s="82">
        <v>0</v>
      </c>
      <c r="K21" s="82">
        <v>0</v>
      </c>
      <c r="L21" s="82">
        <v>0</v>
      </c>
      <c r="M21" s="82">
        <v>0</v>
      </c>
      <c r="N21" s="82">
        <v>0</v>
      </c>
      <c r="O21" s="82">
        <v>0</v>
      </c>
      <c r="P21" s="82">
        <v>0</v>
      </c>
      <c r="Q21" s="82">
        <v>0</v>
      </c>
      <c r="R21" s="82">
        <v>0</v>
      </c>
      <c r="S21" s="82">
        <v>0</v>
      </c>
      <c r="T21" s="82">
        <v>0</v>
      </c>
      <c r="U21" s="82">
        <v>0</v>
      </c>
      <c r="V21" s="82">
        <v>0</v>
      </c>
      <c r="W21" s="82">
        <v>0</v>
      </c>
      <c r="X21" s="82">
        <v>0</v>
      </c>
      <c r="Y21" s="82">
        <v>0</v>
      </c>
      <c r="Z21" s="82">
        <v>0</v>
      </c>
      <c r="AA21" s="82">
        <v>0</v>
      </c>
      <c r="AB21" s="82">
        <v>0</v>
      </c>
      <c r="AC21" s="118">
        <v>0</v>
      </c>
      <c r="AD21" s="20" t="s">
        <v>5</v>
      </c>
      <c r="AE21" s="20"/>
      <c r="AF21" s="20" t="s">
        <v>8</v>
      </c>
      <c r="AG21" s="195"/>
    </row>
    <row r="22" spans="1:33">
      <c r="A22" s="195"/>
      <c r="B22" s="16" t="s">
        <v>43</v>
      </c>
      <c r="C22" s="16"/>
      <c r="D22" s="16"/>
      <c r="E22" s="42">
        <v>1750</v>
      </c>
      <c r="F22" s="42">
        <v>0</v>
      </c>
      <c r="G22" s="42">
        <v>0</v>
      </c>
      <c r="H22" s="42">
        <v>0</v>
      </c>
      <c r="I22" s="42">
        <v>1400</v>
      </c>
      <c r="J22" s="42">
        <v>0</v>
      </c>
      <c r="K22" s="42">
        <v>0</v>
      </c>
      <c r="L22" s="42">
        <v>0</v>
      </c>
      <c r="M22" s="42">
        <v>0</v>
      </c>
      <c r="N22" s="42">
        <v>0</v>
      </c>
      <c r="O22" s="42">
        <v>150</v>
      </c>
      <c r="P22" s="42">
        <v>0</v>
      </c>
      <c r="Q22" s="42">
        <v>0</v>
      </c>
      <c r="R22" s="42">
        <v>0</v>
      </c>
      <c r="S22" s="42">
        <v>0</v>
      </c>
      <c r="T22" s="42">
        <v>0</v>
      </c>
      <c r="U22" s="42">
        <v>0</v>
      </c>
      <c r="V22" s="42">
        <v>0</v>
      </c>
      <c r="W22" s="42">
        <v>0</v>
      </c>
      <c r="X22" s="42">
        <v>0</v>
      </c>
      <c r="Y22" s="42">
        <v>0</v>
      </c>
      <c r="Z22" s="42">
        <v>0</v>
      </c>
      <c r="AA22" s="42">
        <v>200</v>
      </c>
      <c r="AB22" s="42">
        <v>0</v>
      </c>
      <c r="AC22" s="43">
        <v>0</v>
      </c>
      <c r="AD22" s="16" t="s">
        <v>43</v>
      </c>
      <c r="AE22" s="16"/>
      <c r="AF22" s="16"/>
      <c r="AG22" s="195"/>
    </row>
    <row r="23" spans="1:33">
      <c r="A23" s="195"/>
      <c r="B23" s="20" t="s">
        <v>5</v>
      </c>
      <c r="C23" s="20"/>
      <c r="D23" s="20" t="s">
        <v>8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</v>
      </c>
      <c r="T23" s="45">
        <v>0</v>
      </c>
      <c r="U23" s="45">
        <v>0</v>
      </c>
      <c r="V23" s="45">
        <v>0</v>
      </c>
      <c r="W23" s="45">
        <v>0</v>
      </c>
      <c r="X23" s="45">
        <v>0</v>
      </c>
      <c r="Y23" s="45">
        <v>0</v>
      </c>
      <c r="Z23" s="45">
        <v>0</v>
      </c>
      <c r="AA23" s="45">
        <v>0</v>
      </c>
      <c r="AB23" s="45">
        <v>0</v>
      </c>
      <c r="AC23" s="46">
        <v>0</v>
      </c>
      <c r="AD23" s="20" t="s">
        <v>5</v>
      </c>
      <c r="AE23" s="20"/>
      <c r="AF23" s="20" t="s">
        <v>8</v>
      </c>
      <c r="AG23" s="195"/>
    </row>
    <row r="24" spans="1:33">
      <c r="A24" s="195"/>
      <c r="B24" s="20" t="s">
        <v>5</v>
      </c>
      <c r="C24" s="20"/>
      <c r="D24" s="20" t="s">
        <v>9</v>
      </c>
      <c r="E24" s="45">
        <v>1750</v>
      </c>
      <c r="F24" s="45">
        <v>0</v>
      </c>
      <c r="G24" s="45">
        <v>0</v>
      </c>
      <c r="H24" s="45">
        <v>0</v>
      </c>
      <c r="I24" s="45">
        <v>1400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150</v>
      </c>
      <c r="P24" s="45">
        <v>0</v>
      </c>
      <c r="Q24" s="45">
        <v>0</v>
      </c>
      <c r="R24" s="45">
        <v>0</v>
      </c>
      <c r="S24" s="45">
        <v>0</v>
      </c>
      <c r="T24" s="45">
        <v>0</v>
      </c>
      <c r="U24" s="45">
        <v>0</v>
      </c>
      <c r="V24" s="45">
        <v>0</v>
      </c>
      <c r="W24" s="45">
        <v>0</v>
      </c>
      <c r="X24" s="45">
        <v>0</v>
      </c>
      <c r="Y24" s="45">
        <v>0</v>
      </c>
      <c r="Z24" s="45">
        <v>0</v>
      </c>
      <c r="AA24" s="45">
        <v>200</v>
      </c>
      <c r="AB24" s="45">
        <v>0</v>
      </c>
      <c r="AC24" s="46">
        <v>0</v>
      </c>
      <c r="AD24" s="20" t="s">
        <v>5</v>
      </c>
      <c r="AE24" s="20"/>
      <c r="AF24" s="20" t="s">
        <v>9</v>
      </c>
      <c r="AG24" s="195"/>
    </row>
    <row r="25" spans="1:33">
      <c r="A25" s="195"/>
      <c r="B25" s="119" t="s">
        <v>5</v>
      </c>
      <c r="C25" s="119" t="s">
        <v>16</v>
      </c>
      <c r="D25" s="119"/>
      <c r="E25" s="120">
        <v>1750</v>
      </c>
      <c r="F25" s="150">
        <v>0</v>
      </c>
      <c r="G25" s="150">
        <v>0</v>
      </c>
      <c r="H25" s="150">
        <v>0</v>
      </c>
      <c r="I25" s="150">
        <v>1400</v>
      </c>
      <c r="J25" s="150">
        <v>0</v>
      </c>
      <c r="K25" s="150">
        <v>0</v>
      </c>
      <c r="L25" s="150">
        <v>0</v>
      </c>
      <c r="M25" s="150">
        <v>0</v>
      </c>
      <c r="N25" s="150">
        <v>0</v>
      </c>
      <c r="O25" s="150">
        <v>150</v>
      </c>
      <c r="P25" s="150">
        <v>0</v>
      </c>
      <c r="Q25" s="150">
        <v>0</v>
      </c>
      <c r="R25" s="150">
        <v>0</v>
      </c>
      <c r="S25" s="150">
        <v>0</v>
      </c>
      <c r="T25" s="150">
        <v>0</v>
      </c>
      <c r="U25" s="150">
        <v>0</v>
      </c>
      <c r="V25" s="150">
        <v>0</v>
      </c>
      <c r="W25" s="150">
        <v>0</v>
      </c>
      <c r="X25" s="150">
        <v>0</v>
      </c>
      <c r="Y25" s="150">
        <v>0</v>
      </c>
      <c r="Z25" s="150">
        <v>0</v>
      </c>
      <c r="AA25" s="150">
        <v>200</v>
      </c>
      <c r="AB25" s="150">
        <v>0</v>
      </c>
      <c r="AC25" s="124">
        <v>0</v>
      </c>
      <c r="AD25" s="119" t="s">
        <v>5</v>
      </c>
      <c r="AE25" s="119" t="s">
        <v>16</v>
      </c>
      <c r="AF25" s="119"/>
      <c r="AG25" s="195"/>
    </row>
    <row r="26" spans="1:33">
      <c r="A26" s="195"/>
      <c r="B26" s="20" t="s">
        <v>5</v>
      </c>
      <c r="C26" s="20"/>
      <c r="D26" s="20" t="s">
        <v>8</v>
      </c>
      <c r="E26" s="21">
        <v>0</v>
      </c>
      <c r="F26" s="82">
        <v>0</v>
      </c>
      <c r="G26" s="82">
        <v>0</v>
      </c>
      <c r="H26" s="82">
        <v>0</v>
      </c>
      <c r="I26" s="82">
        <v>0</v>
      </c>
      <c r="J26" s="82">
        <v>0</v>
      </c>
      <c r="K26" s="82">
        <v>0</v>
      </c>
      <c r="L26" s="82">
        <v>0</v>
      </c>
      <c r="M26" s="82">
        <v>0</v>
      </c>
      <c r="N26" s="82">
        <v>0</v>
      </c>
      <c r="O26" s="82">
        <v>0</v>
      </c>
      <c r="P26" s="82">
        <v>0</v>
      </c>
      <c r="Q26" s="82">
        <v>0</v>
      </c>
      <c r="R26" s="82">
        <v>0</v>
      </c>
      <c r="S26" s="82">
        <v>0</v>
      </c>
      <c r="T26" s="82">
        <v>0</v>
      </c>
      <c r="U26" s="82">
        <v>0</v>
      </c>
      <c r="V26" s="82">
        <v>0</v>
      </c>
      <c r="W26" s="82">
        <v>0</v>
      </c>
      <c r="X26" s="82">
        <v>0</v>
      </c>
      <c r="Y26" s="82">
        <v>0</v>
      </c>
      <c r="Z26" s="82">
        <v>0</v>
      </c>
      <c r="AA26" s="82">
        <v>0</v>
      </c>
      <c r="AB26" s="82">
        <v>0</v>
      </c>
      <c r="AC26" s="118">
        <v>0</v>
      </c>
      <c r="AD26" s="20" t="s">
        <v>5</v>
      </c>
      <c r="AE26" s="20"/>
      <c r="AF26" s="20" t="s">
        <v>8</v>
      </c>
      <c r="AG26" s="195"/>
    </row>
    <row r="27" spans="1:33">
      <c r="A27" s="195"/>
      <c r="B27" s="20" t="s">
        <v>5</v>
      </c>
      <c r="C27" s="20"/>
      <c r="D27" s="20" t="s">
        <v>9</v>
      </c>
      <c r="E27" s="21">
        <v>1750</v>
      </c>
      <c r="F27" s="82">
        <v>0</v>
      </c>
      <c r="G27" s="82">
        <v>0</v>
      </c>
      <c r="H27" s="82">
        <v>0</v>
      </c>
      <c r="I27" s="82">
        <v>1400</v>
      </c>
      <c r="J27" s="82">
        <v>0</v>
      </c>
      <c r="K27" s="82">
        <v>0</v>
      </c>
      <c r="L27" s="82">
        <v>0</v>
      </c>
      <c r="M27" s="82">
        <v>0</v>
      </c>
      <c r="N27" s="82">
        <v>0</v>
      </c>
      <c r="O27" s="82">
        <v>150</v>
      </c>
      <c r="P27" s="82">
        <v>0</v>
      </c>
      <c r="Q27" s="82">
        <v>0</v>
      </c>
      <c r="R27" s="82">
        <v>0</v>
      </c>
      <c r="S27" s="82">
        <v>0</v>
      </c>
      <c r="T27" s="82">
        <v>0</v>
      </c>
      <c r="U27" s="82">
        <v>0</v>
      </c>
      <c r="V27" s="82">
        <v>0</v>
      </c>
      <c r="W27" s="82">
        <v>0</v>
      </c>
      <c r="X27" s="82">
        <v>0</v>
      </c>
      <c r="Y27" s="82">
        <v>0</v>
      </c>
      <c r="Z27" s="82">
        <v>0</v>
      </c>
      <c r="AA27" s="82">
        <v>200</v>
      </c>
      <c r="AB27" s="82">
        <v>0</v>
      </c>
      <c r="AC27" s="118">
        <v>0</v>
      </c>
      <c r="AD27" s="20" t="s">
        <v>5</v>
      </c>
      <c r="AE27" s="20"/>
      <c r="AF27" s="20" t="s">
        <v>9</v>
      </c>
      <c r="AG27" s="195"/>
    </row>
    <row r="28" spans="1:33">
      <c r="A28" s="195"/>
      <c r="B28" s="119"/>
      <c r="C28" s="119" t="s">
        <v>17</v>
      </c>
      <c r="D28" s="119"/>
      <c r="E28" s="120">
        <v>0</v>
      </c>
      <c r="F28" s="150">
        <v>0</v>
      </c>
      <c r="G28" s="150">
        <v>0</v>
      </c>
      <c r="H28" s="150">
        <v>0</v>
      </c>
      <c r="I28" s="150">
        <v>0</v>
      </c>
      <c r="J28" s="150">
        <v>0</v>
      </c>
      <c r="K28" s="150">
        <v>0</v>
      </c>
      <c r="L28" s="150">
        <v>0</v>
      </c>
      <c r="M28" s="150">
        <v>0</v>
      </c>
      <c r="N28" s="150">
        <v>0</v>
      </c>
      <c r="O28" s="150">
        <v>0</v>
      </c>
      <c r="P28" s="150">
        <v>0</v>
      </c>
      <c r="Q28" s="150">
        <v>0</v>
      </c>
      <c r="R28" s="150">
        <v>0</v>
      </c>
      <c r="S28" s="150">
        <v>0</v>
      </c>
      <c r="T28" s="150">
        <v>0</v>
      </c>
      <c r="U28" s="150">
        <v>0</v>
      </c>
      <c r="V28" s="150">
        <v>0</v>
      </c>
      <c r="W28" s="150">
        <v>0</v>
      </c>
      <c r="X28" s="150">
        <v>0</v>
      </c>
      <c r="Y28" s="150">
        <v>0</v>
      </c>
      <c r="Z28" s="150">
        <v>0</v>
      </c>
      <c r="AA28" s="150">
        <v>0</v>
      </c>
      <c r="AB28" s="150">
        <v>0</v>
      </c>
      <c r="AC28" s="124">
        <v>0</v>
      </c>
      <c r="AD28" s="119"/>
      <c r="AE28" s="119" t="s">
        <v>17</v>
      </c>
      <c r="AF28" s="119"/>
      <c r="AG28" s="195"/>
    </row>
    <row r="29" spans="1:33">
      <c r="A29" s="195"/>
      <c r="B29" s="20"/>
      <c r="C29" s="20"/>
      <c r="D29" s="20" t="s">
        <v>8</v>
      </c>
      <c r="E29" s="21">
        <v>0</v>
      </c>
      <c r="F29" s="82">
        <v>0</v>
      </c>
      <c r="G29" s="82">
        <v>0</v>
      </c>
      <c r="H29" s="82">
        <v>0</v>
      </c>
      <c r="I29" s="82">
        <v>0</v>
      </c>
      <c r="J29" s="82">
        <v>0</v>
      </c>
      <c r="K29" s="82">
        <v>0</v>
      </c>
      <c r="L29" s="82">
        <v>0</v>
      </c>
      <c r="M29" s="82">
        <v>0</v>
      </c>
      <c r="N29" s="82">
        <v>0</v>
      </c>
      <c r="O29" s="82">
        <v>0</v>
      </c>
      <c r="P29" s="82">
        <v>0</v>
      </c>
      <c r="Q29" s="82">
        <v>0</v>
      </c>
      <c r="R29" s="82">
        <v>0</v>
      </c>
      <c r="S29" s="82">
        <v>0</v>
      </c>
      <c r="T29" s="82">
        <v>0</v>
      </c>
      <c r="U29" s="82">
        <v>0</v>
      </c>
      <c r="V29" s="82">
        <v>0</v>
      </c>
      <c r="W29" s="82">
        <v>0</v>
      </c>
      <c r="X29" s="82">
        <v>0</v>
      </c>
      <c r="Y29" s="82">
        <v>0</v>
      </c>
      <c r="Z29" s="82">
        <v>0</v>
      </c>
      <c r="AA29" s="82">
        <v>0</v>
      </c>
      <c r="AB29" s="82">
        <v>0</v>
      </c>
      <c r="AC29" s="118">
        <v>0</v>
      </c>
      <c r="AD29" s="20"/>
      <c r="AE29" s="20"/>
      <c r="AF29" s="20" t="s">
        <v>8</v>
      </c>
      <c r="AG29" s="195"/>
    </row>
    <row r="30" spans="1:33">
      <c r="A30" s="195"/>
      <c r="B30" s="20"/>
      <c r="C30" s="20"/>
      <c r="D30" s="20" t="s">
        <v>9</v>
      </c>
      <c r="E30" s="21">
        <v>0</v>
      </c>
      <c r="F30" s="82">
        <v>0</v>
      </c>
      <c r="G30" s="82">
        <v>0</v>
      </c>
      <c r="H30" s="82">
        <v>0</v>
      </c>
      <c r="I30" s="82">
        <v>0</v>
      </c>
      <c r="J30" s="82">
        <v>0</v>
      </c>
      <c r="K30" s="82">
        <v>0</v>
      </c>
      <c r="L30" s="82">
        <v>0</v>
      </c>
      <c r="M30" s="82">
        <v>0</v>
      </c>
      <c r="N30" s="82">
        <v>0</v>
      </c>
      <c r="O30" s="82">
        <v>0</v>
      </c>
      <c r="P30" s="82">
        <v>0</v>
      </c>
      <c r="Q30" s="82">
        <v>0</v>
      </c>
      <c r="R30" s="82">
        <v>0</v>
      </c>
      <c r="S30" s="82">
        <v>0</v>
      </c>
      <c r="T30" s="82">
        <v>0</v>
      </c>
      <c r="U30" s="82">
        <v>0</v>
      </c>
      <c r="V30" s="82">
        <v>0</v>
      </c>
      <c r="W30" s="82">
        <v>0</v>
      </c>
      <c r="X30" s="82">
        <v>0</v>
      </c>
      <c r="Y30" s="82">
        <v>0</v>
      </c>
      <c r="Z30" s="82">
        <v>0</v>
      </c>
      <c r="AA30" s="82">
        <v>0</v>
      </c>
      <c r="AB30" s="82">
        <v>0</v>
      </c>
      <c r="AC30" s="118">
        <v>0</v>
      </c>
      <c r="AD30" s="20"/>
      <c r="AE30" s="20"/>
      <c r="AF30" s="20" t="s">
        <v>9</v>
      </c>
      <c r="AG30" s="195"/>
    </row>
    <row r="31" spans="1:33">
      <c r="A31" s="195"/>
      <c r="B31" s="119"/>
      <c r="C31" s="119" t="s">
        <v>19</v>
      </c>
      <c r="D31" s="119"/>
      <c r="E31" s="120">
        <v>0</v>
      </c>
      <c r="F31" s="150">
        <v>0</v>
      </c>
      <c r="G31" s="150">
        <v>0</v>
      </c>
      <c r="H31" s="150">
        <v>0</v>
      </c>
      <c r="I31" s="150">
        <v>0</v>
      </c>
      <c r="J31" s="150">
        <v>0</v>
      </c>
      <c r="K31" s="150">
        <v>0</v>
      </c>
      <c r="L31" s="150">
        <v>0</v>
      </c>
      <c r="M31" s="150">
        <v>0</v>
      </c>
      <c r="N31" s="150">
        <v>0</v>
      </c>
      <c r="O31" s="150">
        <v>0</v>
      </c>
      <c r="P31" s="150">
        <v>0</v>
      </c>
      <c r="Q31" s="150">
        <v>0</v>
      </c>
      <c r="R31" s="150">
        <v>0</v>
      </c>
      <c r="S31" s="150">
        <v>0</v>
      </c>
      <c r="T31" s="150">
        <v>0</v>
      </c>
      <c r="U31" s="150">
        <v>0</v>
      </c>
      <c r="V31" s="150">
        <v>0</v>
      </c>
      <c r="W31" s="150">
        <v>0</v>
      </c>
      <c r="X31" s="150">
        <v>0</v>
      </c>
      <c r="Y31" s="150">
        <v>0</v>
      </c>
      <c r="Z31" s="150">
        <v>0</v>
      </c>
      <c r="AA31" s="150">
        <v>0</v>
      </c>
      <c r="AB31" s="150">
        <v>0</v>
      </c>
      <c r="AC31" s="124">
        <v>0</v>
      </c>
      <c r="AD31" s="119"/>
      <c r="AE31" s="119" t="s">
        <v>19</v>
      </c>
      <c r="AF31" s="119"/>
      <c r="AG31" s="195"/>
    </row>
    <row r="32" spans="1:33">
      <c r="A32" s="195"/>
      <c r="B32" s="20"/>
      <c r="C32" s="20"/>
      <c r="D32" s="20" t="s">
        <v>8</v>
      </c>
      <c r="E32" s="21">
        <v>0</v>
      </c>
      <c r="F32" s="82">
        <v>0</v>
      </c>
      <c r="G32" s="82">
        <v>0</v>
      </c>
      <c r="H32" s="82">
        <v>0</v>
      </c>
      <c r="I32" s="82">
        <v>0</v>
      </c>
      <c r="J32" s="82">
        <v>0</v>
      </c>
      <c r="K32" s="82">
        <v>0</v>
      </c>
      <c r="L32" s="82">
        <v>0</v>
      </c>
      <c r="M32" s="82">
        <v>0</v>
      </c>
      <c r="N32" s="82">
        <v>0</v>
      </c>
      <c r="O32" s="82">
        <v>0</v>
      </c>
      <c r="P32" s="82">
        <v>0</v>
      </c>
      <c r="Q32" s="82">
        <v>0</v>
      </c>
      <c r="R32" s="82">
        <v>0</v>
      </c>
      <c r="S32" s="82">
        <v>0</v>
      </c>
      <c r="T32" s="82">
        <v>0</v>
      </c>
      <c r="U32" s="82">
        <v>0</v>
      </c>
      <c r="V32" s="82">
        <v>0</v>
      </c>
      <c r="W32" s="82">
        <v>0</v>
      </c>
      <c r="X32" s="82">
        <v>0</v>
      </c>
      <c r="Y32" s="82">
        <v>0</v>
      </c>
      <c r="Z32" s="82">
        <v>0</v>
      </c>
      <c r="AA32" s="82">
        <v>0</v>
      </c>
      <c r="AB32" s="82">
        <v>0</v>
      </c>
      <c r="AC32" s="118">
        <v>0</v>
      </c>
      <c r="AD32" s="20"/>
      <c r="AE32" s="20"/>
      <c r="AF32" s="20" t="s">
        <v>8</v>
      </c>
      <c r="AG32" s="195"/>
    </row>
    <row r="33" spans="1:33">
      <c r="A33" s="195"/>
      <c r="B33" s="20"/>
      <c r="C33" s="20"/>
      <c r="D33" s="20" t="s">
        <v>9</v>
      </c>
      <c r="E33" s="21">
        <v>0</v>
      </c>
      <c r="F33" s="82">
        <v>0</v>
      </c>
      <c r="G33" s="82">
        <v>0</v>
      </c>
      <c r="H33" s="82">
        <v>0</v>
      </c>
      <c r="I33" s="82">
        <v>0</v>
      </c>
      <c r="J33" s="82">
        <v>0</v>
      </c>
      <c r="K33" s="82">
        <v>0</v>
      </c>
      <c r="L33" s="82">
        <v>0</v>
      </c>
      <c r="M33" s="82">
        <v>0</v>
      </c>
      <c r="N33" s="82">
        <v>0</v>
      </c>
      <c r="O33" s="82">
        <v>0</v>
      </c>
      <c r="P33" s="82">
        <v>0</v>
      </c>
      <c r="Q33" s="82">
        <v>0</v>
      </c>
      <c r="R33" s="82">
        <v>0</v>
      </c>
      <c r="S33" s="82">
        <v>0</v>
      </c>
      <c r="T33" s="82">
        <v>0</v>
      </c>
      <c r="U33" s="82">
        <v>0</v>
      </c>
      <c r="V33" s="82">
        <v>0</v>
      </c>
      <c r="W33" s="82">
        <v>0</v>
      </c>
      <c r="X33" s="82">
        <v>0</v>
      </c>
      <c r="Y33" s="82">
        <v>0</v>
      </c>
      <c r="Z33" s="82">
        <v>0</v>
      </c>
      <c r="AA33" s="82">
        <v>0</v>
      </c>
      <c r="AB33" s="82">
        <v>0</v>
      </c>
      <c r="AC33" s="118">
        <v>0</v>
      </c>
      <c r="AD33" s="20"/>
      <c r="AE33" s="20"/>
      <c r="AF33" s="20" t="s">
        <v>9</v>
      </c>
      <c r="AG33" s="195"/>
    </row>
    <row r="34" spans="1:33">
      <c r="A34" s="195"/>
      <c r="B34" s="119"/>
      <c r="C34" s="119" t="s">
        <v>22</v>
      </c>
      <c r="D34" s="119"/>
      <c r="E34" s="120">
        <v>0</v>
      </c>
      <c r="F34" s="150">
        <v>0</v>
      </c>
      <c r="G34" s="150">
        <v>0</v>
      </c>
      <c r="H34" s="150">
        <v>0</v>
      </c>
      <c r="I34" s="150">
        <v>0</v>
      </c>
      <c r="J34" s="150">
        <v>0</v>
      </c>
      <c r="K34" s="150">
        <v>0</v>
      </c>
      <c r="L34" s="150">
        <v>0</v>
      </c>
      <c r="M34" s="150">
        <v>0</v>
      </c>
      <c r="N34" s="150">
        <v>0</v>
      </c>
      <c r="O34" s="150">
        <v>0</v>
      </c>
      <c r="P34" s="150">
        <v>0</v>
      </c>
      <c r="Q34" s="150">
        <v>0</v>
      </c>
      <c r="R34" s="150">
        <v>0</v>
      </c>
      <c r="S34" s="150">
        <v>0</v>
      </c>
      <c r="T34" s="150">
        <v>0</v>
      </c>
      <c r="U34" s="150">
        <v>0</v>
      </c>
      <c r="V34" s="150">
        <v>0</v>
      </c>
      <c r="W34" s="150">
        <v>0</v>
      </c>
      <c r="X34" s="150">
        <v>0</v>
      </c>
      <c r="Y34" s="150">
        <v>0</v>
      </c>
      <c r="Z34" s="150">
        <v>0</v>
      </c>
      <c r="AA34" s="150">
        <v>0</v>
      </c>
      <c r="AB34" s="150">
        <v>0</v>
      </c>
      <c r="AC34" s="124">
        <v>0</v>
      </c>
      <c r="AD34" s="119"/>
      <c r="AE34" s="119" t="s">
        <v>22</v>
      </c>
      <c r="AF34" s="119"/>
      <c r="AG34" s="195"/>
    </row>
    <row r="35" spans="1:33">
      <c r="A35" s="195"/>
      <c r="B35" s="20"/>
      <c r="C35" s="20"/>
      <c r="D35" s="20" t="s">
        <v>8</v>
      </c>
      <c r="E35" s="21">
        <v>0</v>
      </c>
      <c r="F35" s="82">
        <v>0</v>
      </c>
      <c r="G35" s="82">
        <v>0</v>
      </c>
      <c r="H35" s="82">
        <v>0</v>
      </c>
      <c r="I35" s="82">
        <v>0</v>
      </c>
      <c r="J35" s="82">
        <v>0</v>
      </c>
      <c r="K35" s="82">
        <v>0</v>
      </c>
      <c r="L35" s="82">
        <v>0</v>
      </c>
      <c r="M35" s="82">
        <v>0</v>
      </c>
      <c r="N35" s="82">
        <v>0</v>
      </c>
      <c r="O35" s="82">
        <v>0</v>
      </c>
      <c r="P35" s="82">
        <v>0</v>
      </c>
      <c r="Q35" s="82">
        <v>0</v>
      </c>
      <c r="R35" s="82">
        <v>0</v>
      </c>
      <c r="S35" s="82">
        <v>0</v>
      </c>
      <c r="T35" s="82">
        <v>0</v>
      </c>
      <c r="U35" s="82">
        <v>0</v>
      </c>
      <c r="V35" s="82">
        <v>0</v>
      </c>
      <c r="W35" s="82">
        <v>0</v>
      </c>
      <c r="X35" s="82">
        <v>0</v>
      </c>
      <c r="Y35" s="82">
        <v>0</v>
      </c>
      <c r="Z35" s="82">
        <v>0</v>
      </c>
      <c r="AA35" s="82">
        <v>0</v>
      </c>
      <c r="AB35" s="82">
        <v>0</v>
      </c>
      <c r="AC35" s="118">
        <v>0</v>
      </c>
      <c r="AD35" s="20"/>
      <c r="AE35" s="20"/>
      <c r="AF35" s="20" t="s">
        <v>8</v>
      </c>
      <c r="AG35" s="195"/>
    </row>
    <row r="36" spans="1:33">
      <c r="A36" s="195"/>
      <c r="B36" s="20"/>
      <c r="C36" s="20"/>
      <c r="D36" s="20" t="s">
        <v>9</v>
      </c>
      <c r="E36" s="21">
        <v>0</v>
      </c>
      <c r="F36" s="82">
        <v>0</v>
      </c>
      <c r="G36" s="82">
        <v>0</v>
      </c>
      <c r="H36" s="82">
        <v>0</v>
      </c>
      <c r="I36" s="82">
        <v>0</v>
      </c>
      <c r="J36" s="82">
        <v>0</v>
      </c>
      <c r="K36" s="82">
        <v>0</v>
      </c>
      <c r="L36" s="82">
        <v>0</v>
      </c>
      <c r="M36" s="82">
        <v>0</v>
      </c>
      <c r="N36" s="82">
        <v>0</v>
      </c>
      <c r="O36" s="82">
        <v>0</v>
      </c>
      <c r="P36" s="82">
        <v>0</v>
      </c>
      <c r="Q36" s="82">
        <v>0</v>
      </c>
      <c r="R36" s="82">
        <v>0</v>
      </c>
      <c r="S36" s="82">
        <v>0</v>
      </c>
      <c r="T36" s="82">
        <v>0</v>
      </c>
      <c r="U36" s="82">
        <v>0</v>
      </c>
      <c r="V36" s="82">
        <v>0</v>
      </c>
      <c r="W36" s="82">
        <v>0</v>
      </c>
      <c r="X36" s="82">
        <v>0</v>
      </c>
      <c r="Y36" s="82">
        <v>0</v>
      </c>
      <c r="Z36" s="82">
        <v>0</v>
      </c>
      <c r="AA36" s="82">
        <v>0</v>
      </c>
      <c r="AB36" s="82">
        <v>0</v>
      </c>
      <c r="AC36" s="118">
        <v>0</v>
      </c>
      <c r="AD36" s="20"/>
      <c r="AE36" s="20"/>
      <c r="AF36" s="20" t="s">
        <v>9</v>
      </c>
      <c r="AG36" s="195"/>
    </row>
    <row r="37" spans="1:33">
      <c r="A37" s="195"/>
      <c r="B37" s="119"/>
      <c r="C37" s="119" t="s">
        <v>23</v>
      </c>
      <c r="D37" s="119"/>
      <c r="E37" s="120">
        <v>0</v>
      </c>
      <c r="F37" s="150">
        <v>0</v>
      </c>
      <c r="G37" s="150">
        <v>0</v>
      </c>
      <c r="H37" s="150">
        <v>0</v>
      </c>
      <c r="I37" s="150">
        <v>0</v>
      </c>
      <c r="J37" s="150">
        <v>0</v>
      </c>
      <c r="K37" s="150">
        <v>0</v>
      </c>
      <c r="L37" s="150">
        <v>0</v>
      </c>
      <c r="M37" s="150">
        <v>0</v>
      </c>
      <c r="N37" s="150">
        <v>0</v>
      </c>
      <c r="O37" s="150">
        <v>0</v>
      </c>
      <c r="P37" s="150">
        <v>0</v>
      </c>
      <c r="Q37" s="150">
        <v>0</v>
      </c>
      <c r="R37" s="150">
        <v>0</v>
      </c>
      <c r="S37" s="150">
        <v>0</v>
      </c>
      <c r="T37" s="150">
        <v>0</v>
      </c>
      <c r="U37" s="150">
        <v>0</v>
      </c>
      <c r="V37" s="150">
        <v>0</v>
      </c>
      <c r="W37" s="150">
        <v>0</v>
      </c>
      <c r="X37" s="150">
        <v>0</v>
      </c>
      <c r="Y37" s="150">
        <v>0</v>
      </c>
      <c r="Z37" s="150">
        <v>0</v>
      </c>
      <c r="AA37" s="150">
        <v>0</v>
      </c>
      <c r="AB37" s="150">
        <v>0</v>
      </c>
      <c r="AC37" s="124">
        <v>0</v>
      </c>
      <c r="AD37" s="119"/>
      <c r="AE37" s="119" t="s">
        <v>23</v>
      </c>
      <c r="AF37" s="119"/>
      <c r="AG37" s="195"/>
    </row>
    <row r="38" spans="1:33">
      <c r="A38" s="195"/>
      <c r="B38" s="20"/>
      <c r="C38" s="20"/>
      <c r="D38" s="20" t="s">
        <v>8</v>
      </c>
      <c r="E38" s="21">
        <v>0</v>
      </c>
      <c r="F38" s="82">
        <v>0</v>
      </c>
      <c r="G38" s="82">
        <v>0</v>
      </c>
      <c r="H38" s="82">
        <v>0</v>
      </c>
      <c r="I38" s="82">
        <v>0</v>
      </c>
      <c r="J38" s="82">
        <v>0</v>
      </c>
      <c r="K38" s="82">
        <v>0</v>
      </c>
      <c r="L38" s="82">
        <v>0</v>
      </c>
      <c r="M38" s="82">
        <v>0</v>
      </c>
      <c r="N38" s="82">
        <v>0</v>
      </c>
      <c r="O38" s="82">
        <v>0</v>
      </c>
      <c r="P38" s="82">
        <v>0</v>
      </c>
      <c r="Q38" s="82">
        <v>0</v>
      </c>
      <c r="R38" s="82">
        <v>0</v>
      </c>
      <c r="S38" s="82">
        <v>0</v>
      </c>
      <c r="T38" s="82">
        <v>0</v>
      </c>
      <c r="U38" s="82">
        <v>0</v>
      </c>
      <c r="V38" s="82">
        <v>0</v>
      </c>
      <c r="W38" s="82">
        <v>0</v>
      </c>
      <c r="X38" s="82">
        <v>0</v>
      </c>
      <c r="Y38" s="82">
        <v>0</v>
      </c>
      <c r="Z38" s="82">
        <v>0</v>
      </c>
      <c r="AA38" s="82">
        <v>0</v>
      </c>
      <c r="AB38" s="82">
        <v>0</v>
      </c>
      <c r="AC38" s="118">
        <v>0</v>
      </c>
      <c r="AD38" s="20"/>
      <c r="AE38" s="20"/>
      <c r="AF38" s="20" t="s">
        <v>8</v>
      </c>
      <c r="AG38" s="195"/>
    </row>
    <row r="39" spans="1:33">
      <c r="A39" s="195"/>
      <c r="B39" s="20" t="s">
        <v>5</v>
      </c>
      <c r="C39" s="20"/>
      <c r="D39" s="20" t="s">
        <v>9</v>
      </c>
      <c r="E39" s="21">
        <v>0</v>
      </c>
      <c r="F39" s="82">
        <v>0</v>
      </c>
      <c r="G39" s="82">
        <v>0</v>
      </c>
      <c r="H39" s="82">
        <v>0</v>
      </c>
      <c r="I39" s="82">
        <v>0</v>
      </c>
      <c r="J39" s="82">
        <v>0</v>
      </c>
      <c r="K39" s="82">
        <v>0</v>
      </c>
      <c r="L39" s="82">
        <v>0</v>
      </c>
      <c r="M39" s="82">
        <v>0</v>
      </c>
      <c r="N39" s="82">
        <v>0</v>
      </c>
      <c r="O39" s="82">
        <v>0</v>
      </c>
      <c r="P39" s="82">
        <v>0</v>
      </c>
      <c r="Q39" s="82">
        <v>0</v>
      </c>
      <c r="R39" s="82">
        <v>0</v>
      </c>
      <c r="S39" s="82">
        <v>0</v>
      </c>
      <c r="T39" s="82">
        <v>0</v>
      </c>
      <c r="U39" s="82">
        <v>0</v>
      </c>
      <c r="V39" s="82">
        <v>0</v>
      </c>
      <c r="W39" s="82">
        <v>0</v>
      </c>
      <c r="X39" s="82">
        <v>0</v>
      </c>
      <c r="Y39" s="82">
        <v>0</v>
      </c>
      <c r="Z39" s="82">
        <v>0</v>
      </c>
      <c r="AA39" s="82">
        <v>0</v>
      </c>
      <c r="AB39" s="82">
        <v>0</v>
      </c>
      <c r="AC39" s="118">
        <v>0</v>
      </c>
      <c r="AD39" s="20" t="s">
        <v>5</v>
      </c>
      <c r="AE39" s="20"/>
      <c r="AF39" s="20" t="s">
        <v>9</v>
      </c>
      <c r="AG39" s="195"/>
    </row>
    <row r="40" spans="1:33">
      <c r="A40" s="195"/>
      <c r="B40" s="119"/>
      <c r="C40" s="119" t="s">
        <v>24</v>
      </c>
      <c r="D40" s="119"/>
      <c r="E40" s="120">
        <v>0</v>
      </c>
      <c r="F40" s="150">
        <v>0</v>
      </c>
      <c r="G40" s="150">
        <v>0</v>
      </c>
      <c r="H40" s="150">
        <v>0</v>
      </c>
      <c r="I40" s="150">
        <v>0</v>
      </c>
      <c r="J40" s="150">
        <v>0</v>
      </c>
      <c r="K40" s="150">
        <v>0</v>
      </c>
      <c r="L40" s="150">
        <v>0</v>
      </c>
      <c r="M40" s="150">
        <v>0</v>
      </c>
      <c r="N40" s="150">
        <v>0</v>
      </c>
      <c r="O40" s="150">
        <v>0</v>
      </c>
      <c r="P40" s="150">
        <v>0</v>
      </c>
      <c r="Q40" s="150">
        <v>0</v>
      </c>
      <c r="R40" s="150">
        <v>0</v>
      </c>
      <c r="S40" s="150">
        <v>0</v>
      </c>
      <c r="T40" s="150">
        <v>0</v>
      </c>
      <c r="U40" s="150">
        <v>0</v>
      </c>
      <c r="V40" s="150">
        <v>0</v>
      </c>
      <c r="W40" s="150">
        <v>0</v>
      </c>
      <c r="X40" s="150">
        <v>0</v>
      </c>
      <c r="Y40" s="150">
        <v>0</v>
      </c>
      <c r="Z40" s="150">
        <v>0</v>
      </c>
      <c r="AA40" s="150">
        <v>0</v>
      </c>
      <c r="AB40" s="150">
        <v>0</v>
      </c>
      <c r="AC40" s="124">
        <v>0</v>
      </c>
      <c r="AD40" s="119"/>
      <c r="AE40" s="119" t="s">
        <v>24</v>
      </c>
      <c r="AF40" s="119"/>
      <c r="AG40" s="195"/>
    </row>
    <row r="41" spans="1:33">
      <c r="A41" s="195"/>
      <c r="B41" s="20" t="s">
        <v>5</v>
      </c>
      <c r="C41" s="20"/>
      <c r="D41" s="20" t="s">
        <v>9</v>
      </c>
      <c r="E41" s="21">
        <v>0</v>
      </c>
      <c r="F41" s="82">
        <v>0</v>
      </c>
      <c r="G41" s="82">
        <v>0</v>
      </c>
      <c r="H41" s="82">
        <v>0</v>
      </c>
      <c r="I41" s="82">
        <v>0</v>
      </c>
      <c r="J41" s="82">
        <v>0</v>
      </c>
      <c r="K41" s="82">
        <v>0</v>
      </c>
      <c r="L41" s="82">
        <v>0</v>
      </c>
      <c r="M41" s="82">
        <v>0</v>
      </c>
      <c r="N41" s="82">
        <v>0</v>
      </c>
      <c r="O41" s="82">
        <v>0</v>
      </c>
      <c r="P41" s="82">
        <v>0</v>
      </c>
      <c r="Q41" s="82">
        <v>0</v>
      </c>
      <c r="R41" s="82">
        <v>0</v>
      </c>
      <c r="S41" s="82">
        <v>0</v>
      </c>
      <c r="T41" s="82">
        <v>0</v>
      </c>
      <c r="U41" s="82">
        <v>0</v>
      </c>
      <c r="V41" s="82">
        <v>0</v>
      </c>
      <c r="W41" s="82">
        <v>0</v>
      </c>
      <c r="X41" s="82">
        <v>0</v>
      </c>
      <c r="Y41" s="82">
        <v>0</v>
      </c>
      <c r="Z41" s="82">
        <v>0</v>
      </c>
      <c r="AA41" s="82">
        <v>0</v>
      </c>
      <c r="AB41" s="82">
        <v>0</v>
      </c>
      <c r="AC41" s="118">
        <v>0</v>
      </c>
      <c r="AD41" s="20" t="s">
        <v>5</v>
      </c>
      <c r="AE41" s="20"/>
      <c r="AF41" s="20" t="s">
        <v>9</v>
      </c>
      <c r="AG41" s="195"/>
    </row>
    <row r="42" spans="1:33">
      <c r="A42" s="195"/>
      <c r="B42" s="119" t="s">
        <v>5</v>
      </c>
      <c r="C42" s="119" t="s">
        <v>47</v>
      </c>
      <c r="D42" s="119"/>
      <c r="E42" s="120">
        <v>0</v>
      </c>
      <c r="F42" s="150">
        <v>0</v>
      </c>
      <c r="G42" s="150">
        <v>0</v>
      </c>
      <c r="H42" s="150">
        <v>0</v>
      </c>
      <c r="I42" s="150">
        <v>0</v>
      </c>
      <c r="J42" s="150">
        <v>0</v>
      </c>
      <c r="K42" s="150">
        <v>0</v>
      </c>
      <c r="L42" s="150">
        <v>0</v>
      </c>
      <c r="M42" s="150">
        <v>0</v>
      </c>
      <c r="N42" s="150">
        <v>0</v>
      </c>
      <c r="O42" s="150">
        <v>0</v>
      </c>
      <c r="P42" s="150">
        <v>0</v>
      </c>
      <c r="Q42" s="150">
        <v>0</v>
      </c>
      <c r="R42" s="150">
        <v>0</v>
      </c>
      <c r="S42" s="150">
        <v>0</v>
      </c>
      <c r="T42" s="150">
        <v>0</v>
      </c>
      <c r="U42" s="150">
        <v>0</v>
      </c>
      <c r="V42" s="150">
        <v>0</v>
      </c>
      <c r="W42" s="150">
        <v>0</v>
      </c>
      <c r="X42" s="150">
        <v>0</v>
      </c>
      <c r="Y42" s="150">
        <v>0</v>
      </c>
      <c r="Z42" s="150">
        <v>0</v>
      </c>
      <c r="AA42" s="150">
        <v>0</v>
      </c>
      <c r="AB42" s="150">
        <v>0</v>
      </c>
      <c r="AC42" s="124">
        <v>0</v>
      </c>
      <c r="AD42" s="119" t="s">
        <v>5</v>
      </c>
      <c r="AE42" s="119" t="s">
        <v>47</v>
      </c>
      <c r="AF42" s="119"/>
      <c r="AG42" s="195"/>
    </row>
    <row r="43" spans="1:33">
      <c r="A43" s="195"/>
      <c r="B43" s="20" t="s">
        <v>5</v>
      </c>
      <c r="C43" s="20"/>
      <c r="D43" s="20" t="s">
        <v>8</v>
      </c>
      <c r="E43" s="21">
        <v>0</v>
      </c>
      <c r="F43" s="82">
        <v>0</v>
      </c>
      <c r="G43" s="82">
        <v>0</v>
      </c>
      <c r="H43" s="82">
        <v>0</v>
      </c>
      <c r="I43" s="82">
        <v>0</v>
      </c>
      <c r="J43" s="82">
        <v>0</v>
      </c>
      <c r="K43" s="82">
        <v>0</v>
      </c>
      <c r="L43" s="82">
        <v>0</v>
      </c>
      <c r="M43" s="82">
        <v>0</v>
      </c>
      <c r="N43" s="82">
        <v>0</v>
      </c>
      <c r="O43" s="82">
        <v>0</v>
      </c>
      <c r="P43" s="82">
        <v>0</v>
      </c>
      <c r="Q43" s="82">
        <v>0</v>
      </c>
      <c r="R43" s="82">
        <v>0</v>
      </c>
      <c r="S43" s="82">
        <v>0</v>
      </c>
      <c r="T43" s="82">
        <v>0</v>
      </c>
      <c r="U43" s="82">
        <v>0</v>
      </c>
      <c r="V43" s="82">
        <v>0</v>
      </c>
      <c r="W43" s="82">
        <v>0</v>
      </c>
      <c r="X43" s="82">
        <v>0</v>
      </c>
      <c r="Y43" s="82">
        <v>0</v>
      </c>
      <c r="Z43" s="82">
        <v>0</v>
      </c>
      <c r="AA43" s="82">
        <v>0</v>
      </c>
      <c r="AB43" s="82">
        <v>0</v>
      </c>
      <c r="AC43" s="118">
        <v>0</v>
      </c>
      <c r="AD43" s="20" t="s">
        <v>5</v>
      </c>
      <c r="AE43" s="20"/>
      <c r="AF43" s="20" t="s">
        <v>8</v>
      </c>
      <c r="AG43" s="195"/>
    </row>
    <row r="44" spans="1:33">
      <c r="A44" s="195"/>
      <c r="B44" s="119"/>
      <c r="C44" s="119" t="s">
        <v>25</v>
      </c>
      <c r="D44" s="119"/>
      <c r="E44" s="120">
        <v>0</v>
      </c>
      <c r="F44" s="150">
        <v>0</v>
      </c>
      <c r="G44" s="150">
        <v>0</v>
      </c>
      <c r="H44" s="150">
        <v>0</v>
      </c>
      <c r="I44" s="150">
        <v>0</v>
      </c>
      <c r="J44" s="150">
        <v>0</v>
      </c>
      <c r="K44" s="150">
        <v>0</v>
      </c>
      <c r="L44" s="150">
        <v>0</v>
      </c>
      <c r="M44" s="150">
        <v>0</v>
      </c>
      <c r="N44" s="150">
        <v>0</v>
      </c>
      <c r="O44" s="150">
        <v>0</v>
      </c>
      <c r="P44" s="150">
        <v>0</v>
      </c>
      <c r="Q44" s="150">
        <v>0</v>
      </c>
      <c r="R44" s="150">
        <v>0</v>
      </c>
      <c r="S44" s="150">
        <v>0</v>
      </c>
      <c r="T44" s="150">
        <v>0</v>
      </c>
      <c r="U44" s="150">
        <v>0</v>
      </c>
      <c r="V44" s="150">
        <v>0</v>
      </c>
      <c r="W44" s="150">
        <v>0</v>
      </c>
      <c r="X44" s="150">
        <v>0</v>
      </c>
      <c r="Y44" s="150">
        <v>0</v>
      </c>
      <c r="Z44" s="150">
        <v>0</v>
      </c>
      <c r="AA44" s="150">
        <v>0</v>
      </c>
      <c r="AB44" s="150">
        <v>0</v>
      </c>
      <c r="AC44" s="124">
        <v>0</v>
      </c>
      <c r="AD44" s="119"/>
      <c r="AE44" s="119" t="s">
        <v>25</v>
      </c>
      <c r="AF44" s="119"/>
      <c r="AG44" s="195"/>
    </row>
    <row r="45" spans="1:33">
      <c r="A45" s="195"/>
      <c r="B45" s="20"/>
      <c r="C45" s="20"/>
      <c r="D45" s="20" t="s">
        <v>8</v>
      </c>
      <c r="E45" s="21">
        <v>0</v>
      </c>
      <c r="F45" s="82">
        <v>0</v>
      </c>
      <c r="G45" s="82">
        <v>0</v>
      </c>
      <c r="H45" s="82">
        <v>0</v>
      </c>
      <c r="I45" s="82">
        <v>0</v>
      </c>
      <c r="J45" s="82">
        <v>0</v>
      </c>
      <c r="K45" s="82">
        <v>0</v>
      </c>
      <c r="L45" s="82">
        <v>0</v>
      </c>
      <c r="M45" s="82">
        <v>0</v>
      </c>
      <c r="N45" s="82">
        <v>0</v>
      </c>
      <c r="O45" s="82">
        <v>0</v>
      </c>
      <c r="P45" s="82">
        <v>0</v>
      </c>
      <c r="Q45" s="82">
        <v>0</v>
      </c>
      <c r="R45" s="82">
        <v>0</v>
      </c>
      <c r="S45" s="82">
        <v>0</v>
      </c>
      <c r="T45" s="82">
        <v>0</v>
      </c>
      <c r="U45" s="82">
        <v>0</v>
      </c>
      <c r="V45" s="82">
        <v>0</v>
      </c>
      <c r="W45" s="82">
        <v>0</v>
      </c>
      <c r="X45" s="82">
        <v>0</v>
      </c>
      <c r="Y45" s="82">
        <v>0</v>
      </c>
      <c r="Z45" s="82">
        <v>0</v>
      </c>
      <c r="AA45" s="82">
        <v>0</v>
      </c>
      <c r="AB45" s="82">
        <v>0</v>
      </c>
      <c r="AC45" s="118">
        <v>0</v>
      </c>
      <c r="AD45" s="20"/>
      <c r="AE45" s="20"/>
      <c r="AF45" s="20" t="s">
        <v>8</v>
      </c>
      <c r="AG45" s="195"/>
    </row>
    <row r="46" spans="1:33">
      <c r="A46" s="195"/>
      <c r="B46" s="20"/>
      <c r="C46" s="20"/>
      <c r="D46" s="20" t="s">
        <v>9</v>
      </c>
      <c r="E46" s="21">
        <v>0</v>
      </c>
      <c r="F46" s="82">
        <v>0</v>
      </c>
      <c r="G46" s="82">
        <v>0</v>
      </c>
      <c r="H46" s="82">
        <v>0</v>
      </c>
      <c r="I46" s="82">
        <v>0</v>
      </c>
      <c r="J46" s="82">
        <v>0</v>
      </c>
      <c r="K46" s="82">
        <v>0</v>
      </c>
      <c r="L46" s="82">
        <v>0</v>
      </c>
      <c r="M46" s="82">
        <v>0</v>
      </c>
      <c r="N46" s="82">
        <v>0</v>
      </c>
      <c r="O46" s="82">
        <v>0</v>
      </c>
      <c r="P46" s="82">
        <v>0</v>
      </c>
      <c r="Q46" s="82">
        <v>0</v>
      </c>
      <c r="R46" s="82">
        <v>0</v>
      </c>
      <c r="S46" s="82">
        <v>0</v>
      </c>
      <c r="T46" s="82">
        <v>0</v>
      </c>
      <c r="U46" s="82">
        <v>0</v>
      </c>
      <c r="V46" s="82">
        <v>0</v>
      </c>
      <c r="W46" s="82">
        <v>0</v>
      </c>
      <c r="X46" s="82">
        <v>0</v>
      </c>
      <c r="Y46" s="82">
        <v>0</v>
      </c>
      <c r="Z46" s="82">
        <v>0</v>
      </c>
      <c r="AA46" s="82">
        <v>0</v>
      </c>
      <c r="AB46" s="82">
        <v>0</v>
      </c>
      <c r="AC46" s="118">
        <v>0</v>
      </c>
      <c r="AD46" s="20"/>
      <c r="AE46" s="20"/>
      <c r="AF46" s="20" t="s">
        <v>9</v>
      </c>
      <c r="AG46" s="195"/>
    </row>
    <row r="47" spans="1:33">
      <c r="A47" s="195"/>
      <c r="B47" s="119"/>
      <c r="C47" s="119" t="s">
        <v>26</v>
      </c>
      <c r="D47" s="119"/>
      <c r="E47" s="120">
        <v>0</v>
      </c>
      <c r="F47" s="150">
        <v>0</v>
      </c>
      <c r="G47" s="150">
        <v>0</v>
      </c>
      <c r="H47" s="150">
        <v>0</v>
      </c>
      <c r="I47" s="150">
        <v>0</v>
      </c>
      <c r="J47" s="150">
        <v>0</v>
      </c>
      <c r="K47" s="150">
        <v>0</v>
      </c>
      <c r="L47" s="150">
        <v>0</v>
      </c>
      <c r="M47" s="150">
        <v>0</v>
      </c>
      <c r="N47" s="150">
        <v>0</v>
      </c>
      <c r="O47" s="150">
        <v>0</v>
      </c>
      <c r="P47" s="150">
        <v>0</v>
      </c>
      <c r="Q47" s="150">
        <v>0</v>
      </c>
      <c r="R47" s="150">
        <v>0</v>
      </c>
      <c r="S47" s="150">
        <v>0</v>
      </c>
      <c r="T47" s="150">
        <v>0</v>
      </c>
      <c r="U47" s="150">
        <v>0</v>
      </c>
      <c r="V47" s="150">
        <v>0</v>
      </c>
      <c r="W47" s="150">
        <v>0</v>
      </c>
      <c r="X47" s="150">
        <v>0</v>
      </c>
      <c r="Y47" s="150">
        <v>0</v>
      </c>
      <c r="Z47" s="150">
        <v>0</v>
      </c>
      <c r="AA47" s="150">
        <v>0</v>
      </c>
      <c r="AB47" s="150">
        <v>0</v>
      </c>
      <c r="AC47" s="124">
        <v>0</v>
      </c>
      <c r="AD47" s="119"/>
      <c r="AE47" s="119" t="s">
        <v>26</v>
      </c>
      <c r="AF47" s="119"/>
      <c r="AG47" s="195"/>
    </row>
    <row r="48" spans="1:33">
      <c r="A48" s="195"/>
      <c r="B48" s="20"/>
      <c r="C48" s="20"/>
      <c r="D48" s="20" t="s">
        <v>8</v>
      </c>
      <c r="E48" s="21">
        <v>0</v>
      </c>
      <c r="F48" s="82">
        <v>0</v>
      </c>
      <c r="G48" s="82">
        <v>0</v>
      </c>
      <c r="H48" s="82">
        <v>0</v>
      </c>
      <c r="I48" s="82">
        <v>0</v>
      </c>
      <c r="J48" s="82">
        <v>0</v>
      </c>
      <c r="K48" s="82">
        <v>0</v>
      </c>
      <c r="L48" s="82">
        <v>0</v>
      </c>
      <c r="M48" s="82">
        <v>0</v>
      </c>
      <c r="N48" s="82">
        <v>0</v>
      </c>
      <c r="O48" s="82">
        <v>0</v>
      </c>
      <c r="P48" s="82">
        <v>0</v>
      </c>
      <c r="Q48" s="82">
        <v>0</v>
      </c>
      <c r="R48" s="82">
        <v>0</v>
      </c>
      <c r="S48" s="82">
        <v>0</v>
      </c>
      <c r="T48" s="82">
        <v>0</v>
      </c>
      <c r="U48" s="82">
        <v>0</v>
      </c>
      <c r="V48" s="82">
        <v>0</v>
      </c>
      <c r="W48" s="82">
        <v>0</v>
      </c>
      <c r="X48" s="82">
        <v>0</v>
      </c>
      <c r="Y48" s="82">
        <v>0</v>
      </c>
      <c r="Z48" s="82">
        <v>0</v>
      </c>
      <c r="AA48" s="82">
        <v>0</v>
      </c>
      <c r="AB48" s="82">
        <v>0</v>
      </c>
      <c r="AC48" s="118">
        <v>0</v>
      </c>
      <c r="AD48" s="20"/>
      <c r="AE48" s="20"/>
      <c r="AF48" s="20" t="s">
        <v>8</v>
      </c>
      <c r="AG48" s="195"/>
    </row>
    <row r="49" spans="1:33">
      <c r="A49" s="195"/>
      <c r="B49" s="16" t="s">
        <v>27</v>
      </c>
      <c r="C49" s="16"/>
      <c r="D49" s="16"/>
      <c r="E49" s="42">
        <v>0</v>
      </c>
      <c r="F49" s="42">
        <v>0</v>
      </c>
      <c r="G49" s="42">
        <v>0</v>
      </c>
      <c r="H49" s="42">
        <v>0</v>
      </c>
      <c r="I49" s="42">
        <v>0</v>
      </c>
      <c r="J49" s="42">
        <v>0</v>
      </c>
      <c r="K49" s="42">
        <v>0</v>
      </c>
      <c r="L49" s="42">
        <v>0</v>
      </c>
      <c r="M49" s="42">
        <v>0</v>
      </c>
      <c r="N49" s="42">
        <v>0</v>
      </c>
      <c r="O49" s="42">
        <v>0</v>
      </c>
      <c r="P49" s="42">
        <v>0</v>
      </c>
      <c r="Q49" s="42">
        <v>0</v>
      </c>
      <c r="R49" s="42">
        <v>0</v>
      </c>
      <c r="S49" s="42">
        <v>0</v>
      </c>
      <c r="T49" s="42">
        <v>0</v>
      </c>
      <c r="U49" s="42">
        <v>0</v>
      </c>
      <c r="V49" s="42">
        <v>0</v>
      </c>
      <c r="W49" s="42">
        <v>0</v>
      </c>
      <c r="X49" s="42">
        <v>0</v>
      </c>
      <c r="Y49" s="42">
        <v>0</v>
      </c>
      <c r="Z49" s="42">
        <v>0</v>
      </c>
      <c r="AA49" s="42">
        <v>0</v>
      </c>
      <c r="AB49" s="42">
        <v>0</v>
      </c>
      <c r="AC49" s="43">
        <v>0</v>
      </c>
      <c r="AD49" s="16" t="s">
        <v>27</v>
      </c>
      <c r="AE49" s="16"/>
      <c r="AF49" s="16"/>
      <c r="AG49" s="195"/>
    </row>
    <row r="50" spans="1:33">
      <c r="A50" s="195"/>
      <c r="B50" s="20" t="s">
        <v>5</v>
      </c>
      <c r="C50" s="20"/>
      <c r="D50" s="20" t="s">
        <v>8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0</v>
      </c>
      <c r="N50" s="45">
        <v>0</v>
      </c>
      <c r="O50" s="45">
        <v>0</v>
      </c>
      <c r="P50" s="45">
        <v>0</v>
      </c>
      <c r="Q50" s="45">
        <v>0</v>
      </c>
      <c r="R50" s="45">
        <v>0</v>
      </c>
      <c r="S50" s="45">
        <v>0</v>
      </c>
      <c r="T50" s="45">
        <v>0</v>
      </c>
      <c r="U50" s="45">
        <v>0</v>
      </c>
      <c r="V50" s="45">
        <v>0</v>
      </c>
      <c r="W50" s="45">
        <v>0</v>
      </c>
      <c r="X50" s="45">
        <v>0</v>
      </c>
      <c r="Y50" s="45">
        <v>0</v>
      </c>
      <c r="Z50" s="45">
        <v>0</v>
      </c>
      <c r="AA50" s="45">
        <v>0</v>
      </c>
      <c r="AB50" s="45">
        <v>0</v>
      </c>
      <c r="AC50" s="46">
        <v>0</v>
      </c>
      <c r="AD50" s="20"/>
      <c r="AE50" s="20"/>
      <c r="AF50" s="20" t="s">
        <v>8</v>
      </c>
      <c r="AG50" s="195"/>
    </row>
    <row r="51" spans="1:33">
      <c r="A51" s="195"/>
      <c r="B51" s="20" t="s">
        <v>5</v>
      </c>
      <c r="C51" s="20"/>
      <c r="D51" s="20" t="s">
        <v>9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0</v>
      </c>
      <c r="N51" s="45">
        <v>0</v>
      </c>
      <c r="O51" s="45">
        <v>0</v>
      </c>
      <c r="P51" s="45">
        <v>0</v>
      </c>
      <c r="Q51" s="45">
        <v>0</v>
      </c>
      <c r="R51" s="45">
        <v>0</v>
      </c>
      <c r="S51" s="45">
        <v>0</v>
      </c>
      <c r="T51" s="45">
        <v>0</v>
      </c>
      <c r="U51" s="45">
        <v>0</v>
      </c>
      <c r="V51" s="45">
        <v>0</v>
      </c>
      <c r="W51" s="45">
        <v>0</v>
      </c>
      <c r="X51" s="45">
        <v>0</v>
      </c>
      <c r="Y51" s="45">
        <v>0</v>
      </c>
      <c r="Z51" s="45">
        <v>0</v>
      </c>
      <c r="AA51" s="45">
        <v>0</v>
      </c>
      <c r="AB51" s="45">
        <v>0</v>
      </c>
      <c r="AC51" s="46">
        <v>0</v>
      </c>
      <c r="AD51" s="20"/>
      <c r="AE51" s="20"/>
      <c r="AF51" s="20" t="s">
        <v>9</v>
      </c>
      <c r="AG51" s="195"/>
    </row>
    <row r="52" spans="1:33">
      <c r="A52" s="195"/>
      <c r="B52" s="119" t="s">
        <v>5</v>
      </c>
      <c r="C52" s="119" t="s">
        <v>28</v>
      </c>
      <c r="D52" s="119"/>
      <c r="E52" s="120">
        <v>0</v>
      </c>
      <c r="F52" s="150">
        <v>0</v>
      </c>
      <c r="G52" s="150">
        <v>0</v>
      </c>
      <c r="H52" s="150">
        <v>0</v>
      </c>
      <c r="I52" s="150">
        <v>0</v>
      </c>
      <c r="J52" s="150">
        <v>0</v>
      </c>
      <c r="K52" s="150">
        <v>0</v>
      </c>
      <c r="L52" s="150">
        <v>0</v>
      </c>
      <c r="M52" s="150">
        <v>0</v>
      </c>
      <c r="N52" s="150">
        <v>0</v>
      </c>
      <c r="O52" s="150">
        <v>0</v>
      </c>
      <c r="P52" s="150">
        <v>0</v>
      </c>
      <c r="Q52" s="150">
        <v>0</v>
      </c>
      <c r="R52" s="150">
        <v>0</v>
      </c>
      <c r="S52" s="150">
        <v>0</v>
      </c>
      <c r="T52" s="150">
        <v>0</v>
      </c>
      <c r="U52" s="150">
        <v>0</v>
      </c>
      <c r="V52" s="150">
        <v>0</v>
      </c>
      <c r="W52" s="150">
        <v>0</v>
      </c>
      <c r="X52" s="150">
        <v>0</v>
      </c>
      <c r="Y52" s="150">
        <v>0</v>
      </c>
      <c r="Z52" s="150">
        <v>0</v>
      </c>
      <c r="AA52" s="150">
        <v>0</v>
      </c>
      <c r="AB52" s="150">
        <v>0</v>
      </c>
      <c r="AC52" s="124">
        <v>0</v>
      </c>
      <c r="AD52" s="119"/>
      <c r="AE52" s="119" t="s">
        <v>28</v>
      </c>
      <c r="AF52" s="119"/>
      <c r="AG52" s="195"/>
    </row>
    <row r="53" spans="1:33">
      <c r="A53" s="195"/>
      <c r="B53" s="20" t="s">
        <v>5</v>
      </c>
      <c r="C53" s="20"/>
      <c r="D53" s="20" t="s">
        <v>8</v>
      </c>
      <c r="E53" s="21">
        <v>0</v>
      </c>
      <c r="F53" s="82">
        <v>0</v>
      </c>
      <c r="G53" s="82">
        <v>0</v>
      </c>
      <c r="H53" s="82">
        <v>0</v>
      </c>
      <c r="I53" s="82">
        <v>0</v>
      </c>
      <c r="J53" s="82">
        <v>0</v>
      </c>
      <c r="K53" s="82">
        <v>0</v>
      </c>
      <c r="L53" s="82">
        <v>0</v>
      </c>
      <c r="M53" s="82">
        <v>0</v>
      </c>
      <c r="N53" s="82">
        <v>0</v>
      </c>
      <c r="O53" s="82">
        <v>0</v>
      </c>
      <c r="P53" s="82">
        <v>0</v>
      </c>
      <c r="Q53" s="82">
        <v>0</v>
      </c>
      <c r="R53" s="82">
        <v>0</v>
      </c>
      <c r="S53" s="82">
        <v>0</v>
      </c>
      <c r="T53" s="82">
        <v>0</v>
      </c>
      <c r="U53" s="82">
        <v>0</v>
      </c>
      <c r="V53" s="82">
        <v>0</v>
      </c>
      <c r="W53" s="82">
        <v>0</v>
      </c>
      <c r="X53" s="82">
        <v>0</v>
      </c>
      <c r="Y53" s="82">
        <v>0</v>
      </c>
      <c r="Z53" s="82">
        <v>0</v>
      </c>
      <c r="AA53" s="82">
        <v>0</v>
      </c>
      <c r="AB53" s="82">
        <v>0</v>
      </c>
      <c r="AC53" s="118">
        <v>0</v>
      </c>
      <c r="AD53" s="20"/>
      <c r="AE53" s="20"/>
      <c r="AF53" s="20" t="s">
        <v>8</v>
      </c>
      <c r="AG53" s="195"/>
    </row>
    <row r="54" spans="1:33">
      <c r="A54" s="195"/>
      <c r="B54" s="20" t="s">
        <v>5</v>
      </c>
      <c r="C54" s="20"/>
      <c r="D54" s="20" t="s">
        <v>9</v>
      </c>
      <c r="E54" s="21">
        <v>0</v>
      </c>
      <c r="F54" s="82">
        <v>0</v>
      </c>
      <c r="G54" s="82">
        <v>0</v>
      </c>
      <c r="H54" s="82">
        <v>0</v>
      </c>
      <c r="I54" s="82">
        <v>0</v>
      </c>
      <c r="J54" s="82">
        <v>0</v>
      </c>
      <c r="K54" s="82">
        <v>0</v>
      </c>
      <c r="L54" s="82">
        <v>0</v>
      </c>
      <c r="M54" s="82">
        <v>0</v>
      </c>
      <c r="N54" s="82">
        <v>0</v>
      </c>
      <c r="O54" s="82">
        <v>0</v>
      </c>
      <c r="P54" s="82">
        <v>0</v>
      </c>
      <c r="Q54" s="82">
        <v>0</v>
      </c>
      <c r="R54" s="82">
        <v>0</v>
      </c>
      <c r="S54" s="82">
        <v>0</v>
      </c>
      <c r="T54" s="82">
        <v>0</v>
      </c>
      <c r="U54" s="82">
        <v>0</v>
      </c>
      <c r="V54" s="82">
        <v>0</v>
      </c>
      <c r="W54" s="82">
        <v>0</v>
      </c>
      <c r="X54" s="82">
        <v>0</v>
      </c>
      <c r="Y54" s="82">
        <v>0</v>
      </c>
      <c r="Z54" s="82">
        <v>0</v>
      </c>
      <c r="AA54" s="82">
        <v>0</v>
      </c>
      <c r="AB54" s="82">
        <v>0</v>
      </c>
      <c r="AC54" s="118">
        <v>0</v>
      </c>
      <c r="AD54" s="20"/>
      <c r="AE54" s="20"/>
      <c r="AF54" s="20" t="s">
        <v>9</v>
      </c>
      <c r="AG54" s="195"/>
    </row>
    <row r="55" spans="1:33">
      <c r="A55" s="195"/>
      <c r="B55" s="119" t="s">
        <v>5</v>
      </c>
      <c r="C55" s="119" t="s">
        <v>29</v>
      </c>
      <c r="D55" s="119"/>
      <c r="E55" s="120">
        <v>0</v>
      </c>
      <c r="F55" s="150">
        <v>0</v>
      </c>
      <c r="G55" s="150">
        <v>0</v>
      </c>
      <c r="H55" s="150">
        <v>0</v>
      </c>
      <c r="I55" s="150">
        <v>0</v>
      </c>
      <c r="J55" s="150">
        <v>0</v>
      </c>
      <c r="K55" s="150">
        <v>0</v>
      </c>
      <c r="L55" s="150">
        <v>0</v>
      </c>
      <c r="M55" s="150">
        <v>0</v>
      </c>
      <c r="N55" s="150">
        <v>0</v>
      </c>
      <c r="O55" s="150">
        <v>0</v>
      </c>
      <c r="P55" s="150">
        <v>0</v>
      </c>
      <c r="Q55" s="150">
        <v>0</v>
      </c>
      <c r="R55" s="150">
        <v>0</v>
      </c>
      <c r="S55" s="150">
        <v>0</v>
      </c>
      <c r="T55" s="150">
        <v>0</v>
      </c>
      <c r="U55" s="150">
        <v>0</v>
      </c>
      <c r="V55" s="150">
        <v>0</v>
      </c>
      <c r="W55" s="150">
        <v>0</v>
      </c>
      <c r="X55" s="150">
        <v>0</v>
      </c>
      <c r="Y55" s="150">
        <v>0</v>
      </c>
      <c r="Z55" s="150">
        <v>0</v>
      </c>
      <c r="AA55" s="150">
        <v>0</v>
      </c>
      <c r="AB55" s="150">
        <v>0</v>
      </c>
      <c r="AC55" s="124">
        <v>0</v>
      </c>
      <c r="AD55" s="119"/>
      <c r="AE55" s="119" t="s">
        <v>29</v>
      </c>
      <c r="AF55" s="119"/>
      <c r="AG55" s="195"/>
    </row>
    <row r="56" spans="1:33">
      <c r="A56" s="195"/>
      <c r="B56" s="20" t="s">
        <v>5</v>
      </c>
      <c r="C56" s="20"/>
      <c r="D56" s="20" t="s">
        <v>8</v>
      </c>
      <c r="E56" s="21">
        <v>0</v>
      </c>
      <c r="F56" s="82">
        <v>0</v>
      </c>
      <c r="G56" s="82">
        <v>0</v>
      </c>
      <c r="H56" s="82">
        <v>0</v>
      </c>
      <c r="I56" s="82">
        <v>0</v>
      </c>
      <c r="J56" s="82">
        <v>0</v>
      </c>
      <c r="K56" s="82">
        <v>0</v>
      </c>
      <c r="L56" s="82">
        <v>0</v>
      </c>
      <c r="M56" s="82">
        <v>0</v>
      </c>
      <c r="N56" s="82">
        <v>0</v>
      </c>
      <c r="O56" s="82">
        <v>0</v>
      </c>
      <c r="P56" s="82">
        <v>0</v>
      </c>
      <c r="Q56" s="82">
        <v>0</v>
      </c>
      <c r="R56" s="82">
        <v>0</v>
      </c>
      <c r="S56" s="82">
        <v>0</v>
      </c>
      <c r="T56" s="82">
        <v>0</v>
      </c>
      <c r="U56" s="82">
        <v>0</v>
      </c>
      <c r="V56" s="82">
        <v>0</v>
      </c>
      <c r="W56" s="82">
        <v>0</v>
      </c>
      <c r="X56" s="82">
        <v>0</v>
      </c>
      <c r="Y56" s="82">
        <v>0</v>
      </c>
      <c r="Z56" s="82">
        <v>0</v>
      </c>
      <c r="AA56" s="82">
        <v>0</v>
      </c>
      <c r="AB56" s="82">
        <v>0</v>
      </c>
      <c r="AC56" s="118">
        <v>0</v>
      </c>
      <c r="AD56" s="20"/>
      <c r="AE56" s="20"/>
      <c r="AF56" s="20" t="s">
        <v>8</v>
      </c>
      <c r="AG56" s="195"/>
    </row>
    <row r="57" spans="1:33">
      <c r="A57" s="195"/>
      <c r="B57" s="20" t="s">
        <v>5</v>
      </c>
      <c r="C57" s="20"/>
      <c r="D57" s="20" t="s">
        <v>9</v>
      </c>
      <c r="E57" s="21">
        <v>0</v>
      </c>
      <c r="F57" s="82">
        <v>0</v>
      </c>
      <c r="G57" s="82">
        <v>0</v>
      </c>
      <c r="H57" s="82">
        <v>0</v>
      </c>
      <c r="I57" s="82">
        <v>0</v>
      </c>
      <c r="J57" s="82">
        <v>0</v>
      </c>
      <c r="K57" s="82">
        <v>0</v>
      </c>
      <c r="L57" s="82">
        <v>0</v>
      </c>
      <c r="M57" s="82">
        <v>0</v>
      </c>
      <c r="N57" s="82">
        <v>0</v>
      </c>
      <c r="O57" s="82">
        <v>0</v>
      </c>
      <c r="P57" s="82">
        <v>0</v>
      </c>
      <c r="Q57" s="82">
        <v>0</v>
      </c>
      <c r="R57" s="82">
        <v>0</v>
      </c>
      <c r="S57" s="82">
        <v>0</v>
      </c>
      <c r="T57" s="82">
        <v>0</v>
      </c>
      <c r="U57" s="82">
        <v>0</v>
      </c>
      <c r="V57" s="82">
        <v>0</v>
      </c>
      <c r="W57" s="82">
        <v>0</v>
      </c>
      <c r="X57" s="82">
        <v>0</v>
      </c>
      <c r="Y57" s="82">
        <v>0</v>
      </c>
      <c r="Z57" s="82">
        <v>0</v>
      </c>
      <c r="AA57" s="82">
        <v>0</v>
      </c>
      <c r="AB57" s="82">
        <v>0</v>
      </c>
      <c r="AC57" s="118">
        <v>0</v>
      </c>
      <c r="AD57" s="20"/>
      <c r="AE57" s="20"/>
      <c r="AF57" s="20" t="s">
        <v>9</v>
      </c>
      <c r="AG57" s="195"/>
    </row>
    <row r="58" spans="1:33">
      <c r="A58" s="195"/>
      <c r="B58" s="119" t="s">
        <v>5</v>
      </c>
      <c r="C58" s="119" t="s">
        <v>30</v>
      </c>
      <c r="D58" s="119"/>
      <c r="E58" s="120">
        <v>0</v>
      </c>
      <c r="F58" s="150">
        <v>0</v>
      </c>
      <c r="G58" s="150">
        <v>0</v>
      </c>
      <c r="H58" s="150">
        <v>0</v>
      </c>
      <c r="I58" s="150">
        <v>0</v>
      </c>
      <c r="J58" s="150">
        <v>0</v>
      </c>
      <c r="K58" s="150">
        <v>0</v>
      </c>
      <c r="L58" s="150">
        <v>0</v>
      </c>
      <c r="M58" s="150">
        <v>0</v>
      </c>
      <c r="N58" s="150">
        <v>0</v>
      </c>
      <c r="O58" s="150">
        <v>0</v>
      </c>
      <c r="P58" s="150">
        <v>0</v>
      </c>
      <c r="Q58" s="150">
        <v>0</v>
      </c>
      <c r="R58" s="150">
        <v>0</v>
      </c>
      <c r="S58" s="150">
        <v>0</v>
      </c>
      <c r="T58" s="150">
        <v>0</v>
      </c>
      <c r="U58" s="150">
        <v>0</v>
      </c>
      <c r="V58" s="150">
        <v>0</v>
      </c>
      <c r="W58" s="150">
        <v>0</v>
      </c>
      <c r="X58" s="150">
        <v>0</v>
      </c>
      <c r="Y58" s="150">
        <v>0</v>
      </c>
      <c r="Z58" s="150">
        <v>0</v>
      </c>
      <c r="AA58" s="150">
        <v>0</v>
      </c>
      <c r="AB58" s="150">
        <v>0</v>
      </c>
      <c r="AC58" s="124">
        <v>0</v>
      </c>
      <c r="AD58" s="119"/>
      <c r="AE58" s="119" t="s">
        <v>30</v>
      </c>
      <c r="AF58" s="119"/>
      <c r="AG58" s="195"/>
    </row>
    <row r="59" spans="1:33">
      <c r="A59" s="195"/>
      <c r="B59" s="20" t="s">
        <v>5</v>
      </c>
      <c r="C59" s="20"/>
      <c r="D59" s="20" t="s">
        <v>8</v>
      </c>
      <c r="E59" s="21">
        <v>0</v>
      </c>
      <c r="F59" s="82">
        <v>0</v>
      </c>
      <c r="G59" s="82">
        <v>0</v>
      </c>
      <c r="H59" s="82">
        <v>0</v>
      </c>
      <c r="I59" s="82">
        <v>0</v>
      </c>
      <c r="J59" s="82">
        <v>0</v>
      </c>
      <c r="K59" s="82">
        <v>0</v>
      </c>
      <c r="L59" s="82">
        <v>0</v>
      </c>
      <c r="M59" s="82">
        <v>0</v>
      </c>
      <c r="N59" s="82">
        <v>0</v>
      </c>
      <c r="O59" s="82">
        <v>0</v>
      </c>
      <c r="P59" s="82">
        <v>0</v>
      </c>
      <c r="Q59" s="82">
        <v>0</v>
      </c>
      <c r="R59" s="82">
        <v>0</v>
      </c>
      <c r="S59" s="82">
        <v>0</v>
      </c>
      <c r="T59" s="82">
        <v>0</v>
      </c>
      <c r="U59" s="82">
        <v>0</v>
      </c>
      <c r="V59" s="82">
        <v>0</v>
      </c>
      <c r="W59" s="82">
        <v>0</v>
      </c>
      <c r="X59" s="82">
        <v>0</v>
      </c>
      <c r="Y59" s="82">
        <v>0</v>
      </c>
      <c r="Z59" s="82">
        <v>0</v>
      </c>
      <c r="AA59" s="82">
        <v>0</v>
      </c>
      <c r="AB59" s="82">
        <v>0</v>
      </c>
      <c r="AC59" s="118">
        <v>0</v>
      </c>
      <c r="AD59" s="20"/>
      <c r="AE59" s="20"/>
      <c r="AF59" s="20" t="s">
        <v>8</v>
      </c>
      <c r="AG59" s="195"/>
    </row>
    <row r="60" spans="1:33">
      <c r="A60" s="195"/>
      <c r="B60" s="20" t="s">
        <v>5</v>
      </c>
      <c r="C60" s="20"/>
      <c r="D60" s="20" t="s">
        <v>9</v>
      </c>
      <c r="E60" s="21">
        <v>0</v>
      </c>
      <c r="F60" s="82">
        <v>0</v>
      </c>
      <c r="G60" s="82">
        <v>0</v>
      </c>
      <c r="H60" s="82">
        <v>0</v>
      </c>
      <c r="I60" s="82">
        <v>0</v>
      </c>
      <c r="J60" s="82">
        <v>0</v>
      </c>
      <c r="K60" s="82">
        <v>0</v>
      </c>
      <c r="L60" s="82">
        <v>0</v>
      </c>
      <c r="M60" s="82">
        <v>0</v>
      </c>
      <c r="N60" s="82">
        <v>0</v>
      </c>
      <c r="O60" s="82">
        <v>0</v>
      </c>
      <c r="P60" s="82">
        <v>0</v>
      </c>
      <c r="Q60" s="82">
        <v>0</v>
      </c>
      <c r="R60" s="82">
        <v>0</v>
      </c>
      <c r="S60" s="82">
        <v>0</v>
      </c>
      <c r="T60" s="82">
        <v>0</v>
      </c>
      <c r="U60" s="82">
        <v>0</v>
      </c>
      <c r="V60" s="82">
        <v>0</v>
      </c>
      <c r="W60" s="82">
        <v>0</v>
      </c>
      <c r="X60" s="82">
        <v>0</v>
      </c>
      <c r="Y60" s="82">
        <v>0</v>
      </c>
      <c r="Z60" s="82">
        <v>0</v>
      </c>
      <c r="AA60" s="82">
        <v>0</v>
      </c>
      <c r="AB60" s="82">
        <v>0</v>
      </c>
      <c r="AC60" s="118">
        <v>0</v>
      </c>
      <c r="AD60" s="20"/>
      <c r="AE60" s="20"/>
      <c r="AF60" s="20" t="s">
        <v>9</v>
      </c>
      <c r="AG60" s="195"/>
    </row>
    <row r="61" spans="1:33">
      <c r="A61" s="195"/>
      <c r="B61" s="119"/>
      <c r="C61" s="119" t="s">
        <v>32</v>
      </c>
      <c r="D61" s="119"/>
      <c r="E61" s="120">
        <v>0</v>
      </c>
      <c r="F61" s="150">
        <v>0</v>
      </c>
      <c r="G61" s="150">
        <v>0</v>
      </c>
      <c r="H61" s="150">
        <v>0</v>
      </c>
      <c r="I61" s="150">
        <v>0</v>
      </c>
      <c r="J61" s="150">
        <v>0</v>
      </c>
      <c r="K61" s="150">
        <v>0</v>
      </c>
      <c r="L61" s="150">
        <v>0</v>
      </c>
      <c r="M61" s="150">
        <v>0</v>
      </c>
      <c r="N61" s="150">
        <v>0</v>
      </c>
      <c r="O61" s="150">
        <v>0</v>
      </c>
      <c r="P61" s="150">
        <v>0</v>
      </c>
      <c r="Q61" s="150">
        <v>0</v>
      </c>
      <c r="R61" s="150">
        <v>0</v>
      </c>
      <c r="S61" s="150">
        <v>0</v>
      </c>
      <c r="T61" s="150">
        <v>0</v>
      </c>
      <c r="U61" s="150">
        <v>0</v>
      </c>
      <c r="V61" s="150">
        <v>0</v>
      </c>
      <c r="W61" s="150">
        <v>0</v>
      </c>
      <c r="X61" s="150">
        <v>0</v>
      </c>
      <c r="Y61" s="150">
        <v>0</v>
      </c>
      <c r="Z61" s="150">
        <v>0</v>
      </c>
      <c r="AA61" s="150">
        <v>0</v>
      </c>
      <c r="AB61" s="150">
        <v>0</v>
      </c>
      <c r="AC61" s="124">
        <v>0</v>
      </c>
      <c r="AD61" s="119"/>
      <c r="AE61" s="119" t="s">
        <v>32</v>
      </c>
      <c r="AF61" s="119"/>
      <c r="AG61" s="195"/>
    </row>
    <row r="62" spans="1:33">
      <c r="A62" s="195"/>
      <c r="B62" s="20"/>
      <c r="C62" s="20"/>
      <c r="D62" s="20" t="s">
        <v>8</v>
      </c>
      <c r="E62" s="21">
        <v>0</v>
      </c>
      <c r="F62" s="82">
        <v>0</v>
      </c>
      <c r="G62" s="82">
        <v>0</v>
      </c>
      <c r="H62" s="82">
        <v>0</v>
      </c>
      <c r="I62" s="82">
        <v>0</v>
      </c>
      <c r="J62" s="82">
        <v>0</v>
      </c>
      <c r="K62" s="82">
        <v>0</v>
      </c>
      <c r="L62" s="82">
        <v>0</v>
      </c>
      <c r="M62" s="82">
        <v>0</v>
      </c>
      <c r="N62" s="82">
        <v>0</v>
      </c>
      <c r="O62" s="82">
        <v>0</v>
      </c>
      <c r="P62" s="82">
        <v>0</v>
      </c>
      <c r="Q62" s="82">
        <v>0</v>
      </c>
      <c r="R62" s="82">
        <v>0</v>
      </c>
      <c r="S62" s="82">
        <v>0</v>
      </c>
      <c r="T62" s="82">
        <v>0</v>
      </c>
      <c r="U62" s="82">
        <v>0</v>
      </c>
      <c r="V62" s="82">
        <v>0</v>
      </c>
      <c r="W62" s="82">
        <v>0</v>
      </c>
      <c r="X62" s="82">
        <v>0</v>
      </c>
      <c r="Y62" s="82">
        <v>0</v>
      </c>
      <c r="Z62" s="82">
        <v>0</v>
      </c>
      <c r="AA62" s="82">
        <v>0</v>
      </c>
      <c r="AB62" s="82">
        <v>0</v>
      </c>
      <c r="AC62" s="118">
        <v>0</v>
      </c>
      <c r="AD62" s="20"/>
      <c r="AE62" s="20"/>
      <c r="AF62" s="20" t="s">
        <v>8</v>
      </c>
      <c r="AG62" s="195"/>
    </row>
    <row r="63" spans="1:33">
      <c r="A63" s="195"/>
      <c r="B63" s="20"/>
      <c r="C63" s="20"/>
      <c r="D63" s="159" t="s">
        <v>76</v>
      </c>
      <c r="E63" s="21">
        <v>0</v>
      </c>
      <c r="F63" s="82">
        <v>0</v>
      </c>
      <c r="G63" s="82">
        <v>0</v>
      </c>
      <c r="H63" s="82">
        <v>0</v>
      </c>
      <c r="I63" s="82">
        <v>0</v>
      </c>
      <c r="J63" s="82">
        <v>0</v>
      </c>
      <c r="K63" s="82">
        <v>0</v>
      </c>
      <c r="L63" s="82">
        <v>0</v>
      </c>
      <c r="M63" s="82">
        <v>0</v>
      </c>
      <c r="N63" s="82">
        <v>0</v>
      </c>
      <c r="O63" s="82">
        <v>0</v>
      </c>
      <c r="P63" s="82">
        <v>0</v>
      </c>
      <c r="Q63" s="82">
        <v>0</v>
      </c>
      <c r="R63" s="82">
        <v>0</v>
      </c>
      <c r="S63" s="82">
        <v>0</v>
      </c>
      <c r="T63" s="82">
        <v>0</v>
      </c>
      <c r="U63" s="82">
        <v>0</v>
      </c>
      <c r="V63" s="82">
        <v>0</v>
      </c>
      <c r="W63" s="82">
        <v>0</v>
      </c>
      <c r="X63" s="82">
        <v>0</v>
      </c>
      <c r="Y63" s="82">
        <v>0</v>
      </c>
      <c r="Z63" s="82">
        <v>0</v>
      </c>
      <c r="AA63" s="82">
        <v>0</v>
      </c>
      <c r="AB63" s="82">
        <v>0</v>
      </c>
      <c r="AC63" s="118">
        <v>0</v>
      </c>
      <c r="AD63" s="20"/>
      <c r="AE63" s="20"/>
      <c r="AF63" s="20" t="s">
        <v>9</v>
      </c>
      <c r="AG63" s="195"/>
    </row>
    <row r="64" spans="1:33">
      <c r="A64" s="195"/>
      <c r="B64" s="119"/>
      <c r="C64" s="119" t="s">
        <v>61</v>
      </c>
      <c r="D64" s="119"/>
      <c r="E64" s="120">
        <v>0</v>
      </c>
      <c r="F64" s="150">
        <v>0</v>
      </c>
      <c r="G64" s="150">
        <v>0</v>
      </c>
      <c r="H64" s="150">
        <v>0</v>
      </c>
      <c r="I64" s="150">
        <v>0</v>
      </c>
      <c r="J64" s="150">
        <v>0</v>
      </c>
      <c r="K64" s="150">
        <v>0</v>
      </c>
      <c r="L64" s="150">
        <v>0</v>
      </c>
      <c r="M64" s="150">
        <v>0</v>
      </c>
      <c r="N64" s="150">
        <v>0</v>
      </c>
      <c r="O64" s="150">
        <v>0</v>
      </c>
      <c r="P64" s="150">
        <v>0</v>
      </c>
      <c r="Q64" s="150">
        <v>0</v>
      </c>
      <c r="R64" s="150">
        <v>0</v>
      </c>
      <c r="S64" s="150">
        <v>0</v>
      </c>
      <c r="T64" s="150">
        <v>0</v>
      </c>
      <c r="U64" s="150">
        <v>0</v>
      </c>
      <c r="V64" s="150">
        <v>0</v>
      </c>
      <c r="W64" s="150">
        <v>0</v>
      </c>
      <c r="X64" s="150">
        <v>0</v>
      </c>
      <c r="Y64" s="150">
        <v>0</v>
      </c>
      <c r="Z64" s="150">
        <v>0</v>
      </c>
      <c r="AA64" s="150">
        <v>0</v>
      </c>
      <c r="AB64" s="150">
        <v>0</v>
      </c>
      <c r="AC64" s="124">
        <v>0</v>
      </c>
      <c r="AD64" s="119"/>
      <c r="AE64" s="119" t="s">
        <v>61</v>
      </c>
      <c r="AF64" s="119"/>
      <c r="AG64" s="195"/>
    </row>
    <row r="65" spans="1:33">
      <c r="A65" s="195"/>
      <c r="B65" s="20"/>
      <c r="C65" s="20"/>
      <c r="D65" s="20" t="s">
        <v>9</v>
      </c>
      <c r="E65" s="21">
        <v>0</v>
      </c>
      <c r="F65" s="82">
        <v>0</v>
      </c>
      <c r="G65" s="82">
        <v>0</v>
      </c>
      <c r="H65" s="82">
        <v>0</v>
      </c>
      <c r="I65" s="82">
        <v>0</v>
      </c>
      <c r="J65" s="82">
        <v>0</v>
      </c>
      <c r="K65" s="82">
        <v>0</v>
      </c>
      <c r="L65" s="82">
        <v>0</v>
      </c>
      <c r="M65" s="82">
        <v>0</v>
      </c>
      <c r="N65" s="82">
        <v>0</v>
      </c>
      <c r="O65" s="82">
        <v>0</v>
      </c>
      <c r="P65" s="82">
        <v>0</v>
      </c>
      <c r="Q65" s="82">
        <v>0</v>
      </c>
      <c r="R65" s="82">
        <v>0</v>
      </c>
      <c r="S65" s="82">
        <v>0</v>
      </c>
      <c r="T65" s="82">
        <v>0</v>
      </c>
      <c r="U65" s="82">
        <v>0</v>
      </c>
      <c r="V65" s="82">
        <v>0</v>
      </c>
      <c r="W65" s="82">
        <v>0</v>
      </c>
      <c r="X65" s="82">
        <v>0</v>
      </c>
      <c r="Y65" s="82">
        <v>0</v>
      </c>
      <c r="Z65" s="82">
        <v>0</v>
      </c>
      <c r="AA65" s="82">
        <v>0</v>
      </c>
      <c r="AB65" s="82">
        <v>0</v>
      </c>
      <c r="AC65" s="118">
        <v>0</v>
      </c>
      <c r="AD65" s="20"/>
      <c r="AE65" s="20"/>
      <c r="AF65" s="20" t="s">
        <v>9</v>
      </c>
      <c r="AG65" s="195"/>
    </row>
    <row r="66" spans="1:33">
      <c r="A66" s="195"/>
      <c r="B66" s="119"/>
      <c r="C66" s="119" t="s">
        <v>33</v>
      </c>
      <c r="D66" s="119"/>
      <c r="E66" s="120">
        <v>0</v>
      </c>
      <c r="F66" s="150">
        <v>0</v>
      </c>
      <c r="G66" s="150">
        <v>0</v>
      </c>
      <c r="H66" s="150">
        <v>0</v>
      </c>
      <c r="I66" s="150">
        <v>0</v>
      </c>
      <c r="J66" s="150">
        <v>0</v>
      </c>
      <c r="K66" s="150">
        <v>0</v>
      </c>
      <c r="L66" s="150">
        <v>0</v>
      </c>
      <c r="M66" s="150">
        <v>0</v>
      </c>
      <c r="N66" s="150">
        <v>0</v>
      </c>
      <c r="O66" s="150">
        <v>0</v>
      </c>
      <c r="P66" s="150">
        <v>0</v>
      </c>
      <c r="Q66" s="150">
        <v>0</v>
      </c>
      <c r="R66" s="150">
        <v>0</v>
      </c>
      <c r="S66" s="150">
        <v>0</v>
      </c>
      <c r="T66" s="150">
        <v>0</v>
      </c>
      <c r="U66" s="150">
        <v>0</v>
      </c>
      <c r="V66" s="150">
        <v>0</v>
      </c>
      <c r="W66" s="150">
        <v>0</v>
      </c>
      <c r="X66" s="150">
        <v>0</v>
      </c>
      <c r="Y66" s="150">
        <v>0</v>
      </c>
      <c r="Z66" s="150">
        <v>0</v>
      </c>
      <c r="AA66" s="150">
        <v>0</v>
      </c>
      <c r="AB66" s="150">
        <v>0</v>
      </c>
      <c r="AC66" s="124">
        <v>0</v>
      </c>
      <c r="AD66" s="119"/>
      <c r="AE66" s="119" t="s">
        <v>33</v>
      </c>
      <c r="AF66" s="119"/>
      <c r="AG66" s="195"/>
    </row>
    <row r="67" spans="1:33">
      <c r="A67" s="195"/>
      <c r="B67" s="20"/>
      <c r="C67" s="20"/>
      <c r="D67" s="20" t="s">
        <v>8</v>
      </c>
      <c r="E67" s="21">
        <v>0</v>
      </c>
      <c r="F67" s="82">
        <v>0</v>
      </c>
      <c r="G67" s="82">
        <v>0</v>
      </c>
      <c r="H67" s="82">
        <v>0</v>
      </c>
      <c r="I67" s="82">
        <v>0</v>
      </c>
      <c r="J67" s="82">
        <v>0</v>
      </c>
      <c r="K67" s="82">
        <v>0</v>
      </c>
      <c r="L67" s="82">
        <v>0</v>
      </c>
      <c r="M67" s="82">
        <v>0</v>
      </c>
      <c r="N67" s="82">
        <v>0</v>
      </c>
      <c r="O67" s="82">
        <v>0</v>
      </c>
      <c r="P67" s="82">
        <v>0</v>
      </c>
      <c r="Q67" s="82">
        <v>0</v>
      </c>
      <c r="R67" s="82">
        <v>0</v>
      </c>
      <c r="S67" s="82">
        <v>0</v>
      </c>
      <c r="T67" s="82">
        <v>0</v>
      </c>
      <c r="U67" s="82">
        <v>0</v>
      </c>
      <c r="V67" s="82">
        <v>0</v>
      </c>
      <c r="W67" s="82">
        <v>0</v>
      </c>
      <c r="X67" s="82">
        <v>0</v>
      </c>
      <c r="Y67" s="82">
        <v>0</v>
      </c>
      <c r="Z67" s="82">
        <v>0</v>
      </c>
      <c r="AA67" s="82">
        <v>0</v>
      </c>
      <c r="AB67" s="82">
        <v>0</v>
      </c>
      <c r="AC67" s="118">
        <v>0</v>
      </c>
      <c r="AD67" s="20"/>
      <c r="AE67" s="20"/>
      <c r="AF67" s="20" t="s">
        <v>8</v>
      </c>
      <c r="AG67" s="195"/>
    </row>
    <row r="68" spans="1:33">
      <c r="A68" s="196" t="s">
        <v>70</v>
      </c>
      <c r="B68" s="28" t="s">
        <v>34</v>
      </c>
      <c r="C68" s="28"/>
      <c r="D68" s="28"/>
      <c r="E68" s="47">
        <v>70</v>
      </c>
      <c r="F68" s="85">
        <v>0</v>
      </c>
      <c r="G68" s="85">
        <v>0</v>
      </c>
      <c r="H68" s="85">
        <v>0</v>
      </c>
      <c r="I68" s="85">
        <v>0</v>
      </c>
      <c r="J68" s="85">
        <v>40</v>
      </c>
      <c r="K68" s="85">
        <v>0</v>
      </c>
      <c r="L68" s="85">
        <v>0</v>
      </c>
      <c r="M68" s="85">
        <v>0</v>
      </c>
      <c r="N68" s="85">
        <v>0</v>
      </c>
      <c r="O68" s="85">
        <v>6</v>
      </c>
      <c r="P68" s="85">
        <v>0</v>
      </c>
      <c r="Q68" s="85">
        <v>0</v>
      </c>
      <c r="R68" s="85">
        <v>0</v>
      </c>
      <c r="S68" s="85">
        <v>0</v>
      </c>
      <c r="T68" s="85">
        <v>24</v>
      </c>
      <c r="U68" s="85">
        <v>0</v>
      </c>
      <c r="V68" s="85">
        <v>0</v>
      </c>
      <c r="W68" s="85">
        <v>0</v>
      </c>
      <c r="X68" s="85">
        <v>0</v>
      </c>
      <c r="Y68" s="85">
        <v>0</v>
      </c>
      <c r="Z68" s="85">
        <v>0</v>
      </c>
      <c r="AA68" s="85">
        <v>0</v>
      </c>
      <c r="AB68" s="85">
        <v>0</v>
      </c>
      <c r="AC68" s="125">
        <v>0</v>
      </c>
      <c r="AD68" s="28" t="s">
        <v>34</v>
      </c>
      <c r="AE68" s="28"/>
      <c r="AF68" s="28"/>
      <c r="AG68" s="196" t="s">
        <v>70</v>
      </c>
    </row>
    <row r="69" spans="1:33">
      <c r="A69" s="195"/>
      <c r="B69" s="20" t="s">
        <v>5</v>
      </c>
      <c r="C69" s="20"/>
      <c r="D69" s="20" t="s">
        <v>8</v>
      </c>
      <c r="E69" s="21">
        <v>0</v>
      </c>
      <c r="F69" s="82">
        <v>0</v>
      </c>
      <c r="G69" s="82">
        <v>0</v>
      </c>
      <c r="H69" s="82">
        <v>0</v>
      </c>
      <c r="I69" s="82">
        <v>0</v>
      </c>
      <c r="J69" s="82">
        <v>0</v>
      </c>
      <c r="K69" s="82">
        <v>0</v>
      </c>
      <c r="L69" s="82">
        <v>0</v>
      </c>
      <c r="M69" s="82">
        <v>0</v>
      </c>
      <c r="N69" s="82">
        <v>0</v>
      </c>
      <c r="O69" s="82">
        <v>0</v>
      </c>
      <c r="P69" s="82">
        <v>0</v>
      </c>
      <c r="Q69" s="82">
        <v>0</v>
      </c>
      <c r="R69" s="82">
        <v>0</v>
      </c>
      <c r="S69" s="82">
        <v>0</v>
      </c>
      <c r="T69" s="82">
        <v>0</v>
      </c>
      <c r="U69" s="82">
        <v>0</v>
      </c>
      <c r="V69" s="82">
        <v>0</v>
      </c>
      <c r="W69" s="82">
        <v>0</v>
      </c>
      <c r="X69" s="82">
        <v>0</v>
      </c>
      <c r="Y69" s="82">
        <v>0</v>
      </c>
      <c r="Z69" s="82">
        <v>0</v>
      </c>
      <c r="AA69" s="82">
        <v>0</v>
      </c>
      <c r="AB69" s="82">
        <v>0</v>
      </c>
      <c r="AC69" s="118">
        <v>0</v>
      </c>
      <c r="AD69" s="20" t="s">
        <v>5</v>
      </c>
      <c r="AE69" s="20"/>
      <c r="AF69" s="20" t="s">
        <v>8</v>
      </c>
      <c r="AG69" s="195"/>
    </row>
    <row r="70" spans="1:33">
      <c r="A70" s="195"/>
      <c r="B70" s="20"/>
      <c r="C70" s="20"/>
      <c r="D70" s="20" t="s">
        <v>9</v>
      </c>
      <c r="E70" s="21">
        <v>70</v>
      </c>
      <c r="F70" s="82">
        <v>0</v>
      </c>
      <c r="G70" s="82">
        <v>0</v>
      </c>
      <c r="H70" s="82">
        <v>0</v>
      </c>
      <c r="I70" s="82">
        <v>0</v>
      </c>
      <c r="J70" s="82">
        <v>40</v>
      </c>
      <c r="K70" s="82">
        <v>0</v>
      </c>
      <c r="L70" s="82">
        <v>0</v>
      </c>
      <c r="M70" s="82">
        <v>0</v>
      </c>
      <c r="N70" s="82">
        <v>0</v>
      </c>
      <c r="O70" s="82">
        <v>6</v>
      </c>
      <c r="P70" s="82">
        <v>0</v>
      </c>
      <c r="Q70" s="82">
        <v>0</v>
      </c>
      <c r="R70" s="82">
        <v>0</v>
      </c>
      <c r="S70" s="82">
        <v>0</v>
      </c>
      <c r="T70" s="82">
        <v>24</v>
      </c>
      <c r="U70" s="82">
        <v>0</v>
      </c>
      <c r="V70" s="82">
        <v>0</v>
      </c>
      <c r="W70" s="82">
        <v>0</v>
      </c>
      <c r="X70" s="82">
        <v>0</v>
      </c>
      <c r="Y70" s="82">
        <v>0</v>
      </c>
      <c r="Z70" s="82">
        <v>0</v>
      </c>
      <c r="AA70" s="82">
        <v>0</v>
      </c>
      <c r="AB70" s="82">
        <v>0</v>
      </c>
      <c r="AC70" s="118">
        <v>0</v>
      </c>
      <c r="AD70" s="20"/>
      <c r="AE70" s="20"/>
      <c r="AF70" s="20" t="s">
        <v>9</v>
      </c>
      <c r="AG70" s="195"/>
    </row>
    <row r="71" spans="1:33">
      <c r="A71" s="195"/>
      <c r="B71" s="16" t="s">
        <v>35</v>
      </c>
      <c r="C71" s="16"/>
      <c r="D71" s="16"/>
      <c r="E71" s="17">
        <v>0</v>
      </c>
      <c r="F71" s="84">
        <v>0</v>
      </c>
      <c r="G71" s="84">
        <v>0</v>
      </c>
      <c r="H71" s="84">
        <v>0</v>
      </c>
      <c r="I71" s="84">
        <v>0</v>
      </c>
      <c r="J71" s="84">
        <v>0</v>
      </c>
      <c r="K71" s="84">
        <v>0</v>
      </c>
      <c r="L71" s="84">
        <v>0</v>
      </c>
      <c r="M71" s="84">
        <v>0</v>
      </c>
      <c r="N71" s="84">
        <v>0</v>
      </c>
      <c r="O71" s="84">
        <v>0</v>
      </c>
      <c r="P71" s="84">
        <v>0</v>
      </c>
      <c r="Q71" s="84">
        <v>0</v>
      </c>
      <c r="R71" s="84">
        <v>0</v>
      </c>
      <c r="S71" s="84">
        <v>0</v>
      </c>
      <c r="T71" s="84">
        <v>0</v>
      </c>
      <c r="U71" s="84">
        <v>0</v>
      </c>
      <c r="V71" s="84">
        <v>0</v>
      </c>
      <c r="W71" s="84">
        <v>0</v>
      </c>
      <c r="X71" s="84">
        <v>0</v>
      </c>
      <c r="Y71" s="84">
        <v>0</v>
      </c>
      <c r="Z71" s="84">
        <v>0</v>
      </c>
      <c r="AA71" s="84">
        <v>0</v>
      </c>
      <c r="AB71" s="84">
        <v>0</v>
      </c>
      <c r="AC71" s="117">
        <v>0</v>
      </c>
      <c r="AD71" s="16" t="s">
        <v>35</v>
      </c>
      <c r="AE71" s="16"/>
      <c r="AF71" s="16"/>
      <c r="AG71" s="195"/>
    </row>
    <row r="72" spans="1:33" ht="17.5" thickBot="1">
      <c r="A72" s="197"/>
      <c r="B72" s="126" t="s">
        <v>5</v>
      </c>
      <c r="C72" s="126"/>
      <c r="D72" s="126" t="s">
        <v>8</v>
      </c>
      <c r="E72" s="127">
        <v>0</v>
      </c>
      <c r="F72" s="151">
        <v>0</v>
      </c>
      <c r="G72" s="151">
        <v>0</v>
      </c>
      <c r="H72" s="151">
        <v>0</v>
      </c>
      <c r="I72" s="151">
        <v>0</v>
      </c>
      <c r="J72" s="151">
        <v>0</v>
      </c>
      <c r="K72" s="151">
        <v>0</v>
      </c>
      <c r="L72" s="151">
        <v>0</v>
      </c>
      <c r="M72" s="151">
        <v>0</v>
      </c>
      <c r="N72" s="151">
        <v>0</v>
      </c>
      <c r="O72" s="151">
        <v>0</v>
      </c>
      <c r="P72" s="151">
        <v>0</v>
      </c>
      <c r="Q72" s="151">
        <v>0</v>
      </c>
      <c r="R72" s="151">
        <v>0</v>
      </c>
      <c r="S72" s="151">
        <v>0</v>
      </c>
      <c r="T72" s="151">
        <v>0</v>
      </c>
      <c r="U72" s="151">
        <v>0</v>
      </c>
      <c r="V72" s="151">
        <v>0</v>
      </c>
      <c r="W72" s="151">
        <v>0</v>
      </c>
      <c r="X72" s="151">
        <v>0</v>
      </c>
      <c r="Y72" s="151">
        <v>0</v>
      </c>
      <c r="Z72" s="151">
        <v>0</v>
      </c>
      <c r="AA72" s="151">
        <v>0</v>
      </c>
      <c r="AB72" s="151">
        <v>0</v>
      </c>
      <c r="AC72" s="129">
        <v>0</v>
      </c>
      <c r="AD72" s="126"/>
      <c r="AE72" s="126"/>
      <c r="AF72" s="126" t="s">
        <v>8</v>
      </c>
      <c r="AG72" s="197"/>
    </row>
    <row r="74" spans="1:33">
      <c r="A74" s="37" t="s">
        <v>48</v>
      </c>
      <c r="B74" s="37"/>
    </row>
    <row r="75" spans="1:33">
      <c r="A75" s="37" t="s">
        <v>73</v>
      </c>
      <c r="B75" s="37"/>
    </row>
    <row r="76" spans="1:33">
      <c r="A76" s="37" t="s">
        <v>54</v>
      </c>
      <c r="B76" s="37"/>
    </row>
    <row r="77" spans="1:33">
      <c r="A77" s="37" t="s">
        <v>55</v>
      </c>
      <c r="B77" s="37"/>
    </row>
    <row r="78" spans="1:33">
      <c r="A78" s="37" t="s">
        <v>36</v>
      </c>
      <c r="B78" s="37"/>
    </row>
    <row r="79" spans="1:33">
      <c r="A79" s="37" t="s">
        <v>37</v>
      </c>
      <c r="B79" s="37"/>
    </row>
    <row r="80" spans="1:33">
      <c r="A80" s="37" t="s">
        <v>38</v>
      </c>
      <c r="B80" s="37"/>
    </row>
    <row r="81" spans="1:1">
      <c r="A81" s="187" t="s">
        <v>562</v>
      </c>
    </row>
    <row r="82" spans="1:1">
      <c r="A82" s="185"/>
    </row>
  </sheetData>
  <mergeCells count="6">
    <mergeCell ref="A11:A67"/>
    <mergeCell ref="AG11:AG67"/>
    <mergeCell ref="A68:A72"/>
    <mergeCell ref="AG68:AG72"/>
    <mergeCell ref="A5:D6"/>
    <mergeCell ref="AD5:AG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 activeCell="E7" sqref="E7"/>
    </sheetView>
  </sheetViews>
  <sheetFormatPr defaultColWidth="9" defaultRowHeight="17"/>
  <cols>
    <col min="1" max="1" width="4.08203125" style="3" customWidth="1"/>
    <col min="2" max="4" width="9" style="3"/>
    <col min="5" max="24" width="11.58203125" style="3" customWidth="1"/>
    <col min="25" max="27" width="9" style="3"/>
    <col min="28" max="28" width="4.08203125" style="3" customWidth="1"/>
    <col min="29" max="16384" width="9" style="3"/>
  </cols>
  <sheetData>
    <row r="1" spans="1:28" ht="21">
      <c r="A1" s="4" t="s">
        <v>84</v>
      </c>
    </row>
    <row r="3" spans="1:28" ht="21">
      <c r="B3" s="4" t="s">
        <v>630</v>
      </c>
    </row>
    <row r="4" spans="1:28" ht="17.5" thickBot="1">
      <c r="AB4" s="6" t="s">
        <v>45</v>
      </c>
    </row>
    <row r="5" spans="1:28">
      <c r="A5" s="198" t="s">
        <v>75</v>
      </c>
      <c r="B5" s="198"/>
      <c r="C5" s="198"/>
      <c r="D5" s="199"/>
      <c r="E5" s="38" t="s">
        <v>253</v>
      </c>
      <c r="F5" s="7" t="s">
        <v>256</v>
      </c>
      <c r="G5" s="7" t="s">
        <v>258</v>
      </c>
      <c r="H5" s="7" t="s">
        <v>257</v>
      </c>
      <c r="I5" s="7" t="s">
        <v>259</v>
      </c>
      <c r="J5" s="7" t="s">
        <v>260</v>
      </c>
      <c r="K5" s="7" t="s">
        <v>261</v>
      </c>
      <c r="L5" s="7" t="s">
        <v>262</v>
      </c>
      <c r="M5" s="7" t="s">
        <v>255</v>
      </c>
      <c r="N5" s="7" t="s">
        <v>263</v>
      </c>
      <c r="O5" s="7" t="s">
        <v>264</v>
      </c>
      <c r="P5" s="7" t="s">
        <v>265</v>
      </c>
      <c r="Q5" s="7" t="s">
        <v>159</v>
      </c>
      <c r="R5" s="7" t="s">
        <v>266</v>
      </c>
      <c r="S5" s="7" t="s">
        <v>267</v>
      </c>
      <c r="T5" s="7" t="s">
        <v>268</v>
      </c>
      <c r="U5" s="7" t="s">
        <v>269</v>
      </c>
      <c r="V5" s="7" t="s">
        <v>270</v>
      </c>
      <c r="W5" s="7" t="s">
        <v>271</v>
      </c>
      <c r="X5" s="100" t="s">
        <v>81</v>
      </c>
      <c r="Y5" s="198" t="s">
        <v>75</v>
      </c>
      <c r="Z5" s="198"/>
      <c r="AA5" s="198"/>
      <c r="AB5" s="198"/>
    </row>
    <row r="6" spans="1:28">
      <c r="A6" s="200"/>
      <c r="B6" s="200"/>
      <c r="C6" s="200"/>
      <c r="D6" s="201"/>
      <c r="E6" s="39" t="s">
        <v>524</v>
      </c>
      <c r="F6" s="40" t="s">
        <v>525</v>
      </c>
      <c r="G6" s="40" t="s">
        <v>526</v>
      </c>
      <c r="H6" s="40" t="s">
        <v>527</v>
      </c>
      <c r="I6" s="40" t="s">
        <v>528</v>
      </c>
      <c r="J6" s="40" t="s">
        <v>529</v>
      </c>
      <c r="K6" s="40" t="s">
        <v>530</v>
      </c>
      <c r="L6" s="40" t="s">
        <v>531</v>
      </c>
      <c r="M6" s="40" t="s">
        <v>532</v>
      </c>
      <c r="N6" s="40" t="s">
        <v>533</v>
      </c>
      <c r="O6" s="40" t="s">
        <v>534</v>
      </c>
      <c r="P6" s="40" t="s">
        <v>535</v>
      </c>
      <c r="Q6" s="40" t="s">
        <v>432</v>
      </c>
      <c r="R6" s="40" t="s">
        <v>536</v>
      </c>
      <c r="S6" s="40" t="s">
        <v>537</v>
      </c>
      <c r="T6" s="40" t="s">
        <v>538</v>
      </c>
      <c r="U6" s="40" t="s">
        <v>539</v>
      </c>
      <c r="V6" s="40" t="s">
        <v>540</v>
      </c>
      <c r="W6" s="40" t="s">
        <v>541</v>
      </c>
      <c r="X6" s="14" t="s">
        <v>344</v>
      </c>
      <c r="Y6" s="200"/>
      <c r="Z6" s="200"/>
      <c r="AA6" s="200"/>
      <c r="AB6" s="200"/>
    </row>
    <row r="7" spans="1:28">
      <c r="A7" s="16" t="s">
        <v>46</v>
      </c>
      <c r="B7" s="16"/>
      <c r="C7" s="16"/>
      <c r="D7" s="16"/>
      <c r="E7" s="17">
        <v>407647.22</v>
      </c>
      <c r="F7" s="18">
        <v>12652.710000000001</v>
      </c>
      <c r="G7" s="26">
        <v>22368.665000000001</v>
      </c>
      <c r="H7" s="26">
        <v>22845.775000000001</v>
      </c>
      <c r="I7" s="26">
        <v>29445.050000000003</v>
      </c>
      <c r="J7" s="26">
        <v>12431.795</v>
      </c>
      <c r="K7" s="26">
        <v>2721.25</v>
      </c>
      <c r="L7" s="26">
        <v>46040.51</v>
      </c>
      <c r="M7" s="26">
        <v>33261.22</v>
      </c>
      <c r="N7" s="26">
        <v>13002.16</v>
      </c>
      <c r="O7" s="26">
        <v>10961.66</v>
      </c>
      <c r="P7" s="26">
        <v>6925.2649999999994</v>
      </c>
      <c r="Q7" s="26">
        <v>66702.264999999999</v>
      </c>
      <c r="R7" s="26">
        <v>8450.2049999999999</v>
      </c>
      <c r="S7" s="26">
        <v>61299.654999999999</v>
      </c>
      <c r="T7" s="26">
        <v>7348.0650000000005</v>
      </c>
      <c r="U7" s="26">
        <v>9140.5</v>
      </c>
      <c r="V7" s="26">
        <v>20501.53</v>
      </c>
      <c r="W7" s="26">
        <v>21548.940000000002</v>
      </c>
      <c r="X7" s="117">
        <v>0</v>
      </c>
      <c r="Y7" s="16" t="s">
        <v>46</v>
      </c>
      <c r="Z7" s="16"/>
      <c r="AA7" s="16"/>
      <c r="AB7" s="16"/>
    </row>
    <row r="8" spans="1:28">
      <c r="A8" s="20"/>
      <c r="B8" s="20"/>
      <c r="C8" s="20"/>
      <c r="D8" s="20" t="s">
        <v>8</v>
      </c>
      <c r="E8" s="173">
        <v>364821.82999999996</v>
      </c>
      <c r="F8" s="174">
        <v>10375.645</v>
      </c>
      <c r="G8" s="174">
        <v>19869.79</v>
      </c>
      <c r="H8" s="174">
        <v>20582.205000000002</v>
      </c>
      <c r="I8" s="174">
        <v>24803.54</v>
      </c>
      <c r="J8" s="174">
        <v>9572.82</v>
      </c>
      <c r="K8" s="174">
        <v>654</v>
      </c>
      <c r="L8" s="174">
        <v>44427.05</v>
      </c>
      <c r="M8" s="174">
        <v>23654.575000000001</v>
      </c>
      <c r="N8" s="174">
        <v>12036.17</v>
      </c>
      <c r="O8" s="174">
        <v>8736.2649999999994</v>
      </c>
      <c r="P8" s="174">
        <v>5788.73</v>
      </c>
      <c r="Q8" s="174">
        <v>65099.62</v>
      </c>
      <c r="R8" s="174">
        <v>6432.6149999999998</v>
      </c>
      <c r="S8" s="174">
        <v>59581.45</v>
      </c>
      <c r="T8" s="174">
        <v>5454.68</v>
      </c>
      <c r="U8" s="174">
        <v>8592.1550000000007</v>
      </c>
      <c r="V8" s="174">
        <v>18762.46</v>
      </c>
      <c r="W8" s="174">
        <v>20398.060000000001</v>
      </c>
      <c r="X8" s="118">
        <v>0</v>
      </c>
      <c r="Y8" s="20"/>
      <c r="Z8" s="20"/>
      <c r="AA8" s="20" t="s">
        <v>8</v>
      </c>
      <c r="AB8" s="20"/>
    </row>
    <row r="9" spans="1:28">
      <c r="A9" s="20"/>
      <c r="B9" s="20"/>
      <c r="C9" s="20"/>
      <c r="D9" s="20" t="s">
        <v>9</v>
      </c>
      <c r="E9" s="89">
        <v>42825.39</v>
      </c>
      <c r="F9" s="45">
        <v>2277.0650000000001</v>
      </c>
      <c r="G9" s="45">
        <v>2498.875</v>
      </c>
      <c r="H9" s="45">
        <v>2263.5700000000002</v>
      </c>
      <c r="I9" s="45">
        <v>4641.51</v>
      </c>
      <c r="J9" s="45">
        <v>2858.9749999999999</v>
      </c>
      <c r="K9" s="45">
        <v>2067.25</v>
      </c>
      <c r="L9" s="45">
        <v>1613.46</v>
      </c>
      <c r="M9" s="45">
        <v>9606.6450000000004</v>
      </c>
      <c r="N9" s="45">
        <v>965.99</v>
      </c>
      <c r="O9" s="45">
        <v>2225.395</v>
      </c>
      <c r="P9" s="45">
        <v>1136.5350000000001</v>
      </c>
      <c r="Q9" s="45">
        <v>1602.645</v>
      </c>
      <c r="R9" s="45">
        <v>2017.59</v>
      </c>
      <c r="S9" s="45">
        <v>1718.2049999999999</v>
      </c>
      <c r="T9" s="45">
        <v>1893.385</v>
      </c>
      <c r="U9" s="45">
        <v>548.34500000000003</v>
      </c>
      <c r="V9" s="45">
        <v>1739.07</v>
      </c>
      <c r="W9" s="45">
        <v>1150.8800000000001</v>
      </c>
      <c r="X9" s="118">
        <v>0</v>
      </c>
      <c r="Y9" s="20"/>
      <c r="Z9" s="20"/>
      <c r="AA9" s="20" t="s">
        <v>9</v>
      </c>
      <c r="AB9" s="20"/>
    </row>
    <row r="10" spans="1:28">
      <c r="A10" s="20"/>
      <c r="B10" s="20" t="s">
        <v>5</v>
      </c>
      <c r="C10" s="20"/>
      <c r="D10" s="20"/>
      <c r="E10" s="21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118"/>
      <c r="Y10" s="20" t="s">
        <v>5</v>
      </c>
      <c r="Z10" s="20"/>
      <c r="AA10" s="20"/>
      <c r="AB10" s="20"/>
    </row>
    <row r="11" spans="1:28">
      <c r="A11" s="195" t="s">
        <v>69</v>
      </c>
      <c r="B11" s="16" t="s">
        <v>42</v>
      </c>
      <c r="C11" s="16"/>
      <c r="D11" s="16"/>
      <c r="E11" s="17">
        <v>251006.22</v>
      </c>
      <c r="F11" s="18">
        <v>12652.71</v>
      </c>
      <c r="G11" s="26">
        <v>20987.665000000001</v>
      </c>
      <c r="H11" s="26">
        <v>22845.775000000001</v>
      </c>
      <c r="I11" s="26">
        <v>29445.05</v>
      </c>
      <c r="J11" s="26">
        <v>12431.795</v>
      </c>
      <c r="K11" s="26">
        <v>2721.25</v>
      </c>
      <c r="L11" s="26">
        <v>5020.51</v>
      </c>
      <c r="M11" s="26">
        <v>31421.22</v>
      </c>
      <c r="N11" s="26">
        <v>13002.16</v>
      </c>
      <c r="O11" s="26">
        <v>10961.66</v>
      </c>
      <c r="P11" s="26">
        <v>6925.2649999999994</v>
      </c>
      <c r="Q11" s="26">
        <v>4302.2649999999994</v>
      </c>
      <c r="R11" s="26">
        <v>8450.2049999999999</v>
      </c>
      <c r="S11" s="26">
        <v>11299.655000000001</v>
      </c>
      <c r="T11" s="26">
        <v>7348.0650000000014</v>
      </c>
      <c r="U11" s="26">
        <v>9140.5</v>
      </c>
      <c r="V11" s="26">
        <v>20501.53</v>
      </c>
      <c r="W11" s="26">
        <v>21548.94</v>
      </c>
      <c r="X11" s="117">
        <v>0</v>
      </c>
      <c r="Y11" s="16" t="s">
        <v>42</v>
      </c>
      <c r="Z11" s="16"/>
      <c r="AA11" s="16"/>
      <c r="AB11" s="195" t="s">
        <v>69</v>
      </c>
    </row>
    <row r="12" spans="1:28">
      <c r="A12" s="195"/>
      <c r="B12" s="20" t="s">
        <v>5</v>
      </c>
      <c r="C12" s="20"/>
      <c r="D12" s="20" t="s">
        <v>8</v>
      </c>
      <c r="E12" s="173">
        <v>209621.83</v>
      </c>
      <c r="F12" s="174">
        <v>10375.645</v>
      </c>
      <c r="G12" s="180">
        <v>19869.79</v>
      </c>
      <c r="H12" s="180">
        <v>20582.205000000002</v>
      </c>
      <c r="I12" s="180">
        <v>24803.54</v>
      </c>
      <c r="J12" s="180">
        <v>9572.82</v>
      </c>
      <c r="K12" s="180">
        <v>654</v>
      </c>
      <c r="L12" s="180">
        <v>3427.05</v>
      </c>
      <c r="M12" s="180">
        <v>21854.575000000001</v>
      </c>
      <c r="N12" s="180">
        <v>12036.17</v>
      </c>
      <c r="O12" s="180">
        <v>8736.2649999999994</v>
      </c>
      <c r="P12" s="180">
        <v>5788.73</v>
      </c>
      <c r="Q12" s="180">
        <v>2699.62</v>
      </c>
      <c r="R12" s="180">
        <v>6432.6149999999998</v>
      </c>
      <c r="S12" s="180">
        <v>9581.4500000000007</v>
      </c>
      <c r="T12" s="180">
        <v>5454.68</v>
      </c>
      <c r="U12" s="180">
        <v>8592.1550000000007</v>
      </c>
      <c r="V12" s="180">
        <v>18762.46</v>
      </c>
      <c r="W12" s="180">
        <v>20398.060000000001</v>
      </c>
      <c r="X12" s="118">
        <v>0</v>
      </c>
      <c r="Y12" s="20" t="s">
        <v>5</v>
      </c>
      <c r="Z12" s="20"/>
      <c r="AA12" s="20" t="s">
        <v>8</v>
      </c>
      <c r="AB12" s="195"/>
    </row>
    <row r="13" spans="1:28">
      <c r="A13" s="195"/>
      <c r="B13" s="20" t="s">
        <v>5</v>
      </c>
      <c r="C13" s="20"/>
      <c r="D13" s="20" t="s">
        <v>9</v>
      </c>
      <c r="E13" s="89">
        <v>41384.39</v>
      </c>
      <c r="F13" s="45">
        <v>2277.0650000000001</v>
      </c>
      <c r="G13" s="181">
        <v>1117.875</v>
      </c>
      <c r="H13" s="181">
        <v>2263.5700000000002</v>
      </c>
      <c r="I13" s="181">
        <v>4641.51</v>
      </c>
      <c r="J13" s="181">
        <v>2858.9749999999999</v>
      </c>
      <c r="K13" s="181">
        <v>2067.25</v>
      </c>
      <c r="L13" s="181">
        <v>1593.46</v>
      </c>
      <c r="M13" s="181">
        <v>9566.6450000000004</v>
      </c>
      <c r="N13" s="181">
        <v>965.99</v>
      </c>
      <c r="O13" s="181">
        <v>2225.395</v>
      </c>
      <c r="P13" s="181">
        <v>1136.5350000000001</v>
      </c>
      <c r="Q13" s="181">
        <v>1602.645</v>
      </c>
      <c r="R13" s="181">
        <v>2017.59</v>
      </c>
      <c r="S13" s="181">
        <v>1718.2049999999999</v>
      </c>
      <c r="T13" s="181">
        <v>1893.385</v>
      </c>
      <c r="U13" s="181">
        <v>548.34500000000003</v>
      </c>
      <c r="V13" s="181">
        <v>1739.07</v>
      </c>
      <c r="W13" s="181">
        <v>1150.8800000000001</v>
      </c>
      <c r="X13" s="118">
        <v>0</v>
      </c>
      <c r="Y13" s="20" t="s">
        <v>5</v>
      </c>
      <c r="Z13" s="20"/>
      <c r="AA13" s="20" t="s">
        <v>9</v>
      </c>
      <c r="AB13" s="195"/>
    </row>
    <row r="14" spans="1:28">
      <c r="A14" s="195"/>
      <c r="B14" s="16" t="s">
        <v>10</v>
      </c>
      <c r="C14" s="16"/>
      <c r="D14" s="16"/>
      <c r="E14" s="17">
        <v>40180</v>
      </c>
      <c r="F14" s="18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40180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6">
        <v>0</v>
      </c>
      <c r="V14" s="26">
        <v>0</v>
      </c>
      <c r="W14" s="26">
        <v>0</v>
      </c>
      <c r="X14" s="117">
        <v>0</v>
      </c>
      <c r="Y14" s="16" t="s">
        <v>10</v>
      </c>
      <c r="Z14" s="16"/>
      <c r="AA14" s="16"/>
      <c r="AB14" s="195"/>
    </row>
    <row r="15" spans="1:28">
      <c r="A15" s="195"/>
      <c r="B15" s="20" t="s">
        <v>5</v>
      </c>
      <c r="C15" s="20"/>
      <c r="D15" s="20" t="s">
        <v>8</v>
      </c>
      <c r="E15" s="173">
        <v>40180</v>
      </c>
      <c r="F15" s="174">
        <v>0</v>
      </c>
      <c r="G15" s="180">
        <v>0</v>
      </c>
      <c r="H15" s="180">
        <v>0</v>
      </c>
      <c r="I15" s="180">
        <v>0</v>
      </c>
      <c r="J15" s="180">
        <v>0</v>
      </c>
      <c r="K15" s="180">
        <v>0</v>
      </c>
      <c r="L15" s="180">
        <v>40180</v>
      </c>
      <c r="M15" s="180">
        <v>0</v>
      </c>
      <c r="N15" s="180">
        <v>0</v>
      </c>
      <c r="O15" s="180">
        <v>0</v>
      </c>
      <c r="P15" s="180">
        <v>0</v>
      </c>
      <c r="Q15" s="180">
        <v>0</v>
      </c>
      <c r="R15" s="180">
        <v>0</v>
      </c>
      <c r="S15" s="180">
        <v>0</v>
      </c>
      <c r="T15" s="180">
        <v>0</v>
      </c>
      <c r="U15" s="180">
        <v>0</v>
      </c>
      <c r="V15" s="180">
        <v>0</v>
      </c>
      <c r="W15" s="180">
        <v>0</v>
      </c>
      <c r="X15" s="118">
        <v>0</v>
      </c>
      <c r="Y15" s="20"/>
      <c r="Z15" s="20"/>
      <c r="AA15" s="20" t="s">
        <v>8</v>
      </c>
      <c r="AB15" s="195"/>
    </row>
    <row r="16" spans="1:28">
      <c r="A16" s="195"/>
      <c r="B16" s="20" t="s">
        <v>5</v>
      </c>
      <c r="C16" s="20"/>
      <c r="D16" s="20" t="s">
        <v>9</v>
      </c>
      <c r="E16" s="89">
        <v>0</v>
      </c>
      <c r="F16" s="45">
        <v>0</v>
      </c>
      <c r="G16" s="181">
        <v>0</v>
      </c>
      <c r="H16" s="181">
        <v>0</v>
      </c>
      <c r="I16" s="181">
        <v>0</v>
      </c>
      <c r="J16" s="181">
        <v>0</v>
      </c>
      <c r="K16" s="181">
        <v>0</v>
      </c>
      <c r="L16" s="181">
        <v>0</v>
      </c>
      <c r="M16" s="181">
        <v>0</v>
      </c>
      <c r="N16" s="181">
        <v>0</v>
      </c>
      <c r="O16" s="181">
        <v>0</v>
      </c>
      <c r="P16" s="181">
        <v>0</v>
      </c>
      <c r="Q16" s="181">
        <v>0</v>
      </c>
      <c r="R16" s="181">
        <v>0</v>
      </c>
      <c r="S16" s="181">
        <v>0</v>
      </c>
      <c r="T16" s="181">
        <v>0</v>
      </c>
      <c r="U16" s="181">
        <v>0</v>
      </c>
      <c r="V16" s="181">
        <v>0</v>
      </c>
      <c r="W16" s="181">
        <v>0</v>
      </c>
      <c r="X16" s="118">
        <v>0</v>
      </c>
      <c r="Y16" s="20" t="s">
        <v>5</v>
      </c>
      <c r="Z16" s="20"/>
      <c r="AA16" s="20" t="s">
        <v>9</v>
      </c>
      <c r="AB16" s="195"/>
    </row>
    <row r="17" spans="1:28">
      <c r="A17" s="195"/>
      <c r="B17" s="16" t="s">
        <v>11</v>
      </c>
      <c r="C17" s="16"/>
      <c r="D17" s="16"/>
      <c r="E17" s="17">
        <v>0</v>
      </c>
      <c r="F17" s="18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6">
        <v>0</v>
      </c>
      <c r="V17" s="26">
        <v>0</v>
      </c>
      <c r="W17" s="26">
        <v>0</v>
      </c>
      <c r="X17" s="117">
        <v>0</v>
      </c>
      <c r="Y17" s="16" t="s">
        <v>11</v>
      </c>
      <c r="Z17" s="16"/>
      <c r="AA17" s="16"/>
      <c r="AB17" s="195"/>
    </row>
    <row r="18" spans="1:28">
      <c r="A18" s="195"/>
      <c r="B18" s="20"/>
      <c r="C18" s="20"/>
      <c r="D18" s="20" t="s">
        <v>8</v>
      </c>
      <c r="E18" s="173">
        <v>0</v>
      </c>
      <c r="F18" s="174">
        <v>0</v>
      </c>
      <c r="G18" s="180">
        <v>0</v>
      </c>
      <c r="H18" s="180">
        <v>0</v>
      </c>
      <c r="I18" s="180">
        <v>0</v>
      </c>
      <c r="J18" s="180">
        <v>0</v>
      </c>
      <c r="K18" s="180">
        <v>0</v>
      </c>
      <c r="L18" s="180">
        <v>0</v>
      </c>
      <c r="M18" s="180">
        <v>0</v>
      </c>
      <c r="N18" s="180">
        <v>0</v>
      </c>
      <c r="O18" s="180">
        <v>0</v>
      </c>
      <c r="P18" s="180">
        <v>0</v>
      </c>
      <c r="Q18" s="180">
        <v>0</v>
      </c>
      <c r="R18" s="180">
        <v>0</v>
      </c>
      <c r="S18" s="180">
        <v>0</v>
      </c>
      <c r="T18" s="180">
        <v>0</v>
      </c>
      <c r="U18" s="180">
        <v>0</v>
      </c>
      <c r="V18" s="180">
        <v>0</v>
      </c>
      <c r="W18" s="180">
        <v>0</v>
      </c>
      <c r="X18" s="118">
        <v>0</v>
      </c>
      <c r="Y18" s="20"/>
      <c r="Z18" s="20"/>
      <c r="AA18" s="20" t="s">
        <v>8</v>
      </c>
      <c r="AB18" s="195"/>
    </row>
    <row r="19" spans="1:28">
      <c r="A19" s="195"/>
      <c r="B19" s="20" t="s">
        <v>5</v>
      </c>
      <c r="C19" s="20"/>
      <c r="D19" s="20" t="s">
        <v>9</v>
      </c>
      <c r="E19" s="89">
        <v>0</v>
      </c>
      <c r="F19" s="45">
        <v>0</v>
      </c>
      <c r="G19" s="181">
        <v>0</v>
      </c>
      <c r="H19" s="181">
        <v>0</v>
      </c>
      <c r="I19" s="181">
        <v>0</v>
      </c>
      <c r="J19" s="181">
        <v>0</v>
      </c>
      <c r="K19" s="181">
        <v>0</v>
      </c>
      <c r="L19" s="181">
        <v>0</v>
      </c>
      <c r="M19" s="181">
        <v>0</v>
      </c>
      <c r="N19" s="181">
        <v>0</v>
      </c>
      <c r="O19" s="181">
        <v>0</v>
      </c>
      <c r="P19" s="181">
        <v>0</v>
      </c>
      <c r="Q19" s="181">
        <v>0</v>
      </c>
      <c r="R19" s="181">
        <v>0</v>
      </c>
      <c r="S19" s="181">
        <v>0</v>
      </c>
      <c r="T19" s="181">
        <v>0</v>
      </c>
      <c r="U19" s="181">
        <v>0</v>
      </c>
      <c r="V19" s="181">
        <v>0</v>
      </c>
      <c r="W19" s="181">
        <v>0</v>
      </c>
      <c r="X19" s="118">
        <v>0</v>
      </c>
      <c r="Y19" s="20" t="s">
        <v>5</v>
      </c>
      <c r="Z19" s="20"/>
      <c r="AA19" s="20" t="s">
        <v>9</v>
      </c>
      <c r="AB19" s="195"/>
    </row>
    <row r="20" spans="1:28">
      <c r="A20" s="195"/>
      <c r="B20" s="16" t="s">
        <v>12</v>
      </c>
      <c r="C20" s="16"/>
      <c r="D20" s="16"/>
      <c r="E20" s="17">
        <v>0</v>
      </c>
      <c r="F20" s="84">
        <v>0</v>
      </c>
      <c r="G20" s="84">
        <v>0</v>
      </c>
      <c r="H20" s="84">
        <v>0</v>
      </c>
      <c r="I20" s="84">
        <v>0</v>
      </c>
      <c r="J20" s="84">
        <v>0</v>
      </c>
      <c r="K20" s="84">
        <v>0</v>
      </c>
      <c r="L20" s="84">
        <v>0</v>
      </c>
      <c r="M20" s="84">
        <v>0</v>
      </c>
      <c r="N20" s="84">
        <v>0</v>
      </c>
      <c r="O20" s="84">
        <v>0</v>
      </c>
      <c r="P20" s="84">
        <v>0</v>
      </c>
      <c r="Q20" s="84">
        <v>0</v>
      </c>
      <c r="R20" s="84">
        <v>0</v>
      </c>
      <c r="S20" s="84">
        <v>0</v>
      </c>
      <c r="T20" s="84">
        <v>0</v>
      </c>
      <c r="U20" s="84">
        <v>0</v>
      </c>
      <c r="V20" s="84">
        <v>0</v>
      </c>
      <c r="W20" s="84">
        <v>0</v>
      </c>
      <c r="X20" s="117">
        <v>0</v>
      </c>
      <c r="Y20" s="16" t="s">
        <v>12</v>
      </c>
      <c r="Z20" s="16"/>
      <c r="AA20" s="16"/>
      <c r="AB20" s="195"/>
    </row>
    <row r="21" spans="1:28">
      <c r="A21" s="195"/>
      <c r="B21" s="20" t="s">
        <v>5</v>
      </c>
      <c r="C21" s="20"/>
      <c r="D21" s="20" t="s">
        <v>8</v>
      </c>
      <c r="E21" s="21">
        <v>0</v>
      </c>
      <c r="F21" s="82">
        <v>0</v>
      </c>
      <c r="G21" s="82">
        <v>0</v>
      </c>
      <c r="H21" s="82">
        <v>0</v>
      </c>
      <c r="I21" s="82">
        <v>0</v>
      </c>
      <c r="J21" s="82">
        <v>0</v>
      </c>
      <c r="K21" s="82">
        <v>0</v>
      </c>
      <c r="L21" s="82">
        <v>0</v>
      </c>
      <c r="M21" s="82">
        <v>0</v>
      </c>
      <c r="N21" s="82">
        <v>0</v>
      </c>
      <c r="O21" s="82">
        <v>0</v>
      </c>
      <c r="P21" s="82">
        <v>0</v>
      </c>
      <c r="Q21" s="82">
        <v>0</v>
      </c>
      <c r="R21" s="82">
        <v>0</v>
      </c>
      <c r="S21" s="82">
        <v>0</v>
      </c>
      <c r="T21" s="82">
        <v>0</v>
      </c>
      <c r="U21" s="82">
        <v>0</v>
      </c>
      <c r="V21" s="82">
        <v>0</v>
      </c>
      <c r="W21" s="82">
        <v>0</v>
      </c>
      <c r="X21" s="118">
        <v>0</v>
      </c>
      <c r="Y21" s="20" t="s">
        <v>5</v>
      </c>
      <c r="Z21" s="20"/>
      <c r="AA21" s="20" t="s">
        <v>8</v>
      </c>
      <c r="AB21" s="195"/>
    </row>
    <row r="22" spans="1:28">
      <c r="A22" s="195"/>
      <c r="B22" s="16" t="s">
        <v>43</v>
      </c>
      <c r="C22" s="16"/>
      <c r="D22" s="16"/>
      <c r="E22" s="17">
        <v>113220</v>
      </c>
      <c r="F22" s="18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820</v>
      </c>
      <c r="M22" s="26">
        <v>0</v>
      </c>
      <c r="N22" s="26">
        <v>0</v>
      </c>
      <c r="O22" s="26">
        <v>0</v>
      </c>
      <c r="P22" s="26">
        <v>0</v>
      </c>
      <c r="Q22" s="26">
        <v>62400</v>
      </c>
      <c r="R22" s="26">
        <v>0</v>
      </c>
      <c r="S22" s="26">
        <v>50000</v>
      </c>
      <c r="T22" s="26">
        <v>0</v>
      </c>
      <c r="U22" s="26">
        <v>0</v>
      </c>
      <c r="V22" s="26">
        <v>0</v>
      </c>
      <c r="W22" s="26">
        <v>0</v>
      </c>
      <c r="X22" s="117">
        <v>0</v>
      </c>
      <c r="Y22" s="16" t="s">
        <v>43</v>
      </c>
      <c r="Z22" s="16"/>
      <c r="AA22" s="16"/>
      <c r="AB22" s="195"/>
    </row>
    <row r="23" spans="1:28">
      <c r="A23" s="195"/>
      <c r="B23" s="20" t="s">
        <v>5</v>
      </c>
      <c r="C23" s="20"/>
      <c r="D23" s="20" t="s">
        <v>8</v>
      </c>
      <c r="E23" s="173">
        <v>113220</v>
      </c>
      <c r="F23" s="174">
        <v>0</v>
      </c>
      <c r="G23" s="174">
        <v>0</v>
      </c>
      <c r="H23" s="174">
        <v>0</v>
      </c>
      <c r="I23" s="174">
        <v>0</v>
      </c>
      <c r="J23" s="174">
        <v>0</v>
      </c>
      <c r="K23" s="174">
        <v>0</v>
      </c>
      <c r="L23" s="174">
        <v>820</v>
      </c>
      <c r="M23" s="174">
        <v>0</v>
      </c>
      <c r="N23" s="174">
        <v>0</v>
      </c>
      <c r="O23" s="174">
        <v>0</v>
      </c>
      <c r="P23" s="174">
        <v>0</v>
      </c>
      <c r="Q23" s="174">
        <v>62400</v>
      </c>
      <c r="R23" s="174">
        <v>0</v>
      </c>
      <c r="S23" s="174">
        <v>50000</v>
      </c>
      <c r="T23" s="174">
        <v>0</v>
      </c>
      <c r="U23" s="174">
        <v>0</v>
      </c>
      <c r="V23" s="174">
        <v>0</v>
      </c>
      <c r="W23" s="174">
        <v>0</v>
      </c>
      <c r="X23" s="118">
        <v>0</v>
      </c>
      <c r="Y23" s="20" t="s">
        <v>5</v>
      </c>
      <c r="Z23" s="20"/>
      <c r="AA23" s="20" t="s">
        <v>8</v>
      </c>
      <c r="AB23" s="195"/>
    </row>
    <row r="24" spans="1:28">
      <c r="A24" s="195"/>
      <c r="B24" s="20" t="s">
        <v>5</v>
      </c>
      <c r="C24" s="20"/>
      <c r="D24" s="20" t="s">
        <v>9</v>
      </c>
      <c r="E24" s="89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0</v>
      </c>
      <c r="S24" s="45">
        <v>0</v>
      </c>
      <c r="T24" s="45">
        <v>0</v>
      </c>
      <c r="U24" s="45">
        <v>0</v>
      </c>
      <c r="V24" s="45">
        <v>0</v>
      </c>
      <c r="W24" s="45">
        <v>0</v>
      </c>
      <c r="X24" s="118">
        <v>0</v>
      </c>
      <c r="Y24" s="20" t="s">
        <v>5</v>
      </c>
      <c r="Z24" s="20"/>
      <c r="AA24" s="20" t="s">
        <v>9</v>
      </c>
      <c r="AB24" s="195"/>
    </row>
    <row r="25" spans="1:28">
      <c r="A25" s="195"/>
      <c r="B25" s="119" t="s">
        <v>5</v>
      </c>
      <c r="C25" s="119" t="s">
        <v>16</v>
      </c>
      <c r="D25" s="119"/>
      <c r="E25" s="120">
        <v>820</v>
      </c>
      <c r="F25" s="150">
        <v>0</v>
      </c>
      <c r="G25" s="150">
        <v>0</v>
      </c>
      <c r="H25" s="150">
        <v>0</v>
      </c>
      <c r="I25" s="150">
        <v>0</v>
      </c>
      <c r="J25" s="150">
        <v>0</v>
      </c>
      <c r="K25" s="150">
        <v>0</v>
      </c>
      <c r="L25" s="150">
        <v>820</v>
      </c>
      <c r="M25" s="150">
        <v>0</v>
      </c>
      <c r="N25" s="150">
        <v>0</v>
      </c>
      <c r="O25" s="150">
        <v>0</v>
      </c>
      <c r="P25" s="150">
        <v>0</v>
      </c>
      <c r="Q25" s="150">
        <v>0</v>
      </c>
      <c r="R25" s="150">
        <v>0</v>
      </c>
      <c r="S25" s="150">
        <v>0</v>
      </c>
      <c r="T25" s="150">
        <v>0</v>
      </c>
      <c r="U25" s="150">
        <v>0</v>
      </c>
      <c r="V25" s="150">
        <v>0</v>
      </c>
      <c r="W25" s="150">
        <v>0</v>
      </c>
      <c r="X25" s="124">
        <v>0</v>
      </c>
      <c r="Y25" s="119" t="s">
        <v>5</v>
      </c>
      <c r="Z25" s="119" t="s">
        <v>16</v>
      </c>
      <c r="AA25" s="119"/>
      <c r="AB25" s="195"/>
    </row>
    <row r="26" spans="1:28">
      <c r="A26" s="195"/>
      <c r="B26" s="20" t="s">
        <v>5</v>
      </c>
      <c r="C26" s="20"/>
      <c r="D26" s="20" t="s">
        <v>8</v>
      </c>
      <c r="E26" s="21">
        <v>820</v>
      </c>
      <c r="F26" s="82">
        <v>0</v>
      </c>
      <c r="G26" s="82">
        <v>0</v>
      </c>
      <c r="H26" s="82">
        <v>0</v>
      </c>
      <c r="I26" s="82">
        <v>0</v>
      </c>
      <c r="J26" s="82">
        <v>0</v>
      </c>
      <c r="K26" s="82">
        <v>0</v>
      </c>
      <c r="L26" s="82">
        <v>820</v>
      </c>
      <c r="M26" s="82">
        <v>0</v>
      </c>
      <c r="N26" s="82">
        <v>0</v>
      </c>
      <c r="O26" s="82">
        <v>0</v>
      </c>
      <c r="P26" s="82">
        <v>0</v>
      </c>
      <c r="Q26" s="82">
        <v>0</v>
      </c>
      <c r="R26" s="82">
        <v>0</v>
      </c>
      <c r="S26" s="82">
        <v>0</v>
      </c>
      <c r="T26" s="82">
        <v>0</v>
      </c>
      <c r="U26" s="82">
        <v>0</v>
      </c>
      <c r="V26" s="82">
        <v>0</v>
      </c>
      <c r="W26" s="82">
        <v>0</v>
      </c>
      <c r="X26" s="118">
        <v>0</v>
      </c>
      <c r="Y26" s="20" t="s">
        <v>5</v>
      </c>
      <c r="Z26" s="20"/>
      <c r="AA26" s="20" t="s">
        <v>8</v>
      </c>
      <c r="AB26" s="195"/>
    </row>
    <row r="27" spans="1:28">
      <c r="A27" s="195"/>
      <c r="B27" s="20" t="s">
        <v>5</v>
      </c>
      <c r="C27" s="20"/>
      <c r="D27" s="20" t="s">
        <v>9</v>
      </c>
      <c r="E27" s="21">
        <v>0</v>
      </c>
      <c r="F27" s="82">
        <v>0</v>
      </c>
      <c r="G27" s="82">
        <v>0</v>
      </c>
      <c r="H27" s="82">
        <v>0</v>
      </c>
      <c r="I27" s="82">
        <v>0</v>
      </c>
      <c r="J27" s="82">
        <v>0</v>
      </c>
      <c r="K27" s="82">
        <v>0</v>
      </c>
      <c r="L27" s="82">
        <v>0</v>
      </c>
      <c r="M27" s="82">
        <v>0</v>
      </c>
      <c r="N27" s="82">
        <v>0</v>
      </c>
      <c r="O27" s="82">
        <v>0</v>
      </c>
      <c r="P27" s="82">
        <v>0</v>
      </c>
      <c r="Q27" s="82">
        <v>0</v>
      </c>
      <c r="R27" s="82">
        <v>0</v>
      </c>
      <c r="S27" s="82">
        <v>0</v>
      </c>
      <c r="T27" s="82">
        <v>0</v>
      </c>
      <c r="U27" s="82">
        <v>0</v>
      </c>
      <c r="V27" s="82">
        <v>0</v>
      </c>
      <c r="W27" s="82">
        <v>0</v>
      </c>
      <c r="X27" s="118">
        <v>0</v>
      </c>
      <c r="Y27" s="20" t="s">
        <v>5</v>
      </c>
      <c r="Z27" s="20"/>
      <c r="AA27" s="20" t="s">
        <v>9</v>
      </c>
      <c r="AB27" s="195"/>
    </row>
    <row r="28" spans="1:28">
      <c r="A28" s="195"/>
      <c r="B28" s="119"/>
      <c r="C28" s="119" t="s">
        <v>17</v>
      </c>
      <c r="D28" s="119"/>
      <c r="E28" s="120">
        <v>0</v>
      </c>
      <c r="F28" s="150">
        <v>0</v>
      </c>
      <c r="G28" s="150">
        <v>0</v>
      </c>
      <c r="H28" s="150">
        <v>0</v>
      </c>
      <c r="I28" s="150">
        <v>0</v>
      </c>
      <c r="J28" s="150">
        <v>0</v>
      </c>
      <c r="K28" s="150">
        <v>0</v>
      </c>
      <c r="L28" s="150">
        <v>0</v>
      </c>
      <c r="M28" s="150">
        <v>0</v>
      </c>
      <c r="N28" s="150">
        <v>0</v>
      </c>
      <c r="O28" s="150">
        <v>0</v>
      </c>
      <c r="P28" s="150">
        <v>0</v>
      </c>
      <c r="Q28" s="150">
        <v>0</v>
      </c>
      <c r="R28" s="150">
        <v>0</v>
      </c>
      <c r="S28" s="150">
        <v>0</v>
      </c>
      <c r="T28" s="150">
        <v>0</v>
      </c>
      <c r="U28" s="150">
        <v>0</v>
      </c>
      <c r="V28" s="150">
        <v>0</v>
      </c>
      <c r="W28" s="150">
        <v>0</v>
      </c>
      <c r="X28" s="124">
        <v>0</v>
      </c>
      <c r="Y28" s="119"/>
      <c r="Z28" s="119" t="s">
        <v>17</v>
      </c>
      <c r="AA28" s="119"/>
      <c r="AB28" s="195"/>
    </row>
    <row r="29" spans="1:28">
      <c r="A29" s="195"/>
      <c r="B29" s="20"/>
      <c r="C29" s="20"/>
      <c r="D29" s="20" t="s">
        <v>8</v>
      </c>
      <c r="E29" s="21">
        <v>0</v>
      </c>
      <c r="F29" s="82">
        <v>0</v>
      </c>
      <c r="G29" s="82">
        <v>0</v>
      </c>
      <c r="H29" s="82">
        <v>0</v>
      </c>
      <c r="I29" s="82">
        <v>0</v>
      </c>
      <c r="J29" s="82">
        <v>0</v>
      </c>
      <c r="K29" s="82">
        <v>0</v>
      </c>
      <c r="L29" s="82">
        <v>0</v>
      </c>
      <c r="M29" s="82">
        <v>0</v>
      </c>
      <c r="N29" s="82">
        <v>0</v>
      </c>
      <c r="O29" s="82">
        <v>0</v>
      </c>
      <c r="P29" s="82">
        <v>0</v>
      </c>
      <c r="Q29" s="82">
        <v>0</v>
      </c>
      <c r="R29" s="82">
        <v>0</v>
      </c>
      <c r="S29" s="82">
        <v>0</v>
      </c>
      <c r="T29" s="82">
        <v>0</v>
      </c>
      <c r="U29" s="82">
        <v>0</v>
      </c>
      <c r="V29" s="82">
        <v>0</v>
      </c>
      <c r="W29" s="82">
        <v>0</v>
      </c>
      <c r="X29" s="118">
        <v>0</v>
      </c>
      <c r="Y29" s="20"/>
      <c r="Z29" s="20"/>
      <c r="AA29" s="20" t="s">
        <v>8</v>
      </c>
      <c r="AB29" s="195"/>
    </row>
    <row r="30" spans="1:28">
      <c r="A30" s="195"/>
      <c r="B30" s="20"/>
      <c r="C30" s="20"/>
      <c r="D30" s="20" t="s">
        <v>9</v>
      </c>
      <c r="E30" s="21">
        <v>0</v>
      </c>
      <c r="F30" s="82">
        <v>0</v>
      </c>
      <c r="G30" s="82">
        <v>0</v>
      </c>
      <c r="H30" s="82">
        <v>0</v>
      </c>
      <c r="I30" s="82">
        <v>0</v>
      </c>
      <c r="J30" s="82">
        <v>0</v>
      </c>
      <c r="K30" s="82">
        <v>0</v>
      </c>
      <c r="L30" s="82">
        <v>0</v>
      </c>
      <c r="M30" s="82">
        <v>0</v>
      </c>
      <c r="N30" s="82">
        <v>0</v>
      </c>
      <c r="O30" s="82">
        <v>0</v>
      </c>
      <c r="P30" s="82">
        <v>0</v>
      </c>
      <c r="Q30" s="82">
        <v>0</v>
      </c>
      <c r="R30" s="82">
        <v>0</v>
      </c>
      <c r="S30" s="82">
        <v>0</v>
      </c>
      <c r="T30" s="82">
        <v>0</v>
      </c>
      <c r="U30" s="82">
        <v>0</v>
      </c>
      <c r="V30" s="82">
        <v>0</v>
      </c>
      <c r="W30" s="82">
        <v>0</v>
      </c>
      <c r="X30" s="118">
        <v>0</v>
      </c>
      <c r="Y30" s="20"/>
      <c r="Z30" s="20"/>
      <c r="AA30" s="20" t="s">
        <v>9</v>
      </c>
      <c r="AB30" s="195"/>
    </row>
    <row r="31" spans="1:28">
      <c r="A31" s="195"/>
      <c r="B31" s="119"/>
      <c r="C31" s="119" t="s">
        <v>19</v>
      </c>
      <c r="D31" s="119"/>
      <c r="E31" s="120">
        <v>0</v>
      </c>
      <c r="F31" s="150">
        <v>0</v>
      </c>
      <c r="G31" s="150">
        <v>0</v>
      </c>
      <c r="H31" s="150">
        <v>0</v>
      </c>
      <c r="I31" s="150">
        <v>0</v>
      </c>
      <c r="J31" s="150">
        <v>0</v>
      </c>
      <c r="K31" s="150">
        <v>0</v>
      </c>
      <c r="L31" s="150">
        <v>0</v>
      </c>
      <c r="M31" s="150">
        <v>0</v>
      </c>
      <c r="N31" s="150">
        <v>0</v>
      </c>
      <c r="O31" s="150">
        <v>0</v>
      </c>
      <c r="P31" s="150">
        <v>0</v>
      </c>
      <c r="Q31" s="150">
        <v>0</v>
      </c>
      <c r="R31" s="150">
        <v>0</v>
      </c>
      <c r="S31" s="150">
        <v>0</v>
      </c>
      <c r="T31" s="150">
        <v>0</v>
      </c>
      <c r="U31" s="150">
        <v>0</v>
      </c>
      <c r="V31" s="150">
        <v>0</v>
      </c>
      <c r="W31" s="150">
        <v>0</v>
      </c>
      <c r="X31" s="124">
        <v>0</v>
      </c>
      <c r="Y31" s="119"/>
      <c r="Z31" s="119" t="s">
        <v>19</v>
      </c>
      <c r="AA31" s="119"/>
      <c r="AB31" s="195"/>
    </row>
    <row r="32" spans="1:28">
      <c r="A32" s="195"/>
      <c r="B32" s="20"/>
      <c r="C32" s="20"/>
      <c r="D32" s="20" t="s">
        <v>8</v>
      </c>
      <c r="E32" s="21">
        <v>0</v>
      </c>
      <c r="F32" s="82">
        <v>0</v>
      </c>
      <c r="G32" s="82">
        <v>0</v>
      </c>
      <c r="H32" s="82">
        <v>0</v>
      </c>
      <c r="I32" s="82">
        <v>0</v>
      </c>
      <c r="J32" s="82">
        <v>0</v>
      </c>
      <c r="K32" s="82">
        <v>0</v>
      </c>
      <c r="L32" s="82">
        <v>0</v>
      </c>
      <c r="M32" s="82">
        <v>0</v>
      </c>
      <c r="N32" s="82">
        <v>0</v>
      </c>
      <c r="O32" s="82">
        <v>0</v>
      </c>
      <c r="P32" s="82">
        <v>0</v>
      </c>
      <c r="Q32" s="82">
        <v>0</v>
      </c>
      <c r="R32" s="82">
        <v>0</v>
      </c>
      <c r="S32" s="82">
        <v>0</v>
      </c>
      <c r="T32" s="82">
        <v>0</v>
      </c>
      <c r="U32" s="82">
        <v>0</v>
      </c>
      <c r="V32" s="82">
        <v>0</v>
      </c>
      <c r="W32" s="82">
        <v>0</v>
      </c>
      <c r="X32" s="118">
        <v>0</v>
      </c>
      <c r="Y32" s="20"/>
      <c r="Z32" s="20"/>
      <c r="AA32" s="20" t="s">
        <v>8</v>
      </c>
      <c r="AB32" s="195"/>
    </row>
    <row r="33" spans="1:28">
      <c r="A33" s="195"/>
      <c r="B33" s="20"/>
      <c r="C33" s="20"/>
      <c r="D33" s="20" t="s">
        <v>9</v>
      </c>
      <c r="E33" s="21">
        <v>0</v>
      </c>
      <c r="F33" s="82">
        <v>0</v>
      </c>
      <c r="G33" s="82">
        <v>0</v>
      </c>
      <c r="H33" s="82">
        <v>0</v>
      </c>
      <c r="I33" s="82">
        <v>0</v>
      </c>
      <c r="J33" s="82">
        <v>0</v>
      </c>
      <c r="K33" s="82">
        <v>0</v>
      </c>
      <c r="L33" s="82">
        <v>0</v>
      </c>
      <c r="M33" s="82">
        <v>0</v>
      </c>
      <c r="N33" s="82">
        <v>0</v>
      </c>
      <c r="O33" s="82">
        <v>0</v>
      </c>
      <c r="P33" s="82">
        <v>0</v>
      </c>
      <c r="Q33" s="82">
        <v>0</v>
      </c>
      <c r="R33" s="82">
        <v>0</v>
      </c>
      <c r="S33" s="82">
        <v>0</v>
      </c>
      <c r="T33" s="82">
        <v>0</v>
      </c>
      <c r="U33" s="82">
        <v>0</v>
      </c>
      <c r="V33" s="82">
        <v>0</v>
      </c>
      <c r="W33" s="82">
        <v>0</v>
      </c>
      <c r="X33" s="118">
        <v>0</v>
      </c>
      <c r="Y33" s="20"/>
      <c r="Z33" s="20"/>
      <c r="AA33" s="20" t="s">
        <v>9</v>
      </c>
      <c r="AB33" s="195"/>
    </row>
    <row r="34" spans="1:28">
      <c r="A34" s="195"/>
      <c r="B34" s="119"/>
      <c r="C34" s="119" t="s">
        <v>22</v>
      </c>
      <c r="D34" s="119"/>
      <c r="E34" s="120">
        <v>112400</v>
      </c>
      <c r="F34" s="150">
        <v>0</v>
      </c>
      <c r="G34" s="150">
        <v>0</v>
      </c>
      <c r="H34" s="150">
        <v>0</v>
      </c>
      <c r="I34" s="150">
        <v>0</v>
      </c>
      <c r="J34" s="150">
        <v>0</v>
      </c>
      <c r="K34" s="150">
        <v>0</v>
      </c>
      <c r="L34" s="150">
        <v>0</v>
      </c>
      <c r="M34" s="150">
        <v>0</v>
      </c>
      <c r="N34" s="150">
        <v>0</v>
      </c>
      <c r="O34" s="150">
        <v>0</v>
      </c>
      <c r="P34" s="150">
        <v>0</v>
      </c>
      <c r="Q34" s="150">
        <v>62400</v>
      </c>
      <c r="R34" s="150">
        <v>0</v>
      </c>
      <c r="S34" s="150">
        <v>50000</v>
      </c>
      <c r="T34" s="150">
        <v>0</v>
      </c>
      <c r="U34" s="150">
        <v>0</v>
      </c>
      <c r="V34" s="150">
        <v>0</v>
      </c>
      <c r="W34" s="150">
        <v>0</v>
      </c>
      <c r="X34" s="124">
        <v>0</v>
      </c>
      <c r="Y34" s="119"/>
      <c r="Z34" s="119" t="s">
        <v>22</v>
      </c>
      <c r="AA34" s="119"/>
      <c r="AB34" s="195"/>
    </row>
    <row r="35" spans="1:28">
      <c r="A35" s="195"/>
      <c r="B35" s="20"/>
      <c r="C35" s="20"/>
      <c r="D35" s="20" t="s">
        <v>8</v>
      </c>
      <c r="E35" s="21">
        <v>112400</v>
      </c>
      <c r="F35" s="82">
        <v>0</v>
      </c>
      <c r="G35" s="82">
        <v>0</v>
      </c>
      <c r="H35" s="82">
        <v>0</v>
      </c>
      <c r="I35" s="82">
        <v>0</v>
      </c>
      <c r="J35" s="82">
        <v>0</v>
      </c>
      <c r="K35" s="82">
        <v>0</v>
      </c>
      <c r="L35" s="82">
        <v>0</v>
      </c>
      <c r="M35" s="82">
        <v>0</v>
      </c>
      <c r="N35" s="82">
        <v>0</v>
      </c>
      <c r="O35" s="82">
        <v>0</v>
      </c>
      <c r="P35" s="82">
        <v>0</v>
      </c>
      <c r="Q35" s="82">
        <v>62400</v>
      </c>
      <c r="R35" s="82">
        <v>0</v>
      </c>
      <c r="S35" s="82">
        <v>50000</v>
      </c>
      <c r="T35" s="82">
        <v>0</v>
      </c>
      <c r="U35" s="82">
        <v>0</v>
      </c>
      <c r="V35" s="82">
        <v>0</v>
      </c>
      <c r="W35" s="82">
        <v>0</v>
      </c>
      <c r="X35" s="118">
        <v>0</v>
      </c>
      <c r="Y35" s="20"/>
      <c r="Z35" s="20"/>
      <c r="AA35" s="20" t="s">
        <v>8</v>
      </c>
      <c r="AB35" s="195"/>
    </row>
    <row r="36" spans="1:28">
      <c r="A36" s="195"/>
      <c r="B36" s="20"/>
      <c r="C36" s="20"/>
      <c r="D36" s="20" t="s">
        <v>9</v>
      </c>
      <c r="E36" s="21">
        <v>0</v>
      </c>
      <c r="F36" s="82">
        <v>0</v>
      </c>
      <c r="G36" s="82">
        <v>0</v>
      </c>
      <c r="H36" s="82">
        <v>0</v>
      </c>
      <c r="I36" s="82">
        <v>0</v>
      </c>
      <c r="J36" s="82">
        <v>0</v>
      </c>
      <c r="K36" s="82">
        <v>0</v>
      </c>
      <c r="L36" s="82">
        <v>0</v>
      </c>
      <c r="M36" s="82">
        <v>0</v>
      </c>
      <c r="N36" s="82">
        <v>0</v>
      </c>
      <c r="O36" s="82">
        <v>0</v>
      </c>
      <c r="P36" s="82">
        <v>0</v>
      </c>
      <c r="Q36" s="82">
        <v>0</v>
      </c>
      <c r="R36" s="82">
        <v>0</v>
      </c>
      <c r="S36" s="82">
        <v>0</v>
      </c>
      <c r="T36" s="82">
        <v>0</v>
      </c>
      <c r="U36" s="82">
        <v>0</v>
      </c>
      <c r="V36" s="82">
        <v>0</v>
      </c>
      <c r="W36" s="82">
        <v>0</v>
      </c>
      <c r="X36" s="118">
        <v>0</v>
      </c>
      <c r="Y36" s="20"/>
      <c r="Z36" s="20"/>
      <c r="AA36" s="20" t="s">
        <v>9</v>
      </c>
      <c r="AB36" s="195"/>
    </row>
    <row r="37" spans="1:28">
      <c r="A37" s="195"/>
      <c r="B37" s="119"/>
      <c r="C37" s="119" t="s">
        <v>23</v>
      </c>
      <c r="D37" s="119"/>
      <c r="E37" s="120">
        <v>0</v>
      </c>
      <c r="F37" s="150">
        <v>0</v>
      </c>
      <c r="G37" s="150">
        <v>0</v>
      </c>
      <c r="H37" s="150">
        <v>0</v>
      </c>
      <c r="I37" s="150">
        <v>0</v>
      </c>
      <c r="J37" s="150">
        <v>0</v>
      </c>
      <c r="K37" s="150">
        <v>0</v>
      </c>
      <c r="L37" s="150">
        <v>0</v>
      </c>
      <c r="M37" s="150">
        <v>0</v>
      </c>
      <c r="N37" s="150">
        <v>0</v>
      </c>
      <c r="O37" s="150">
        <v>0</v>
      </c>
      <c r="P37" s="150">
        <v>0</v>
      </c>
      <c r="Q37" s="150">
        <v>0</v>
      </c>
      <c r="R37" s="150">
        <v>0</v>
      </c>
      <c r="S37" s="150">
        <v>0</v>
      </c>
      <c r="T37" s="150">
        <v>0</v>
      </c>
      <c r="U37" s="150">
        <v>0</v>
      </c>
      <c r="V37" s="150">
        <v>0</v>
      </c>
      <c r="W37" s="150">
        <v>0</v>
      </c>
      <c r="X37" s="124">
        <v>0</v>
      </c>
      <c r="Y37" s="119"/>
      <c r="Z37" s="119" t="s">
        <v>23</v>
      </c>
      <c r="AA37" s="119"/>
      <c r="AB37" s="195"/>
    </row>
    <row r="38" spans="1:28">
      <c r="A38" s="195"/>
      <c r="B38" s="20"/>
      <c r="C38" s="20"/>
      <c r="D38" s="20" t="s">
        <v>8</v>
      </c>
      <c r="E38" s="21">
        <v>0</v>
      </c>
      <c r="F38" s="82">
        <v>0</v>
      </c>
      <c r="G38" s="82">
        <v>0</v>
      </c>
      <c r="H38" s="82">
        <v>0</v>
      </c>
      <c r="I38" s="82">
        <v>0</v>
      </c>
      <c r="J38" s="82">
        <v>0</v>
      </c>
      <c r="K38" s="82">
        <v>0</v>
      </c>
      <c r="L38" s="82">
        <v>0</v>
      </c>
      <c r="M38" s="82">
        <v>0</v>
      </c>
      <c r="N38" s="82">
        <v>0</v>
      </c>
      <c r="O38" s="82">
        <v>0</v>
      </c>
      <c r="P38" s="82">
        <v>0</v>
      </c>
      <c r="Q38" s="82">
        <v>0</v>
      </c>
      <c r="R38" s="82">
        <v>0</v>
      </c>
      <c r="S38" s="82">
        <v>0</v>
      </c>
      <c r="T38" s="82">
        <v>0</v>
      </c>
      <c r="U38" s="82">
        <v>0</v>
      </c>
      <c r="V38" s="82">
        <v>0</v>
      </c>
      <c r="W38" s="82">
        <v>0</v>
      </c>
      <c r="X38" s="118">
        <v>0</v>
      </c>
      <c r="Y38" s="20"/>
      <c r="Z38" s="20"/>
      <c r="AA38" s="20" t="s">
        <v>8</v>
      </c>
      <c r="AB38" s="195"/>
    </row>
    <row r="39" spans="1:28">
      <c r="A39" s="195"/>
      <c r="B39" s="20" t="s">
        <v>5</v>
      </c>
      <c r="C39" s="20"/>
      <c r="D39" s="20" t="s">
        <v>9</v>
      </c>
      <c r="E39" s="21">
        <v>0</v>
      </c>
      <c r="F39" s="82">
        <v>0</v>
      </c>
      <c r="G39" s="82">
        <v>0</v>
      </c>
      <c r="H39" s="82">
        <v>0</v>
      </c>
      <c r="I39" s="82">
        <v>0</v>
      </c>
      <c r="J39" s="82">
        <v>0</v>
      </c>
      <c r="K39" s="82">
        <v>0</v>
      </c>
      <c r="L39" s="82">
        <v>0</v>
      </c>
      <c r="M39" s="82">
        <v>0</v>
      </c>
      <c r="N39" s="82">
        <v>0</v>
      </c>
      <c r="O39" s="82">
        <v>0</v>
      </c>
      <c r="P39" s="82">
        <v>0</v>
      </c>
      <c r="Q39" s="82">
        <v>0</v>
      </c>
      <c r="R39" s="82">
        <v>0</v>
      </c>
      <c r="S39" s="82">
        <v>0</v>
      </c>
      <c r="T39" s="82">
        <v>0</v>
      </c>
      <c r="U39" s="82">
        <v>0</v>
      </c>
      <c r="V39" s="82">
        <v>0</v>
      </c>
      <c r="W39" s="82">
        <v>0</v>
      </c>
      <c r="X39" s="118">
        <v>0</v>
      </c>
      <c r="Y39" s="20" t="s">
        <v>5</v>
      </c>
      <c r="Z39" s="20"/>
      <c r="AA39" s="20" t="s">
        <v>9</v>
      </c>
      <c r="AB39" s="195"/>
    </row>
    <row r="40" spans="1:28">
      <c r="A40" s="195"/>
      <c r="B40" s="119"/>
      <c r="C40" s="119" t="s">
        <v>24</v>
      </c>
      <c r="D40" s="119"/>
      <c r="E40" s="120">
        <v>0</v>
      </c>
      <c r="F40" s="150">
        <v>0</v>
      </c>
      <c r="G40" s="150">
        <v>0</v>
      </c>
      <c r="H40" s="150">
        <v>0</v>
      </c>
      <c r="I40" s="150">
        <v>0</v>
      </c>
      <c r="J40" s="150">
        <v>0</v>
      </c>
      <c r="K40" s="150">
        <v>0</v>
      </c>
      <c r="L40" s="150">
        <v>0</v>
      </c>
      <c r="M40" s="150">
        <v>0</v>
      </c>
      <c r="N40" s="150">
        <v>0</v>
      </c>
      <c r="O40" s="150">
        <v>0</v>
      </c>
      <c r="P40" s="150">
        <v>0</v>
      </c>
      <c r="Q40" s="150">
        <v>0</v>
      </c>
      <c r="R40" s="150">
        <v>0</v>
      </c>
      <c r="S40" s="150">
        <v>0</v>
      </c>
      <c r="T40" s="150">
        <v>0</v>
      </c>
      <c r="U40" s="150">
        <v>0</v>
      </c>
      <c r="V40" s="150">
        <v>0</v>
      </c>
      <c r="W40" s="150">
        <v>0</v>
      </c>
      <c r="X40" s="124">
        <v>0</v>
      </c>
      <c r="Y40" s="119"/>
      <c r="Z40" s="119" t="s">
        <v>24</v>
      </c>
      <c r="AA40" s="119"/>
      <c r="AB40" s="195"/>
    </row>
    <row r="41" spans="1:28">
      <c r="A41" s="195"/>
      <c r="B41" s="20" t="s">
        <v>5</v>
      </c>
      <c r="C41" s="20"/>
      <c r="D41" s="20" t="s">
        <v>9</v>
      </c>
      <c r="E41" s="21">
        <v>0</v>
      </c>
      <c r="F41" s="82">
        <v>0</v>
      </c>
      <c r="G41" s="82">
        <v>0</v>
      </c>
      <c r="H41" s="82">
        <v>0</v>
      </c>
      <c r="I41" s="82">
        <v>0</v>
      </c>
      <c r="J41" s="82">
        <v>0</v>
      </c>
      <c r="K41" s="82">
        <v>0</v>
      </c>
      <c r="L41" s="82">
        <v>0</v>
      </c>
      <c r="M41" s="82">
        <v>0</v>
      </c>
      <c r="N41" s="82">
        <v>0</v>
      </c>
      <c r="O41" s="82">
        <v>0</v>
      </c>
      <c r="P41" s="82">
        <v>0</v>
      </c>
      <c r="Q41" s="82">
        <v>0</v>
      </c>
      <c r="R41" s="82">
        <v>0</v>
      </c>
      <c r="S41" s="82">
        <v>0</v>
      </c>
      <c r="T41" s="82">
        <v>0</v>
      </c>
      <c r="U41" s="82">
        <v>0</v>
      </c>
      <c r="V41" s="82">
        <v>0</v>
      </c>
      <c r="W41" s="82">
        <v>0</v>
      </c>
      <c r="X41" s="118">
        <v>0</v>
      </c>
      <c r="Y41" s="20" t="s">
        <v>5</v>
      </c>
      <c r="Z41" s="20"/>
      <c r="AA41" s="20" t="s">
        <v>9</v>
      </c>
      <c r="AB41" s="195"/>
    </row>
    <row r="42" spans="1:28">
      <c r="A42" s="195"/>
      <c r="B42" s="119" t="s">
        <v>5</v>
      </c>
      <c r="C42" s="119" t="s">
        <v>47</v>
      </c>
      <c r="D42" s="119"/>
      <c r="E42" s="120">
        <v>0</v>
      </c>
      <c r="F42" s="150">
        <v>0</v>
      </c>
      <c r="G42" s="150">
        <v>0</v>
      </c>
      <c r="H42" s="150">
        <v>0</v>
      </c>
      <c r="I42" s="150">
        <v>0</v>
      </c>
      <c r="J42" s="150">
        <v>0</v>
      </c>
      <c r="K42" s="150">
        <v>0</v>
      </c>
      <c r="L42" s="150">
        <v>0</v>
      </c>
      <c r="M42" s="150">
        <v>0</v>
      </c>
      <c r="N42" s="150">
        <v>0</v>
      </c>
      <c r="O42" s="150">
        <v>0</v>
      </c>
      <c r="P42" s="150">
        <v>0</v>
      </c>
      <c r="Q42" s="150">
        <v>0</v>
      </c>
      <c r="R42" s="150">
        <v>0</v>
      </c>
      <c r="S42" s="150">
        <v>0</v>
      </c>
      <c r="T42" s="150">
        <v>0</v>
      </c>
      <c r="U42" s="150">
        <v>0</v>
      </c>
      <c r="V42" s="150">
        <v>0</v>
      </c>
      <c r="W42" s="150">
        <v>0</v>
      </c>
      <c r="X42" s="124">
        <v>0</v>
      </c>
      <c r="Y42" s="119" t="s">
        <v>5</v>
      </c>
      <c r="Z42" s="119" t="s">
        <v>47</v>
      </c>
      <c r="AA42" s="119"/>
      <c r="AB42" s="195"/>
    </row>
    <row r="43" spans="1:28">
      <c r="A43" s="195"/>
      <c r="B43" s="20" t="s">
        <v>5</v>
      </c>
      <c r="C43" s="20"/>
      <c r="D43" s="20" t="s">
        <v>8</v>
      </c>
      <c r="E43" s="21">
        <v>0</v>
      </c>
      <c r="F43" s="82">
        <v>0</v>
      </c>
      <c r="G43" s="82">
        <v>0</v>
      </c>
      <c r="H43" s="82">
        <v>0</v>
      </c>
      <c r="I43" s="82">
        <v>0</v>
      </c>
      <c r="J43" s="82">
        <v>0</v>
      </c>
      <c r="K43" s="82">
        <v>0</v>
      </c>
      <c r="L43" s="82">
        <v>0</v>
      </c>
      <c r="M43" s="82">
        <v>0</v>
      </c>
      <c r="N43" s="82">
        <v>0</v>
      </c>
      <c r="O43" s="82">
        <v>0</v>
      </c>
      <c r="P43" s="82">
        <v>0</v>
      </c>
      <c r="Q43" s="82">
        <v>0</v>
      </c>
      <c r="R43" s="82">
        <v>0</v>
      </c>
      <c r="S43" s="82">
        <v>0</v>
      </c>
      <c r="T43" s="82">
        <v>0</v>
      </c>
      <c r="U43" s="82">
        <v>0</v>
      </c>
      <c r="V43" s="82">
        <v>0</v>
      </c>
      <c r="W43" s="82">
        <v>0</v>
      </c>
      <c r="X43" s="118">
        <v>0</v>
      </c>
      <c r="Y43" s="20" t="s">
        <v>5</v>
      </c>
      <c r="Z43" s="20"/>
      <c r="AA43" s="20" t="s">
        <v>8</v>
      </c>
      <c r="AB43" s="195"/>
    </row>
    <row r="44" spans="1:28">
      <c r="A44" s="195"/>
      <c r="B44" s="119"/>
      <c r="C44" s="119" t="s">
        <v>25</v>
      </c>
      <c r="D44" s="119"/>
      <c r="E44" s="120">
        <v>0</v>
      </c>
      <c r="F44" s="150">
        <v>0</v>
      </c>
      <c r="G44" s="150">
        <v>0</v>
      </c>
      <c r="H44" s="150">
        <v>0</v>
      </c>
      <c r="I44" s="150">
        <v>0</v>
      </c>
      <c r="J44" s="150">
        <v>0</v>
      </c>
      <c r="K44" s="150">
        <v>0</v>
      </c>
      <c r="L44" s="150">
        <v>0</v>
      </c>
      <c r="M44" s="150">
        <v>0</v>
      </c>
      <c r="N44" s="150">
        <v>0</v>
      </c>
      <c r="O44" s="150">
        <v>0</v>
      </c>
      <c r="P44" s="150">
        <v>0</v>
      </c>
      <c r="Q44" s="150">
        <v>0</v>
      </c>
      <c r="R44" s="150">
        <v>0</v>
      </c>
      <c r="S44" s="150">
        <v>0</v>
      </c>
      <c r="T44" s="150">
        <v>0</v>
      </c>
      <c r="U44" s="150">
        <v>0</v>
      </c>
      <c r="V44" s="150">
        <v>0</v>
      </c>
      <c r="W44" s="150">
        <v>0</v>
      </c>
      <c r="X44" s="124">
        <v>0</v>
      </c>
      <c r="Y44" s="119"/>
      <c r="Z44" s="119" t="s">
        <v>25</v>
      </c>
      <c r="AA44" s="119"/>
      <c r="AB44" s="195"/>
    </row>
    <row r="45" spans="1:28">
      <c r="A45" s="195"/>
      <c r="B45" s="20"/>
      <c r="C45" s="20"/>
      <c r="D45" s="20" t="s">
        <v>8</v>
      </c>
      <c r="E45" s="21">
        <v>0</v>
      </c>
      <c r="F45" s="82">
        <v>0</v>
      </c>
      <c r="G45" s="82">
        <v>0</v>
      </c>
      <c r="H45" s="82">
        <v>0</v>
      </c>
      <c r="I45" s="82">
        <v>0</v>
      </c>
      <c r="J45" s="82">
        <v>0</v>
      </c>
      <c r="K45" s="82">
        <v>0</v>
      </c>
      <c r="L45" s="82">
        <v>0</v>
      </c>
      <c r="M45" s="82">
        <v>0</v>
      </c>
      <c r="N45" s="82">
        <v>0</v>
      </c>
      <c r="O45" s="82">
        <v>0</v>
      </c>
      <c r="P45" s="82">
        <v>0</v>
      </c>
      <c r="Q45" s="82">
        <v>0</v>
      </c>
      <c r="R45" s="82">
        <v>0</v>
      </c>
      <c r="S45" s="82">
        <v>0</v>
      </c>
      <c r="T45" s="82">
        <v>0</v>
      </c>
      <c r="U45" s="82">
        <v>0</v>
      </c>
      <c r="V45" s="82">
        <v>0</v>
      </c>
      <c r="W45" s="82">
        <v>0</v>
      </c>
      <c r="X45" s="118">
        <v>0</v>
      </c>
      <c r="Y45" s="20"/>
      <c r="Z45" s="20"/>
      <c r="AA45" s="20" t="s">
        <v>8</v>
      </c>
      <c r="AB45" s="195"/>
    </row>
    <row r="46" spans="1:28">
      <c r="A46" s="195"/>
      <c r="B46" s="20"/>
      <c r="C46" s="20"/>
      <c r="D46" s="20" t="s">
        <v>9</v>
      </c>
      <c r="E46" s="21">
        <v>0</v>
      </c>
      <c r="F46" s="82">
        <v>0</v>
      </c>
      <c r="G46" s="82">
        <v>0</v>
      </c>
      <c r="H46" s="82">
        <v>0</v>
      </c>
      <c r="I46" s="82">
        <v>0</v>
      </c>
      <c r="J46" s="82">
        <v>0</v>
      </c>
      <c r="K46" s="82">
        <v>0</v>
      </c>
      <c r="L46" s="82">
        <v>0</v>
      </c>
      <c r="M46" s="82">
        <v>0</v>
      </c>
      <c r="N46" s="82">
        <v>0</v>
      </c>
      <c r="O46" s="82">
        <v>0</v>
      </c>
      <c r="P46" s="82">
        <v>0</v>
      </c>
      <c r="Q46" s="82">
        <v>0</v>
      </c>
      <c r="R46" s="82">
        <v>0</v>
      </c>
      <c r="S46" s="82">
        <v>0</v>
      </c>
      <c r="T46" s="82">
        <v>0</v>
      </c>
      <c r="U46" s="82">
        <v>0</v>
      </c>
      <c r="V46" s="82">
        <v>0</v>
      </c>
      <c r="W46" s="82">
        <v>0</v>
      </c>
      <c r="X46" s="118">
        <v>0</v>
      </c>
      <c r="Y46" s="20"/>
      <c r="Z46" s="20"/>
      <c r="AA46" s="20" t="s">
        <v>9</v>
      </c>
      <c r="AB46" s="195"/>
    </row>
    <row r="47" spans="1:28">
      <c r="A47" s="195"/>
      <c r="B47" s="119"/>
      <c r="C47" s="119" t="s">
        <v>26</v>
      </c>
      <c r="D47" s="119"/>
      <c r="E47" s="120">
        <v>0</v>
      </c>
      <c r="F47" s="150">
        <v>0</v>
      </c>
      <c r="G47" s="150">
        <v>0</v>
      </c>
      <c r="H47" s="150">
        <v>0</v>
      </c>
      <c r="I47" s="150">
        <v>0</v>
      </c>
      <c r="J47" s="150">
        <v>0</v>
      </c>
      <c r="K47" s="150">
        <v>0</v>
      </c>
      <c r="L47" s="150">
        <v>0</v>
      </c>
      <c r="M47" s="150">
        <v>0</v>
      </c>
      <c r="N47" s="150">
        <v>0</v>
      </c>
      <c r="O47" s="150">
        <v>0</v>
      </c>
      <c r="P47" s="150">
        <v>0</v>
      </c>
      <c r="Q47" s="150">
        <v>0</v>
      </c>
      <c r="R47" s="150">
        <v>0</v>
      </c>
      <c r="S47" s="150">
        <v>0</v>
      </c>
      <c r="T47" s="150">
        <v>0</v>
      </c>
      <c r="U47" s="150">
        <v>0</v>
      </c>
      <c r="V47" s="150">
        <v>0</v>
      </c>
      <c r="W47" s="150">
        <v>0</v>
      </c>
      <c r="X47" s="124">
        <v>0</v>
      </c>
      <c r="Y47" s="119"/>
      <c r="Z47" s="119" t="s">
        <v>26</v>
      </c>
      <c r="AA47" s="119"/>
      <c r="AB47" s="195"/>
    </row>
    <row r="48" spans="1:28">
      <c r="A48" s="195"/>
      <c r="B48" s="20"/>
      <c r="C48" s="20"/>
      <c r="D48" s="20" t="s">
        <v>8</v>
      </c>
      <c r="E48" s="21">
        <v>0</v>
      </c>
      <c r="F48" s="82">
        <v>0</v>
      </c>
      <c r="G48" s="82">
        <v>0</v>
      </c>
      <c r="H48" s="82">
        <v>0</v>
      </c>
      <c r="I48" s="82">
        <v>0</v>
      </c>
      <c r="J48" s="82">
        <v>0</v>
      </c>
      <c r="K48" s="82">
        <v>0</v>
      </c>
      <c r="L48" s="82">
        <v>0</v>
      </c>
      <c r="M48" s="82">
        <v>0</v>
      </c>
      <c r="N48" s="82">
        <v>0</v>
      </c>
      <c r="O48" s="82">
        <v>0</v>
      </c>
      <c r="P48" s="82">
        <v>0</v>
      </c>
      <c r="Q48" s="82">
        <v>0</v>
      </c>
      <c r="R48" s="82">
        <v>0</v>
      </c>
      <c r="S48" s="82">
        <v>0</v>
      </c>
      <c r="T48" s="82">
        <v>0</v>
      </c>
      <c r="U48" s="82">
        <v>0</v>
      </c>
      <c r="V48" s="82">
        <v>0</v>
      </c>
      <c r="W48" s="82">
        <v>0</v>
      </c>
      <c r="X48" s="118">
        <v>0</v>
      </c>
      <c r="Y48" s="20"/>
      <c r="Z48" s="20"/>
      <c r="AA48" s="20" t="s">
        <v>8</v>
      </c>
      <c r="AB48" s="195"/>
    </row>
    <row r="49" spans="1:28">
      <c r="A49" s="195"/>
      <c r="B49" s="16" t="s">
        <v>27</v>
      </c>
      <c r="C49" s="16"/>
      <c r="D49" s="16"/>
      <c r="E49" s="17">
        <v>1381</v>
      </c>
      <c r="F49" s="18">
        <v>0</v>
      </c>
      <c r="G49" s="26">
        <v>1381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6">
        <v>0</v>
      </c>
      <c r="V49" s="26">
        <v>0</v>
      </c>
      <c r="W49" s="26">
        <v>0</v>
      </c>
      <c r="X49" s="117">
        <v>0</v>
      </c>
      <c r="Y49" s="16" t="s">
        <v>27</v>
      </c>
      <c r="Z49" s="16"/>
      <c r="AA49" s="16"/>
      <c r="AB49" s="195"/>
    </row>
    <row r="50" spans="1:28">
      <c r="A50" s="195"/>
      <c r="B50" s="20" t="s">
        <v>5</v>
      </c>
      <c r="C50" s="20"/>
      <c r="D50" s="20" t="s">
        <v>8</v>
      </c>
      <c r="E50" s="173">
        <v>0</v>
      </c>
      <c r="F50" s="174">
        <v>0</v>
      </c>
      <c r="G50" s="174">
        <v>0</v>
      </c>
      <c r="H50" s="174">
        <v>0</v>
      </c>
      <c r="I50" s="174">
        <v>0</v>
      </c>
      <c r="J50" s="174">
        <v>0</v>
      </c>
      <c r="K50" s="174">
        <v>0</v>
      </c>
      <c r="L50" s="174">
        <v>0</v>
      </c>
      <c r="M50" s="174">
        <v>0</v>
      </c>
      <c r="N50" s="174">
        <v>0</v>
      </c>
      <c r="O50" s="174">
        <v>0</v>
      </c>
      <c r="P50" s="174">
        <v>0</v>
      </c>
      <c r="Q50" s="174">
        <v>0</v>
      </c>
      <c r="R50" s="174">
        <v>0</v>
      </c>
      <c r="S50" s="174">
        <v>0</v>
      </c>
      <c r="T50" s="174">
        <v>0</v>
      </c>
      <c r="U50" s="174">
        <v>0</v>
      </c>
      <c r="V50" s="174">
        <v>0</v>
      </c>
      <c r="W50" s="174">
        <v>0</v>
      </c>
      <c r="X50" s="118">
        <v>0</v>
      </c>
      <c r="Y50" s="20"/>
      <c r="Z50" s="20"/>
      <c r="AA50" s="20" t="s">
        <v>8</v>
      </c>
      <c r="AB50" s="195"/>
    </row>
    <row r="51" spans="1:28">
      <c r="A51" s="195"/>
      <c r="B51" s="20" t="s">
        <v>5</v>
      </c>
      <c r="C51" s="20"/>
      <c r="D51" s="20" t="s">
        <v>9</v>
      </c>
      <c r="E51" s="89">
        <v>1381</v>
      </c>
      <c r="F51" s="45">
        <v>0</v>
      </c>
      <c r="G51" s="45">
        <v>1381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0</v>
      </c>
      <c r="N51" s="45">
        <v>0</v>
      </c>
      <c r="O51" s="45">
        <v>0</v>
      </c>
      <c r="P51" s="45">
        <v>0</v>
      </c>
      <c r="Q51" s="45">
        <v>0</v>
      </c>
      <c r="R51" s="45">
        <v>0</v>
      </c>
      <c r="S51" s="45">
        <v>0</v>
      </c>
      <c r="T51" s="45">
        <v>0</v>
      </c>
      <c r="U51" s="45">
        <v>0</v>
      </c>
      <c r="V51" s="45">
        <v>0</v>
      </c>
      <c r="W51" s="45">
        <v>0</v>
      </c>
      <c r="X51" s="118">
        <v>0</v>
      </c>
      <c r="Y51" s="20"/>
      <c r="Z51" s="20"/>
      <c r="AA51" s="20" t="s">
        <v>9</v>
      </c>
      <c r="AB51" s="195"/>
    </row>
    <row r="52" spans="1:28">
      <c r="A52" s="195"/>
      <c r="B52" s="119" t="s">
        <v>5</v>
      </c>
      <c r="C52" s="119" t="s">
        <v>28</v>
      </c>
      <c r="D52" s="119"/>
      <c r="E52" s="120">
        <v>0</v>
      </c>
      <c r="F52" s="150">
        <v>0</v>
      </c>
      <c r="G52" s="150">
        <v>0</v>
      </c>
      <c r="H52" s="150">
        <v>0</v>
      </c>
      <c r="I52" s="150">
        <v>0</v>
      </c>
      <c r="J52" s="150">
        <v>0</v>
      </c>
      <c r="K52" s="150">
        <v>0</v>
      </c>
      <c r="L52" s="150">
        <v>0</v>
      </c>
      <c r="M52" s="150">
        <v>0</v>
      </c>
      <c r="N52" s="150">
        <v>0</v>
      </c>
      <c r="O52" s="150">
        <v>0</v>
      </c>
      <c r="P52" s="150">
        <v>0</v>
      </c>
      <c r="Q52" s="150">
        <v>0</v>
      </c>
      <c r="R52" s="150">
        <v>0</v>
      </c>
      <c r="S52" s="150">
        <v>0</v>
      </c>
      <c r="T52" s="150">
        <v>0</v>
      </c>
      <c r="U52" s="150">
        <v>0</v>
      </c>
      <c r="V52" s="150">
        <v>0</v>
      </c>
      <c r="W52" s="150">
        <v>0</v>
      </c>
      <c r="X52" s="124">
        <v>0</v>
      </c>
      <c r="Y52" s="119"/>
      <c r="Z52" s="119" t="s">
        <v>28</v>
      </c>
      <c r="AA52" s="119"/>
      <c r="AB52" s="195"/>
    </row>
    <row r="53" spans="1:28">
      <c r="A53" s="195"/>
      <c r="B53" s="20" t="s">
        <v>5</v>
      </c>
      <c r="C53" s="20"/>
      <c r="D53" s="20" t="s">
        <v>8</v>
      </c>
      <c r="E53" s="21">
        <v>0</v>
      </c>
      <c r="F53" s="82">
        <v>0</v>
      </c>
      <c r="G53" s="82">
        <v>0</v>
      </c>
      <c r="H53" s="82">
        <v>0</v>
      </c>
      <c r="I53" s="82">
        <v>0</v>
      </c>
      <c r="J53" s="82">
        <v>0</v>
      </c>
      <c r="K53" s="82">
        <v>0</v>
      </c>
      <c r="L53" s="82">
        <v>0</v>
      </c>
      <c r="M53" s="82">
        <v>0</v>
      </c>
      <c r="N53" s="82">
        <v>0</v>
      </c>
      <c r="O53" s="82">
        <v>0</v>
      </c>
      <c r="P53" s="82">
        <v>0</v>
      </c>
      <c r="Q53" s="82">
        <v>0</v>
      </c>
      <c r="R53" s="82">
        <v>0</v>
      </c>
      <c r="S53" s="82">
        <v>0</v>
      </c>
      <c r="T53" s="82">
        <v>0</v>
      </c>
      <c r="U53" s="82">
        <v>0</v>
      </c>
      <c r="V53" s="82">
        <v>0</v>
      </c>
      <c r="W53" s="82">
        <v>0</v>
      </c>
      <c r="X53" s="118">
        <v>0</v>
      </c>
      <c r="Y53" s="20"/>
      <c r="Z53" s="20"/>
      <c r="AA53" s="20" t="s">
        <v>8</v>
      </c>
      <c r="AB53" s="195"/>
    </row>
    <row r="54" spans="1:28">
      <c r="A54" s="195"/>
      <c r="B54" s="20" t="s">
        <v>5</v>
      </c>
      <c r="C54" s="20"/>
      <c r="D54" s="20" t="s">
        <v>9</v>
      </c>
      <c r="E54" s="21">
        <v>0</v>
      </c>
      <c r="F54" s="82">
        <v>0</v>
      </c>
      <c r="G54" s="82">
        <v>0</v>
      </c>
      <c r="H54" s="82">
        <v>0</v>
      </c>
      <c r="I54" s="82">
        <v>0</v>
      </c>
      <c r="J54" s="82">
        <v>0</v>
      </c>
      <c r="K54" s="82">
        <v>0</v>
      </c>
      <c r="L54" s="82">
        <v>0</v>
      </c>
      <c r="M54" s="82">
        <v>0</v>
      </c>
      <c r="N54" s="82">
        <v>0</v>
      </c>
      <c r="O54" s="82">
        <v>0</v>
      </c>
      <c r="P54" s="82">
        <v>0</v>
      </c>
      <c r="Q54" s="82">
        <v>0</v>
      </c>
      <c r="R54" s="82">
        <v>0</v>
      </c>
      <c r="S54" s="82">
        <v>0</v>
      </c>
      <c r="T54" s="82">
        <v>0</v>
      </c>
      <c r="U54" s="82">
        <v>0</v>
      </c>
      <c r="V54" s="82">
        <v>0</v>
      </c>
      <c r="W54" s="82">
        <v>0</v>
      </c>
      <c r="X54" s="118">
        <v>0</v>
      </c>
      <c r="Y54" s="20"/>
      <c r="Z54" s="20"/>
      <c r="AA54" s="20" t="s">
        <v>9</v>
      </c>
      <c r="AB54" s="195"/>
    </row>
    <row r="55" spans="1:28">
      <c r="A55" s="195"/>
      <c r="B55" s="119" t="s">
        <v>5</v>
      </c>
      <c r="C55" s="119" t="s">
        <v>29</v>
      </c>
      <c r="D55" s="119"/>
      <c r="E55" s="120">
        <v>0</v>
      </c>
      <c r="F55" s="150">
        <v>0</v>
      </c>
      <c r="G55" s="150">
        <v>0</v>
      </c>
      <c r="H55" s="150">
        <v>0</v>
      </c>
      <c r="I55" s="150">
        <v>0</v>
      </c>
      <c r="J55" s="150">
        <v>0</v>
      </c>
      <c r="K55" s="150">
        <v>0</v>
      </c>
      <c r="L55" s="150">
        <v>0</v>
      </c>
      <c r="M55" s="150">
        <v>0</v>
      </c>
      <c r="N55" s="150">
        <v>0</v>
      </c>
      <c r="O55" s="150">
        <v>0</v>
      </c>
      <c r="P55" s="150">
        <v>0</v>
      </c>
      <c r="Q55" s="150">
        <v>0</v>
      </c>
      <c r="R55" s="150">
        <v>0</v>
      </c>
      <c r="S55" s="150">
        <v>0</v>
      </c>
      <c r="T55" s="150">
        <v>0</v>
      </c>
      <c r="U55" s="150">
        <v>0</v>
      </c>
      <c r="V55" s="150">
        <v>0</v>
      </c>
      <c r="W55" s="150">
        <v>0</v>
      </c>
      <c r="X55" s="124">
        <v>0</v>
      </c>
      <c r="Y55" s="119"/>
      <c r="Z55" s="119" t="s">
        <v>29</v>
      </c>
      <c r="AA55" s="119"/>
      <c r="AB55" s="195"/>
    </row>
    <row r="56" spans="1:28">
      <c r="A56" s="195"/>
      <c r="B56" s="20" t="s">
        <v>5</v>
      </c>
      <c r="C56" s="20"/>
      <c r="D56" s="20" t="s">
        <v>8</v>
      </c>
      <c r="E56" s="21">
        <v>0</v>
      </c>
      <c r="F56" s="82">
        <v>0</v>
      </c>
      <c r="G56" s="82">
        <v>0</v>
      </c>
      <c r="H56" s="82">
        <v>0</v>
      </c>
      <c r="I56" s="82">
        <v>0</v>
      </c>
      <c r="J56" s="82">
        <v>0</v>
      </c>
      <c r="K56" s="82">
        <v>0</v>
      </c>
      <c r="L56" s="82">
        <v>0</v>
      </c>
      <c r="M56" s="82">
        <v>0</v>
      </c>
      <c r="N56" s="82">
        <v>0</v>
      </c>
      <c r="O56" s="82">
        <v>0</v>
      </c>
      <c r="P56" s="82">
        <v>0</v>
      </c>
      <c r="Q56" s="82">
        <v>0</v>
      </c>
      <c r="R56" s="82">
        <v>0</v>
      </c>
      <c r="S56" s="82">
        <v>0</v>
      </c>
      <c r="T56" s="82">
        <v>0</v>
      </c>
      <c r="U56" s="82">
        <v>0</v>
      </c>
      <c r="V56" s="82">
        <v>0</v>
      </c>
      <c r="W56" s="82">
        <v>0</v>
      </c>
      <c r="X56" s="118">
        <v>0</v>
      </c>
      <c r="Y56" s="20"/>
      <c r="Z56" s="20"/>
      <c r="AA56" s="20" t="s">
        <v>8</v>
      </c>
      <c r="AB56" s="195"/>
    </row>
    <row r="57" spans="1:28">
      <c r="A57" s="195"/>
      <c r="B57" s="20" t="s">
        <v>5</v>
      </c>
      <c r="C57" s="20"/>
      <c r="D57" s="20" t="s">
        <v>9</v>
      </c>
      <c r="E57" s="21">
        <v>0</v>
      </c>
      <c r="F57" s="82">
        <v>0</v>
      </c>
      <c r="G57" s="82">
        <v>0</v>
      </c>
      <c r="H57" s="82">
        <v>0</v>
      </c>
      <c r="I57" s="82">
        <v>0</v>
      </c>
      <c r="J57" s="82">
        <v>0</v>
      </c>
      <c r="K57" s="82">
        <v>0</v>
      </c>
      <c r="L57" s="82">
        <v>0</v>
      </c>
      <c r="M57" s="82">
        <v>0</v>
      </c>
      <c r="N57" s="82">
        <v>0</v>
      </c>
      <c r="O57" s="82">
        <v>0</v>
      </c>
      <c r="P57" s="82">
        <v>0</v>
      </c>
      <c r="Q57" s="82">
        <v>0</v>
      </c>
      <c r="R57" s="82">
        <v>0</v>
      </c>
      <c r="S57" s="82">
        <v>0</v>
      </c>
      <c r="T57" s="82">
        <v>0</v>
      </c>
      <c r="U57" s="82">
        <v>0</v>
      </c>
      <c r="V57" s="82">
        <v>0</v>
      </c>
      <c r="W57" s="82">
        <v>0</v>
      </c>
      <c r="X57" s="118">
        <v>0</v>
      </c>
      <c r="Y57" s="20"/>
      <c r="Z57" s="20"/>
      <c r="AA57" s="20" t="s">
        <v>9</v>
      </c>
      <c r="AB57" s="195"/>
    </row>
    <row r="58" spans="1:28">
      <c r="A58" s="195"/>
      <c r="B58" s="119" t="s">
        <v>5</v>
      </c>
      <c r="C58" s="119" t="s">
        <v>30</v>
      </c>
      <c r="D58" s="119"/>
      <c r="E58" s="120">
        <v>1381</v>
      </c>
      <c r="F58" s="150">
        <v>0</v>
      </c>
      <c r="G58" s="150">
        <v>1381</v>
      </c>
      <c r="H58" s="150">
        <v>0</v>
      </c>
      <c r="I58" s="150">
        <v>0</v>
      </c>
      <c r="J58" s="150">
        <v>0</v>
      </c>
      <c r="K58" s="150">
        <v>0</v>
      </c>
      <c r="L58" s="150">
        <v>0</v>
      </c>
      <c r="M58" s="150">
        <v>0</v>
      </c>
      <c r="N58" s="150">
        <v>0</v>
      </c>
      <c r="O58" s="150">
        <v>0</v>
      </c>
      <c r="P58" s="150">
        <v>0</v>
      </c>
      <c r="Q58" s="150">
        <v>0</v>
      </c>
      <c r="R58" s="150">
        <v>0</v>
      </c>
      <c r="S58" s="150">
        <v>0</v>
      </c>
      <c r="T58" s="150">
        <v>0</v>
      </c>
      <c r="U58" s="150">
        <v>0</v>
      </c>
      <c r="V58" s="150">
        <v>0</v>
      </c>
      <c r="W58" s="150">
        <v>0</v>
      </c>
      <c r="X58" s="124">
        <v>0</v>
      </c>
      <c r="Y58" s="119"/>
      <c r="Z58" s="119" t="s">
        <v>30</v>
      </c>
      <c r="AA58" s="119"/>
      <c r="AB58" s="195"/>
    </row>
    <row r="59" spans="1:28">
      <c r="A59" s="195"/>
      <c r="B59" s="20" t="s">
        <v>5</v>
      </c>
      <c r="C59" s="20"/>
      <c r="D59" s="20" t="s">
        <v>8</v>
      </c>
      <c r="E59" s="21">
        <v>0</v>
      </c>
      <c r="F59" s="82">
        <v>0</v>
      </c>
      <c r="G59" s="82">
        <v>0</v>
      </c>
      <c r="H59" s="82">
        <v>0</v>
      </c>
      <c r="I59" s="82">
        <v>0</v>
      </c>
      <c r="J59" s="82">
        <v>0</v>
      </c>
      <c r="K59" s="82">
        <v>0</v>
      </c>
      <c r="L59" s="82">
        <v>0</v>
      </c>
      <c r="M59" s="82">
        <v>0</v>
      </c>
      <c r="N59" s="82">
        <v>0</v>
      </c>
      <c r="O59" s="82">
        <v>0</v>
      </c>
      <c r="P59" s="82">
        <v>0</v>
      </c>
      <c r="Q59" s="82">
        <v>0</v>
      </c>
      <c r="R59" s="82">
        <v>0</v>
      </c>
      <c r="S59" s="82">
        <v>0</v>
      </c>
      <c r="T59" s="82">
        <v>0</v>
      </c>
      <c r="U59" s="82">
        <v>0</v>
      </c>
      <c r="V59" s="82">
        <v>0</v>
      </c>
      <c r="W59" s="82">
        <v>0</v>
      </c>
      <c r="X59" s="118">
        <v>0</v>
      </c>
      <c r="Y59" s="20"/>
      <c r="Z59" s="20"/>
      <c r="AA59" s="20" t="s">
        <v>8</v>
      </c>
      <c r="AB59" s="195"/>
    </row>
    <row r="60" spans="1:28">
      <c r="A60" s="195"/>
      <c r="B60" s="20" t="s">
        <v>5</v>
      </c>
      <c r="C60" s="20"/>
      <c r="D60" s="20" t="s">
        <v>9</v>
      </c>
      <c r="E60" s="21">
        <v>1381</v>
      </c>
      <c r="F60" s="82">
        <v>0</v>
      </c>
      <c r="G60" s="82">
        <v>1381</v>
      </c>
      <c r="H60" s="82">
        <v>0</v>
      </c>
      <c r="I60" s="82">
        <v>0</v>
      </c>
      <c r="J60" s="82">
        <v>0</v>
      </c>
      <c r="K60" s="82">
        <v>0</v>
      </c>
      <c r="L60" s="82">
        <v>0</v>
      </c>
      <c r="M60" s="82">
        <v>0</v>
      </c>
      <c r="N60" s="82">
        <v>0</v>
      </c>
      <c r="O60" s="82">
        <v>0</v>
      </c>
      <c r="P60" s="82">
        <v>0</v>
      </c>
      <c r="Q60" s="82">
        <v>0</v>
      </c>
      <c r="R60" s="82">
        <v>0</v>
      </c>
      <c r="S60" s="82">
        <v>0</v>
      </c>
      <c r="T60" s="82">
        <v>0</v>
      </c>
      <c r="U60" s="82">
        <v>0</v>
      </c>
      <c r="V60" s="82">
        <v>0</v>
      </c>
      <c r="W60" s="82">
        <v>0</v>
      </c>
      <c r="X60" s="118">
        <v>0</v>
      </c>
      <c r="Y60" s="20"/>
      <c r="Z60" s="20"/>
      <c r="AA60" s="20" t="s">
        <v>9</v>
      </c>
      <c r="AB60" s="195"/>
    </row>
    <row r="61" spans="1:28">
      <c r="A61" s="195"/>
      <c r="B61" s="119"/>
      <c r="C61" s="119" t="s">
        <v>32</v>
      </c>
      <c r="D61" s="119"/>
      <c r="E61" s="120">
        <v>0</v>
      </c>
      <c r="F61" s="150">
        <v>0</v>
      </c>
      <c r="G61" s="150">
        <v>0</v>
      </c>
      <c r="H61" s="150">
        <v>0</v>
      </c>
      <c r="I61" s="150">
        <v>0</v>
      </c>
      <c r="J61" s="150">
        <v>0</v>
      </c>
      <c r="K61" s="150">
        <v>0</v>
      </c>
      <c r="L61" s="150">
        <v>0</v>
      </c>
      <c r="M61" s="150">
        <v>0</v>
      </c>
      <c r="N61" s="150">
        <v>0</v>
      </c>
      <c r="O61" s="150">
        <v>0</v>
      </c>
      <c r="P61" s="150">
        <v>0</v>
      </c>
      <c r="Q61" s="150">
        <v>0</v>
      </c>
      <c r="R61" s="150">
        <v>0</v>
      </c>
      <c r="S61" s="150">
        <v>0</v>
      </c>
      <c r="T61" s="150">
        <v>0</v>
      </c>
      <c r="U61" s="150">
        <v>0</v>
      </c>
      <c r="V61" s="150">
        <v>0</v>
      </c>
      <c r="W61" s="150">
        <v>0</v>
      </c>
      <c r="X61" s="124">
        <v>0</v>
      </c>
      <c r="Y61" s="119"/>
      <c r="Z61" s="119" t="s">
        <v>32</v>
      </c>
      <c r="AA61" s="119"/>
      <c r="AB61" s="195"/>
    </row>
    <row r="62" spans="1:28">
      <c r="A62" s="195"/>
      <c r="B62" s="20"/>
      <c r="C62" s="20"/>
      <c r="D62" s="20" t="s">
        <v>8</v>
      </c>
      <c r="E62" s="21">
        <v>0</v>
      </c>
      <c r="F62" s="82">
        <v>0</v>
      </c>
      <c r="G62" s="82">
        <v>0</v>
      </c>
      <c r="H62" s="82">
        <v>0</v>
      </c>
      <c r="I62" s="82">
        <v>0</v>
      </c>
      <c r="J62" s="82">
        <v>0</v>
      </c>
      <c r="K62" s="82">
        <v>0</v>
      </c>
      <c r="L62" s="82">
        <v>0</v>
      </c>
      <c r="M62" s="82">
        <v>0</v>
      </c>
      <c r="N62" s="82">
        <v>0</v>
      </c>
      <c r="O62" s="82">
        <v>0</v>
      </c>
      <c r="P62" s="82">
        <v>0</v>
      </c>
      <c r="Q62" s="82">
        <v>0</v>
      </c>
      <c r="R62" s="82">
        <v>0</v>
      </c>
      <c r="S62" s="82">
        <v>0</v>
      </c>
      <c r="T62" s="82">
        <v>0</v>
      </c>
      <c r="U62" s="82">
        <v>0</v>
      </c>
      <c r="V62" s="82">
        <v>0</v>
      </c>
      <c r="W62" s="82">
        <v>0</v>
      </c>
      <c r="X62" s="118">
        <v>0</v>
      </c>
      <c r="Y62" s="20"/>
      <c r="Z62" s="20"/>
      <c r="AA62" s="20" t="s">
        <v>8</v>
      </c>
      <c r="AB62" s="195"/>
    </row>
    <row r="63" spans="1:28">
      <c r="A63" s="195"/>
      <c r="B63" s="20"/>
      <c r="C63" s="20"/>
      <c r="D63" s="159" t="s">
        <v>76</v>
      </c>
      <c r="E63" s="21">
        <v>0</v>
      </c>
      <c r="F63" s="82">
        <v>0</v>
      </c>
      <c r="G63" s="82">
        <v>0</v>
      </c>
      <c r="H63" s="82">
        <v>0</v>
      </c>
      <c r="I63" s="82">
        <v>0</v>
      </c>
      <c r="J63" s="82">
        <v>0</v>
      </c>
      <c r="K63" s="82">
        <v>0</v>
      </c>
      <c r="L63" s="82">
        <v>0</v>
      </c>
      <c r="M63" s="82">
        <v>0</v>
      </c>
      <c r="N63" s="82">
        <v>0</v>
      </c>
      <c r="O63" s="82">
        <v>0</v>
      </c>
      <c r="P63" s="82">
        <v>0</v>
      </c>
      <c r="Q63" s="82">
        <v>0</v>
      </c>
      <c r="R63" s="82">
        <v>0</v>
      </c>
      <c r="S63" s="82">
        <v>0</v>
      </c>
      <c r="T63" s="82">
        <v>0</v>
      </c>
      <c r="U63" s="82">
        <v>0</v>
      </c>
      <c r="V63" s="82">
        <v>0</v>
      </c>
      <c r="W63" s="82">
        <v>0</v>
      </c>
      <c r="X63" s="118">
        <v>0</v>
      </c>
      <c r="Y63" s="20"/>
      <c r="Z63" s="20"/>
      <c r="AA63" s="20" t="s">
        <v>9</v>
      </c>
      <c r="AB63" s="195"/>
    </row>
    <row r="64" spans="1:28">
      <c r="A64" s="195"/>
      <c r="B64" s="119"/>
      <c r="C64" s="119" t="s">
        <v>61</v>
      </c>
      <c r="D64" s="119"/>
      <c r="E64" s="120">
        <v>0</v>
      </c>
      <c r="F64" s="150">
        <v>0</v>
      </c>
      <c r="G64" s="150">
        <v>0</v>
      </c>
      <c r="H64" s="150">
        <v>0</v>
      </c>
      <c r="I64" s="150">
        <v>0</v>
      </c>
      <c r="J64" s="150">
        <v>0</v>
      </c>
      <c r="K64" s="150">
        <v>0</v>
      </c>
      <c r="L64" s="150">
        <v>0</v>
      </c>
      <c r="M64" s="150">
        <v>0</v>
      </c>
      <c r="N64" s="150">
        <v>0</v>
      </c>
      <c r="O64" s="150">
        <v>0</v>
      </c>
      <c r="P64" s="150">
        <v>0</v>
      </c>
      <c r="Q64" s="150">
        <v>0</v>
      </c>
      <c r="R64" s="150">
        <v>0</v>
      </c>
      <c r="S64" s="150">
        <v>0</v>
      </c>
      <c r="T64" s="150">
        <v>0</v>
      </c>
      <c r="U64" s="150">
        <v>0</v>
      </c>
      <c r="V64" s="150">
        <v>0</v>
      </c>
      <c r="W64" s="150">
        <v>0</v>
      </c>
      <c r="X64" s="124">
        <v>0</v>
      </c>
      <c r="Y64" s="119"/>
      <c r="Z64" s="119" t="s">
        <v>61</v>
      </c>
      <c r="AA64" s="119"/>
      <c r="AB64" s="195"/>
    </row>
    <row r="65" spans="1:28">
      <c r="A65" s="195"/>
      <c r="B65" s="20"/>
      <c r="C65" s="20"/>
      <c r="D65" s="20" t="s">
        <v>9</v>
      </c>
      <c r="E65" s="21">
        <v>0</v>
      </c>
      <c r="F65" s="82">
        <v>0</v>
      </c>
      <c r="G65" s="82">
        <v>0</v>
      </c>
      <c r="H65" s="82">
        <v>0</v>
      </c>
      <c r="I65" s="82">
        <v>0</v>
      </c>
      <c r="J65" s="82">
        <v>0</v>
      </c>
      <c r="K65" s="82">
        <v>0</v>
      </c>
      <c r="L65" s="82">
        <v>0</v>
      </c>
      <c r="M65" s="82">
        <v>0</v>
      </c>
      <c r="N65" s="82">
        <v>0</v>
      </c>
      <c r="O65" s="82">
        <v>0</v>
      </c>
      <c r="P65" s="82">
        <v>0</v>
      </c>
      <c r="Q65" s="82">
        <v>0</v>
      </c>
      <c r="R65" s="82">
        <v>0</v>
      </c>
      <c r="S65" s="82">
        <v>0</v>
      </c>
      <c r="T65" s="82">
        <v>0</v>
      </c>
      <c r="U65" s="82">
        <v>0</v>
      </c>
      <c r="V65" s="82">
        <v>0</v>
      </c>
      <c r="W65" s="82">
        <v>0</v>
      </c>
      <c r="X65" s="118">
        <v>0</v>
      </c>
      <c r="Y65" s="20"/>
      <c r="Z65" s="20"/>
      <c r="AA65" s="20" t="s">
        <v>9</v>
      </c>
      <c r="AB65" s="195"/>
    </row>
    <row r="66" spans="1:28">
      <c r="A66" s="195"/>
      <c r="B66" s="119"/>
      <c r="C66" s="119" t="s">
        <v>33</v>
      </c>
      <c r="D66" s="119"/>
      <c r="E66" s="120">
        <v>0</v>
      </c>
      <c r="F66" s="150">
        <v>0</v>
      </c>
      <c r="G66" s="150">
        <v>0</v>
      </c>
      <c r="H66" s="150">
        <v>0</v>
      </c>
      <c r="I66" s="150">
        <v>0</v>
      </c>
      <c r="J66" s="150">
        <v>0</v>
      </c>
      <c r="K66" s="150">
        <v>0</v>
      </c>
      <c r="L66" s="150">
        <v>0</v>
      </c>
      <c r="M66" s="150">
        <v>0</v>
      </c>
      <c r="N66" s="150">
        <v>0</v>
      </c>
      <c r="O66" s="150">
        <v>0</v>
      </c>
      <c r="P66" s="150">
        <v>0</v>
      </c>
      <c r="Q66" s="150">
        <v>0</v>
      </c>
      <c r="R66" s="150">
        <v>0</v>
      </c>
      <c r="S66" s="150">
        <v>0</v>
      </c>
      <c r="T66" s="150">
        <v>0</v>
      </c>
      <c r="U66" s="150">
        <v>0</v>
      </c>
      <c r="V66" s="150">
        <v>0</v>
      </c>
      <c r="W66" s="150">
        <v>0</v>
      </c>
      <c r="X66" s="124">
        <v>0</v>
      </c>
      <c r="Y66" s="119"/>
      <c r="Z66" s="119" t="s">
        <v>33</v>
      </c>
      <c r="AA66" s="119"/>
      <c r="AB66" s="195"/>
    </row>
    <row r="67" spans="1:28">
      <c r="A67" s="195"/>
      <c r="B67" s="20"/>
      <c r="C67" s="20"/>
      <c r="D67" s="20" t="s">
        <v>8</v>
      </c>
      <c r="E67" s="21">
        <v>0</v>
      </c>
      <c r="F67" s="82">
        <v>0</v>
      </c>
      <c r="G67" s="82">
        <v>0</v>
      </c>
      <c r="H67" s="82">
        <v>0</v>
      </c>
      <c r="I67" s="82">
        <v>0</v>
      </c>
      <c r="J67" s="82">
        <v>0</v>
      </c>
      <c r="K67" s="82">
        <v>0</v>
      </c>
      <c r="L67" s="82">
        <v>0</v>
      </c>
      <c r="M67" s="82">
        <v>0</v>
      </c>
      <c r="N67" s="82">
        <v>0</v>
      </c>
      <c r="O67" s="82">
        <v>0</v>
      </c>
      <c r="P67" s="82">
        <v>0</v>
      </c>
      <c r="Q67" s="82">
        <v>0</v>
      </c>
      <c r="R67" s="82">
        <v>0</v>
      </c>
      <c r="S67" s="82">
        <v>0</v>
      </c>
      <c r="T67" s="82">
        <v>0</v>
      </c>
      <c r="U67" s="82">
        <v>0</v>
      </c>
      <c r="V67" s="82">
        <v>0</v>
      </c>
      <c r="W67" s="82">
        <v>0</v>
      </c>
      <c r="X67" s="118">
        <v>0</v>
      </c>
      <c r="Y67" s="20"/>
      <c r="Z67" s="20"/>
      <c r="AA67" s="20" t="s">
        <v>8</v>
      </c>
      <c r="AB67" s="195"/>
    </row>
    <row r="68" spans="1:28">
      <c r="A68" s="196" t="s">
        <v>70</v>
      </c>
      <c r="B68" s="28" t="s">
        <v>34</v>
      </c>
      <c r="C68" s="28"/>
      <c r="D68" s="28"/>
      <c r="E68" s="47">
        <v>1860</v>
      </c>
      <c r="F68" s="85">
        <v>0</v>
      </c>
      <c r="G68" s="85">
        <v>0</v>
      </c>
      <c r="H68" s="85">
        <v>0</v>
      </c>
      <c r="I68" s="85">
        <v>0</v>
      </c>
      <c r="J68" s="85">
        <v>0</v>
      </c>
      <c r="K68" s="85">
        <v>0</v>
      </c>
      <c r="L68" s="85">
        <v>20</v>
      </c>
      <c r="M68" s="85">
        <v>1840</v>
      </c>
      <c r="N68" s="85">
        <v>0</v>
      </c>
      <c r="O68" s="85">
        <v>0</v>
      </c>
      <c r="P68" s="85">
        <v>0</v>
      </c>
      <c r="Q68" s="85">
        <v>0</v>
      </c>
      <c r="R68" s="85">
        <v>0</v>
      </c>
      <c r="S68" s="85">
        <v>0</v>
      </c>
      <c r="T68" s="85">
        <v>0</v>
      </c>
      <c r="U68" s="85">
        <v>0</v>
      </c>
      <c r="V68" s="85">
        <v>0</v>
      </c>
      <c r="W68" s="85">
        <v>0</v>
      </c>
      <c r="X68" s="125">
        <v>0</v>
      </c>
      <c r="Y68" s="28" t="s">
        <v>34</v>
      </c>
      <c r="Z68" s="28"/>
      <c r="AA68" s="28"/>
      <c r="AB68" s="196" t="s">
        <v>70</v>
      </c>
    </row>
    <row r="69" spans="1:28">
      <c r="A69" s="195"/>
      <c r="B69" s="20" t="s">
        <v>5</v>
      </c>
      <c r="C69" s="20"/>
      <c r="D69" s="20" t="s">
        <v>8</v>
      </c>
      <c r="E69" s="21">
        <v>1800</v>
      </c>
      <c r="F69" s="82">
        <v>0</v>
      </c>
      <c r="G69" s="82">
        <v>0</v>
      </c>
      <c r="H69" s="82">
        <v>0</v>
      </c>
      <c r="I69" s="82">
        <v>0</v>
      </c>
      <c r="J69" s="82">
        <v>0</v>
      </c>
      <c r="K69" s="82">
        <v>0</v>
      </c>
      <c r="L69" s="82">
        <v>0</v>
      </c>
      <c r="M69" s="82">
        <v>1800</v>
      </c>
      <c r="N69" s="82">
        <v>0</v>
      </c>
      <c r="O69" s="82">
        <v>0</v>
      </c>
      <c r="P69" s="82">
        <v>0</v>
      </c>
      <c r="Q69" s="82">
        <v>0</v>
      </c>
      <c r="R69" s="82">
        <v>0</v>
      </c>
      <c r="S69" s="82">
        <v>0</v>
      </c>
      <c r="T69" s="82">
        <v>0</v>
      </c>
      <c r="U69" s="82">
        <v>0</v>
      </c>
      <c r="V69" s="82">
        <v>0</v>
      </c>
      <c r="W69" s="82">
        <v>0</v>
      </c>
      <c r="X69" s="118">
        <v>0</v>
      </c>
      <c r="Y69" s="20" t="s">
        <v>5</v>
      </c>
      <c r="Z69" s="20"/>
      <c r="AA69" s="20" t="s">
        <v>8</v>
      </c>
      <c r="AB69" s="195"/>
    </row>
    <row r="70" spans="1:28">
      <c r="A70" s="195"/>
      <c r="B70" s="20"/>
      <c r="C70" s="20"/>
      <c r="D70" s="20" t="s">
        <v>9</v>
      </c>
      <c r="E70" s="21">
        <v>60</v>
      </c>
      <c r="F70" s="82">
        <v>0</v>
      </c>
      <c r="G70" s="82">
        <v>0</v>
      </c>
      <c r="H70" s="82">
        <v>0</v>
      </c>
      <c r="I70" s="82">
        <v>0</v>
      </c>
      <c r="J70" s="82">
        <v>0</v>
      </c>
      <c r="K70" s="82">
        <v>0</v>
      </c>
      <c r="L70" s="82">
        <v>20</v>
      </c>
      <c r="M70" s="82">
        <v>40</v>
      </c>
      <c r="N70" s="82">
        <v>0</v>
      </c>
      <c r="O70" s="82">
        <v>0</v>
      </c>
      <c r="P70" s="82">
        <v>0</v>
      </c>
      <c r="Q70" s="82">
        <v>0</v>
      </c>
      <c r="R70" s="82">
        <v>0</v>
      </c>
      <c r="S70" s="82">
        <v>0</v>
      </c>
      <c r="T70" s="82">
        <v>0</v>
      </c>
      <c r="U70" s="82">
        <v>0</v>
      </c>
      <c r="V70" s="82">
        <v>0</v>
      </c>
      <c r="W70" s="82">
        <v>0</v>
      </c>
      <c r="X70" s="118">
        <v>0</v>
      </c>
      <c r="Y70" s="20"/>
      <c r="Z70" s="20"/>
      <c r="AA70" s="20" t="s">
        <v>9</v>
      </c>
      <c r="AB70" s="195"/>
    </row>
    <row r="71" spans="1:28">
      <c r="A71" s="195"/>
      <c r="B71" s="16" t="s">
        <v>35</v>
      </c>
      <c r="C71" s="16"/>
      <c r="D71" s="16"/>
      <c r="E71" s="17">
        <v>0</v>
      </c>
      <c r="F71" s="84">
        <v>0</v>
      </c>
      <c r="G71" s="84">
        <v>0</v>
      </c>
      <c r="H71" s="84">
        <v>0</v>
      </c>
      <c r="I71" s="84">
        <v>0</v>
      </c>
      <c r="J71" s="84">
        <v>0</v>
      </c>
      <c r="K71" s="84">
        <v>0</v>
      </c>
      <c r="L71" s="84">
        <v>0</v>
      </c>
      <c r="M71" s="84">
        <v>0</v>
      </c>
      <c r="N71" s="84">
        <v>0</v>
      </c>
      <c r="O71" s="84">
        <v>0</v>
      </c>
      <c r="P71" s="84">
        <v>0</v>
      </c>
      <c r="Q71" s="84">
        <v>0</v>
      </c>
      <c r="R71" s="84">
        <v>0</v>
      </c>
      <c r="S71" s="84">
        <v>0</v>
      </c>
      <c r="T71" s="84">
        <v>0</v>
      </c>
      <c r="U71" s="84">
        <v>0</v>
      </c>
      <c r="V71" s="84">
        <v>0</v>
      </c>
      <c r="W71" s="84">
        <v>0</v>
      </c>
      <c r="X71" s="117">
        <v>0</v>
      </c>
      <c r="Y71" s="16" t="s">
        <v>35</v>
      </c>
      <c r="Z71" s="16"/>
      <c r="AA71" s="16"/>
      <c r="AB71" s="195"/>
    </row>
    <row r="72" spans="1:28" ht="17.5" thickBot="1">
      <c r="A72" s="197"/>
      <c r="B72" s="126" t="s">
        <v>5</v>
      </c>
      <c r="C72" s="126"/>
      <c r="D72" s="126" t="s">
        <v>8</v>
      </c>
      <c r="E72" s="127">
        <v>0</v>
      </c>
      <c r="F72" s="151">
        <v>0</v>
      </c>
      <c r="G72" s="151">
        <v>0</v>
      </c>
      <c r="H72" s="151">
        <v>0</v>
      </c>
      <c r="I72" s="151">
        <v>0</v>
      </c>
      <c r="J72" s="151">
        <v>0</v>
      </c>
      <c r="K72" s="151">
        <v>0</v>
      </c>
      <c r="L72" s="151">
        <v>0</v>
      </c>
      <c r="M72" s="151">
        <v>0</v>
      </c>
      <c r="N72" s="151">
        <v>0</v>
      </c>
      <c r="O72" s="151">
        <v>0</v>
      </c>
      <c r="P72" s="151">
        <v>0</v>
      </c>
      <c r="Q72" s="151">
        <v>0</v>
      </c>
      <c r="R72" s="151">
        <v>0</v>
      </c>
      <c r="S72" s="151">
        <v>0</v>
      </c>
      <c r="T72" s="151">
        <v>0</v>
      </c>
      <c r="U72" s="151">
        <v>0</v>
      </c>
      <c r="V72" s="151">
        <v>0</v>
      </c>
      <c r="W72" s="151">
        <v>0</v>
      </c>
      <c r="X72" s="129">
        <v>0</v>
      </c>
      <c r="Y72" s="126"/>
      <c r="Z72" s="126"/>
      <c r="AA72" s="126" t="s">
        <v>8</v>
      </c>
      <c r="AB72" s="197"/>
    </row>
    <row r="74" spans="1:28">
      <c r="A74" s="37" t="s">
        <v>48</v>
      </c>
      <c r="B74" s="37"/>
    </row>
    <row r="75" spans="1:28">
      <c r="A75" s="37" t="s">
        <v>73</v>
      </c>
      <c r="B75" s="37"/>
    </row>
    <row r="76" spans="1:28">
      <c r="A76" s="37" t="s">
        <v>54</v>
      </c>
      <c r="B76" s="37"/>
    </row>
    <row r="77" spans="1:28">
      <c r="A77" s="37" t="s">
        <v>55</v>
      </c>
      <c r="B77" s="37"/>
    </row>
    <row r="78" spans="1:28">
      <c r="A78" s="37" t="s">
        <v>36</v>
      </c>
      <c r="B78" s="37"/>
    </row>
    <row r="79" spans="1:28">
      <c r="A79" s="37" t="s">
        <v>37</v>
      </c>
      <c r="B79" s="37"/>
    </row>
    <row r="80" spans="1:28">
      <c r="A80" s="37" t="s">
        <v>38</v>
      </c>
      <c r="B80" s="37"/>
    </row>
    <row r="81" spans="1:1">
      <c r="A81" s="187" t="s">
        <v>562</v>
      </c>
    </row>
    <row r="82" spans="1:1">
      <c r="A82" s="187"/>
    </row>
  </sheetData>
  <mergeCells count="6">
    <mergeCell ref="A11:A67"/>
    <mergeCell ref="AB11:AB67"/>
    <mergeCell ref="A68:A72"/>
    <mergeCell ref="AB68:AB72"/>
    <mergeCell ref="A5:D6"/>
    <mergeCell ref="Y5:AB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8" width="11.58203125" style="3" customWidth="1"/>
    <col min="9" max="11" width="9" style="3"/>
    <col min="12" max="12" width="4.08203125" style="3" customWidth="1"/>
    <col min="13" max="16384" width="9" style="3"/>
  </cols>
  <sheetData>
    <row r="1" spans="1:12" ht="21">
      <c r="A1" s="4" t="s">
        <v>84</v>
      </c>
      <c r="D1" s="182"/>
    </row>
    <row r="2" spans="1:12">
      <c r="D2" s="182"/>
    </row>
    <row r="3" spans="1:12" ht="21">
      <c r="B3" s="4" t="s">
        <v>631</v>
      </c>
      <c r="D3" s="182"/>
    </row>
    <row r="4" spans="1:12" ht="17.5" thickBot="1">
      <c r="D4" s="183"/>
      <c r="L4" s="6" t="s">
        <v>45</v>
      </c>
    </row>
    <row r="5" spans="1:12">
      <c r="A5" s="198" t="s">
        <v>75</v>
      </c>
      <c r="B5" s="198"/>
      <c r="C5" s="198"/>
      <c r="D5" s="199"/>
      <c r="E5" s="38" t="s">
        <v>272</v>
      </c>
      <c r="F5" s="7" t="s">
        <v>316</v>
      </c>
      <c r="G5" s="7" t="s">
        <v>315</v>
      </c>
      <c r="H5" s="9" t="s">
        <v>81</v>
      </c>
      <c r="I5" s="204" t="s">
        <v>75</v>
      </c>
      <c r="J5" s="198"/>
      <c r="K5" s="198"/>
      <c r="L5" s="198"/>
    </row>
    <row r="6" spans="1:12">
      <c r="A6" s="200"/>
      <c r="B6" s="200"/>
      <c r="C6" s="200"/>
      <c r="D6" s="201"/>
      <c r="E6" s="161" t="s">
        <v>542</v>
      </c>
      <c r="F6" s="162" t="s">
        <v>543</v>
      </c>
      <c r="G6" s="162" t="s">
        <v>544</v>
      </c>
      <c r="H6" s="14" t="s">
        <v>344</v>
      </c>
      <c r="I6" s="205"/>
      <c r="J6" s="200"/>
      <c r="K6" s="200"/>
      <c r="L6" s="200"/>
    </row>
    <row r="7" spans="1:12">
      <c r="A7" s="16" t="s">
        <v>46</v>
      </c>
      <c r="B7" s="16"/>
      <c r="C7" s="16"/>
      <c r="D7" s="16"/>
      <c r="E7" s="17">
        <v>105992.90000000002</v>
      </c>
      <c r="F7" s="18">
        <v>74596.77</v>
      </c>
      <c r="G7" s="26">
        <v>31396.13</v>
      </c>
      <c r="H7" s="117">
        <v>0</v>
      </c>
      <c r="I7" s="16" t="s">
        <v>46</v>
      </c>
      <c r="J7" s="16"/>
      <c r="K7" s="16"/>
      <c r="L7" s="16"/>
    </row>
    <row r="8" spans="1:12">
      <c r="A8" s="20"/>
      <c r="B8" s="20"/>
      <c r="C8" s="20"/>
      <c r="D8" s="20" t="s">
        <v>8</v>
      </c>
      <c r="E8" s="173">
        <v>95063.86500000002</v>
      </c>
      <c r="F8" s="174">
        <v>67746.845000000001</v>
      </c>
      <c r="G8" s="174">
        <v>27317.02</v>
      </c>
      <c r="H8" s="118">
        <v>0</v>
      </c>
      <c r="I8" s="20"/>
      <c r="J8" s="20"/>
      <c r="K8" s="20" t="s">
        <v>8</v>
      </c>
      <c r="L8" s="20"/>
    </row>
    <row r="9" spans="1:12">
      <c r="A9" s="20"/>
      <c r="B9" s="20"/>
      <c r="C9" s="20"/>
      <c r="D9" s="20" t="s">
        <v>9</v>
      </c>
      <c r="E9" s="89">
        <v>10929.035</v>
      </c>
      <c r="F9" s="45">
        <v>6849.9250000000002</v>
      </c>
      <c r="G9" s="45">
        <v>4079.11</v>
      </c>
      <c r="H9" s="118">
        <v>0</v>
      </c>
      <c r="I9" s="20"/>
      <c r="J9" s="20"/>
      <c r="K9" s="20" t="s">
        <v>9</v>
      </c>
      <c r="L9" s="20"/>
    </row>
    <row r="10" spans="1:12">
      <c r="A10" s="20"/>
      <c r="B10" s="20" t="s">
        <v>5</v>
      </c>
      <c r="C10" s="20"/>
      <c r="D10" s="20"/>
      <c r="E10" s="21"/>
      <c r="F10" s="82"/>
      <c r="G10" s="82"/>
      <c r="H10" s="118"/>
      <c r="I10" s="20" t="s">
        <v>5</v>
      </c>
      <c r="J10" s="20"/>
      <c r="K10" s="20"/>
      <c r="L10" s="20"/>
    </row>
    <row r="11" spans="1:12">
      <c r="A11" s="195" t="s">
        <v>69</v>
      </c>
      <c r="B11" s="16" t="s">
        <v>42</v>
      </c>
      <c r="C11" s="16"/>
      <c r="D11" s="16"/>
      <c r="E11" s="17">
        <v>64576.900000000009</v>
      </c>
      <c r="F11" s="18">
        <v>33180.769999999997</v>
      </c>
      <c r="G11" s="26">
        <v>31396.13</v>
      </c>
      <c r="H11" s="117">
        <v>0</v>
      </c>
      <c r="I11" s="16" t="s">
        <v>42</v>
      </c>
      <c r="J11" s="16"/>
      <c r="K11" s="16"/>
      <c r="L11" s="195" t="s">
        <v>69</v>
      </c>
    </row>
    <row r="12" spans="1:12">
      <c r="A12" s="195"/>
      <c r="B12" s="20" t="s">
        <v>5</v>
      </c>
      <c r="C12" s="20"/>
      <c r="D12" s="20" t="s">
        <v>8</v>
      </c>
      <c r="E12" s="173">
        <v>53653.865000000013</v>
      </c>
      <c r="F12" s="174">
        <v>26336.845000000001</v>
      </c>
      <c r="G12" s="180">
        <v>27317.02</v>
      </c>
      <c r="H12" s="118">
        <v>0</v>
      </c>
      <c r="I12" s="20" t="s">
        <v>5</v>
      </c>
      <c r="J12" s="20"/>
      <c r="K12" s="20" t="s">
        <v>8</v>
      </c>
      <c r="L12" s="195"/>
    </row>
    <row r="13" spans="1:12" s="11" customFormat="1">
      <c r="A13" s="195"/>
      <c r="B13" s="159" t="s">
        <v>5</v>
      </c>
      <c r="C13" s="159"/>
      <c r="D13" s="159" t="s">
        <v>9</v>
      </c>
      <c r="E13" s="89">
        <v>10923.035</v>
      </c>
      <c r="F13" s="45">
        <v>6843.9250000000002</v>
      </c>
      <c r="G13" s="181">
        <v>4079.11</v>
      </c>
      <c r="H13" s="118">
        <v>0</v>
      </c>
      <c r="I13" s="159" t="s">
        <v>5</v>
      </c>
      <c r="J13" s="159"/>
      <c r="K13" s="159" t="s">
        <v>9</v>
      </c>
      <c r="L13" s="195"/>
    </row>
    <row r="14" spans="1:12">
      <c r="A14" s="195"/>
      <c r="B14" s="16" t="s">
        <v>10</v>
      </c>
      <c r="C14" s="16"/>
      <c r="D14" s="16"/>
      <c r="E14" s="17">
        <v>1416</v>
      </c>
      <c r="F14" s="18">
        <v>1416</v>
      </c>
      <c r="G14" s="26">
        <v>0</v>
      </c>
      <c r="H14" s="117">
        <v>0</v>
      </c>
      <c r="I14" s="16" t="s">
        <v>10</v>
      </c>
      <c r="J14" s="16"/>
      <c r="K14" s="16"/>
      <c r="L14" s="195"/>
    </row>
    <row r="15" spans="1:12">
      <c r="A15" s="195"/>
      <c r="B15" s="20" t="s">
        <v>5</v>
      </c>
      <c r="C15" s="20"/>
      <c r="D15" s="20" t="s">
        <v>8</v>
      </c>
      <c r="E15" s="173">
        <v>1410</v>
      </c>
      <c r="F15" s="174">
        <v>1410</v>
      </c>
      <c r="G15" s="180">
        <v>0</v>
      </c>
      <c r="H15" s="118">
        <v>0</v>
      </c>
      <c r="I15" s="20"/>
      <c r="J15" s="20"/>
      <c r="K15" s="20" t="s">
        <v>8</v>
      </c>
      <c r="L15" s="195"/>
    </row>
    <row r="16" spans="1:12">
      <c r="A16" s="195"/>
      <c r="B16" s="20" t="s">
        <v>5</v>
      </c>
      <c r="C16" s="20"/>
      <c r="D16" s="20" t="s">
        <v>9</v>
      </c>
      <c r="E16" s="89">
        <v>6</v>
      </c>
      <c r="F16" s="45">
        <v>6</v>
      </c>
      <c r="G16" s="181">
        <v>0</v>
      </c>
      <c r="H16" s="118">
        <v>0</v>
      </c>
      <c r="I16" s="20" t="s">
        <v>5</v>
      </c>
      <c r="J16" s="20"/>
      <c r="K16" s="20" t="s">
        <v>9</v>
      </c>
      <c r="L16" s="195"/>
    </row>
    <row r="17" spans="1:12">
      <c r="A17" s="195"/>
      <c r="B17" s="16" t="s">
        <v>11</v>
      </c>
      <c r="C17" s="16"/>
      <c r="D17" s="16"/>
      <c r="E17" s="17">
        <v>0</v>
      </c>
      <c r="F17" s="18">
        <v>0</v>
      </c>
      <c r="G17" s="26">
        <v>0</v>
      </c>
      <c r="H17" s="117">
        <v>0</v>
      </c>
      <c r="I17" s="16" t="s">
        <v>11</v>
      </c>
      <c r="J17" s="16"/>
      <c r="K17" s="16"/>
      <c r="L17" s="195"/>
    </row>
    <row r="18" spans="1:12">
      <c r="A18" s="195"/>
      <c r="B18" s="20"/>
      <c r="C18" s="20"/>
      <c r="D18" s="20" t="s">
        <v>8</v>
      </c>
      <c r="E18" s="173">
        <v>0</v>
      </c>
      <c r="F18" s="174">
        <v>0</v>
      </c>
      <c r="G18" s="180">
        <v>0</v>
      </c>
      <c r="H18" s="118">
        <v>0</v>
      </c>
      <c r="I18" s="20"/>
      <c r="J18" s="20"/>
      <c r="K18" s="20" t="s">
        <v>8</v>
      </c>
      <c r="L18" s="195"/>
    </row>
    <row r="19" spans="1:12">
      <c r="A19" s="195"/>
      <c r="B19" s="20" t="s">
        <v>5</v>
      </c>
      <c r="C19" s="20"/>
      <c r="D19" s="20" t="s">
        <v>9</v>
      </c>
      <c r="E19" s="89">
        <v>0</v>
      </c>
      <c r="F19" s="45">
        <v>0</v>
      </c>
      <c r="G19" s="181">
        <v>0</v>
      </c>
      <c r="H19" s="118">
        <v>0</v>
      </c>
      <c r="I19" s="20" t="s">
        <v>5</v>
      </c>
      <c r="J19" s="20"/>
      <c r="K19" s="20" t="s">
        <v>9</v>
      </c>
      <c r="L19" s="195"/>
    </row>
    <row r="20" spans="1:12">
      <c r="A20" s="195"/>
      <c r="B20" s="16" t="s">
        <v>12</v>
      </c>
      <c r="C20" s="16"/>
      <c r="D20" s="16"/>
      <c r="E20" s="17">
        <v>0</v>
      </c>
      <c r="F20" s="84">
        <v>0</v>
      </c>
      <c r="G20" s="84">
        <v>0</v>
      </c>
      <c r="H20" s="117">
        <v>0</v>
      </c>
      <c r="I20" s="16" t="s">
        <v>12</v>
      </c>
      <c r="J20" s="16"/>
      <c r="K20" s="16"/>
      <c r="L20" s="195"/>
    </row>
    <row r="21" spans="1:12">
      <c r="A21" s="195"/>
      <c r="B21" s="20" t="s">
        <v>5</v>
      </c>
      <c r="C21" s="20"/>
      <c r="D21" s="20" t="s">
        <v>8</v>
      </c>
      <c r="E21" s="21">
        <v>0</v>
      </c>
      <c r="F21" s="82">
        <v>0</v>
      </c>
      <c r="G21" s="82">
        <v>0</v>
      </c>
      <c r="H21" s="118">
        <v>0</v>
      </c>
      <c r="I21" s="20" t="s">
        <v>5</v>
      </c>
      <c r="J21" s="20"/>
      <c r="K21" s="20" t="s">
        <v>8</v>
      </c>
      <c r="L21" s="195"/>
    </row>
    <row r="22" spans="1:12">
      <c r="A22" s="195"/>
      <c r="B22" s="16" t="s">
        <v>43</v>
      </c>
      <c r="C22" s="16"/>
      <c r="D22" s="16"/>
      <c r="E22" s="17">
        <v>40000</v>
      </c>
      <c r="F22" s="18">
        <v>40000</v>
      </c>
      <c r="G22" s="26">
        <v>0</v>
      </c>
      <c r="H22" s="117">
        <v>0</v>
      </c>
      <c r="I22" s="16" t="s">
        <v>43</v>
      </c>
      <c r="J22" s="16"/>
      <c r="K22" s="16"/>
      <c r="L22" s="195"/>
    </row>
    <row r="23" spans="1:12">
      <c r="A23" s="195"/>
      <c r="B23" s="20" t="s">
        <v>5</v>
      </c>
      <c r="C23" s="20"/>
      <c r="D23" s="20" t="s">
        <v>8</v>
      </c>
      <c r="E23" s="173">
        <v>40000</v>
      </c>
      <c r="F23" s="174">
        <v>40000</v>
      </c>
      <c r="G23" s="174">
        <v>0</v>
      </c>
      <c r="H23" s="118">
        <v>0</v>
      </c>
      <c r="I23" s="20" t="s">
        <v>5</v>
      </c>
      <c r="J23" s="20"/>
      <c r="K23" s="20" t="s">
        <v>8</v>
      </c>
      <c r="L23" s="195"/>
    </row>
    <row r="24" spans="1:12">
      <c r="A24" s="195"/>
      <c r="B24" s="20" t="s">
        <v>5</v>
      </c>
      <c r="C24" s="20"/>
      <c r="D24" s="20" t="s">
        <v>9</v>
      </c>
      <c r="E24" s="89">
        <v>0</v>
      </c>
      <c r="F24" s="45">
        <v>0</v>
      </c>
      <c r="G24" s="45">
        <v>0</v>
      </c>
      <c r="H24" s="118">
        <v>0</v>
      </c>
      <c r="I24" s="20" t="s">
        <v>5</v>
      </c>
      <c r="J24" s="20"/>
      <c r="K24" s="20" t="s">
        <v>9</v>
      </c>
      <c r="L24" s="195"/>
    </row>
    <row r="25" spans="1:12">
      <c r="A25" s="195"/>
      <c r="B25" s="119" t="s">
        <v>5</v>
      </c>
      <c r="C25" s="119" t="s">
        <v>16</v>
      </c>
      <c r="D25" s="119"/>
      <c r="E25" s="120">
        <v>0</v>
      </c>
      <c r="F25" s="150">
        <v>0</v>
      </c>
      <c r="G25" s="150">
        <v>0</v>
      </c>
      <c r="H25" s="124">
        <v>0</v>
      </c>
      <c r="I25" s="119" t="s">
        <v>5</v>
      </c>
      <c r="J25" s="119" t="s">
        <v>16</v>
      </c>
      <c r="K25" s="119"/>
      <c r="L25" s="195"/>
    </row>
    <row r="26" spans="1:12">
      <c r="A26" s="195"/>
      <c r="B26" s="20" t="s">
        <v>5</v>
      </c>
      <c r="C26" s="20"/>
      <c r="D26" s="20" t="s">
        <v>8</v>
      </c>
      <c r="E26" s="21">
        <v>0</v>
      </c>
      <c r="F26" s="82">
        <v>0</v>
      </c>
      <c r="G26" s="82">
        <v>0</v>
      </c>
      <c r="H26" s="118">
        <v>0</v>
      </c>
      <c r="I26" s="20" t="s">
        <v>5</v>
      </c>
      <c r="J26" s="20"/>
      <c r="K26" s="20" t="s">
        <v>8</v>
      </c>
      <c r="L26" s="195"/>
    </row>
    <row r="27" spans="1:12">
      <c r="A27" s="195"/>
      <c r="B27" s="20" t="s">
        <v>5</v>
      </c>
      <c r="C27" s="20"/>
      <c r="D27" s="20" t="s">
        <v>9</v>
      </c>
      <c r="E27" s="21">
        <v>0</v>
      </c>
      <c r="F27" s="82">
        <v>0</v>
      </c>
      <c r="G27" s="82">
        <v>0</v>
      </c>
      <c r="H27" s="118">
        <v>0</v>
      </c>
      <c r="I27" s="20" t="s">
        <v>5</v>
      </c>
      <c r="J27" s="20"/>
      <c r="K27" s="20" t="s">
        <v>9</v>
      </c>
      <c r="L27" s="195"/>
    </row>
    <row r="28" spans="1:12">
      <c r="A28" s="195"/>
      <c r="B28" s="119"/>
      <c r="C28" s="119" t="s">
        <v>17</v>
      </c>
      <c r="D28" s="119"/>
      <c r="E28" s="120">
        <v>0</v>
      </c>
      <c r="F28" s="150">
        <v>0</v>
      </c>
      <c r="G28" s="150">
        <v>0</v>
      </c>
      <c r="H28" s="124">
        <v>0</v>
      </c>
      <c r="I28" s="119"/>
      <c r="J28" s="119" t="s">
        <v>17</v>
      </c>
      <c r="K28" s="119"/>
      <c r="L28" s="195"/>
    </row>
    <row r="29" spans="1:12">
      <c r="A29" s="195"/>
      <c r="B29" s="20"/>
      <c r="C29" s="20"/>
      <c r="D29" s="20" t="s">
        <v>8</v>
      </c>
      <c r="E29" s="21">
        <v>0</v>
      </c>
      <c r="F29" s="82">
        <v>0</v>
      </c>
      <c r="G29" s="82">
        <v>0</v>
      </c>
      <c r="H29" s="118">
        <v>0</v>
      </c>
      <c r="I29" s="20"/>
      <c r="J29" s="20"/>
      <c r="K29" s="20" t="s">
        <v>8</v>
      </c>
      <c r="L29" s="195"/>
    </row>
    <row r="30" spans="1:12">
      <c r="A30" s="195"/>
      <c r="B30" s="20"/>
      <c r="C30" s="20"/>
      <c r="D30" s="20" t="s">
        <v>9</v>
      </c>
      <c r="E30" s="21">
        <v>0</v>
      </c>
      <c r="F30" s="82">
        <v>0</v>
      </c>
      <c r="G30" s="82">
        <v>0</v>
      </c>
      <c r="H30" s="118">
        <v>0</v>
      </c>
      <c r="I30" s="20"/>
      <c r="J30" s="20"/>
      <c r="K30" s="20" t="s">
        <v>9</v>
      </c>
      <c r="L30" s="195"/>
    </row>
    <row r="31" spans="1:12">
      <c r="A31" s="195"/>
      <c r="B31" s="119"/>
      <c r="C31" s="119" t="s">
        <v>19</v>
      </c>
      <c r="D31" s="119"/>
      <c r="E31" s="120">
        <v>0</v>
      </c>
      <c r="F31" s="150">
        <v>0</v>
      </c>
      <c r="G31" s="150">
        <v>0</v>
      </c>
      <c r="H31" s="124">
        <v>0</v>
      </c>
      <c r="I31" s="119"/>
      <c r="J31" s="119" t="s">
        <v>19</v>
      </c>
      <c r="K31" s="119"/>
      <c r="L31" s="195"/>
    </row>
    <row r="32" spans="1:12">
      <c r="A32" s="195"/>
      <c r="B32" s="20"/>
      <c r="C32" s="20"/>
      <c r="D32" s="20" t="s">
        <v>8</v>
      </c>
      <c r="E32" s="21">
        <v>0</v>
      </c>
      <c r="F32" s="82">
        <v>0</v>
      </c>
      <c r="G32" s="82">
        <v>0</v>
      </c>
      <c r="H32" s="118">
        <v>0</v>
      </c>
      <c r="I32" s="20"/>
      <c r="J32" s="20"/>
      <c r="K32" s="20" t="s">
        <v>8</v>
      </c>
      <c r="L32" s="195"/>
    </row>
    <row r="33" spans="1:12">
      <c r="A33" s="195"/>
      <c r="B33" s="20"/>
      <c r="C33" s="20"/>
      <c r="D33" s="20" t="s">
        <v>9</v>
      </c>
      <c r="E33" s="21">
        <v>0</v>
      </c>
      <c r="F33" s="82">
        <v>0</v>
      </c>
      <c r="G33" s="82">
        <v>0</v>
      </c>
      <c r="H33" s="118">
        <v>0</v>
      </c>
      <c r="I33" s="20"/>
      <c r="J33" s="20"/>
      <c r="K33" s="20" t="s">
        <v>9</v>
      </c>
      <c r="L33" s="195"/>
    </row>
    <row r="34" spans="1:12">
      <c r="A34" s="195"/>
      <c r="B34" s="119"/>
      <c r="C34" s="119" t="s">
        <v>22</v>
      </c>
      <c r="D34" s="119"/>
      <c r="E34" s="120">
        <v>0</v>
      </c>
      <c r="F34" s="150">
        <v>0</v>
      </c>
      <c r="G34" s="150">
        <v>0</v>
      </c>
      <c r="H34" s="124">
        <v>0</v>
      </c>
      <c r="I34" s="119"/>
      <c r="J34" s="119" t="s">
        <v>22</v>
      </c>
      <c r="K34" s="119"/>
      <c r="L34" s="195"/>
    </row>
    <row r="35" spans="1:12">
      <c r="A35" s="195"/>
      <c r="B35" s="20"/>
      <c r="C35" s="20"/>
      <c r="D35" s="20" t="s">
        <v>8</v>
      </c>
      <c r="E35" s="21">
        <v>0</v>
      </c>
      <c r="F35" s="82">
        <v>0</v>
      </c>
      <c r="G35" s="82">
        <v>0</v>
      </c>
      <c r="H35" s="118">
        <v>0</v>
      </c>
      <c r="I35" s="20"/>
      <c r="J35" s="20"/>
      <c r="K35" s="20" t="s">
        <v>8</v>
      </c>
      <c r="L35" s="195"/>
    </row>
    <row r="36" spans="1:12">
      <c r="A36" s="195"/>
      <c r="B36" s="20"/>
      <c r="C36" s="20"/>
      <c r="D36" s="20" t="s">
        <v>9</v>
      </c>
      <c r="E36" s="21">
        <v>0</v>
      </c>
      <c r="F36" s="82">
        <v>0</v>
      </c>
      <c r="G36" s="82">
        <v>0</v>
      </c>
      <c r="H36" s="118">
        <v>0</v>
      </c>
      <c r="I36" s="20"/>
      <c r="J36" s="20"/>
      <c r="K36" s="20" t="s">
        <v>9</v>
      </c>
      <c r="L36" s="195"/>
    </row>
    <row r="37" spans="1:12">
      <c r="A37" s="195"/>
      <c r="B37" s="119"/>
      <c r="C37" s="119" t="s">
        <v>23</v>
      </c>
      <c r="D37" s="119"/>
      <c r="E37" s="120">
        <v>0</v>
      </c>
      <c r="F37" s="150">
        <v>0</v>
      </c>
      <c r="G37" s="150">
        <v>0</v>
      </c>
      <c r="H37" s="124">
        <v>0</v>
      </c>
      <c r="I37" s="119"/>
      <c r="J37" s="119" t="s">
        <v>23</v>
      </c>
      <c r="K37" s="119"/>
      <c r="L37" s="195"/>
    </row>
    <row r="38" spans="1:12">
      <c r="A38" s="195"/>
      <c r="B38" s="20"/>
      <c r="C38" s="20"/>
      <c r="D38" s="20" t="s">
        <v>8</v>
      </c>
      <c r="E38" s="21">
        <v>0</v>
      </c>
      <c r="F38" s="82">
        <v>0</v>
      </c>
      <c r="G38" s="82">
        <v>0</v>
      </c>
      <c r="H38" s="118">
        <v>0</v>
      </c>
      <c r="I38" s="20"/>
      <c r="J38" s="20"/>
      <c r="K38" s="20" t="s">
        <v>8</v>
      </c>
      <c r="L38" s="195"/>
    </row>
    <row r="39" spans="1:12">
      <c r="A39" s="195"/>
      <c r="B39" s="20" t="s">
        <v>5</v>
      </c>
      <c r="C39" s="20"/>
      <c r="D39" s="20" t="s">
        <v>9</v>
      </c>
      <c r="E39" s="21">
        <v>0</v>
      </c>
      <c r="F39" s="82">
        <v>0</v>
      </c>
      <c r="G39" s="82">
        <v>0</v>
      </c>
      <c r="H39" s="118">
        <v>0</v>
      </c>
      <c r="I39" s="20" t="s">
        <v>5</v>
      </c>
      <c r="J39" s="20"/>
      <c r="K39" s="20" t="s">
        <v>9</v>
      </c>
      <c r="L39" s="195"/>
    </row>
    <row r="40" spans="1:12">
      <c r="A40" s="195"/>
      <c r="B40" s="119"/>
      <c r="C40" s="119" t="s">
        <v>24</v>
      </c>
      <c r="D40" s="119"/>
      <c r="E40" s="120">
        <v>0</v>
      </c>
      <c r="F40" s="150">
        <v>0</v>
      </c>
      <c r="G40" s="150">
        <v>0</v>
      </c>
      <c r="H40" s="124">
        <v>0</v>
      </c>
      <c r="I40" s="119"/>
      <c r="J40" s="119" t="s">
        <v>24</v>
      </c>
      <c r="K40" s="119"/>
      <c r="L40" s="195"/>
    </row>
    <row r="41" spans="1:12">
      <c r="A41" s="195"/>
      <c r="B41" s="20" t="s">
        <v>5</v>
      </c>
      <c r="C41" s="20"/>
      <c r="D41" s="20" t="s">
        <v>9</v>
      </c>
      <c r="E41" s="21">
        <v>0</v>
      </c>
      <c r="F41" s="82">
        <v>0</v>
      </c>
      <c r="G41" s="82">
        <v>0</v>
      </c>
      <c r="H41" s="118">
        <v>0</v>
      </c>
      <c r="I41" s="20" t="s">
        <v>5</v>
      </c>
      <c r="J41" s="20"/>
      <c r="K41" s="20" t="s">
        <v>9</v>
      </c>
      <c r="L41" s="195"/>
    </row>
    <row r="42" spans="1:12">
      <c r="A42" s="195"/>
      <c r="B42" s="119" t="s">
        <v>5</v>
      </c>
      <c r="C42" s="119" t="s">
        <v>47</v>
      </c>
      <c r="D42" s="119"/>
      <c r="E42" s="120">
        <v>0</v>
      </c>
      <c r="F42" s="150">
        <v>0</v>
      </c>
      <c r="G42" s="150">
        <v>0</v>
      </c>
      <c r="H42" s="124">
        <v>0</v>
      </c>
      <c r="I42" s="119" t="s">
        <v>5</v>
      </c>
      <c r="J42" s="119" t="s">
        <v>47</v>
      </c>
      <c r="K42" s="119"/>
      <c r="L42" s="195"/>
    </row>
    <row r="43" spans="1:12">
      <c r="A43" s="195"/>
      <c r="B43" s="20" t="s">
        <v>5</v>
      </c>
      <c r="C43" s="20"/>
      <c r="D43" s="20" t="s">
        <v>8</v>
      </c>
      <c r="E43" s="21">
        <v>0</v>
      </c>
      <c r="F43" s="82">
        <v>0</v>
      </c>
      <c r="G43" s="82">
        <v>0</v>
      </c>
      <c r="H43" s="118">
        <v>0</v>
      </c>
      <c r="I43" s="20" t="s">
        <v>5</v>
      </c>
      <c r="J43" s="20"/>
      <c r="K43" s="20" t="s">
        <v>8</v>
      </c>
      <c r="L43" s="195"/>
    </row>
    <row r="44" spans="1:12">
      <c r="A44" s="195"/>
      <c r="B44" s="119"/>
      <c r="C44" s="119" t="s">
        <v>25</v>
      </c>
      <c r="D44" s="119"/>
      <c r="E44" s="120">
        <v>0</v>
      </c>
      <c r="F44" s="150">
        <v>0</v>
      </c>
      <c r="G44" s="150">
        <v>0</v>
      </c>
      <c r="H44" s="124">
        <v>0</v>
      </c>
      <c r="I44" s="119"/>
      <c r="J44" s="119" t="s">
        <v>25</v>
      </c>
      <c r="K44" s="119"/>
      <c r="L44" s="195"/>
    </row>
    <row r="45" spans="1:12">
      <c r="A45" s="195"/>
      <c r="B45" s="20"/>
      <c r="C45" s="20"/>
      <c r="D45" s="20" t="s">
        <v>8</v>
      </c>
      <c r="E45" s="21">
        <v>0</v>
      </c>
      <c r="F45" s="82">
        <v>0</v>
      </c>
      <c r="G45" s="82">
        <v>0</v>
      </c>
      <c r="H45" s="118">
        <v>0</v>
      </c>
      <c r="I45" s="20"/>
      <c r="J45" s="20"/>
      <c r="K45" s="20" t="s">
        <v>8</v>
      </c>
      <c r="L45" s="195"/>
    </row>
    <row r="46" spans="1:12">
      <c r="A46" s="195"/>
      <c r="B46" s="20"/>
      <c r="C46" s="20"/>
      <c r="D46" s="20" t="s">
        <v>9</v>
      </c>
      <c r="E46" s="21">
        <v>0</v>
      </c>
      <c r="F46" s="82">
        <v>0</v>
      </c>
      <c r="G46" s="82">
        <v>0</v>
      </c>
      <c r="H46" s="118">
        <v>0</v>
      </c>
      <c r="I46" s="20"/>
      <c r="J46" s="20"/>
      <c r="K46" s="20" t="s">
        <v>9</v>
      </c>
      <c r="L46" s="195"/>
    </row>
    <row r="47" spans="1:12">
      <c r="A47" s="195"/>
      <c r="B47" s="119"/>
      <c r="C47" s="119" t="s">
        <v>26</v>
      </c>
      <c r="D47" s="119"/>
      <c r="E47" s="120">
        <v>40000</v>
      </c>
      <c r="F47" s="150">
        <v>40000</v>
      </c>
      <c r="G47" s="150">
        <v>0</v>
      </c>
      <c r="H47" s="124">
        <v>0</v>
      </c>
      <c r="I47" s="119"/>
      <c r="J47" s="119" t="s">
        <v>26</v>
      </c>
      <c r="K47" s="119"/>
      <c r="L47" s="195"/>
    </row>
    <row r="48" spans="1:12">
      <c r="A48" s="195"/>
      <c r="B48" s="20"/>
      <c r="C48" s="20"/>
      <c r="D48" s="20" t="s">
        <v>8</v>
      </c>
      <c r="E48" s="21">
        <v>40000</v>
      </c>
      <c r="F48" s="82">
        <v>40000</v>
      </c>
      <c r="G48" s="82">
        <v>0</v>
      </c>
      <c r="H48" s="118">
        <v>0</v>
      </c>
      <c r="I48" s="20"/>
      <c r="J48" s="20"/>
      <c r="K48" s="20" t="s">
        <v>8</v>
      </c>
      <c r="L48" s="195"/>
    </row>
    <row r="49" spans="1:12">
      <c r="A49" s="195"/>
      <c r="B49" s="16" t="s">
        <v>27</v>
      </c>
      <c r="C49" s="16"/>
      <c r="D49" s="16"/>
      <c r="E49" s="17">
        <v>0</v>
      </c>
      <c r="F49" s="18">
        <v>0</v>
      </c>
      <c r="G49" s="26">
        <v>0</v>
      </c>
      <c r="H49" s="117">
        <v>0</v>
      </c>
      <c r="I49" s="16" t="s">
        <v>27</v>
      </c>
      <c r="J49" s="16"/>
      <c r="K49" s="16"/>
      <c r="L49" s="195"/>
    </row>
    <row r="50" spans="1:12">
      <c r="A50" s="195"/>
      <c r="B50" s="20" t="s">
        <v>5</v>
      </c>
      <c r="C50" s="20"/>
      <c r="D50" s="20" t="s">
        <v>8</v>
      </c>
      <c r="E50" s="173">
        <v>0</v>
      </c>
      <c r="F50" s="174">
        <v>0</v>
      </c>
      <c r="G50" s="174">
        <v>0</v>
      </c>
      <c r="H50" s="118">
        <v>0</v>
      </c>
      <c r="I50" s="20"/>
      <c r="J50" s="20"/>
      <c r="K50" s="20" t="s">
        <v>8</v>
      </c>
      <c r="L50" s="195"/>
    </row>
    <row r="51" spans="1:12">
      <c r="A51" s="195"/>
      <c r="B51" s="20" t="s">
        <v>5</v>
      </c>
      <c r="C51" s="20"/>
      <c r="D51" s="20" t="s">
        <v>9</v>
      </c>
      <c r="E51" s="89">
        <v>0</v>
      </c>
      <c r="F51" s="45">
        <v>0</v>
      </c>
      <c r="G51" s="45">
        <v>0</v>
      </c>
      <c r="H51" s="118">
        <v>0</v>
      </c>
      <c r="I51" s="20"/>
      <c r="J51" s="20"/>
      <c r="K51" s="20" t="s">
        <v>9</v>
      </c>
      <c r="L51" s="195"/>
    </row>
    <row r="52" spans="1:12">
      <c r="A52" s="195"/>
      <c r="B52" s="119" t="s">
        <v>5</v>
      </c>
      <c r="C52" s="119" t="s">
        <v>28</v>
      </c>
      <c r="D52" s="119"/>
      <c r="E52" s="120">
        <v>0</v>
      </c>
      <c r="F52" s="150">
        <v>0</v>
      </c>
      <c r="G52" s="150">
        <v>0</v>
      </c>
      <c r="H52" s="124">
        <v>0</v>
      </c>
      <c r="I52" s="119"/>
      <c r="J52" s="119" t="s">
        <v>28</v>
      </c>
      <c r="K52" s="119"/>
      <c r="L52" s="195"/>
    </row>
    <row r="53" spans="1:12">
      <c r="A53" s="195"/>
      <c r="B53" s="20" t="s">
        <v>5</v>
      </c>
      <c r="C53" s="20"/>
      <c r="D53" s="20" t="s">
        <v>8</v>
      </c>
      <c r="E53" s="21">
        <v>0</v>
      </c>
      <c r="F53" s="82">
        <v>0</v>
      </c>
      <c r="G53" s="82">
        <v>0</v>
      </c>
      <c r="H53" s="118">
        <v>0</v>
      </c>
      <c r="I53" s="20"/>
      <c r="J53" s="20"/>
      <c r="K53" s="20" t="s">
        <v>8</v>
      </c>
      <c r="L53" s="195"/>
    </row>
    <row r="54" spans="1:12">
      <c r="A54" s="195"/>
      <c r="B54" s="20" t="s">
        <v>5</v>
      </c>
      <c r="C54" s="20"/>
      <c r="D54" s="20" t="s">
        <v>9</v>
      </c>
      <c r="E54" s="21">
        <v>0</v>
      </c>
      <c r="F54" s="82">
        <v>0</v>
      </c>
      <c r="G54" s="82">
        <v>0</v>
      </c>
      <c r="H54" s="118">
        <v>0</v>
      </c>
      <c r="I54" s="20"/>
      <c r="J54" s="20"/>
      <c r="K54" s="20" t="s">
        <v>9</v>
      </c>
      <c r="L54" s="195"/>
    </row>
    <row r="55" spans="1:12">
      <c r="A55" s="195"/>
      <c r="B55" s="119" t="s">
        <v>5</v>
      </c>
      <c r="C55" s="119" t="s">
        <v>29</v>
      </c>
      <c r="D55" s="119"/>
      <c r="E55" s="120">
        <v>0</v>
      </c>
      <c r="F55" s="150">
        <v>0</v>
      </c>
      <c r="G55" s="150">
        <v>0</v>
      </c>
      <c r="H55" s="124">
        <v>0</v>
      </c>
      <c r="I55" s="119"/>
      <c r="J55" s="119" t="s">
        <v>29</v>
      </c>
      <c r="K55" s="119"/>
      <c r="L55" s="195"/>
    </row>
    <row r="56" spans="1:12">
      <c r="A56" s="195"/>
      <c r="B56" s="20" t="s">
        <v>5</v>
      </c>
      <c r="C56" s="20"/>
      <c r="D56" s="20" t="s">
        <v>8</v>
      </c>
      <c r="E56" s="21">
        <v>0</v>
      </c>
      <c r="F56" s="82">
        <v>0</v>
      </c>
      <c r="G56" s="82">
        <v>0</v>
      </c>
      <c r="H56" s="118">
        <v>0</v>
      </c>
      <c r="I56" s="20"/>
      <c r="J56" s="20"/>
      <c r="K56" s="20" t="s">
        <v>8</v>
      </c>
      <c r="L56" s="195"/>
    </row>
    <row r="57" spans="1:12">
      <c r="A57" s="195"/>
      <c r="B57" s="20" t="s">
        <v>5</v>
      </c>
      <c r="C57" s="20"/>
      <c r="D57" s="20" t="s">
        <v>9</v>
      </c>
      <c r="E57" s="21">
        <v>0</v>
      </c>
      <c r="F57" s="82">
        <v>0</v>
      </c>
      <c r="G57" s="82">
        <v>0</v>
      </c>
      <c r="H57" s="118">
        <v>0</v>
      </c>
      <c r="I57" s="20"/>
      <c r="J57" s="20"/>
      <c r="K57" s="20" t="s">
        <v>9</v>
      </c>
      <c r="L57" s="195"/>
    </row>
    <row r="58" spans="1:12">
      <c r="A58" s="195"/>
      <c r="B58" s="119" t="s">
        <v>5</v>
      </c>
      <c r="C58" s="119" t="s">
        <v>30</v>
      </c>
      <c r="D58" s="119"/>
      <c r="E58" s="120">
        <v>0</v>
      </c>
      <c r="F58" s="150">
        <v>0</v>
      </c>
      <c r="G58" s="150">
        <v>0</v>
      </c>
      <c r="H58" s="124">
        <v>0</v>
      </c>
      <c r="I58" s="119"/>
      <c r="J58" s="119" t="s">
        <v>30</v>
      </c>
      <c r="K58" s="119"/>
      <c r="L58" s="195"/>
    </row>
    <row r="59" spans="1:12">
      <c r="A59" s="195"/>
      <c r="B59" s="20" t="s">
        <v>5</v>
      </c>
      <c r="C59" s="20"/>
      <c r="D59" s="20" t="s">
        <v>8</v>
      </c>
      <c r="E59" s="21">
        <v>0</v>
      </c>
      <c r="F59" s="82">
        <v>0</v>
      </c>
      <c r="G59" s="82">
        <v>0</v>
      </c>
      <c r="H59" s="118">
        <v>0</v>
      </c>
      <c r="I59" s="20"/>
      <c r="J59" s="20"/>
      <c r="K59" s="20" t="s">
        <v>8</v>
      </c>
      <c r="L59" s="195"/>
    </row>
    <row r="60" spans="1:12">
      <c r="A60" s="195"/>
      <c r="B60" s="20" t="s">
        <v>5</v>
      </c>
      <c r="C60" s="20"/>
      <c r="D60" s="20" t="s">
        <v>9</v>
      </c>
      <c r="E60" s="21">
        <v>0</v>
      </c>
      <c r="F60" s="82">
        <v>0</v>
      </c>
      <c r="G60" s="82">
        <v>0</v>
      </c>
      <c r="H60" s="118">
        <v>0</v>
      </c>
      <c r="I60" s="20"/>
      <c r="J60" s="20"/>
      <c r="K60" s="20" t="s">
        <v>9</v>
      </c>
      <c r="L60" s="195"/>
    </row>
    <row r="61" spans="1:12">
      <c r="A61" s="195"/>
      <c r="B61" s="119"/>
      <c r="C61" s="119" t="s">
        <v>32</v>
      </c>
      <c r="D61" s="119"/>
      <c r="E61" s="120">
        <v>0</v>
      </c>
      <c r="F61" s="150">
        <v>0</v>
      </c>
      <c r="G61" s="150">
        <v>0</v>
      </c>
      <c r="H61" s="124">
        <v>0</v>
      </c>
      <c r="I61" s="119"/>
      <c r="J61" s="119" t="s">
        <v>32</v>
      </c>
      <c r="K61" s="119"/>
      <c r="L61" s="195"/>
    </row>
    <row r="62" spans="1:12">
      <c r="A62" s="195"/>
      <c r="B62" s="20"/>
      <c r="C62" s="20"/>
      <c r="D62" s="20" t="s">
        <v>8</v>
      </c>
      <c r="E62" s="21">
        <v>0</v>
      </c>
      <c r="F62" s="82">
        <v>0</v>
      </c>
      <c r="G62" s="82">
        <v>0</v>
      </c>
      <c r="H62" s="118">
        <v>0</v>
      </c>
      <c r="I62" s="20"/>
      <c r="J62" s="20"/>
      <c r="K62" s="20" t="s">
        <v>8</v>
      </c>
      <c r="L62" s="195"/>
    </row>
    <row r="63" spans="1:12">
      <c r="A63" s="195"/>
      <c r="B63" s="20"/>
      <c r="C63" s="20"/>
      <c r="D63" s="159" t="s">
        <v>76</v>
      </c>
      <c r="E63" s="21">
        <v>0</v>
      </c>
      <c r="F63" s="82">
        <v>0</v>
      </c>
      <c r="G63" s="82">
        <v>0</v>
      </c>
      <c r="H63" s="118">
        <v>0</v>
      </c>
      <c r="I63" s="20"/>
      <c r="J63" s="20"/>
      <c r="K63" s="20" t="s">
        <v>9</v>
      </c>
      <c r="L63" s="195"/>
    </row>
    <row r="64" spans="1:12">
      <c r="A64" s="195"/>
      <c r="B64" s="119"/>
      <c r="C64" s="119" t="s">
        <v>61</v>
      </c>
      <c r="D64" s="119"/>
      <c r="E64" s="120">
        <v>0</v>
      </c>
      <c r="F64" s="150">
        <v>0</v>
      </c>
      <c r="G64" s="150">
        <v>0</v>
      </c>
      <c r="H64" s="124">
        <v>0</v>
      </c>
      <c r="I64" s="119"/>
      <c r="J64" s="119" t="s">
        <v>61</v>
      </c>
      <c r="K64" s="119"/>
      <c r="L64" s="195"/>
    </row>
    <row r="65" spans="1:12">
      <c r="A65" s="195"/>
      <c r="B65" s="20"/>
      <c r="C65" s="20"/>
      <c r="D65" s="20" t="s">
        <v>9</v>
      </c>
      <c r="E65" s="21">
        <v>0</v>
      </c>
      <c r="F65" s="82">
        <v>0</v>
      </c>
      <c r="G65" s="82">
        <v>0</v>
      </c>
      <c r="H65" s="118">
        <v>0</v>
      </c>
      <c r="I65" s="20"/>
      <c r="J65" s="20"/>
      <c r="K65" s="20" t="s">
        <v>9</v>
      </c>
      <c r="L65" s="195"/>
    </row>
    <row r="66" spans="1:12">
      <c r="A66" s="195"/>
      <c r="B66" s="119"/>
      <c r="C66" s="119" t="s">
        <v>33</v>
      </c>
      <c r="D66" s="119"/>
      <c r="E66" s="120">
        <v>0</v>
      </c>
      <c r="F66" s="150">
        <v>0</v>
      </c>
      <c r="G66" s="150">
        <v>0</v>
      </c>
      <c r="H66" s="124">
        <v>0</v>
      </c>
      <c r="I66" s="119"/>
      <c r="J66" s="119" t="s">
        <v>33</v>
      </c>
      <c r="K66" s="119"/>
      <c r="L66" s="195"/>
    </row>
    <row r="67" spans="1:12">
      <c r="A67" s="195"/>
      <c r="B67" s="20"/>
      <c r="C67" s="20"/>
      <c r="D67" s="20" t="s">
        <v>8</v>
      </c>
      <c r="E67" s="21">
        <v>0</v>
      </c>
      <c r="F67" s="82">
        <v>0</v>
      </c>
      <c r="G67" s="82">
        <v>0</v>
      </c>
      <c r="H67" s="118">
        <v>0</v>
      </c>
      <c r="I67" s="20"/>
      <c r="J67" s="20"/>
      <c r="K67" s="20" t="s">
        <v>8</v>
      </c>
      <c r="L67" s="195"/>
    </row>
    <row r="68" spans="1:12">
      <c r="A68" s="196" t="s">
        <v>70</v>
      </c>
      <c r="B68" s="28" t="s">
        <v>34</v>
      </c>
      <c r="C68" s="28"/>
      <c r="D68" s="28"/>
      <c r="E68" s="47">
        <v>0</v>
      </c>
      <c r="F68" s="85">
        <v>0</v>
      </c>
      <c r="G68" s="85">
        <v>0</v>
      </c>
      <c r="H68" s="125">
        <v>0</v>
      </c>
      <c r="I68" s="28" t="s">
        <v>34</v>
      </c>
      <c r="J68" s="28"/>
      <c r="K68" s="28"/>
      <c r="L68" s="196" t="s">
        <v>70</v>
      </c>
    </row>
    <row r="69" spans="1:12">
      <c r="A69" s="195"/>
      <c r="B69" s="20" t="s">
        <v>5</v>
      </c>
      <c r="C69" s="20"/>
      <c r="D69" s="20" t="s">
        <v>8</v>
      </c>
      <c r="E69" s="21">
        <v>0</v>
      </c>
      <c r="F69" s="82">
        <v>0</v>
      </c>
      <c r="G69" s="82">
        <v>0</v>
      </c>
      <c r="H69" s="118">
        <v>0</v>
      </c>
      <c r="I69" s="20" t="s">
        <v>5</v>
      </c>
      <c r="J69" s="20"/>
      <c r="K69" s="20" t="s">
        <v>8</v>
      </c>
      <c r="L69" s="195"/>
    </row>
    <row r="70" spans="1:12">
      <c r="A70" s="195"/>
      <c r="B70" s="20"/>
      <c r="C70" s="20"/>
      <c r="D70" s="20" t="s">
        <v>9</v>
      </c>
      <c r="E70" s="21">
        <v>0</v>
      </c>
      <c r="F70" s="82">
        <v>0</v>
      </c>
      <c r="G70" s="82">
        <v>0</v>
      </c>
      <c r="H70" s="118">
        <v>0</v>
      </c>
      <c r="I70" s="20"/>
      <c r="J70" s="20"/>
      <c r="K70" s="20" t="s">
        <v>9</v>
      </c>
      <c r="L70" s="195"/>
    </row>
    <row r="71" spans="1:12">
      <c r="A71" s="195"/>
      <c r="B71" s="16" t="s">
        <v>35</v>
      </c>
      <c r="C71" s="16"/>
      <c r="D71" s="16"/>
      <c r="E71" s="17">
        <v>0</v>
      </c>
      <c r="F71" s="84">
        <v>0</v>
      </c>
      <c r="G71" s="84">
        <v>0</v>
      </c>
      <c r="H71" s="117">
        <v>0</v>
      </c>
      <c r="I71" s="16" t="s">
        <v>35</v>
      </c>
      <c r="J71" s="16"/>
      <c r="K71" s="16"/>
      <c r="L71" s="195"/>
    </row>
    <row r="72" spans="1:12" ht="17.5" thickBot="1">
      <c r="A72" s="197"/>
      <c r="B72" s="126" t="s">
        <v>5</v>
      </c>
      <c r="C72" s="126"/>
      <c r="D72" s="126" t="s">
        <v>8</v>
      </c>
      <c r="E72" s="127">
        <v>0</v>
      </c>
      <c r="F72" s="151">
        <v>0</v>
      </c>
      <c r="G72" s="151">
        <v>0</v>
      </c>
      <c r="H72" s="129">
        <v>0</v>
      </c>
      <c r="I72" s="126"/>
      <c r="J72" s="126"/>
      <c r="K72" s="126" t="s">
        <v>8</v>
      </c>
      <c r="L72" s="197"/>
    </row>
    <row r="74" spans="1:12">
      <c r="A74" s="37" t="s">
        <v>48</v>
      </c>
      <c r="B74" s="37"/>
    </row>
    <row r="75" spans="1:12">
      <c r="A75" s="37" t="s">
        <v>73</v>
      </c>
      <c r="B75" s="37"/>
    </row>
    <row r="76" spans="1:12">
      <c r="A76" s="37" t="s">
        <v>54</v>
      </c>
      <c r="B76" s="37"/>
    </row>
    <row r="77" spans="1:12">
      <c r="A77" s="37" t="s">
        <v>55</v>
      </c>
      <c r="B77" s="37"/>
    </row>
    <row r="78" spans="1:12">
      <c r="A78" s="37" t="s">
        <v>36</v>
      </c>
      <c r="B78" s="37"/>
    </row>
    <row r="79" spans="1:12">
      <c r="A79" s="37" t="s">
        <v>37</v>
      </c>
      <c r="B79" s="37"/>
    </row>
    <row r="80" spans="1:12">
      <c r="A80" s="37" t="s">
        <v>38</v>
      </c>
      <c r="B80" s="37"/>
    </row>
    <row r="81" spans="1:1">
      <c r="A81" s="187" t="s">
        <v>562</v>
      </c>
    </row>
    <row r="82" spans="1:1">
      <c r="A82" s="185"/>
    </row>
  </sheetData>
  <mergeCells count="6">
    <mergeCell ref="A11:A67"/>
    <mergeCell ref="L11:L67"/>
    <mergeCell ref="A68:A72"/>
    <mergeCell ref="L68:L72"/>
    <mergeCell ref="A5:D6"/>
    <mergeCell ref="I5:L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68</vt:i4>
      </vt:variant>
      <vt:variant>
        <vt:lpstr>이름이 지정된 범위</vt:lpstr>
      </vt:variant>
      <vt:variant>
        <vt:i4>119</vt:i4>
      </vt:variant>
    </vt:vector>
  </HeadingPairs>
  <TitlesOfParts>
    <vt:vector size="187" baseType="lpstr">
      <vt:lpstr>5.1.1 에너지생산량_서울</vt:lpstr>
      <vt:lpstr>5.1.2 에너지생산량_부산</vt:lpstr>
      <vt:lpstr>5.1.3 에너지생산량_대구</vt:lpstr>
      <vt:lpstr>5.1.4 에너지생산량_인천</vt:lpstr>
      <vt:lpstr>5.1.5 에너지생산량_광주</vt:lpstr>
      <vt:lpstr>5.1.6 에너지생산량_대전</vt:lpstr>
      <vt:lpstr>5.1.7 에너지생산량_울산</vt:lpstr>
      <vt:lpstr>5.1.8 에너지생산량_세종</vt:lpstr>
      <vt:lpstr>5.1.9 에너지생산량_경기</vt:lpstr>
      <vt:lpstr>5.1.10 에너지생산량_강원</vt:lpstr>
      <vt:lpstr>5.1.11 에너지생산량_충북</vt:lpstr>
      <vt:lpstr>5.1.12 에너지생산량_충남</vt:lpstr>
      <vt:lpstr>5.1.13 에너지생산량_전북</vt:lpstr>
      <vt:lpstr>5.1.14 에너지생산량_전남</vt:lpstr>
      <vt:lpstr>5.1.15 에너지생산량_경북</vt:lpstr>
      <vt:lpstr>5.1.16 에너지생산량_경남</vt:lpstr>
      <vt:lpstr>5.1.17 에너지생산량_제주</vt:lpstr>
      <vt:lpstr>5.2.1 발전량_서울</vt:lpstr>
      <vt:lpstr>5.2.2 발전량_부산</vt:lpstr>
      <vt:lpstr>5.2.3 발전량_대구</vt:lpstr>
      <vt:lpstr>5.2.4 발전량_인천</vt:lpstr>
      <vt:lpstr>5.2.5 발전량_광주</vt:lpstr>
      <vt:lpstr>5.2.6 발전량_대전</vt:lpstr>
      <vt:lpstr>5.2.7 발전량_울산</vt:lpstr>
      <vt:lpstr>5.2.8 발전량_세종</vt:lpstr>
      <vt:lpstr>5.2.9 발전량_경기</vt:lpstr>
      <vt:lpstr>5.2.10 발전량_강원</vt:lpstr>
      <vt:lpstr>5.2.11 발전량_충북</vt:lpstr>
      <vt:lpstr>5.2.12 발전량_충남</vt:lpstr>
      <vt:lpstr>5.2.13 발전량_전북</vt:lpstr>
      <vt:lpstr>5.2.14 발전량_전남</vt:lpstr>
      <vt:lpstr>5.2.15 발전량_경북</vt:lpstr>
      <vt:lpstr>5.2.16 발전량_경남</vt:lpstr>
      <vt:lpstr>5.2.17 발전량_제주</vt:lpstr>
      <vt:lpstr>5.3.1 보급용량(발전_누적)_서울</vt:lpstr>
      <vt:lpstr>5.3.2 보급용량(발전_누적)_부산</vt:lpstr>
      <vt:lpstr>5.3.3 보급용량(발전_누적)_대구</vt:lpstr>
      <vt:lpstr>5.3.4 보급용량(발전_누적)_인천</vt:lpstr>
      <vt:lpstr>5.3.5 보급용량(발전_누적)_광주</vt:lpstr>
      <vt:lpstr>5.3.6 보급용량(발전_누적)_대전</vt:lpstr>
      <vt:lpstr>5.3.7 보급용량(발전_누적)_울산</vt:lpstr>
      <vt:lpstr>5.3.8 보급용량(발전_누적)_세종</vt:lpstr>
      <vt:lpstr>5.3.9 보급용량(발전_누적)_경기</vt:lpstr>
      <vt:lpstr>5.3.10 보급용량(발전_누적)_강원</vt:lpstr>
      <vt:lpstr>5.3.11 보급용량(발전_누적)_충북</vt:lpstr>
      <vt:lpstr>5.3.12 보급용량(발전_누적)_충남</vt:lpstr>
      <vt:lpstr>5.3.13 보급용량(발전_누적)_전북</vt:lpstr>
      <vt:lpstr>5.3.14 보급용량(발전_누적)_전남</vt:lpstr>
      <vt:lpstr>5.3.15 보급용량(발전_누적)_경북</vt:lpstr>
      <vt:lpstr>5.3.16 보급용량(발전_누적)_경남</vt:lpstr>
      <vt:lpstr>5.3.17 보급용량(발전_누적)_제주</vt:lpstr>
      <vt:lpstr>5.4.1 보급용량(발전_신규)_서울</vt:lpstr>
      <vt:lpstr>5.4.2 보급용량(발전_신규)_부산</vt:lpstr>
      <vt:lpstr>5.4.3 보급용량(발전_신규)_대구</vt:lpstr>
      <vt:lpstr>5.4.4 보급용량(발전_신규)_인천</vt:lpstr>
      <vt:lpstr>5.4.5 보급용량(발전_신규)_광주</vt:lpstr>
      <vt:lpstr>5.4.6 보급용량(발전_신규)_대전</vt:lpstr>
      <vt:lpstr>5.4.7 보급용량(발전_신규)_울산</vt:lpstr>
      <vt:lpstr>5.4.8 보급용량(발전_신규)_세종</vt:lpstr>
      <vt:lpstr>5.4.9 보급용량(발전_신규)_경기</vt:lpstr>
      <vt:lpstr>5.4.10 보급용량(발전_신규)_강원</vt:lpstr>
      <vt:lpstr>5.4.11 보급용량(발전_신규)_충북</vt:lpstr>
      <vt:lpstr>5.4.12 보급용량(발전_신규)_충남</vt:lpstr>
      <vt:lpstr>5.4.13 보급용량(발전_신규)_전북</vt:lpstr>
      <vt:lpstr>5.4.14 보급용량(발전_신규)_전남</vt:lpstr>
      <vt:lpstr>5.4.15 보급용량(발전_신규)_경북</vt:lpstr>
      <vt:lpstr>5.4.16 보급용량(발전_신규)_경남</vt:lpstr>
      <vt:lpstr>5.4.17 보급용량(발전_신규)_제주</vt:lpstr>
      <vt:lpstr>'5.1.1 에너지생산량_서울'!Print_Area</vt:lpstr>
      <vt:lpstr>'5.1.10 에너지생산량_강원'!Print_Area</vt:lpstr>
      <vt:lpstr>'5.1.11 에너지생산량_충북'!Print_Area</vt:lpstr>
      <vt:lpstr>'5.1.12 에너지생산량_충남'!Print_Area</vt:lpstr>
      <vt:lpstr>'5.1.13 에너지생산량_전북'!Print_Area</vt:lpstr>
      <vt:lpstr>'5.1.14 에너지생산량_전남'!Print_Area</vt:lpstr>
      <vt:lpstr>'5.1.15 에너지생산량_경북'!Print_Area</vt:lpstr>
      <vt:lpstr>'5.1.16 에너지생산량_경남'!Print_Area</vt:lpstr>
      <vt:lpstr>'5.1.17 에너지생산량_제주'!Print_Area</vt:lpstr>
      <vt:lpstr>'5.1.2 에너지생산량_부산'!Print_Area</vt:lpstr>
      <vt:lpstr>'5.1.3 에너지생산량_대구'!Print_Area</vt:lpstr>
      <vt:lpstr>'5.1.4 에너지생산량_인천'!Print_Area</vt:lpstr>
      <vt:lpstr>'5.1.5 에너지생산량_광주'!Print_Area</vt:lpstr>
      <vt:lpstr>'5.1.6 에너지생산량_대전'!Print_Area</vt:lpstr>
      <vt:lpstr>'5.1.7 에너지생산량_울산'!Print_Area</vt:lpstr>
      <vt:lpstr>'5.1.8 에너지생산량_세종'!Print_Area</vt:lpstr>
      <vt:lpstr>'5.1.9 에너지생산량_경기'!Print_Area</vt:lpstr>
      <vt:lpstr>'5.2.1 발전량_서울'!Print_Area</vt:lpstr>
      <vt:lpstr>'5.2.10 발전량_강원'!Print_Area</vt:lpstr>
      <vt:lpstr>'5.2.11 발전량_충북'!Print_Area</vt:lpstr>
      <vt:lpstr>'5.2.12 발전량_충남'!Print_Area</vt:lpstr>
      <vt:lpstr>'5.2.13 발전량_전북'!Print_Area</vt:lpstr>
      <vt:lpstr>'5.2.14 발전량_전남'!Print_Area</vt:lpstr>
      <vt:lpstr>'5.2.15 발전량_경북'!Print_Area</vt:lpstr>
      <vt:lpstr>'5.2.16 발전량_경남'!Print_Area</vt:lpstr>
      <vt:lpstr>'5.2.17 발전량_제주'!Print_Area</vt:lpstr>
      <vt:lpstr>'5.2.2 발전량_부산'!Print_Area</vt:lpstr>
      <vt:lpstr>'5.2.3 발전량_대구'!Print_Area</vt:lpstr>
      <vt:lpstr>'5.2.4 발전량_인천'!Print_Area</vt:lpstr>
      <vt:lpstr>'5.2.5 발전량_광주'!Print_Area</vt:lpstr>
      <vt:lpstr>'5.2.6 발전량_대전'!Print_Area</vt:lpstr>
      <vt:lpstr>'5.2.7 발전량_울산'!Print_Area</vt:lpstr>
      <vt:lpstr>'5.2.8 발전량_세종'!Print_Area</vt:lpstr>
      <vt:lpstr>'5.2.9 발전량_경기'!Print_Area</vt:lpstr>
      <vt:lpstr>'5.3.1 보급용량(발전_누적)_서울'!Print_Area</vt:lpstr>
      <vt:lpstr>'5.3.10 보급용량(발전_누적)_강원'!Print_Area</vt:lpstr>
      <vt:lpstr>'5.3.11 보급용량(발전_누적)_충북'!Print_Area</vt:lpstr>
      <vt:lpstr>'5.3.12 보급용량(발전_누적)_충남'!Print_Area</vt:lpstr>
      <vt:lpstr>'5.3.13 보급용량(발전_누적)_전북'!Print_Area</vt:lpstr>
      <vt:lpstr>'5.3.14 보급용량(발전_누적)_전남'!Print_Area</vt:lpstr>
      <vt:lpstr>'5.3.15 보급용량(발전_누적)_경북'!Print_Area</vt:lpstr>
      <vt:lpstr>'5.3.16 보급용량(발전_누적)_경남'!Print_Area</vt:lpstr>
      <vt:lpstr>'5.3.17 보급용량(발전_누적)_제주'!Print_Area</vt:lpstr>
      <vt:lpstr>'5.3.2 보급용량(발전_누적)_부산'!Print_Area</vt:lpstr>
      <vt:lpstr>'5.3.3 보급용량(발전_누적)_대구'!Print_Area</vt:lpstr>
      <vt:lpstr>'5.3.4 보급용량(발전_누적)_인천'!Print_Area</vt:lpstr>
      <vt:lpstr>'5.3.5 보급용량(발전_누적)_광주'!Print_Area</vt:lpstr>
      <vt:lpstr>'5.3.6 보급용량(발전_누적)_대전'!Print_Area</vt:lpstr>
      <vt:lpstr>'5.3.7 보급용량(발전_누적)_울산'!Print_Area</vt:lpstr>
      <vt:lpstr>'5.3.8 보급용량(발전_누적)_세종'!Print_Area</vt:lpstr>
      <vt:lpstr>'5.3.9 보급용량(발전_누적)_경기'!Print_Area</vt:lpstr>
      <vt:lpstr>'5.1.1 에너지생산량_서울'!Print_Titles</vt:lpstr>
      <vt:lpstr>'5.1.10 에너지생산량_강원'!Print_Titles</vt:lpstr>
      <vt:lpstr>'5.1.11 에너지생산량_충북'!Print_Titles</vt:lpstr>
      <vt:lpstr>'5.1.12 에너지생산량_충남'!Print_Titles</vt:lpstr>
      <vt:lpstr>'5.1.13 에너지생산량_전북'!Print_Titles</vt:lpstr>
      <vt:lpstr>'5.1.14 에너지생산량_전남'!Print_Titles</vt:lpstr>
      <vt:lpstr>'5.1.15 에너지생산량_경북'!Print_Titles</vt:lpstr>
      <vt:lpstr>'5.1.16 에너지생산량_경남'!Print_Titles</vt:lpstr>
      <vt:lpstr>'5.1.17 에너지생산량_제주'!Print_Titles</vt:lpstr>
      <vt:lpstr>'5.1.2 에너지생산량_부산'!Print_Titles</vt:lpstr>
      <vt:lpstr>'5.1.3 에너지생산량_대구'!Print_Titles</vt:lpstr>
      <vt:lpstr>'5.1.4 에너지생산량_인천'!Print_Titles</vt:lpstr>
      <vt:lpstr>'5.1.5 에너지생산량_광주'!Print_Titles</vt:lpstr>
      <vt:lpstr>'5.1.6 에너지생산량_대전'!Print_Titles</vt:lpstr>
      <vt:lpstr>'5.1.7 에너지생산량_울산'!Print_Titles</vt:lpstr>
      <vt:lpstr>'5.1.8 에너지생산량_세종'!Print_Titles</vt:lpstr>
      <vt:lpstr>'5.1.9 에너지생산량_경기'!Print_Titles</vt:lpstr>
      <vt:lpstr>'5.2.1 발전량_서울'!Print_Titles</vt:lpstr>
      <vt:lpstr>'5.2.10 발전량_강원'!Print_Titles</vt:lpstr>
      <vt:lpstr>'5.2.11 발전량_충북'!Print_Titles</vt:lpstr>
      <vt:lpstr>'5.2.12 발전량_충남'!Print_Titles</vt:lpstr>
      <vt:lpstr>'5.2.13 발전량_전북'!Print_Titles</vt:lpstr>
      <vt:lpstr>'5.2.14 발전량_전남'!Print_Titles</vt:lpstr>
      <vt:lpstr>'5.2.15 발전량_경북'!Print_Titles</vt:lpstr>
      <vt:lpstr>'5.2.16 발전량_경남'!Print_Titles</vt:lpstr>
      <vt:lpstr>'5.2.17 발전량_제주'!Print_Titles</vt:lpstr>
      <vt:lpstr>'5.2.2 발전량_부산'!Print_Titles</vt:lpstr>
      <vt:lpstr>'5.2.3 발전량_대구'!Print_Titles</vt:lpstr>
      <vt:lpstr>'5.2.4 발전량_인천'!Print_Titles</vt:lpstr>
      <vt:lpstr>'5.2.5 발전량_광주'!Print_Titles</vt:lpstr>
      <vt:lpstr>'5.2.6 발전량_대전'!Print_Titles</vt:lpstr>
      <vt:lpstr>'5.2.7 발전량_울산'!Print_Titles</vt:lpstr>
      <vt:lpstr>'5.2.8 발전량_세종'!Print_Titles</vt:lpstr>
      <vt:lpstr>'5.2.9 발전량_경기'!Print_Titles</vt:lpstr>
      <vt:lpstr>'5.3.1 보급용량(발전_누적)_서울'!Print_Titles</vt:lpstr>
      <vt:lpstr>'5.3.10 보급용량(발전_누적)_강원'!Print_Titles</vt:lpstr>
      <vt:lpstr>'5.3.11 보급용량(발전_누적)_충북'!Print_Titles</vt:lpstr>
      <vt:lpstr>'5.3.12 보급용량(발전_누적)_충남'!Print_Titles</vt:lpstr>
      <vt:lpstr>'5.3.13 보급용량(발전_누적)_전북'!Print_Titles</vt:lpstr>
      <vt:lpstr>'5.3.14 보급용량(발전_누적)_전남'!Print_Titles</vt:lpstr>
      <vt:lpstr>'5.3.15 보급용량(발전_누적)_경북'!Print_Titles</vt:lpstr>
      <vt:lpstr>'5.3.16 보급용량(발전_누적)_경남'!Print_Titles</vt:lpstr>
      <vt:lpstr>'5.3.17 보급용량(발전_누적)_제주'!Print_Titles</vt:lpstr>
      <vt:lpstr>'5.3.2 보급용량(발전_누적)_부산'!Print_Titles</vt:lpstr>
      <vt:lpstr>'5.3.3 보급용량(발전_누적)_대구'!Print_Titles</vt:lpstr>
      <vt:lpstr>'5.3.4 보급용량(발전_누적)_인천'!Print_Titles</vt:lpstr>
      <vt:lpstr>'5.3.5 보급용량(발전_누적)_광주'!Print_Titles</vt:lpstr>
      <vt:lpstr>'5.3.6 보급용량(발전_누적)_대전'!Print_Titles</vt:lpstr>
      <vt:lpstr>'5.3.7 보급용량(발전_누적)_울산'!Print_Titles</vt:lpstr>
      <vt:lpstr>'5.3.8 보급용량(발전_누적)_세종'!Print_Titles</vt:lpstr>
      <vt:lpstr>'5.3.9 보급용량(발전_누적)_경기'!Print_Titles</vt:lpstr>
      <vt:lpstr>'5.4.1 보급용량(발전_신규)_서울'!Print_Titles</vt:lpstr>
      <vt:lpstr>'5.4.10 보급용량(발전_신규)_강원'!Print_Titles</vt:lpstr>
      <vt:lpstr>'5.4.11 보급용량(발전_신규)_충북'!Print_Titles</vt:lpstr>
      <vt:lpstr>'5.4.12 보급용량(발전_신규)_충남'!Print_Titles</vt:lpstr>
      <vt:lpstr>'5.4.13 보급용량(발전_신규)_전북'!Print_Titles</vt:lpstr>
      <vt:lpstr>'5.4.14 보급용량(발전_신규)_전남'!Print_Titles</vt:lpstr>
      <vt:lpstr>'5.4.15 보급용량(발전_신규)_경북'!Print_Titles</vt:lpstr>
      <vt:lpstr>'5.4.16 보급용량(발전_신규)_경남'!Print_Titles</vt:lpstr>
      <vt:lpstr>'5.4.17 보급용량(발전_신규)_제주'!Print_Titles</vt:lpstr>
      <vt:lpstr>'5.4.2 보급용량(발전_신규)_부산'!Print_Titles</vt:lpstr>
      <vt:lpstr>'5.4.3 보급용량(발전_신규)_대구'!Print_Titles</vt:lpstr>
      <vt:lpstr>'5.4.4 보급용량(발전_신규)_인천'!Print_Titles</vt:lpstr>
      <vt:lpstr>'5.4.5 보급용량(발전_신규)_광주'!Print_Titles</vt:lpstr>
      <vt:lpstr>'5.4.6 보급용량(발전_신규)_대전'!Print_Titles</vt:lpstr>
      <vt:lpstr>'5.4.7 보급용량(발전_신규)_울산'!Print_Titles</vt:lpstr>
      <vt:lpstr>'5.4.8 보급용량(발전_신규)_세종'!Print_Titles</vt:lpstr>
      <vt:lpstr>'5.4.9 보급용량(발전_신규)_경기'!Print_Titles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정은희</dc:creator>
  <cp:lastModifiedBy>신진욱</cp:lastModifiedBy>
  <cp:lastPrinted>2019-11-24T11:57:08Z</cp:lastPrinted>
  <dcterms:created xsi:type="dcterms:W3CDTF">2017-11-23T01:19:35Z</dcterms:created>
  <dcterms:modified xsi:type="dcterms:W3CDTF">2024-02-22T06:47:53Z</dcterms:modified>
</cp:coreProperties>
</file>