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홍세영\학교\4학년  1학기\머신러닝및실습\프로젝트\"/>
    </mc:Choice>
  </mc:AlternateContent>
  <xr:revisionPtr revIDLastSave="0" documentId="13_ncr:1_{DBB31DEC-228D-4285-8F01-448DAA2756FA}" xr6:coauthVersionLast="47" xr6:coauthVersionMax="47" xr10:uidLastSave="{00000000-0000-0000-0000-000000000000}"/>
  <bookViews>
    <workbookView xWindow="22932" yWindow="-108" windowWidth="23256" windowHeight="12456" activeTab="2" xr2:uid="{00000000-000D-0000-FFFF-FFFF00000000}"/>
  </bookViews>
  <sheets>
    <sheet name="Finalproject" sheetId="1" r:id="rId1"/>
    <sheet name="SPROTSBALL" sheetId="2" r:id="rId2"/>
    <sheet name="vgg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B11" i="2"/>
  <c r="B26" i="1"/>
</calcChain>
</file>

<file path=xl/sharedStrings.xml><?xml version="1.0" encoding="utf-8"?>
<sst xmlns="http://schemas.openxmlformats.org/spreadsheetml/2006/main" count="69" uniqueCount="20">
  <si>
    <t>conv</t>
    <phoneticPr fontId="2" type="noConversion"/>
  </si>
  <si>
    <t>pool</t>
    <phoneticPr fontId="2" type="noConversion"/>
  </si>
  <si>
    <t>epochs</t>
    <phoneticPr fontId="2" type="noConversion"/>
  </si>
  <si>
    <t>learning_rate</t>
    <phoneticPr fontId="2" type="noConversion"/>
  </si>
  <si>
    <t>Adam</t>
    <phoneticPr fontId="2" type="noConversion"/>
  </si>
  <si>
    <t>train_loss</t>
    <phoneticPr fontId="2" type="noConversion"/>
  </si>
  <si>
    <t>train_Accuracy</t>
    <phoneticPr fontId="2" type="noConversion"/>
  </si>
  <si>
    <t>test_Accuracy</t>
    <phoneticPr fontId="2" type="noConversion"/>
  </si>
  <si>
    <t>optimizer</t>
    <phoneticPr fontId="2" type="noConversion"/>
  </si>
  <si>
    <t>batch_size</t>
    <phoneticPr fontId="2" type="noConversion"/>
  </si>
  <si>
    <t>Nadam</t>
    <phoneticPr fontId="2" type="noConversion"/>
  </si>
  <si>
    <t>Adam</t>
    <phoneticPr fontId="2" type="noConversion"/>
  </si>
  <si>
    <t>COUNT</t>
    <phoneticPr fontId="2" type="noConversion"/>
  </si>
  <si>
    <t>layer</t>
    <phoneticPr fontId="2" type="noConversion"/>
  </si>
  <si>
    <t>Adam</t>
    <phoneticPr fontId="2" type="noConversion"/>
  </si>
  <si>
    <t>Adam</t>
    <phoneticPr fontId="2" type="noConversion"/>
  </si>
  <si>
    <t>Adam</t>
    <phoneticPr fontId="2" type="noConversion"/>
  </si>
  <si>
    <t>Adam</t>
    <phoneticPr fontId="2" type="noConversion"/>
  </si>
  <si>
    <t>test_loss</t>
    <phoneticPr fontId="2" type="noConversion"/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</si>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</sst>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>
      <alignment vertical="center"/>
    </xf>
    <xf numFmtId="10" fontId="0" fillId="0" borderId="1" xfId="1" applyNumberFormat="1" applyFont="1" applyBorder="1">
      <alignment vertical="center"/>
    </xf>
    <xf numFmtId="10" fontId="0" fillId="0" borderId="0" xfId="1" applyNumberFormat="1" applyFont="1">
      <alignment vertical="center"/>
    </xf>
    <xf numFmtId="10" fontId="0" fillId="2" borderId="1" xfId="1" applyNumberFormat="1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10" fontId="3" fillId="2" borderId="1" xfId="1" applyNumberFormat="1" applyFont="1" applyFill="1" applyBorder="1">
      <alignment vertical="center"/>
    </xf>
    <xf numFmtId="10" fontId="0" fillId="0" borderId="3" xfId="1" applyNumberFormat="1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0" fontId="0" fillId="0" borderId="1" xfId="0" applyNumberForma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0" fontId="0" fillId="0" borderId="9" xfId="1" applyNumberFormat="1" applyFont="1" applyBorder="1">
      <alignment vertical="center"/>
    </xf>
    <xf numFmtId="10" fontId="0" fillId="0" borderId="10" xfId="1" applyNumberFormat="1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2" borderId="12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3" borderId="0" xfId="0" applyFill="1">
      <alignment vertical="center"/>
    </xf>
    <xf numFmtId="10" fontId="0" fillId="0" borderId="0" xfId="1" applyNumberFormat="1" applyFont="1" applyBorder="1">
      <alignment vertical="center"/>
    </xf>
    <xf numFmtId="0" fontId="0" fillId="0" borderId="6" xfId="0" applyBorder="1">
      <alignment vertical="center"/>
    </xf>
    <xf numFmtId="0" fontId="0" fillId="0" borderId="16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10" fontId="0" fillId="0" borderId="3" xfId="0" applyNumberFormat="1" applyBorder="1">
      <alignment vertical="center"/>
    </xf>
    <xf numFmtId="0" fontId="0" fillId="3" borderId="0" xfId="0" applyFill="1" applyBorder="1">
      <alignment vertical="center"/>
    </xf>
  </cellXfs>
  <cellStyles count="2">
    <cellStyle name="백분율" xfId="1" builtinId="5"/>
    <cellStyle name="표준" xfId="0" builtinId="0"/>
  </cellStyles>
  <dxfs count="43">
    <dxf>
      <border diagonalUp="0" diagonalDown="0" outline="0">
        <left/>
        <right/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>
        <top style="medium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C1:L25" totalsRowShown="0" headerRowDxfId="42" tableBorderDxfId="41" headerRowCellStyle="표준" dataCellStyle="표준">
  <autoFilter ref="C1:L25" xr:uid="{00000000-0009-0000-0100-000001000000}"/>
  <sortState xmlns:xlrd2="http://schemas.microsoft.com/office/spreadsheetml/2017/richdata2" ref="C2:L25">
    <sortCondition ref="I1:I25"/>
  </sortState>
  <tableColumns count="10">
    <tableColumn id="1" xr3:uid="{00000000-0010-0000-0000-000001000000}" name="conv" dataDxfId="40" dataCellStyle="표준"/>
    <tableColumn id="2" xr3:uid="{00000000-0010-0000-0000-000002000000}" name="pool" dataDxfId="39" dataCellStyle="표준"/>
    <tableColumn id="10" xr3:uid="{00000000-0010-0000-0000-00000A000000}" name="batch_size" dataDxfId="38" dataCellStyle="표준"/>
    <tableColumn id="3" xr3:uid="{00000000-0010-0000-0000-000003000000}" name="epochs" dataDxfId="37" dataCellStyle="표준"/>
    <tableColumn id="4" xr3:uid="{00000000-0010-0000-0000-000004000000}" name="learning_rate" dataDxfId="36" dataCellStyle="표준"/>
    <tableColumn id="5" xr3:uid="{00000000-0010-0000-0000-000005000000}" name="optimizer" dataDxfId="35" dataCellStyle="표준"/>
    <tableColumn id="7" xr3:uid="{00000000-0010-0000-0000-000007000000}" name="train_loss" dataDxfId="34" dataCellStyle="백분율"/>
    <tableColumn id="8" xr3:uid="{00000000-0010-0000-0000-000008000000}" name="train_Accuracy" dataDxfId="33" dataCellStyle="백분율"/>
    <tableColumn id="9" xr3:uid="{00000000-0010-0000-0000-000009000000}" name="test_Accuracy" dataDxfId="32" dataCellStyle="백분율"/>
    <tableColumn id="6" xr3:uid="{00000000-0010-0000-0000-000006000000}" name="layer" dataDxfId="31" dataCellStyle="표준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표2" displayName="표2" ref="B1:B26" totalsRowCount="1" headerRowBorderDxfId="30" tableBorderDxfId="29" totalsRowBorderDxfId="28" headerRowCellStyle="표준" dataCellStyle="표준">
  <autoFilter ref="B1:B25" xr:uid="{00000000-0009-0000-0100-000002000000}"/>
  <tableColumns count="1">
    <tableColumn id="1" xr3:uid="{00000000-0010-0000-0100-000001000000}" name="COUNT" totalsRowFunction="sum" totalsRowDxfId="27" dataCellStyle="표준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70EC24-8A58-4E25-A37D-82B11A43671A}" name="표1_4" displayName="표1_4" ref="C1:K10" totalsRowShown="0" headerRowDxfId="26" tableBorderDxfId="25" headerRowCellStyle="표준" dataCellStyle="표준">
  <autoFilter ref="C1:K10" xr:uid="{3B70EC24-8A58-4E25-A37D-82B11A43671A}"/>
  <sortState xmlns:xlrd2="http://schemas.microsoft.com/office/spreadsheetml/2017/richdata2" ref="C2:K10">
    <sortCondition ref="I1:I10"/>
  </sortState>
  <tableColumns count="9">
    <tableColumn id="1" xr3:uid="{3486672A-CA85-405C-9045-06B4B0BCCF7F}" name="conv" dataDxfId="24" dataCellStyle="표준"/>
    <tableColumn id="2" xr3:uid="{A7BADD4D-54F0-474C-B2D2-F50D416AF519}" name="pool" dataDxfId="23" dataCellStyle="표준"/>
    <tableColumn id="10" xr3:uid="{5B0B966B-01E5-4AE3-A98E-68B889E25FF3}" name="batch_size" dataDxfId="22" dataCellStyle="표준"/>
    <tableColumn id="3" xr3:uid="{3E6D5DA7-8898-4E34-8A16-C26EDEA16B96}" name="epochs" dataDxfId="21" dataCellStyle="표준"/>
    <tableColumn id="4" xr3:uid="{38916FA5-C638-435D-990B-FA0E6AB82F36}" name="learning_rate" dataDxfId="20" dataCellStyle="표준"/>
    <tableColumn id="5" xr3:uid="{34DD2831-7E5E-4ED7-887E-9146F761733C}" name="optimizer" dataDxfId="19" dataCellStyle="표준"/>
    <tableColumn id="7" xr3:uid="{8067CE4F-DA7E-4BD5-8B13-94DE81127BEA}" name="test_loss" dataDxfId="18"/>
    <tableColumn id="9" xr3:uid="{9917D212-6AFC-43E5-A6B6-4203EBCB3E70}" name="test_Accuracy" dataDxfId="17" dataCellStyle="백분율"/>
    <tableColumn id="6" xr3:uid="{35CF4414-7DC9-44E3-ACEE-AD001743224E}" name="layer" dataDxfId="16" dataCellStyle="표준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BE51B4-004C-4F9F-9112-18431AA41A3D}" name="표2_5" displayName="표2_5" ref="B1:B11" totalsRowCount="1" headerRowBorderDxfId="15" tableBorderDxfId="14" totalsRowBorderDxfId="13" headerRowCellStyle="표준" dataCellStyle="표준">
  <autoFilter ref="B1:B10" xr:uid="{D6BE51B4-004C-4F9F-9112-18431AA41A3D}"/>
  <tableColumns count="1">
    <tableColumn id="1" xr3:uid="{895173D5-0569-4B11-AD7F-A5F64DF02FF2}" name="COUNT" totalsRowFunction="sum" totalsRowDxfId="12" dataCellStyle="표준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1B93D5-5ECA-43A7-B993-D0BA05D336E4}" name="표1_48" displayName="표1_48" ref="C1:H6" totalsRowShown="0" headerRowDxfId="11" tableBorderDxfId="10" headerRowCellStyle="표준" dataCellStyle="표준">
  <autoFilter ref="C1:H6" xr:uid="{F91B93D5-5ECA-43A7-B993-D0BA05D336E4}"/>
  <sortState xmlns:xlrd2="http://schemas.microsoft.com/office/spreadsheetml/2017/richdata2" ref="C2:H10">
    <sortCondition ref="G1:G10"/>
  </sortState>
  <tableColumns count="6">
    <tableColumn id="10" xr3:uid="{2B28D93E-7BD8-4682-B631-F936090CD734}" name="batch_size" dataDxfId="9" dataCellStyle="표준"/>
    <tableColumn id="3" xr3:uid="{A4750AE9-8C1E-45E1-B08B-960C7EC1828C}" name="epochs" dataDxfId="8" dataCellStyle="표준"/>
    <tableColumn id="4" xr3:uid="{D4C3E529-61B3-40F2-8FCC-62F1A5FD3864}" name="learning_rate" dataDxfId="7" dataCellStyle="표준"/>
    <tableColumn id="5" xr3:uid="{2CFC98E4-94B0-4145-BB25-3B9494D8FE9F}" name="optimizer" dataDxfId="6" dataCellStyle="표준"/>
    <tableColumn id="7" xr3:uid="{71C38B67-83FD-44DF-B363-0218DE3332A0}" name="test_loss" dataDxfId="5"/>
    <tableColumn id="9" xr3:uid="{B92B77BD-C0C5-4744-8B68-B4B579D7023D}" name="test_Accuracy" dataDxfId="4" dataCellStyle="백분율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CE59984-2736-490A-89EB-B1008992A2FC}" name="표2_59" displayName="표2_59" ref="B1:B7" totalsRowCount="1" headerRowBorderDxfId="3" tableBorderDxfId="2" totalsRowBorderDxfId="1" headerRowCellStyle="표준" dataCellStyle="표준">
  <autoFilter ref="B1:B6" xr:uid="{4CE59984-2736-490A-89EB-B1008992A2FC}"/>
  <tableColumns count="1">
    <tableColumn id="1" xr3:uid="{F5AF11FD-B744-43EF-8817-3C7446EA41AB}" name="COUNT" totalsRowFunction="sum" totalsRowDxfId="0" dataCellStyle="표준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zoomScale="85" zoomScaleNormal="85" workbookViewId="0">
      <selection activeCell="K1" sqref="K1"/>
    </sheetView>
  </sheetViews>
  <sheetFormatPr defaultRowHeight="16.5" x14ac:dyDescent="0.3"/>
  <cols>
    <col min="1" max="1" width="8.25" customWidth="1"/>
    <col min="2" max="3" width="9.5" customWidth="1"/>
    <col min="5" max="5" width="12.625" customWidth="1"/>
    <col min="6" max="6" width="9.75" customWidth="1"/>
    <col min="7" max="7" width="14.125" customWidth="1"/>
    <col min="8" max="8" width="12.25" customWidth="1"/>
    <col min="9" max="9" width="12.25" style="3" customWidth="1"/>
    <col min="10" max="10" width="16.375" style="3" customWidth="1"/>
    <col min="11" max="11" width="15.625" style="3" customWidth="1"/>
  </cols>
  <sheetData>
    <row r="1" spans="2:12" x14ac:dyDescent="0.3">
      <c r="B1" s="14" t="s">
        <v>12</v>
      </c>
      <c r="C1" s="15" t="s">
        <v>0</v>
      </c>
      <c r="D1" s="15" t="s">
        <v>1</v>
      </c>
      <c r="E1" s="15" t="s">
        <v>9</v>
      </c>
      <c r="F1" s="15" t="s">
        <v>2</v>
      </c>
      <c r="G1" s="15" t="s">
        <v>3</v>
      </c>
      <c r="H1" s="15" t="s">
        <v>8</v>
      </c>
      <c r="I1" s="16" t="s">
        <v>5</v>
      </c>
      <c r="J1" s="16" t="s">
        <v>6</v>
      </c>
      <c r="K1" s="17" t="s">
        <v>7</v>
      </c>
      <c r="L1" s="18" t="s">
        <v>13</v>
      </c>
    </row>
    <row r="2" spans="2:12" x14ac:dyDescent="0.3">
      <c r="B2" s="19">
        <v>1</v>
      </c>
      <c r="C2" s="1">
        <v>5</v>
      </c>
      <c r="D2" s="1">
        <v>5</v>
      </c>
      <c r="E2" s="1">
        <v>64</v>
      </c>
      <c r="F2" s="1">
        <v>40</v>
      </c>
      <c r="G2" s="1">
        <v>1E-3</v>
      </c>
      <c r="H2" s="1" t="s">
        <v>4</v>
      </c>
      <c r="I2" s="2">
        <v>0.37019999999999997</v>
      </c>
      <c r="J2" s="2">
        <v>0.93959999999999999</v>
      </c>
      <c r="K2" s="2">
        <v>0.6623</v>
      </c>
      <c r="L2" s="20">
        <v>3</v>
      </c>
    </row>
    <row r="3" spans="2:12" x14ac:dyDescent="0.3">
      <c r="B3" s="19">
        <v>1</v>
      </c>
      <c r="C3" s="1">
        <v>3</v>
      </c>
      <c r="D3" s="1">
        <v>4</v>
      </c>
      <c r="E3" s="1">
        <v>32</v>
      </c>
      <c r="F3" s="1">
        <v>30</v>
      </c>
      <c r="G3" s="1">
        <v>1E-3</v>
      </c>
      <c r="H3" s="1" t="s">
        <v>17</v>
      </c>
      <c r="I3" s="2">
        <v>0.37340000000000001</v>
      </c>
      <c r="J3" s="2">
        <v>0.93799999999999994</v>
      </c>
      <c r="K3" s="2">
        <v>0.60799999999999998</v>
      </c>
      <c r="L3" s="20">
        <v>3</v>
      </c>
    </row>
    <row r="4" spans="2:12" x14ac:dyDescent="0.3">
      <c r="B4" s="19">
        <v>1</v>
      </c>
      <c r="C4" s="1">
        <v>5</v>
      </c>
      <c r="D4" s="1">
        <v>4</v>
      </c>
      <c r="E4" s="1">
        <v>64</v>
      </c>
      <c r="F4" s="1">
        <v>40</v>
      </c>
      <c r="G4" s="1">
        <v>1E-3</v>
      </c>
      <c r="H4" s="1" t="s">
        <v>4</v>
      </c>
      <c r="I4" s="2">
        <v>0.38629999999999998</v>
      </c>
      <c r="J4" s="2">
        <v>0.9365</v>
      </c>
      <c r="K4" s="2">
        <v>0.6482</v>
      </c>
      <c r="L4" s="20">
        <v>3</v>
      </c>
    </row>
    <row r="5" spans="2:12" x14ac:dyDescent="0.3">
      <c r="B5" s="19">
        <v>1</v>
      </c>
      <c r="C5" s="1">
        <v>5</v>
      </c>
      <c r="D5" s="1">
        <v>5</v>
      </c>
      <c r="E5" s="1">
        <v>64</v>
      </c>
      <c r="F5" s="1">
        <v>30</v>
      </c>
      <c r="G5" s="1">
        <v>1E-3</v>
      </c>
      <c r="H5" s="1" t="s">
        <v>4</v>
      </c>
      <c r="I5" s="4">
        <v>0.39539999999999997</v>
      </c>
      <c r="J5" s="4">
        <v>0.94040000000000001</v>
      </c>
      <c r="K5" s="4">
        <v>0.6411</v>
      </c>
      <c r="L5" s="20">
        <v>3</v>
      </c>
    </row>
    <row r="6" spans="2:12" x14ac:dyDescent="0.3">
      <c r="B6" s="19">
        <v>1</v>
      </c>
      <c r="C6" s="1">
        <v>6</v>
      </c>
      <c r="D6" s="1">
        <v>6</v>
      </c>
      <c r="E6" s="1">
        <v>64</v>
      </c>
      <c r="F6" s="1">
        <v>40</v>
      </c>
      <c r="G6" s="1">
        <v>1E-3</v>
      </c>
      <c r="H6" s="1" t="s">
        <v>4</v>
      </c>
      <c r="I6" s="2">
        <v>0.39560000000000001</v>
      </c>
      <c r="J6" s="2">
        <v>0.93420000000000003</v>
      </c>
      <c r="K6" s="2">
        <v>0.6482</v>
      </c>
      <c r="L6" s="20">
        <v>3</v>
      </c>
    </row>
    <row r="7" spans="2:12" x14ac:dyDescent="0.3">
      <c r="B7" s="19">
        <v>1</v>
      </c>
      <c r="C7" s="1">
        <v>5</v>
      </c>
      <c r="D7" s="1">
        <v>5</v>
      </c>
      <c r="E7" s="1">
        <v>64</v>
      </c>
      <c r="F7" s="1">
        <v>50</v>
      </c>
      <c r="G7" s="1">
        <v>1E-3</v>
      </c>
      <c r="H7" s="1" t="s">
        <v>4</v>
      </c>
      <c r="I7" s="2">
        <v>0.39860000000000001</v>
      </c>
      <c r="J7" s="2">
        <v>0.93589999999999995</v>
      </c>
      <c r="K7" s="2">
        <v>0.65410000000000001</v>
      </c>
      <c r="L7" s="20">
        <v>3</v>
      </c>
    </row>
    <row r="8" spans="2:12" x14ac:dyDescent="0.3">
      <c r="B8" s="19">
        <v>1</v>
      </c>
      <c r="C8" s="1">
        <v>5</v>
      </c>
      <c r="D8" s="1">
        <v>5</v>
      </c>
      <c r="E8" s="1">
        <v>32</v>
      </c>
      <c r="F8" s="1">
        <v>30</v>
      </c>
      <c r="G8" s="1">
        <v>1E-3</v>
      </c>
      <c r="H8" s="1" t="s">
        <v>17</v>
      </c>
      <c r="I8" s="2">
        <v>0.41160000000000002</v>
      </c>
      <c r="J8" s="2">
        <v>0.9294</v>
      </c>
      <c r="K8" s="2">
        <v>0.61870000000000003</v>
      </c>
      <c r="L8" s="20">
        <v>3</v>
      </c>
    </row>
    <row r="9" spans="2:12" x14ac:dyDescent="0.3">
      <c r="B9" s="19">
        <v>1</v>
      </c>
      <c r="C9" s="10">
        <v>2</v>
      </c>
      <c r="D9" s="1">
        <v>5</v>
      </c>
      <c r="E9" s="1">
        <v>64</v>
      </c>
      <c r="F9" s="1">
        <v>30</v>
      </c>
      <c r="G9" s="1">
        <v>1E-3</v>
      </c>
      <c r="H9" s="1" t="s">
        <v>11</v>
      </c>
      <c r="I9" s="2">
        <v>0.4244</v>
      </c>
      <c r="J9" s="2">
        <v>0.90720000000000001</v>
      </c>
      <c r="K9" s="2">
        <v>0.54069999999999996</v>
      </c>
      <c r="L9" s="20">
        <v>3</v>
      </c>
    </row>
    <row r="10" spans="2:12" x14ac:dyDescent="0.3">
      <c r="B10" s="21">
        <v>2</v>
      </c>
      <c r="C10" s="10">
        <v>2</v>
      </c>
      <c r="D10" s="1">
        <v>5</v>
      </c>
      <c r="E10" s="1">
        <v>64</v>
      </c>
      <c r="F10" s="1">
        <v>30</v>
      </c>
      <c r="G10" s="1">
        <v>1E-3</v>
      </c>
      <c r="H10" s="1" t="s">
        <v>15</v>
      </c>
      <c r="I10" s="2">
        <v>0.4244</v>
      </c>
      <c r="J10" s="2">
        <v>0.90720000000000001</v>
      </c>
      <c r="K10" s="2">
        <v>0.54069999999999996</v>
      </c>
      <c r="L10" s="20">
        <v>3</v>
      </c>
    </row>
    <row r="11" spans="2:12" x14ac:dyDescent="0.3">
      <c r="B11" s="19">
        <v>1</v>
      </c>
      <c r="C11" s="10">
        <v>3</v>
      </c>
      <c r="D11" s="1">
        <v>4</v>
      </c>
      <c r="E11" s="1">
        <v>32</v>
      </c>
      <c r="F11" s="1">
        <v>20</v>
      </c>
      <c r="G11" s="1">
        <v>1E-3</v>
      </c>
      <c r="H11" s="1" t="s">
        <v>15</v>
      </c>
      <c r="I11" s="4">
        <v>0.44159999999999999</v>
      </c>
      <c r="J11" s="4">
        <v>0.90810000000000002</v>
      </c>
      <c r="K11" s="4">
        <v>0.61870000000000003</v>
      </c>
      <c r="L11" s="20">
        <v>3</v>
      </c>
    </row>
    <row r="12" spans="2:12" x14ac:dyDescent="0.3">
      <c r="B12" s="21">
        <v>5</v>
      </c>
      <c r="C12" s="10">
        <v>6</v>
      </c>
      <c r="D12" s="1">
        <v>5</v>
      </c>
      <c r="E12" s="1">
        <v>64</v>
      </c>
      <c r="F12" s="1">
        <v>40</v>
      </c>
      <c r="G12" s="1">
        <v>1E-3</v>
      </c>
      <c r="H12" s="1" t="s">
        <v>14</v>
      </c>
      <c r="I12" s="2">
        <v>0.45079999999999998</v>
      </c>
      <c r="J12" s="2">
        <v>0.93679999999999997</v>
      </c>
      <c r="K12" s="2">
        <v>0.66</v>
      </c>
      <c r="L12" s="20">
        <v>3</v>
      </c>
    </row>
    <row r="13" spans="2:12" x14ac:dyDescent="0.3">
      <c r="B13" s="19">
        <v>1</v>
      </c>
      <c r="C13" s="10">
        <v>6</v>
      </c>
      <c r="D13" s="1">
        <v>5</v>
      </c>
      <c r="E13" s="1">
        <v>64</v>
      </c>
      <c r="F13" s="1">
        <v>40</v>
      </c>
      <c r="G13" s="1">
        <v>1E-3</v>
      </c>
      <c r="H13" s="1" t="s">
        <v>4</v>
      </c>
      <c r="I13" s="4">
        <v>0.45079999999999998</v>
      </c>
      <c r="J13" s="4">
        <v>0.93679999999999997</v>
      </c>
      <c r="K13" s="4">
        <v>0.66</v>
      </c>
      <c r="L13" s="20">
        <v>3</v>
      </c>
    </row>
    <row r="14" spans="2:12" x14ac:dyDescent="0.3">
      <c r="B14" s="19">
        <v>1</v>
      </c>
      <c r="C14" s="10">
        <v>5</v>
      </c>
      <c r="D14" s="1">
        <v>4</v>
      </c>
      <c r="E14" s="1">
        <v>32</v>
      </c>
      <c r="F14" s="1">
        <v>10</v>
      </c>
      <c r="G14" s="1">
        <v>1E-3</v>
      </c>
      <c r="H14" s="1" t="s">
        <v>4</v>
      </c>
      <c r="I14" s="4">
        <v>0.46879999999999999</v>
      </c>
      <c r="J14" s="4">
        <v>0.93330000000000002</v>
      </c>
      <c r="K14" s="4">
        <v>0.64339999999999997</v>
      </c>
      <c r="L14" s="20">
        <v>3</v>
      </c>
    </row>
    <row r="15" spans="2:12" x14ac:dyDescent="0.3">
      <c r="B15" s="19">
        <v>1</v>
      </c>
      <c r="C15" s="10">
        <v>5</v>
      </c>
      <c r="D15" s="1">
        <v>5</v>
      </c>
      <c r="E15" s="1">
        <v>16</v>
      </c>
      <c r="F15" s="1">
        <v>30</v>
      </c>
      <c r="G15" s="1">
        <v>1E-3</v>
      </c>
      <c r="H15" s="1" t="s">
        <v>16</v>
      </c>
      <c r="I15" s="2">
        <v>0.4889</v>
      </c>
      <c r="J15" s="2">
        <v>0.93179999999999996</v>
      </c>
      <c r="K15" s="2">
        <v>0.65880000000000005</v>
      </c>
      <c r="L15" s="20">
        <v>3</v>
      </c>
    </row>
    <row r="16" spans="2:12" x14ac:dyDescent="0.3">
      <c r="B16" s="19">
        <v>1</v>
      </c>
      <c r="C16" s="10">
        <v>3</v>
      </c>
      <c r="D16" s="1">
        <v>3</v>
      </c>
      <c r="E16" s="1">
        <v>64</v>
      </c>
      <c r="F16" s="1">
        <v>30</v>
      </c>
      <c r="G16" s="1">
        <v>1E-3</v>
      </c>
      <c r="H16" s="1" t="s">
        <v>15</v>
      </c>
      <c r="I16" s="2">
        <v>0.49059999999999998</v>
      </c>
      <c r="J16" s="2">
        <v>0.93030000000000002</v>
      </c>
      <c r="K16" s="2">
        <v>0.6482</v>
      </c>
      <c r="L16" s="20">
        <v>3</v>
      </c>
    </row>
    <row r="17" spans="1:12" x14ac:dyDescent="0.3">
      <c r="B17" s="19">
        <v>3</v>
      </c>
      <c r="C17" s="10">
        <v>3</v>
      </c>
      <c r="D17" s="1">
        <v>2</v>
      </c>
      <c r="E17" s="1">
        <v>128</v>
      </c>
      <c r="F17" s="1">
        <v>40</v>
      </c>
      <c r="G17" s="1">
        <v>1E-3</v>
      </c>
      <c r="H17" s="1" t="s">
        <v>4</v>
      </c>
      <c r="I17" s="2">
        <v>0.52080000000000004</v>
      </c>
      <c r="J17" s="2">
        <v>0.93620000000000003</v>
      </c>
      <c r="K17" s="2">
        <v>0.63400000000000001</v>
      </c>
      <c r="L17" s="20">
        <v>3</v>
      </c>
    </row>
    <row r="18" spans="1:12" x14ac:dyDescent="0.3">
      <c r="B18" s="19">
        <v>4</v>
      </c>
      <c r="C18" s="10">
        <v>2</v>
      </c>
      <c r="D18" s="1">
        <v>6</v>
      </c>
      <c r="E18" s="1">
        <v>70</v>
      </c>
      <c r="F18" s="1">
        <v>40</v>
      </c>
      <c r="G18" s="1">
        <v>1E-3</v>
      </c>
      <c r="H18" s="1" t="s">
        <v>16</v>
      </c>
      <c r="I18" s="4">
        <v>0.56740000000000002</v>
      </c>
      <c r="J18" s="4">
        <v>0.84640000000000004</v>
      </c>
      <c r="K18" s="4">
        <v>0.47460000000000002</v>
      </c>
      <c r="L18" s="20">
        <v>3</v>
      </c>
    </row>
    <row r="19" spans="1:12" x14ac:dyDescent="0.3">
      <c r="B19" s="19">
        <v>1</v>
      </c>
      <c r="C19" s="10">
        <v>5</v>
      </c>
      <c r="D19" s="1">
        <v>5</v>
      </c>
      <c r="E19" s="1">
        <v>128</v>
      </c>
      <c r="F19" s="1">
        <v>50</v>
      </c>
      <c r="G19" s="1">
        <v>1E-3</v>
      </c>
      <c r="H19" s="1" t="s">
        <v>16</v>
      </c>
      <c r="I19" s="7">
        <v>0.78480000000000005</v>
      </c>
      <c r="J19" s="7">
        <v>0.73429999999999995</v>
      </c>
      <c r="K19" s="7">
        <v>0.34</v>
      </c>
      <c r="L19" s="20">
        <v>4</v>
      </c>
    </row>
    <row r="20" spans="1:12" x14ac:dyDescent="0.3">
      <c r="B20" s="19">
        <v>1</v>
      </c>
      <c r="C20" s="10">
        <v>5</v>
      </c>
      <c r="D20" s="1">
        <v>5</v>
      </c>
      <c r="E20" s="1">
        <v>32</v>
      </c>
      <c r="F20" s="1">
        <v>30</v>
      </c>
      <c r="G20" s="1">
        <v>1E-4</v>
      </c>
      <c r="H20" s="1" t="s">
        <v>4</v>
      </c>
      <c r="I20" s="4">
        <v>0.80410000000000004</v>
      </c>
      <c r="J20" s="4">
        <v>0.73280000000000001</v>
      </c>
      <c r="K20" s="4">
        <v>0.57730000000000004</v>
      </c>
      <c r="L20" s="20">
        <v>3</v>
      </c>
    </row>
    <row r="21" spans="1:12" x14ac:dyDescent="0.3">
      <c r="B21" s="19">
        <v>1</v>
      </c>
      <c r="C21" s="10">
        <v>3</v>
      </c>
      <c r="D21" s="1">
        <v>2</v>
      </c>
      <c r="E21" s="1">
        <v>128</v>
      </c>
      <c r="F21" s="1">
        <v>50</v>
      </c>
      <c r="G21" s="1">
        <v>1E-4</v>
      </c>
      <c r="H21" s="1" t="s">
        <v>16</v>
      </c>
      <c r="I21" s="2">
        <v>1.0935999999999999</v>
      </c>
      <c r="J21" s="2">
        <v>0.61150000000000004</v>
      </c>
      <c r="K21" s="2">
        <v>0.49819999999999998</v>
      </c>
      <c r="L21" s="20">
        <v>4</v>
      </c>
    </row>
    <row r="22" spans="1:12" x14ac:dyDescent="0.3">
      <c r="B22" s="19">
        <v>5</v>
      </c>
      <c r="C22" s="10">
        <v>3</v>
      </c>
      <c r="D22" s="1">
        <v>4</v>
      </c>
      <c r="E22" s="1">
        <v>128</v>
      </c>
      <c r="F22" s="1">
        <v>10</v>
      </c>
      <c r="G22" s="1">
        <v>1E-3</v>
      </c>
      <c r="H22" s="1" t="s">
        <v>15</v>
      </c>
      <c r="I22" s="2">
        <v>1.2101</v>
      </c>
      <c r="J22" s="2">
        <v>0.61770000000000003</v>
      </c>
      <c r="K22" s="2">
        <v>0.48880000000000001</v>
      </c>
      <c r="L22" s="20">
        <v>3</v>
      </c>
    </row>
    <row r="23" spans="1:12" x14ac:dyDescent="0.3">
      <c r="B23" s="19">
        <v>4</v>
      </c>
      <c r="C23" s="10">
        <v>5</v>
      </c>
      <c r="D23" s="1">
        <v>5</v>
      </c>
      <c r="E23" s="1">
        <v>256</v>
      </c>
      <c r="F23" s="1">
        <v>250</v>
      </c>
      <c r="G23" s="1">
        <v>1.0000000000000001E-5</v>
      </c>
      <c r="H23" s="1" t="s">
        <v>4</v>
      </c>
      <c r="I23" s="2">
        <v>1.355</v>
      </c>
      <c r="J23" s="2">
        <v>0.5323</v>
      </c>
      <c r="K23" s="2">
        <v>0.48170000000000002</v>
      </c>
      <c r="L23" s="20">
        <v>3</v>
      </c>
    </row>
    <row r="24" spans="1:12" x14ac:dyDescent="0.3">
      <c r="B24" s="19">
        <v>5</v>
      </c>
      <c r="C24" s="10">
        <v>5</v>
      </c>
      <c r="D24" s="1">
        <v>5</v>
      </c>
      <c r="E24" s="1">
        <v>256</v>
      </c>
      <c r="F24" s="1">
        <v>30</v>
      </c>
      <c r="G24" s="1">
        <v>1.0000000000000001E-5</v>
      </c>
      <c r="H24" s="1" t="s">
        <v>16</v>
      </c>
      <c r="I24" s="4">
        <v>1.8435999999999999</v>
      </c>
      <c r="J24" s="4">
        <v>0.27139999999999997</v>
      </c>
      <c r="K24" s="4">
        <v>0.2621</v>
      </c>
      <c r="L24" s="20">
        <v>3</v>
      </c>
    </row>
    <row r="25" spans="1:12" ht="17.25" thickBot="1" x14ac:dyDescent="0.35">
      <c r="B25" s="22">
        <v>1</v>
      </c>
      <c r="C25" s="11">
        <v>5</v>
      </c>
      <c r="D25" s="9">
        <v>5</v>
      </c>
      <c r="E25" s="9">
        <v>64</v>
      </c>
      <c r="F25" s="9">
        <v>40</v>
      </c>
      <c r="G25" s="9">
        <v>1E-4</v>
      </c>
      <c r="H25" s="9" t="s">
        <v>10</v>
      </c>
      <c r="I25" s="8">
        <v>1.913</v>
      </c>
      <c r="J25" s="8">
        <v>0.2049</v>
      </c>
      <c r="K25" s="8">
        <v>0.2019</v>
      </c>
      <c r="L25" s="23">
        <v>3</v>
      </c>
    </row>
    <row r="26" spans="1:12" ht="17.25" thickBot="1" x14ac:dyDescent="0.35">
      <c r="A26" s="13" t="s">
        <v>19</v>
      </c>
      <c r="B26" s="27">
        <f>SUBTOTAL(109,표2[COUNT])</f>
        <v>45</v>
      </c>
      <c r="G26" s="24"/>
      <c r="H26" s="24"/>
      <c r="I26" s="25"/>
      <c r="J26" s="25"/>
      <c r="K26" s="25"/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65048-BA4A-410C-939D-EAEF59293014}">
  <dimension ref="A1:K11"/>
  <sheetViews>
    <sheetView zoomScale="85" zoomScaleNormal="85" workbookViewId="0">
      <selection activeCell="K17" sqref="K17"/>
    </sheetView>
  </sheetViews>
  <sheetFormatPr defaultRowHeight="16.5" x14ac:dyDescent="0.3"/>
  <sheetData>
    <row r="1" spans="1:11" x14ac:dyDescent="0.3">
      <c r="B1" s="1" t="s">
        <v>12</v>
      </c>
      <c r="C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8</v>
      </c>
      <c r="I1" s="9" t="s">
        <v>18</v>
      </c>
      <c r="J1" s="8" t="s">
        <v>7</v>
      </c>
      <c r="K1" s="6" t="s">
        <v>13</v>
      </c>
    </row>
    <row r="2" spans="1:11" x14ac:dyDescent="0.3">
      <c r="B2" s="1">
        <v>3</v>
      </c>
      <c r="C2" s="1">
        <v>2</v>
      </c>
      <c r="D2" s="1">
        <v>5</v>
      </c>
      <c r="E2" s="1">
        <v>64</v>
      </c>
      <c r="F2" s="1">
        <v>10</v>
      </c>
      <c r="G2" s="1">
        <v>1E-3</v>
      </c>
      <c r="H2" s="1" t="s">
        <v>4</v>
      </c>
      <c r="I2" s="12">
        <v>1.2574000000000001</v>
      </c>
      <c r="J2" s="2">
        <v>0.56000000000000005</v>
      </c>
      <c r="K2" s="1">
        <v>3</v>
      </c>
    </row>
    <row r="3" spans="1:11" x14ac:dyDescent="0.3">
      <c r="B3" s="1">
        <v>2</v>
      </c>
      <c r="C3" s="1">
        <v>3</v>
      </c>
      <c r="D3" s="1">
        <v>4</v>
      </c>
      <c r="E3" s="1">
        <v>16</v>
      </c>
      <c r="F3" s="1">
        <v>10</v>
      </c>
      <c r="G3" s="1">
        <v>1E-3</v>
      </c>
      <c r="H3" s="1" t="s">
        <v>4</v>
      </c>
      <c r="I3" s="12">
        <v>1.2951999999999999</v>
      </c>
      <c r="J3" s="2">
        <v>0.59</v>
      </c>
      <c r="K3" s="1">
        <v>3</v>
      </c>
    </row>
    <row r="4" spans="1:11" x14ac:dyDescent="0.3">
      <c r="B4" s="1">
        <v>2</v>
      </c>
      <c r="C4" s="1">
        <v>5</v>
      </c>
      <c r="D4" s="1">
        <v>4</v>
      </c>
      <c r="E4" s="1">
        <v>64</v>
      </c>
      <c r="F4" s="1">
        <v>10</v>
      </c>
      <c r="G4" s="1">
        <v>1E-3</v>
      </c>
      <c r="H4" s="1" t="s">
        <v>4</v>
      </c>
      <c r="I4" s="12">
        <v>1.3340000000000001</v>
      </c>
      <c r="J4" s="2">
        <v>0.56999999999999995</v>
      </c>
      <c r="K4" s="1">
        <v>3</v>
      </c>
    </row>
    <row r="5" spans="1:11" x14ac:dyDescent="0.3">
      <c r="B5" s="1">
        <v>1</v>
      </c>
      <c r="C5" s="1">
        <v>6</v>
      </c>
      <c r="D5" s="1">
        <v>5</v>
      </c>
      <c r="E5" s="1">
        <v>16</v>
      </c>
      <c r="F5" s="1">
        <v>10</v>
      </c>
      <c r="G5" s="1">
        <v>1E-3</v>
      </c>
      <c r="H5" s="1" t="s">
        <v>4</v>
      </c>
      <c r="I5" s="12">
        <v>1.6982999999999999</v>
      </c>
      <c r="J5" s="4">
        <v>0.61</v>
      </c>
      <c r="K5" s="1">
        <v>3</v>
      </c>
    </row>
    <row r="6" spans="1:11" x14ac:dyDescent="0.3">
      <c r="B6" s="1">
        <v>1</v>
      </c>
      <c r="C6" s="1">
        <v>6</v>
      </c>
      <c r="D6" s="1">
        <v>5</v>
      </c>
      <c r="E6" s="1">
        <v>32</v>
      </c>
      <c r="F6" s="1">
        <v>10</v>
      </c>
      <c r="G6" s="1">
        <v>1E-3</v>
      </c>
      <c r="H6" s="1" t="s">
        <v>4</v>
      </c>
      <c r="I6" s="12">
        <v>1.7110000000000001</v>
      </c>
      <c r="J6" s="2">
        <v>0.7</v>
      </c>
      <c r="K6" s="1">
        <v>3</v>
      </c>
    </row>
    <row r="7" spans="1:11" x14ac:dyDescent="0.3">
      <c r="B7" s="1">
        <v>1</v>
      </c>
      <c r="C7" s="1">
        <v>6</v>
      </c>
      <c r="D7" s="1">
        <v>3</v>
      </c>
      <c r="E7" s="1">
        <v>32</v>
      </c>
      <c r="F7" s="1">
        <v>10</v>
      </c>
      <c r="G7" s="1">
        <v>1E-3</v>
      </c>
      <c r="H7" s="1" t="s">
        <v>4</v>
      </c>
      <c r="I7" s="12">
        <v>2.1793</v>
      </c>
      <c r="J7" s="4">
        <v>0.7</v>
      </c>
      <c r="K7" s="1">
        <v>3</v>
      </c>
    </row>
    <row r="8" spans="1:11" x14ac:dyDescent="0.3">
      <c r="B8" s="1">
        <v>4</v>
      </c>
      <c r="C8" s="1">
        <v>6</v>
      </c>
      <c r="D8" s="1">
        <v>5</v>
      </c>
      <c r="E8" s="1">
        <v>16</v>
      </c>
      <c r="F8" s="1">
        <v>10</v>
      </c>
      <c r="G8" s="1">
        <v>1E-3</v>
      </c>
      <c r="H8" s="1" t="s">
        <v>4</v>
      </c>
      <c r="I8" s="12">
        <v>2.3635000000000002</v>
      </c>
      <c r="J8" s="2">
        <v>0.67</v>
      </c>
      <c r="K8" s="1">
        <v>3</v>
      </c>
    </row>
    <row r="9" spans="1:11" x14ac:dyDescent="0.3">
      <c r="B9" s="1">
        <v>3</v>
      </c>
      <c r="C9" s="10">
        <v>3</v>
      </c>
      <c r="D9" s="1">
        <v>3</v>
      </c>
      <c r="E9" s="1">
        <v>16</v>
      </c>
      <c r="F9" s="1">
        <v>10</v>
      </c>
      <c r="G9" s="1">
        <v>1E-3</v>
      </c>
      <c r="H9" s="1" t="s">
        <v>4</v>
      </c>
      <c r="I9" s="12">
        <v>2.4472</v>
      </c>
      <c r="J9" s="2">
        <v>0.6</v>
      </c>
      <c r="K9" s="1">
        <v>3</v>
      </c>
    </row>
    <row r="10" spans="1:11" x14ac:dyDescent="0.3">
      <c r="B10" s="5">
        <v>4</v>
      </c>
      <c r="C10" s="10">
        <v>3</v>
      </c>
      <c r="D10" s="1">
        <v>3</v>
      </c>
      <c r="E10" s="1">
        <v>32</v>
      </c>
      <c r="F10" s="1">
        <v>10</v>
      </c>
      <c r="G10" s="1">
        <v>1E-3</v>
      </c>
      <c r="H10" s="1" t="s">
        <v>4</v>
      </c>
      <c r="I10" s="12">
        <v>2.8953000000000002</v>
      </c>
      <c r="J10" s="2">
        <v>0.63</v>
      </c>
      <c r="K10" s="1">
        <v>3</v>
      </c>
    </row>
    <row r="11" spans="1:11" x14ac:dyDescent="0.3">
      <c r="A11" s="28" t="s">
        <v>19</v>
      </c>
      <c r="B11" s="26">
        <f>SUBTOTAL(109,표2_5[COUNT])</f>
        <v>21</v>
      </c>
    </row>
  </sheetData>
  <phoneticPr fontId="2" type="noConversion"/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E83CD-B394-437B-8433-940DDAF2B245}">
  <dimension ref="A1:H8"/>
  <sheetViews>
    <sheetView tabSelected="1" workbookViewId="0">
      <selection activeCell="H4" sqref="H4"/>
    </sheetView>
  </sheetViews>
  <sheetFormatPr defaultRowHeight="16.5" x14ac:dyDescent="0.3"/>
  <cols>
    <col min="8" max="8" width="9.5" bestFit="1" customWidth="1"/>
  </cols>
  <sheetData>
    <row r="1" spans="1:8" x14ac:dyDescent="0.3">
      <c r="B1" s="1" t="s">
        <v>12</v>
      </c>
      <c r="C1" s="1" t="s">
        <v>9</v>
      </c>
      <c r="D1" s="1" t="s">
        <v>2</v>
      </c>
      <c r="E1" s="1" t="s">
        <v>3</v>
      </c>
      <c r="F1" s="1" t="s">
        <v>8</v>
      </c>
      <c r="G1" s="9" t="s">
        <v>18</v>
      </c>
      <c r="H1" s="8" t="s">
        <v>7</v>
      </c>
    </row>
    <row r="2" spans="1:8" x14ac:dyDescent="0.3">
      <c r="B2" s="1">
        <v>5</v>
      </c>
      <c r="C2" s="1">
        <v>16</v>
      </c>
      <c r="D2" s="1">
        <v>10</v>
      </c>
      <c r="E2" s="1">
        <v>0.01</v>
      </c>
      <c r="F2" s="1" t="s">
        <v>4</v>
      </c>
      <c r="G2" s="12">
        <v>0.84340000000000004</v>
      </c>
      <c r="H2" s="2">
        <v>0.72729999999999995</v>
      </c>
    </row>
    <row r="3" spans="1:8" x14ac:dyDescent="0.3">
      <c r="B3" s="1">
        <v>3</v>
      </c>
      <c r="C3" s="1">
        <v>32</v>
      </c>
      <c r="D3" s="1">
        <v>10</v>
      </c>
      <c r="E3" s="1">
        <v>0.01</v>
      </c>
      <c r="F3" s="1" t="s">
        <v>4</v>
      </c>
      <c r="G3" s="12">
        <v>1.2786</v>
      </c>
      <c r="H3" s="2">
        <v>0.77210000000000001</v>
      </c>
    </row>
    <row r="4" spans="1:8" x14ac:dyDescent="0.3">
      <c r="B4" s="1">
        <v>3</v>
      </c>
      <c r="C4" s="1">
        <v>64</v>
      </c>
      <c r="D4" s="1">
        <v>10</v>
      </c>
      <c r="E4" s="1">
        <v>0.01</v>
      </c>
      <c r="F4" s="1" t="s">
        <v>4</v>
      </c>
      <c r="G4" s="12">
        <v>1.4953000000000001</v>
      </c>
      <c r="H4" s="2">
        <v>0.77100000000000002</v>
      </c>
    </row>
    <row r="5" spans="1:8" x14ac:dyDescent="0.3">
      <c r="B5" s="30">
        <v>2</v>
      </c>
      <c r="C5" s="31">
        <v>32</v>
      </c>
      <c r="D5" s="31">
        <v>10</v>
      </c>
      <c r="E5" s="31">
        <v>1E-3</v>
      </c>
      <c r="F5" s="31" t="s">
        <v>4</v>
      </c>
      <c r="G5" s="32">
        <v>0.85270000000000001</v>
      </c>
      <c r="H5" s="8">
        <v>0.71430000000000005</v>
      </c>
    </row>
    <row r="6" spans="1:8" ht="17.25" thickBot="1" x14ac:dyDescent="0.35">
      <c r="B6" s="30">
        <v>2</v>
      </c>
      <c r="C6" s="31">
        <v>64</v>
      </c>
      <c r="D6" s="31">
        <v>10</v>
      </c>
      <c r="E6" s="31">
        <v>1E-3</v>
      </c>
      <c r="F6" s="31" t="s">
        <v>4</v>
      </c>
      <c r="G6" s="32">
        <v>0.90639999999999998</v>
      </c>
      <c r="H6" s="8">
        <v>0.74970000000000003</v>
      </c>
    </row>
    <row r="7" spans="1:8" ht="17.25" thickBot="1" x14ac:dyDescent="0.35">
      <c r="A7" s="29" t="s">
        <v>19</v>
      </c>
      <c r="B7" s="26">
        <f>SUBTOTAL(109,표2_59[COUNT])</f>
        <v>15</v>
      </c>
    </row>
    <row r="8" spans="1:8" x14ac:dyDescent="0.3">
      <c r="B8" s="33"/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Finalproject</vt:lpstr>
      <vt:lpstr>SPROTSBALL</vt:lpstr>
      <vt:lpstr>vgg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임재희</dc:creator>
  <cp:lastModifiedBy>홍세영</cp:lastModifiedBy>
  <dcterms:created xsi:type="dcterms:W3CDTF">2023-06-07T07:57:29Z</dcterms:created>
  <dcterms:modified xsi:type="dcterms:W3CDTF">2023-06-11T15:00:08Z</dcterms:modified>
</cp:coreProperties>
</file>