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usmane.doulkom\Documents\DOULKOM\BRAVE WOMEN\SANOU\"/>
    </mc:Choice>
  </mc:AlternateContent>
  <bookViews>
    <workbookView xWindow="0" yWindow="0" windowWidth="14385" windowHeight="4185" activeTab="1"/>
  </bookViews>
  <sheets>
    <sheet name="Feuil1" sheetId="2" r:id="rId1"/>
    <sheet name="Canevas avec exemple" sheetId="1" r:id="rId2"/>
  </sheets>
  <externalReferences>
    <externalReference r:id="rId3"/>
  </externalReferences>
  <calcPr calcId="162913" concurrentCalc="0"/>
</workbook>
</file>

<file path=xl/calcChain.xml><?xml version="1.0" encoding="utf-8"?>
<calcChain xmlns="http://schemas.openxmlformats.org/spreadsheetml/2006/main">
  <c r="B3" i="1" l="1"/>
  <c r="E3" i="1"/>
  <c r="B4" i="1"/>
  <c r="E4" i="1"/>
  <c r="B2" i="1"/>
  <c r="E2" i="1"/>
  <c r="C7" i="1"/>
</calcChain>
</file>

<file path=xl/sharedStrings.xml><?xml version="1.0" encoding="utf-8"?>
<sst xmlns="http://schemas.openxmlformats.org/spreadsheetml/2006/main" count="13" uniqueCount="8">
  <si>
    <t>montant_budgetise</t>
  </si>
  <si>
    <t>composante</t>
  </si>
  <si>
    <t>cumul_depense_T-1</t>
  </si>
  <si>
    <t>depense_du_trimestre en cours</t>
  </si>
  <si>
    <t>solde_au_trimestre en cours</t>
  </si>
  <si>
    <t xml:space="preserve"> Composante 1 : Renforcement des capacités de résilience des entreprises</t>
  </si>
  <si>
    <t>Composante 4 : Plateforme informatique</t>
  </si>
  <si>
    <t>Composante 6 : Agence d'éxécution et Unité de Gestion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</si>
</sst>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3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 applyFont="1"/>
    <xf numFmtId="0" fontId="2" fillId="0" borderId="0" xfId="0" applyFont="1"/>
    <xf numFmtId="0" fontId="2" fillId="0" borderId="0" xfId="0" applyNumberFormat="1" applyFont="1"/>
    <xf numFmtId="0" fontId="0" fillId="0" borderId="0" xfId="0" applyNumberFormat="1" applyFont="1"/>
    <xf numFmtId="164" fontId="1" fillId="0" borderId="1" xfId="1" applyNumberFormat="1" applyBorder="1"/>
    <xf numFmtId="164" fontId="0" fillId="0" borderId="0" xfId="0" applyNumberFormat="1" applyFont="1"/>
    <xf numFmtId="0" fontId="2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prevision_budg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report"/>
      <sheetName val="Sheet1"/>
      <sheetName val="Feuil2"/>
      <sheetName val="Feuil1"/>
      <sheetName val="CASH FLOW STATEMENT"/>
    </sheetNames>
    <sheetDataSet>
      <sheetData sheetId="0">
        <row r="28">
          <cell r="D28">
            <v>674565.11492063489</v>
          </cell>
        </row>
        <row r="35">
          <cell r="D35">
            <v>99588.387151612376</v>
          </cell>
        </row>
        <row r="74">
          <cell r="D74">
            <v>972604.35367276461</v>
          </cell>
        </row>
        <row r="77">
          <cell r="D77">
            <v>532231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10" sqref="F10"/>
    </sheetView>
  </sheetViews>
  <sheetFormatPr baseColWidth="10" defaultRowHeight="15.75" x14ac:dyDescent="0.25"/>
  <cols>
    <col min="1" max="1" width="20.25" customWidth="1"/>
    <col min="2" max="2" width="19.625" customWidth="1"/>
    <col min="3" max="3" width="18.875" customWidth="1"/>
    <col min="4" max="4" width="28.25" customWidth="1"/>
    <col min="5" max="5" width="19.125" customWidth="1"/>
  </cols>
  <sheetData>
    <row r="1" spans="1:5" x14ac:dyDescent="0.25">
      <c r="A1" s="1" t="s">
        <v>1</v>
      </c>
      <c r="B1" s="2" t="s">
        <v>0</v>
      </c>
      <c r="C1" s="1" t="s">
        <v>2</v>
      </c>
      <c r="D1" s="2" t="s">
        <v>3</v>
      </c>
      <c r="E1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111" workbookViewId="0">
      <selection activeCell="D23" sqref="D23"/>
    </sheetView>
  </sheetViews>
  <sheetFormatPr baseColWidth="10" defaultRowHeight="15.75" x14ac:dyDescent="0.25"/>
  <cols>
    <col min="1" max="1" width="40.5" customWidth="1"/>
    <col min="2" max="2" width="21.5" style="3" customWidth="1"/>
    <col min="3" max="3" width="20.875" customWidth="1"/>
    <col min="4" max="4" width="32.625" style="3" customWidth="1"/>
  </cols>
  <sheetData>
    <row r="1" spans="1:5" ht="32.25" customHeight="1" x14ac:dyDescent="0.25">
      <c r="A1" s="1" t="s">
        <v>1</v>
      </c>
      <c r="B1" s="2" t="s">
        <v>0</v>
      </c>
      <c r="C1" s="1" t="s">
        <v>2</v>
      </c>
      <c r="D1" s="2" t="s">
        <v>3</v>
      </c>
      <c r="E1" s="1" t="s">
        <v>4</v>
      </c>
    </row>
    <row r="2" spans="1:5" x14ac:dyDescent="0.25">
      <c r="A2" s="1" t="s">
        <v>5</v>
      </c>
      <c r="B2" s="6">
        <f>+'[1]Monthly report'!D28</f>
        <v>674565.11492063489</v>
      </c>
      <c r="C2" s="4">
        <v>154993.9145299145</v>
      </c>
      <c r="D2" s="3">
        <v>29123.376068376067</v>
      </c>
      <c r="E2" s="5">
        <f>+B2-C2-D2</f>
        <v>490447.82432234433</v>
      </c>
    </row>
    <row r="3" spans="1:5" x14ac:dyDescent="0.25">
      <c r="A3" s="1" t="s">
        <v>6</v>
      </c>
      <c r="B3" s="6">
        <f>+'[1]Monthly report'!D35</f>
        <v>99588.387151612376</v>
      </c>
      <c r="C3" s="4">
        <v>34317.311111111107</v>
      </c>
      <c r="D3">
        <v>10115.844444444445</v>
      </c>
      <c r="E3" s="5">
        <f t="shared" ref="E3:E4" si="0">+B3-C3-D3</f>
        <v>55155.231596056823</v>
      </c>
    </row>
    <row r="4" spans="1:5" x14ac:dyDescent="0.25">
      <c r="A4" s="1" t="s">
        <v>7</v>
      </c>
      <c r="B4" s="6">
        <f>+'[1]Monthly report'!D74+'[1]Monthly report'!D77</f>
        <v>1504835.3536727647</v>
      </c>
      <c r="C4" s="4">
        <v>385004.72820512822</v>
      </c>
      <c r="D4" s="3">
        <v>202681.58290598291</v>
      </c>
      <c r="E4" s="5">
        <f t="shared" si="0"/>
        <v>917149.04256165377</v>
      </c>
    </row>
    <row r="7" spans="1:5" x14ac:dyDescent="0.25">
      <c r="C7" s="5">
        <f>SUM(C2:C6)</f>
        <v>574315.9538461538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Canevas avec 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Ousmane DOULKOM</cp:lastModifiedBy>
  <dcterms:modified xsi:type="dcterms:W3CDTF">2023-03-03T17:01:34Z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2020-10-20T21:48:46+00:00</dcterms:created>
  <dcterms:modified xsi:type="dcterms:W3CDTF">2020-10-20T21:48:46+00:00</dcterms:modified>
  <cp:revision>0</cp:revision>
</cp:coreProperties>
</file>