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 7 2025-02-03\Data\"/>
    </mc:Choice>
  </mc:AlternateContent>
  <xr:revisionPtr revIDLastSave="0" documentId="13_ncr:1_{590CB92B-17A6-4BB2-B53F-B0292FC63833}" xr6:coauthVersionLast="47" xr6:coauthVersionMax="47" xr10:uidLastSave="{00000000-0000-0000-0000-000000000000}"/>
  <bookViews>
    <workbookView xWindow="19200" yWindow="0" windowWidth="19200" windowHeight="21000" xr2:uid="{D4F54D6C-7577-4411-AFFB-7EEA1FF06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2" i="1" l="1"/>
  <c r="E12" i="1" s="1"/>
  <c r="D15" i="1"/>
  <c r="E15" i="1" s="1"/>
  <c r="D4" i="1"/>
  <c r="E4" i="1" s="1"/>
  <c r="D14" i="1"/>
  <c r="E14" i="1" s="1"/>
  <c r="D6" i="1"/>
  <c r="E6" i="1" s="1"/>
  <c r="D7" i="1"/>
  <c r="E7" i="1" s="1"/>
  <c r="D11" i="1"/>
  <c r="E11" i="1" s="1"/>
  <c r="D5" i="1"/>
  <c r="E5" i="1" s="1"/>
  <c r="D8" i="1"/>
  <c r="E8" i="1" s="1"/>
  <c r="D9" i="1"/>
  <c r="E9" i="1" s="1"/>
  <c r="D13" i="1"/>
  <c r="E13" i="1" s="1"/>
  <c r="D10" i="1"/>
  <c r="E10" i="1" s="1"/>
  <c r="B16" i="1" l="1"/>
  <c r="D3" i="1"/>
  <c r="D16" i="1" l="1"/>
  <c r="C33" i="1" s="1"/>
  <c r="E3" i="1"/>
  <c r="E16" i="1"/>
  <c r="C28" i="1"/>
  <c r="C34" i="1"/>
  <c r="C26" i="1"/>
  <c r="C23" i="1"/>
  <c r="C25" i="1"/>
  <c r="C22" i="1"/>
  <c r="C31" i="1"/>
  <c r="C29" i="1"/>
  <c r="B28" i="1"/>
  <c r="C27" i="1"/>
  <c r="C32" i="1"/>
  <c r="B26" i="1"/>
  <c r="B25" i="1"/>
  <c r="D25" i="1" s="1"/>
  <c r="B22" i="1"/>
  <c r="B23" i="1"/>
  <c r="B33" i="1"/>
  <c r="D33" i="1" s="1"/>
  <c r="B24" i="1"/>
  <c r="B34" i="1"/>
  <c r="B31" i="1"/>
  <c r="D31" i="1" s="1"/>
  <c r="B30" i="1"/>
  <c r="C24" i="1"/>
  <c r="B29" i="1"/>
  <c r="B27" i="1"/>
  <c r="B32" i="1"/>
  <c r="D22" i="1" l="1"/>
  <c r="B36" i="1"/>
  <c r="C30" i="1"/>
  <c r="D30" i="1" s="1"/>
  <c r="D28" i="1"/>
  <c r="D23" i="1"/>
  <c r="D34" i="1"/>
  <c r="D32" i="1"/>
  <c r="D26" i="1"/>
  <c r="D29" i="1"/>
  <c r="C35" i="1"/>
  <c r="D27" i="1"/>
  <c r="B35" i="1"/>
  <c r="D24" i="1"/>
  <c r="D35" i="1" l="1"/>
</calcChain>
</file>

<file path=xl/sharedStrings.xml><?xml version="1.0" encoding="utf-8"?>
<sst xmlns="http://schemas.openxmlformats.org/spreadsheetml/2006/main" count="41" uniqueCount="23">
  <si>
    <t>Book</t>
  </si>
  <si>
    <t>Total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</si>
  <si>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</si>
  <si>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</si>
  <si>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</si>
  <si>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</si>
  <si>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</si>
  <si>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</si>
  <si>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</si>
  <si>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</si>
  <si>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</si>
  <si>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</si>
  <si>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</si>
  <si>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</si>
  <si>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</si>
  <si>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Expected values</t>
  </si>
  <si>
    <t>Number of succinct translation units</t>
  </si>
  <si>
    <t>Number of 'not succinct' translation units</t>
  </si>
  <si>
    <t>Total translation units</t>
  </si>
  <si>
    <t>Chi-squared test</t>
  </si>
  <si>
    <t>Percentage of succinct units</t>
  </si>
  <si>
    <t>Observed values*</t>
  </si>
  <si>
    <t>*These values are derived from the general line ratio data; see Figure 3 for full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</si>
</sst>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0B88-711C-4815-BEF9-35CBFA244C25}">
  <dimension ref="A1:E37"/>
  <sheetViews>
    <sheetView tabSelected="1" workbookViewId="0">
      <selection activeCell="D42" sqref="D42"/>
    </sheetView>
  </sheetViews>
  <sheetFormatPr defaultRowHeight="15" x14ac:dyDescent="0.25"/>
  <cols>
    <col min="1" max="1" width="16.28515625" style="1" bestFit="1" customWidth="1"/>
    <col min="2" max="2" width="34" style="1" bestFit="1" customWidth="1"/>
    <col min="3" max="3" width="38.28515625" style="1" bestFit="1" customWidth="1"/>
    <col min="4" max="4" width="20.7109375" style="1" bestFit="1" customWidth="1"/>
    <col min="5" max="5" width="27" bestFit="1" customWidth="1"/>
    <col min="6" max="9" width="9.140625" customWidth="1"/>
  </cols>
  <sheetData>
    <row r="1" spans="1:5" x14ac:dyDescent="0.25">
      <c r="A1" s="2" t="s">
        <v>21</v>
      </c>
      <c r="B1" s="2"/>
      <c r="C1" s="2"/>
      <c r="D1" s="2"/>
      <c r="E1" s="2"/>
    </row>
    <row r="2" spans="1:5" x14ac:dyDescent="0.25">
      <c r="A2" s="3" t="s">
        <v>0</v>
      </c>
      <c r="B2" s="3" t="s">
        <v>16</v>
      </c>
      <c r="C2" s="3" t="s">
        <v>17</v>
      </c>
      <c r="D2" s="3" t="s">
        <v>18</v>
      </c>
      <c r="E2" s="3" t="s">
        <v>20</v>
      </c>
    </row>
    <row r="3" spans="1:5" x14ac:dyDescent="0.25">
      <c r="A3" s="4" t="s">
        <v>2</v>
      </c>
      <c r="B3" s="4">
        <v>41</v>
      </c>
      <c r="C3" s="4">
        <v>353</v>
      </c>
      <c r="D3" s="4">
        <f>SUM(B3:C3)</f>
        <v>394</v>
      </c>
      <c r="E3" s="5">
        <f>B3/D3</f>
        <v>0.10406091370558376</v>
      </c>
    </row>
    <row r="4" spans="1:5" x14ac:dyDescent="0.25">
      <c r="A4" s="4" t="s">
        <v>3</v>
      </c>
      <c r="B4" s="4">
        <v>40</v>
      </c>
      <c r="C4" s="4">
        <v>409</v>
      </c>
      <c r="D4" s="4">
        <f t="shared" ref="D4:D15" si="0">SUM(B4:C4)</f>
        <v>449</v>
      </c>
      <c r="E4" s="5">
        <f t="shared" ref="E4:E16" si="1">B4/D4</f>
        <v>8.9086859688195991E-2</v>
      </c>
    </row>
    <row r="5" spans="1:5" x14ac:dyDescent="0.25">
      <c r="A5" s="4" t="s">
        <v>4</v>
      </c>
      <c r="B5" s="4">
        <v>22</v>
      </c>
      <c r="C5" s="4">
        <v>439</v>
      </c>
      <c r="D5" s="4">
        <f t="shared" si="0"/>
        <v>461</v>
      </c>
      <c r="E5" s="5">
        <f t="shared" si="1"/>
        <v>4.7722342733188719E-2</v>
      </c>
    </row>
    <row r="6" spans="1:5" x14ac:dyDescent="0.25">
      <c r="A6" s="4" t="s">
        <v>5</v>
      </c>
      <c r="B6" s="4">
        <v>26</v>
      </c>
      <c r="C6" s="4">
        <v>407</v>
      </c>
      <c r="D6" s="4">
        <f t="shared" si="0"/>
        <v>433</v>
      </c>
      <c r="E6" s="5">
        <f t="shared" si="1"/>
        <v>6.0046189376443418E-2</v>
      </c>
    </row>
    <row r="7" spans="1:5" x14ac:dyDescent="0.25">
      <c r="A7" s="4" t="s">
        <v>6</v>
      </c>
      <c r="B7" s="4">
        <v>45</v>
      </c>
      <c r="C7" s="4">
        <v>473</v>
      </c>
      <c r="D7" s="4">
        <f t="shared" si="0"/>
        <v>518</v>
      </c>
      <c r="E7" s="5">
        <f t="shared" si="1"/>
        <v>8.6872586872586879E-2</v>
      </c>
    </row>
    <row r="8" spans="1:5" x14ac:dyDescent="0.25">
      <c r="A8" s="4" t="s">
        <v>7</v>
      </c>
      <c r="B8" s="4">
        <v>24</v>
      </c>
      <c r="C8" s="4">
        <v>597</v>
      </c>
      <c r="D8" s="4">
        <f t="shared" si="0"/>
        <v>621</v>
      </c>
      <c r="E8" s="5">
        <f t="shared" si="1"/>
        <v>3.864734299516908E-2</v>
      </c>
    </row>
    <row r="9" spans="1:5" x14ac:dyDescent="0.25">
      <c r="A9" s="4" t="s">
        <v>8</v>
      </c>
      <c r="B9" s="4">
        <v>6</v>
      </c>
      <c r="C9" s="4">
        <v>496</v>
      </c>
      <c r="D9" s="4">
        <f t="shared" si="0"/>
        <v>502</v>
      </c>
      <c r="E9" s="5">
        <f t="shared" si="1"/>
        <v>1.1952191235059761E-2</v>
      </c>
    </row>
    <row r="10" spans="1:5" x14ac:dyDescent="0.25">
      <c r="A10" s="4" t="s">
        <v>9</v>
      </c>
      <c r="B10" s="4">
        <v>8</v>
      </c>
      <c r="C10" s="4">
        <v>438</v>
      </c>
      <c r="D10" s="4">
        <f t="shared" si="0"/>
        <v>446</v>
      </c>
      <c r="E10" s="5">
        <f t="shared" si="1"/>
        <v>1.7937219730941704E-2</v>
      </c>
    </row>
    <row r="11" spans="1:5" x14ac:dyDescent="0.25">
      <c r="A11" s="4" t="s">
        <v>10</v>
      </c>
      <c r="B11" s="4">
        <v>10</v>
      </c>
      <c r="C11" s="4">
        <v>465</v>
      </c>
      <c r="D11" s="4">
        <f t="shared" si="0"/>
        <v>475</v>
      </c>
      <c r="E11" s="5">
        <f t="shared" si="1"/>
        <v>2.1052631578947368E-2</v>
      </c>
    </row>
    <row r="12" spans="1:5" x14ac:dyDescent="0.25">
      <c r="A12" s="4" t="s">
        <v>11</v>
      </c>
      <c r="B12" s="4">
        <v>6</v>
      </c>
      <c r="C12" s="4">
        <v>561</v>
      </c>
      <c r="D12" s="4">
        <f t="shared" si="0"/>
        <v>567</v>
      </c>
      <c r="E12" s="5">
        <f t="shared" si="1"/>
        <v>1.0582010582010581E-2</v>
      </c>
    </row>
    <row r="13" spans="1:5" x14ac:dyDescent="0.25">
      <c r="A13" s="4" t="s">
        <v>12</v>
      </c>
      <c r="B13" s="4">
        <v>8</v>
      </c>
      <c r="C13" s="4">
        <v>555</v>
      </c>
      <c r="D13" s="4">
        <f t="shared" si="0"/>
        <v>563</v>
      </c>
      <c r="E13" s="5">
        <f t="shared" si="1"/>
        <v>1.4209591474245116E-2</v>
      </c>
    </row>
    <row r="14" spans="1:5" x14ac:dyDescent="0.25">
      <c r="A14" s="4" t="s">
        <v>13</v>
      </c>
      <c r="B14" s="4">
        <v>5</v>
      </c>
      <c r="C14" s="4">
        <v>572</v>
      </c>
      <c r="D14" s="4">
        <f t="shared" si="0"/>
        <v>577</v>
      </c>
      <c r="E14" s="5">
        <f t="shared" si="1"/>
        <v>8.6655112651646445E-3</v>
      </c>
    </row>
    <row r="15" spans="1:5" x14ac:dyDescent="0.25">
      <c r="A15" s="4" t="s">
        <v>14</v>
      </c>
      <c r="B15" s="4">
        <v>7</v>
      </c>
      <c r="C15" s="4">
        <v>299</v>
      </c>
      <c r="D15" s="4">
        <f t="shared" si="0"/>
        <v>306</v>
      </c>
      <c r="E15" s="5">
        <f t="shared" si="1"/>
        <v>2.2875816993464051E-2</v>
      </c>
    </row>
    <row r="16" spans="1:5" x14ac:dyDescent="0.25">
      <c r="A16" s="4" t="s">
        <v>1</v>
      </c>
      <c r="B16" s="4">
        <f>SUM(B3:B15)</f>
        <v>248</v>
      </c>
      <c r="C16" s="4">
        <f>SUM(C3:C15)</f>
        <v>6064</v>
      </c>
      <c r="D16" s="4">
        <f>SUM(D3:D15)</f>
        <v>6312</v>
      </c>
      <c r="E16" s="5">
        <f t="shared" si="1"/>
        <v>3.9290240811153357E-2</v>
      </c>
    </row>
    <row r="17" spans="1:5" x14ac:dyDescent="0.25">
      <c r="A17" s="6" t="s">
        <v>22</v>
      </c>
      <c r="B17" s="7"/>
      <c r="C17" s="7"/>
      <c r="D17" s="7"/>
      <c r="E17" s="8"/>
    </row>
    <row r="18" spans="1:5" x14ac:dyDescent="0.25">
      <c r="A18" s="9"/>
      <c r="B18" s="10"/>
      <c r="C18" s="10"/>
      <c r="D18" s="10"/>
      <c r="E18" s="11"/>
    </row>
    <row r="20" spans="1:5" x14ac:dyDescent="0.25">
      <c r="A20" s="2" t="s">
        <v>15</v>
      </c>
      <c r="B20" s="2"/>
      <c r="C20" s="2"/>
      <c r="D20" s="2"/>
    </row>
    <row r="21" spans="1:5" x14ac:dyDescent="0.25">
      <c r="A21" s="3" t="s">
        <v>0</v>
      </c>
      <c r="B21" s="3" t="s">
        <v>16</v>
      </c>
      <c r="C21" s="3" t="s">
        <v>17</v>
      </c>
      <c r="D21" s="3" t="s">
        <v>18</v>
      </c>
    </row>
    <row r="22" spans="1:5" x14ac:dyDescent="0.25">
      <c r="A22" s="4" t="s">
        <v>2</v>
      </c>
      <c r="B22" s="4">
        <f>B16*D3/D16</f>
        <v>15.480354879594424</v>
      </c>
      <c r="C22" s="4">
        <f>C16*D3/D16</f>
        <v>378.51964512040558</v>
      </c>
      <c r="D22" s="4">
        <f>SUM(B22:C22)</f>
        <v>394</v>
      </c>
    </row>
    <row r="23" spans="1:5" x14ac:dyDescent="0.25">
      <c r="A23" s="4" t="s">
        <v>3</v>
      </c>
      <c r="B23" s="4">
        <f>B16*D4/D16</f>
        <v>17.641318124207856</v>
      </c>
      <c r="C23" s="4">
        <f>C16*D4/D16</f>
        <v>431.35868187579212</v>
      </c>
      <c r="D23" s="4">
        <f t="shared" ref="D23:D34" si="2">SUM(B23:C23)</f>
        <v>449</v>
      </c>
    </row>
    <row r="24" spans="1:5" x14ac:dyDescent="0.25">
      <c r="A24" s="4" t="s">
        <v>4</v>
      </c>
      <c r="B24" s="4">
        <f>B16*D5/D16</f>
        <v>18.112801013941699</v>
      </c>
      <c r="C24" s="4">
        <f>C16*D5/D16</f>
        <v>442.88719898605831</v>
      </c>
      <c r="D24" s="4">
        <f t="shared" si="2"/>
        <v>461</v>
      </c>
    </row>
    <row r="25" spans="1:5" x14ac:dyDescent="0.25">
      <c r="A25" s="4" t="s">
        <v>5</v>
      </c>
      <c r="B25" s="4">
        <f>B16*D6/D16</f>
        <v>17.012674271229404</v>
      </c>
      <c r="C25" s="4">
        <f>C16*D6/D16</f>
        <v>415.9873257287706</v>
      </c>
      <c r="D25" s="4">
        <f t="shared" si="2"/>
        <v>433</v>
      </c>
    </row>
    <row r="26" spans="1:5" x14ac:dyDescent="0.25">
      <c r="A26" s="4" t="s">
        <v>6</v>
      </c>
      <c r="B26" s="4">
        <f>B16*D7/D16</f>
        <v>20.35234474017744</v>
      </c>
      <c r="C26" s="4">
        <f>C16*D7/D16</f>
        <v>497.64765525982256</v>
      </c>
      <c r="D26" s="4">
        <f t="shared" si="2"/>
        <v>518</v>
      </c>
    </row>
    <row r="27" spans="1:5" x14ac:dyDescent="0.25">
      <c r="A27" s="4" t="s">
        <v>7</v>
      </c>
      <c r="B27" s="4">
        <f>B16*D8/D16</f>
        <v>24.399239543726235</v>
      </c>
      <c r="C27" s="4">
        <f>C16*D8/D16</f>
        <v>596.60076045627375</v>
      </c>
      <c r="D27" s="4">
        <f t="shared" si="2"/>
        <v>621</v>
      </c>
    </row>
    <row r="28" spans="1:5" x14ac:dyDescent="0.25">
      <c r="A28" s="4" t="s">
        <v>8</v>
      </c>
      <c r="B28" s="4">
        <f>B16*D9/D16</f>
        <v>19.723700887198987</v>
      </c>
      <c r="C28" s="4">
        <f>C16*D9/D16</f>
        <v>482.27629911280104</v>
      </c>
      <c r="D28" s="4">
        <f t="shared" si="2"/>
        <v>502</v>
      </c>
    </row>
    <row r="29" spans="1:5" x14ac:dyDescent="0.25">
      <c r="A29" s="4" t="s">
        <v>9</v>
      </c>
      <c r="B29" s="4">
        <f>B16*D10/D16</f>
        <v>17.523447401774398</v>
      </c>
      <c r="C29" s="4">
        <f>C16*D10/D16</f>
        <v>428.47655259822562</v>
      </c>
      <c r="D29" s="4">
        <f t="shared" si="2"/>
        <v>446</v>
      </c>
    </row>
    <row r="30" spans="1:5" x14ac:dyDescent="0.25">
      <c r="A30" s="4" t="s">
        <v>10</v>
      </c>
      <c r="B30" s="4">
        <f>B16*D11/D16</f>
        <v>18.662864385297844</v>
      </c>
      <c r="C30" s="4">
        <f>C16*D11/D16</f>
        <v>456.33713561470216</v>
      </c>
      <c r="D30" s="4">
        <f t="shared" si="2"/>
        <v>475</v>
      </c>
    </row>
    <row r="31" spans="1:5" x14ac:dyDescent="0.25">
      <c r="A31" s="4" t="s">
        <v>11</v>
      </c>
      <c r="B31" s="4">
        <f>B16*D12/D16</f>
        <v>22.277566539923953</v>
      </c>
      <c r="C31" s="4">
        <f>C16*D12/D16</f>
        <v>544.72243346007599</v>
      </c>
      <c r="D31" s="4">
        <f t="shared" si="2"/>
        <v>567</v>
      </c>
    </row>
    <row r="32" spans="1:5" x14ac:dyDescent="0.25">
      <c r="A32" s="4" t="s">
        <v>12</v>
      </c>
      <c r="B32" s="4">
        <f>B16*D13/D16</f>
        <v>22.120405576679342</v>
      </c>
      <c r="C32" s="4">
        <f>C16*D13/D16</f>
        <v>540.87959442332067</v>
      </c>
      <c r="D32" s="4">
        <f t="shared" si="2"/>
        <v>563</v>
      </c>
    </row>
    <row r="33" spans="1:4" x14ac:dyDescent="0.25">
      <c r="A33" s="4" t="s">
        <v>13</v>
      </c>
      <c r="B33" s="4">
        <f>B16*D14/D16</f>
        <v>22.670468948035488</v>
      </c>
      <c r="C33" s="4">
        <f>C16*D14/D16</f>
        <v>554.32953105196452</v>
      </c>
      <c r="D33" s="4">
        <f t="shared" si="2"/>
        <v>577</v>
      </c>
    </row>
    <row r="34" spans="1:4" x14ac:dyDescent="0.25">
      <c r="A34" s="4" t="s">
        <v>14</v>
      </c>
      <c r="B34" s="4">
        <f>B16*D15/D16</f>
        <v>12.022813688212928</v>
      </c>
      <c r="C34" s="4">
        <f>C16*D15/D16</f>
        <v>293.97718631178708</v>
      </c>
      <c r="D34" s="4">
        <f t="shared" si="2"/>
        <v>306</v>
      </c>
    </row>
    <row r="35" spans="1:4" x14ac:dyDescent="0.25">
      <c r="A35" s="4" t="s">
        <v>1</v>
      </c>
      <c r="B35" s="4">
        <f>SUM(B22:B34)</f>
        <v>247.99999999999997</v>
      </c>
      <c r="C35" s="4">
        <f t="shared" ref="C35:D35" si="3">SUM(C22:C34)</f>
        <v>6063.9999999999991</v>
      </c>
      <c r="D35" s="4">
        <f t="shared" si="3"/>
        <v>6312</v>
      </c>
    </row>
    <row r="36" spans="1:4" x14ac:dyDescent="0.25">
      <c r="A36" s="18" t="s">
        <v>19</v>
      </c>
      <c r="B36" s="12">
        <f>CHITEST(B3:C15,B22:C34)</f>
        <v>1.2419145297233757E-29</v>
      </c>
      <c r="C36" s="13"/>
      <c r="D36" s="14"/>
    </row>
    <row r="37" spans="1:4" x14ac:dyDescent="0.25">
      <c r="A37" s="19"/>
      <c r="B37" s="15"/>
      <c r="C37" s="16"/>
      <c r="D37" s="17"/>
    </row>
  </sheetData>
  <mergeCells count="5">
    <mergeCell ref="B36:D37"/>
    <mergeCell ref="A36:A37"/>
    <mergeCell ref="A20:D20"/>
    <mergeCell ref="A1:E1"/>
    <mergeCell ref="A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Bushnell</dc:creator>
  <cp:lastModifiedBy>Megan Bushnell</cp:lastModifiedBy>
  <dcterms:created xsi:type="dcterms:W3CDTF">2025-02-16T16:46:16Z</dcterms:created>
  <dcterms:modified xsi:type="dcterms:W3CDTF">2025-02-17T21:45:49Z</dcterms:modified>
</cp:coreProperties>
</file>