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7" i="1"/>
  <c r="F16" i="1"/>
  <c r="F15" i="1"/>
  <c r="F14" i="1"/>
  <c r="F13" i="1"/>
  <c r="F12" i="1"/>
  <c r="F11" i="1"/>
  <c r="F10" i="1"/>
  <c r="F9" i="1"/>
  <c r="F8" i="1"/>
  <c r="F7" i="1"/>
  <c r="E16" i="1"/>
  <c r="E15" i="1"/>
  <c r="E14" i="1"/>
  <c r="E13" i="1"/>
  <c r="E12" i="1"/>
  <c r="E11" i="1"/>
  <c r="E10" i="1"/>
  <c r="E9" i="1"/>
  <c r="E8" i="1"/>
  <c r="E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10" i="1"/>
  <c r="C8" i="1"/>
  <c r="C7" i="1"/>
  <c r="D7" i="1" s="1"/>
  <c r="D8" i="1" l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</calcChain>
</file>

<file path=xl/sharedStrings.xml><?xml version="1.0" encoding="utf-8"?>
<sst xmlns="http://schemas.openxmlformats.org/spreadsheetml/2006/main" count="5" uniqueCount="5">
  <si>
    <t>Saldo Comitente</t>
  </si>
  <si>
    <t>Porcentaje</t>
  </si>
  <si>
    <t>Accion</t>
  </si>
  <si>
    <t>Invertido</t>
  </si>
  <si>
    <t>Comitente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</si>
</sst>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center" vertical="center"/>
    </xf>
    <xf numFmtId="44" fontId="0" fillId="0" borderId="0" xfId="0" applyNumberFormat="1"/>
    <xf numFmtId="2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6"/>
  <sheetViews>
    <sheetView tabSelected="1" workbookViewId="0">
      <selection activeCell="E10" sqref="E10"/>
    </sheetView>
  </sheetViews>
  <sheetFormatPr baseColWidth="10" defaultRowHeight="15" x14ac:dyDescent="0.25"/>
  <cols>
    <col min="2" max="2" width="15.7109375" bestFit="1" customWidth="1"/>
    <col min="3" max="3" width="13" bestFit="1" customWidth="1"/>
    <col min="4" max="4" width="15.7109375" bestFit="1" customWidth="1"/>
    <col min="6" max="6" width="5.5703125" bestFit="1" customWidth="1"/>
  </cols>
  <sheetData>
    <row r="5" spans="1:8" x14ac:dyDescent="0.25">
      <c r="C5" t="s">
        <v>4</v>
      </c>
      <c r="D5" s="1">
        <v>100000</v>
      </c>
    </row>
    <row r="6" spans="1:8" x14ac:dyDescent="0.25">
      <c r="A6" s="2" t="s">
        <v>2</v>
      </c>
      <c r="B6" s="2" t="s">
        <v>1</v>
      </c>
      <c r="C6" s="2" t="s">
        <v>3</v>
      </c>
      <c r="D6" s="2" t="s">
        <v>0</v>
      </c>
    </row>
    <row r="7" spans="1:8" x14ac:dyDescent="0.25">
      <c r="A7">
        <v>1</v>
      </c>
      <c r="B7">
        <v>5</v>
      </c>
      <c r="C7" s="1">
        <f>+$D$5*B7/100</f>
        <v>5000</v>
      </c>
      <c r="D7" s="3">
        <f>+D5-C7</f>
        <v>95000</v>
      </c>
      <c r="E7">
        <f>+$D$5/19</f>
        <v>5263.1578947368425</v>
      </c>
      <c r="F7" s="4">
        <f>+E7/1000</f>
        <v>5.2631578947368425</v>
      </c>
      <c r="G7">
        <f>+C7/2.72</f>
        <v>1838.2352941176468</v>
      </c>
      <c r="H7">
        <f>1838*2.72</f>
        <v>4999.3600000000006</v>
      </c>
    </row>
    <row r="8" spans="1:8" x14ac:dyDescent="0.25">
      <c r="A8">
        <v>2</v>
      </c>
      <c r="B8">
        <v>5.2</v>
      </c>
      <c r="C8" s="1">
        <f>+$D$5*B8/100</f>
        <v>5200</v>
      </c>
      <c r="D8" s="3">
        <f>+D7-C8</f>
        <v>89800</v>
      </c>
      <c r="E8">
        <f>+$D$5/18</f>
        <v>5555.5555555555557</v>
      </c>
      <c r="F8" s="4">
        <f>+E8/1000</f>
        <v>5.5555555555555554</v>
      </c>
    </row>
    <row r="9" spans="1:8" x14ac:dyDescent="0.25">
      <c r="A9">
        <v>3</v>
      </c>
      <c r="B9">
        <v>5.5</v>
      </c>
      <c r="C9" s="1">
        <f>+$D$5*B9/100</f>
        <v>5500</v>
      </c>
      <c r="D9" s="3">
        <f>+D8-C9</f>
        <v>84300</v>
      </c>
      <c r="E9">
        <f>+$D$5/17</f>
        <v>5882.3529411764703</v>
      </c>
      <c r="F9" s="4">
        <f>+E9/1000</f>
        <v>5.8823529411764701</v>
      </c>
    </row>
    <row r="10" spans="1:8" x14ac:dyDescent="0.25">
      <c r="A10">
        <v>4</v>
      </c>
      <c r="C10" s="1">
        <f>+$D$5*B10/100</f>
        <v>0</v>
      </c>
      <c r="D10" s="3">
        <f>+D9-C10</f>
        <v>84300</v>
      </c>
      <c r="E10">
        <f>+$D$5/16</f>
        <v>6250</v>
      </c>
      <c r="F10" s="4">
        <f>+E10/1000</f>
        <v>6.25</v>
      </c>
    </row>
    <row r="11" spans="1:8" x14ac:dyDescent="0.25">
      <c r="A11">
        <v>5</v>
      </c>
      <c r="C11" s="1">
        <f>+$D$5*B11/100</f>
        <v>0</v>
      </c>
      <c r="D11" s="3">
        <f>+D10-C11</f>
        <v>84300</v>
      </c>
      <c r="E11">
        <f>+$D$5/15</f>
        <v>6666.666666666667</v>
      </c>
      <c r="F11" s="4">
        <f>+E11/1000</f>
        <v>6.666666666666667</v>
      </c>
    </row>
    <row r="12" spans="1:8" x14ac:dyDescent="0.25">
      <c r="A12">
        <v>6</v>
      </c>
      <c r="C12" s="1">
        <f>+$D$5*B12/100</f>
        <v>0</v>
      </c>
      <c r="D12" s="3">
        <f t="shared" ref="D12:D26" si="0">+D11-C12</f>
        <v>84300</v>
      </c>
      <c r="E12">
        <f>+$D$5/14</f>
        <v>7142.8571428571431</v>
      </c>
      <c r="F12" s="4">
        <f>+E12/1000</f>
        <v>7.1428571428571432</v>
      </c>
    </row>
    <row r="13" spans="1:8" x14ac:dyDescent="0.25">
      <c r="A13">
        <v>7</v>
      </c>
      <c r="C13" s="1">
        <f>+$D$5*B13/100</f>
        <v>0</v>
      </c>
      <c r="D13" s="3">
        <f t="shared" si="0"/>
        <v>84300</v>
      </c>
      <c r="E13">
        <f>+$D$5/13</f>
        <v>7692.3076923076924</v>
      </c>
      <c r="F13" s="4">
        <f>+E13/1000</f>
        <v>7.6923076923076925</v>
      </c>
    </row>
    <row r="14" spans="1:8" x14ac:dyDescent="0.25">
      <c r="A14">
        <v>8</v>
      </c>
      <c r="C14" s="1">
        <f>+$D$5*B14/100</f>
        <v>0</v>
      </c>
      <c r="D14" s="3">
        <f t="shared" si="0"/>
        <v>84300</v>
      </c>
      <c r="E14">
        <f>+$D$5/12</f>
        <v>8333.3333333333339</v>
      </c>
      <c r="F14" s="4">
        <f>+E14/1000</f>
        <v>8.3333333333333339</v>
      </c>
    </row>
    <row r="15" spans="1:8" x14ac:dyDescent="0.25">
      <c r="A15">
        <v>9</v>
      </c>
      <c r="C15" s="1">
        <f>+$D$5*B15/100</f>
        <v>0</v>
      </c>
      <c r="D15" s="3">
        <f t="shared" si="0"/>
        <v>84300</v>
      </c>
      <c r="E15">
        <f>+$D$5/11</f>
        <v>9090.9090909090901</v>
      </c>
      <c r="F15" s="4">
        <f>+E15/1000</f>
        <v>9.0909090909090899</v>
      </c>
    </row>
    <row r="16" spans="1:8" x14ac:dyDescent="0.25">
      <c r="A16">
        <v>10</v>
      </c>
      <c r="C16" s="1">
        <f>+$D$5*B16/100</f>
        <v>0</v>
      </c>
      <c r="D16" s="3">
        <f t="shared" si="0"/>
        <v>84300</v>
      </c>
      <c r="E16">
        <f>+$D$5/10</f>
        <v>10000</v>
      </c>
      <c r="F16" s="4">
        <f>+E16/1000</f>
        <v>10</v>
      </c>
    </row>
    <row r="17" spans="1:4" x14ac:dyDescent="0.25">
      <c r="A17">
        <v>11</v>
      </c>
      <c r="C17" s="1">
        <f>+$D$5*B17/100</f>
        <v>0</v>
      </c>
      <c r="D17" s="3">
        <f t="shared" si="0"/>
        <v>84300</v>
      </c>
    </row>
    <row r="18" spans="1:4" x14ac:dyDescent="0.25">
      <c r="A18">
        <v>12</v>
      </c>
      <c r="C18" s="1">
        <f>+$D$5*B18/100</f>
        <v>0</v>
      </c>
      <c r="D18" s="3">
        <f t="shared" si="0"/>
        <v>84300</v>
      </c>
    </row>
    <row r="19" spans="1:4" x14ac:dyDescent="0.25">
      <c r="A19">
        <v>13</v>
      </c>
      <c r="C19" s="1">
        <f>+$D$5*B19/100</f>
        <v>0</v>
      </c>
      <c r="D19" s="3">
        <f t="shared" si="0"/>
        <v>84300</v>
      </c>
    </row>
    <row r="20" spans="1:4" x14ac:dyDescent="0.25">
      <c r="A20">
        <v>14</v>
      </c>
      <c r="C20" s="1">
        <f>+$D$5*B20/100</f>
        <v>0</v>
      </c>
      <c r="D20" s="3">
        <f t="shared" si="0"/>
        <v>84300</v>
      </c>
    </row>
    <row r="21" spans="1:4" x14ac:dyDescent="0.25">
      <c r="A21">
        <v>15</v>
      </c>
      <c r="C21" s="1">
        <f>+$D$5*B21/100</f>
        <v>0</v>
      </c>
      <c r="D21" s="3">
        <f t="shared" si="0"/>
        <v>84300</v>
      </c>
    </row>
    <row r="22" spans="1:4" x14ac:dyDescent="0.25">
      <c r="A22">
        <v>16</v>
      </c>
      <c r="C22" s="1">
        <f>+$D$5*B22/100</f>
        <v>0</v>
      </c>
      <c r="D22" s="3">
        <f t="shared" si="0"/>
        <v>84300</v>
      </c>
    </row>
    <row r="23" spans="1:4" x14ac:dyDescent="0.25">
      <c r="A23">
        <v>17</v>
      </c>
      <c r="C23" s="1">
        <f>+$D$5*B23/100</f>
        <v>0</v>
      </c>
      <c r="D23" s="3">
        <f t="shared" si="0"/>
        <v>84300</v>
      </c>
    </row>
    <row r="24" spans="1:4" x14ac:dyDescent="0.25">
      <c r="A24">
        <v>18</v>
      </c>
      <c r="C24" s="1">
        <f>+$D$5*B24/100</f>
        <v>0</v>
      </c>
      <c r="D24" s="3">
        <f t="shared" si="0"/>
        <v>84300</v>
      </c>
    </row>
    <row r="25" spans="1:4" x14ac:dyDescent="0.25">
      <c r="A25">
        <v>19</v>
      </c>
      <c r="C25" s="1">
        <f>+$D$5*B25/100</f>
        <v>0</v>
      </c>
      <c r="D25" s="3">
        <f t="shared" si="0"/>
        <v>84300</v>
      </c>
    </row>
    <row r="26" spans="1:4" x14ac:dyDescent="0.25">
      <c r="A26">
        <v>20</v>
      </c>
      <c r="C26" s="1">
        <f>+$D$5*B26/100</f>
        <v>0</v>
      </c>
      <c r="D26" s="3">
        <f t="shared" si="0"/>
        <v>84300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2020-03-03T22:06:06Z</dcterms:created>
  <dcterms:modified xsi:type="dcterms:W3CDTF">2020-03-04T00:42:52Z</dcterms:modified>
</cp:coreProperties>
</file>