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lissachen/Documents/PhD/Project_biofilm/B_E1_adj/Rep1b_25Aug2020/"/>
    </mc:Choice>
  </mc:AlternateContent>
  <xr:revisionPtr revIDLastSave="0" documentId="8_{5B8F1554-7118-574A-8815-2F7A9EB4FF27}" xr6:coauthVersionLast="45" xr6:coauthVersionMax="45" xr10:uidLastSave="{00000000-0000-0000-0000-000000000000}"/>
  <bookViews>
    <workbookView xWindow="6180" yWindow="460" windowWidth="19420" windowHeight="13400" xr2:uid="{D2E6C288-7A82-B048-A8C9-BB6DFD723B4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32" i="1"/>
  <c r="E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9" i="1"/>
  <c r="F30" i="1"/>
  <c r="F3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9" i="1"/>
  <c r="D30" i="1"/>
  <c r="D31" i="1"/>
  <c r="D2" i="1"/>
  <c r="D32" i="1" s="1"/>
  <c r="C32" i="1"/>
  <c r="C34" i="1" s="1"/>
  <c r="D34" i="1" l="1"/>
</calcChain>
</file>

<file path=xl/sharedStrings.xml><?xml version="1.0" encoding="utf-8"?>
<sst xmlns="http://schemas.openxmlformats.org/spreadsheetml/2006/main" count="63" uniqueCount="51">
  <si>
    <t>49C</t>
  </si>
  <si>
    <t>IsolateID</t>
  </si>
  <si>
    <t>Jar_11Jar_13</t>
  </si>
  <si>
    <t>Jar_16Jar_24</t>
  </si>
  <si>
    <t>Jar_3Jar_17</t>
  </si>
  <si>
    <t>Jar_26Jar_5</t>
  </si>
  <si>
    <t>Jar_2Jar_12</t>
  </si>
  <si>
    <t>Jar_21Jar_1</t>
  </si>
  <si>
    <t>Jar_25Jar_28</t>
  </si>
  <si>
    <t>Jar_4Jar_8</t>
  </si>
  <si>
    <t>Jar_18Jar_20</t>
  </si>
  <si>
    <t>Jar_22Jar_27</t>
  </si>
  <si>
    <t>Jar_6Jar_14</t>
  </si>
  <si>
    <t>Jar_23Jar_9</t>
  </si>
  <si>
    <t>Jar_19Jar_10</t>
  </si>
  <si>
    <t>Jar_7Jar_15</t>
  </si>
  <si>
    <t>BTB_47</t>
  </si>
  <si>
    <t>33B</t>
  </si>
  <si>
    <t>50A</t>
  </si>
  <si>
    <t>32E</t>
  </si>
  <si>
    <t>2E</t>
  </si>
  <si>
    <t>2H</t>
  </si>
  <si>
    <t>13C</t>
  </si>
  <si>
    <t>50B</t>
  </si>
  <si>
    <t>35A</t>
  </si>
  <si>
    <t>BTB_45</t>
  </si>
  <si>
    <t>34F</t>
  </si>
  <si>
    <t>33D</t>
  </si>
  <si>
    <t>35E</t>
  </si>
  <si>
    <t>2F</t>
  </si>
  <si>
    <t>37E</t>
  </si>
  <si>
    <t>24L</t>
  </si>
  <si>
    <t>40A</t>
  </si>
  <si>
    <t>24D</t>
  </si>
  <si>
    <t>24C</t>
  </si>
  <si>
    <t>35B</t>
  </si>
  <si>
    <t>20D</t>
  </si>
  <si>
    <t>BTB_28</t>
  </si>
  <si>
    <t>25C</t>
  </si>
  <si>
    <t>20C</t>
  </si>
  <si>
    <t>47C</t>
  </si>
  <si>
    <t>36E</t>
  </si>
  <si>
    <t>NaN</t>
  </si>
  <si>
    <t>Inf</t>
  </si>
  <si>
    <t>32G</t>
  </si>
  <si>
    <t>54G</t>
  </si>
  <si>
    <t>40B</t>
  </si>
  <si>
    <t>Water</t>
  </si>
  <si>
    <t>OD</t>
  </si>
  <si>
    <t>Unites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</si>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</sst>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E0A5A-14ED-B847-BC36-49CD2B430BD7}">
  <dimension ref="A1:R34"/>
  <sheetViews>
    <sheetView tabSelected="1" zoomScale="62" workbookViewId="0">
      <selection activeCell="F34" sqref="F34"/>
    </sheetView>
  </sheetViews>
  <sheetFormatPr baseColWidth="10" defaultRowHeight="16" x14ac:dyDescent="0.2"/>
  <sheetData>
    <row r="1" spans="1:18" x14ac:dyDescent="0.2">
      <c r="A1" t="s">
        <v>1</v>
      </c>
      <c r="B1" t="s">
        <v>48</v>
      </c>
      <c r="C1" t="s">
        <v>2</v>
      </c>
      <c r="D1" t="s">
        <v>49</v>
      </c>
      <c r="E1" t="s">
        <v>3</v>
      </c>
      <c r="F1" t="s">
        <v>50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</row>
    <row r="2" spans="1:18" x14ac:dyDescent="0.2">
      <c r="A2" t="s">
        <v>16</v>
      </c>
      <c r="B2">
        <v>7.3499999999999996E-2</v>
      </c>
      <c r="C2">
        <v>0</v>
      </c>
      <c r="D2">
        <f>C2*B2</f>
        <v>0</v>
      </c>
      <c r="E2">
        <v>0</v>
      </c>
      <c r="F2">
        <f>E2*B2</f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0.90702947845804804</v>
      </c>
      <c r="M2">
        <v>0.27210884353741499</v>
      </c>
      <c r="N2">
        <v>0.30234315948601598</v>
      </c>
      <c r="O2">
        <v>0</v>
      </c>
      <c r="P2">
        <v>2.72108843537415</v>
      </c>
      <c r="Q2">
        <v>0</v>
      </c>
      <c r="R2">
        <v>0</v>
      </c>
    </row>
    <row r="3" spans="1:18" x14ac:dyDescent="0.2">
      <c r="A3" t="s">
        <v>17</v>
      </c>
      <c r="B3">
        <v>0.27300000000000002</v>
      </c>
      <c r="C3">
        <v>0</v>
      </c>
      <c r="D3">
        <f t="shared" ref="D3:D31" si="0">C3*B3</f>
        <v>0</v>
      </c>
      <c r="E3">
        <v>0</v>
      </c>
      <c r="F3">
        <f t="shared" ref="F3:F32" si="1">E3*B3</f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0.244200244200244</v>
      </c>
      <c r="M3">
        <v>7.3260073260073305E-2</v>
      </c>
      <c r="N3">
        <v>8.1400081400081301E-2</v>
      </c>
      <c r="O3">
        <v>0</v>
      </c>
      <c r="P3">
        <v>0</v>
      </c>
      <c r="Q3">
        <v>0</v>
      </c>
      <c r="R3">
        <v>0</v>
      </c>
    </row>
    <row r="4" spans="1:18" x14ac:dyDescent="0.2">
      <c r="A4" t="s">
        <v>18</v>
      </c>
      <c r="B4">
        <v>0.13250000000000001</v>
      </c>
      <c r="C4">
        <v>0</v>
      </c>
      <c r="D4">
        <f t="shared" si="0"/>
        <v>0</v>
      </c>
      <c r="E4">
        <v>0</v>
      </c>
      <c r="F4">
        <f t="shared" si="1"/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0.50314465408804998</v>
      </c>
      <c r="M4">
        <v>0</v>
      </c>
      <c r="N4">
        <v>0.167714884696017</v>
      </c>
      <c r="O4">
        <v>0</v>
      </c>
      <c r="P4">
        <v>0</v>
      </c>
      <c r="Q4">
        <v>0</v>
      </c>
      <c r="R4">
        <v>0</v>
      </c>
    </row>
    <row r="5" spans="1:18" x14ac:dyDescent="0.2">
      <c r="A5" t="s">
        <v>19</v>
      </c>
      <c r="B5">
        <v>0.19950000000000001</v>
      </c>
      <c r="C5">
        <v>0</v>
      </c>
      <c r="D5">
        <f t="shared" si="0"/>
        <v>0</v>
      </c>
      <c r="E5">
        <v>0</v>
      </c>
      <c r="F5">
        <f t="shared" si="1"/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0.111389585073795</v>
      </c>
      <c r="O5">
        <v>0</v>
      </c>
      <c r="P5">
        <v>0</v>
      </c>
      <c r="Q5">
        <v>0</v>
      </c>
      <c r="R5">
        <v>0</v>
      </c>
    </row>
    <row r="6" spans="1:18" x14ac:dyDescent="0.2">
      <c r="A6" t="s">
        <v>20</v>
      </c>
      <c r="B6">
        <v>0.01</v>
      </c>
      <c r="C6">
        <v>0</v>
      </c>
      <c r="D6">
        <f t="shared" si="0"/>
        <v>0</v>
      </c>
      <c r="E6">
        <v>0</v>
      </c>
      <c r="F6">
        <f t="shared" si="1"/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2.2222222222222099</v>
      </c>
      <c r="O6">
        <v>0</v>
      </c>
      <c r="P6">
        <v>0</v>
      </c>
      <c r="Q6">
        <v>0</v>
      </c>
      <c r="R6">
        <v>0</v>
      </c>
    </row>
    <row r="7" spans="1:18" x14ac:dyDescent="0.2">
      <c r="A7" t="s">
        <v>21</v>
      </c>
      <c r="B7">
        <v>8.2000000000000003E-2</v>
      </c>
      <c r="C7">
        <v>0</v>
      </c>
      <c r="D7">
        <f t="shared" si="0"/>
        <v>0</v>
      </c>
      <c r="E7">
        <v>0</v>
      </c>
      <c r="F7">
        <f t="shared" si="1"/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0.27100271002710002</v>
      </c>
      <c r="O7">
        <v>0</v>
      </c>
      <c r="P7">
        <v>0</v>
      </c>
      <c r="Q7">
        <v>0</v>
      </c>
      <c r="R7">
        <v>0</v>
      </c>
    </row>
    <row r="8" spans="1:18" x14ac:dyDescent="0.2">
      <c r="A8" t="s">
        <v>22</v>
      </c>
      <c r="B8">
        <v>0.1585</v>
      </c>
      <c r="C8">
        <v>0</v>
      </c>
      <c r="D8">
        <f t="shared" si="0"/>
        <v>0</v>
      </c>
      <c r="E8">
        <v>0</v>
      </c>
      <c r="F8">
        <f t="shared" si="1"/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0.14020329477742699</v>
      </c>
      <c r="O8">
        <v>0</v>
      </c>
      <c r="P8">
        <v>0</v>
      </c>
      <c r="Q8">
        <v>0</v>
      </c>
      <c r="R8">
        <v>0</v>
      </c>
    </row>
    <row r="9" spans="1:18" x14ac:dyDescent="0.2">
      <c r="A9" t="s">
        <v>23</v>
      </c>
      <c r="B9">
        <v>6.25E-2</v>
      </c>
      <c r="C9">
        <v>0</v>
      </c>
      <c r="D9">
        <f t="shared" si="0"/>
        <v>0</v>
      </c>
      <c r="E9">
        <v>0</v>
      </c>
      <c r="F9">
        <f t="shared" si="1"/>
        <v>0</v>
      </c>
      <c r="G9">
        <v>0</v>
      </c>
      <c r="H9">
        <v>0</v>
      </c>
      <c r="I9">
        <v>0</v>
      </c>
      <c r="J9">
        <v>0</v>
      </c>
      <c r="K9">
        <v>1.06666666666667</v>
      </c>
      <c r="L9">
        <v>0</v>
      </c>
      <c r="M9">
        <v>0.32</v>
      </c>
      <c r="N9">
        <v>0.35555555555555501</v>
      </c>
      <c r="O9">
        <v>0</v>
      </c>
      <c r="P9">
        <v>0</v>
      </c>
      <c r="Q9">
        <v>0</v>
      </c>
      <c r="R9">
        <v>0</v>
      </c>
    </row>
    <row r="10" spans="1:18" x14ac:dyDescent="0.2">
      <c r="A10" t="s">
        <v>24</v>
      </c>
      <c r="B10">
        <v>0.23649999999999999</v>
      </c>
      <c r="C10">
        <v>0</v>
      </c>
      <c r="D10">
        <f t="shared" si="0"/>
        <v>0</v>
      </c>
      <c r="E10">
        <v>0</v>
      </c>
      <c r="F10">
        <f t="shared" si="1"/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8.4566596194503199E-2</v>
      </c>
      <c r="N10">
        <v>9.3962884660559007E-2</v>
      </c>
      <c r="O10">
        <v>0</v>
      </c>
      <c r="P10">
        <v>0</v>
      </c>
      <c r="Q10">
        <v>0</v>
      </c>
      <c r="R10">
        <v>0</v>
      </c>
    </row>
    <row r="11" spans="1:18" x14ac:dyDescent="0.2">
      <c r="A11" t="s">
        <v>25</v>
      </c>
      <c r="B11">
        <v>0.1895</v>
      </c>
      <c r="C11">
        <v>0</v>
      </c>
      <c r="D11">
        <f t="shared" si="0"/>
        <v>0</v>
      </c>
      <c r="E11">
        <v>0</v>
      </c>
      <c r="F11">
        <f t="shared" si="1"/>
        <v>0</v>
      </c>
      <c r="G11">
        <v>0</v>
      </c>
      <c r="H11">
        <v>0</v>
      </c>
      <c r="I11">
        <v>0</v>
      </c>
      <c r="J11">
        <v>0</v>
      </c>
      <c r="K11">
        <v>0.35180299032541701</v>
      </c>
      <c r="L11">
        <v>0</v>
      </c>
      <c r="M11">
        <v>0.105540897097625</v>
      </c>
      <c r="N11">
        <v>0</v>
      </c>
      <c r="O11">
        <v>1.05540897097625</v>
      </c>
      <c r="P11">
        <v>0</v>
      </c>
      <c r="Q11">
        <v>0</v>
      </c>
      <c r="R11">
        <v>0</v>
      </c>
    </row>
    <row r="12" spans="1:18" x14ac:dyDescent="0.2">
      <c r="A12" t="s">
        <v>26</v>
      </c>
      <c r="B12">
        <v>1.7999999999999999E-2</v>
      </c>
      <c r="C12">
        <v>0</v>
      </c>
      <c r="D12">
        <f t="shared" si="0"/>
        <v>0</v>
      </c>
      <c r="E12">
        <v>0</v>
      </c>
      <c r="F12">
        <f t="shared" si="1"/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">
      <c r="A13" t="s">
        <v>27</v>
      </c>
      <c r="B13">
        <v>0.29149999999999998</v>
      </c>
      <c r="C13">
        <v>0</v>
      </c>
      <c r="D13">
        <f t="shared" si="0"/>
        <v>0</v>
      </c>
      <c r="E13">
        <v>0</v>
      </c>
      <c r="F13">
        <f t="shared" si="1"/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6.86106346483705E-2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">
      <c r="A14" t="s">
        <v>28</v>
      </c>
      <c r="B14">
        <v>0.17949999999999999</v>
      </c>
      <c r="C14">
        <v>0</v>
      </c>
      <c r="D14">
        <f t="shared" si="0"/>
        <v>0</v>
      </c>
      <c r="E14">
        <v>0</v>
      </c>
      <c r="F14">
        <f t="shared" si="1"/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0.11142061281337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">
      <c r="A15" t="s">
        <v>29</v>
      </c>
      <c r="B15">
        <v>0.10100000000000001</v>
      </c>
      <c r="C15">
        <v>0</v>
      </c>
      <c r="D15">
        <f t="shared" si="0"/>
        <v>0</v>
      </c>
      <c r="E15">
        <v>0</v>
      </c>
      <c r="F15">
        <f t="shared" si="1"/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0.198019801980198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">
      <c r="A16" t="s">
        <v>30</v>
      </c>
      <c r="B16">
        <v>0.111</v>
      </c>
      <c r="C16">
        <v>0</v>
      </c>
      <c r="D16">
        <f t="shared" si="0"/>
        <v>0</v>
      </c>
      <c r="E16">
        <v>0</v>
      </c>
      <c r="F16">
        <f t="shared" si="1"/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0.18018018018018001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">
      <c r="A17" t="s">
        <v>31</v>
      </c>
      <c r="B17">
        <v>0.27850000000000003</v>
      </c>
      <c r="C17">
        <v>0</v>
      </c>
      <c r="D17">
        <f t="shared" si="0"/>
        <v>0</v>
      </c>
      <c r="E17">
        <v>0.23937761819269901</v>
      </c>
      <c r="F17">
        <f t="shared" si="1"/>
        <v>6.666666666666668E-2</v>
      </c>
      <c r="G17">
        <v>0</v>
      </c>
      <c r="H17">
        <v>7.1813285457809697E-2</v>
      </c>
      <c r="I17">
        <v>0</v>
      </c>
      <c r="J17">
        <v>0.71813285457809695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">
      <c r="A18" t="s">
        <v>32</v>
      </c>
      <c r="B18">
        <v>2.2499999999999999E-2</v>
      </c>
      <c r="C18">
        <v>0</v>
      </c>
      <c r="D18">
        <f t="shared" si="0"/>
        <v>0</v>
      </c>
      <c r="E18">
        <v>2.9629629629629601</v>
      </c>
      <c r="F18">
        <f t="shared" si="1"/>
        <v>6.6666666666666596E-2</v>
      </c>
      <c r="G18">
        <v>0</v>
      </c>
      <c r="H18">
        <v>0.88888888888888795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">
      <c r="A19" t="s">
        <v>33</v>
      </c>
      <c r="B19">
        <v>0.247</v>
      </c>
      <c r="C19">
        <v>0</v>
      </c>
      <c r="D19">
        <f t="shared" si="0"/>
        <v>0</v>
      </c>
      <c r="E19">
        <v>0.26990553306342802</v>
      </c>
      <c r="F19">
        <f t="shared" si="1"/>
        <v>6.6666666666666721E-2</v>
      </c>
      <c r="G19">
        <v>8.0971659919028299E-2</v>
      </c>
      <c r="H19">
        <v>8.0971659919028299E-2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">
      <c r="A20" t="s">
        <v>34</v>
      </c>
      <c r="B20">
        <v>3.4500000000000003E-2</v>
      </c>
      <c r="C20">
        <v>0</v>
      </c>
      <c r="D20">
        <f t="shared" si="0"/>
        <v>0</v>
      </c>
      <c r="E20">
        <v>0</v>
      </c>
      <c r="F20">
        <f t="shared" si="1"/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">
      <c r="A21" t="s">
        <v>0</v>
      </c>
      <c r="B21">
        <v>0.21299999999999999</v>
      </c>
      <c r="C21">
        <v>0.313</v>
      </c>
      <c r="D21">
        <f t="shared" si="0"/>
        <v>6.6668999999999992E-2</v>
      </c>
      <c r="E21">
        <v>0</v>
      </c>
      <c r="F21">
        <f t="shared" si="1"/>
        <v>0</v>
      </c>
      <c r="G21">
        <v>0</v>
      </c>
      <c r="H21">
        <v>9.3896713615023497E-2</v>
      </c>
      <c r="I21">
        <v>0.93879999999999997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">
      <c r="A22" t="s">
        <v>35</v>
      </c>
      <c r="B22">
        <v>4.65E-2</v>
      </c>
      <c r="C22">
        <v>0</v>
      </c>
      <c r="D22">
        <f t="shared" si="0"/>
        <v>0</v>
      </c>
      <c r="E22">
        <v>0</v>
      </c>
      <c r="F22">
        <f t="shared" si="1"/>
        <v>0</v>
      </c>
      <c r="G22">
        <v>0.43010752688171999</v>
      </c>
      <c r="H22">
        <v>0.43010752688171999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2">
      <c r="A23" t="s">
        <v>36</v>
      </c>
      <c r="B23">
        <v>0.18099999999999999</v>
      </c>
      <c r="C23">
        <v>0</v>
      </c>
      <c r="D23">
        <f t="shared" si="0"/>
        <v>0</v>
      </c>
      <c r="E23">
        <v>0</v>
      </c>
      <c r="F23">
        <f t="shared" si="1"/>
        <v>0</v>
      </c>
      <c r="G23">
        <v>0.110497237569061</v>
      </c>
      <c r="H23">
        <v>0.110497237569061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2">
      <c r="A24" t="s">
        <v>37</v>
      </c>
      <c r="B24">
        <v>0.2555</v>
      </c>
      <c r="C24">
        <v>0</v>
      </c>
      <c r="D24">
        <f t="shared" si="0"/>
        <v>0</v>
      </c>
      <c r="E24">
        <v>0</v>
      </c>
      <c r="F24">
        <f t="shared" si="1"/>
        <v>0</v>
      </c>
      <c r="G24">
        <v>0</v>
      </c>
      <c r="H24">
        <v>7.8277886497064603E-2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2">
      <c r="A25" t="s">
        <v>38</v>
      </c>
      <c r="B25">
        <v>0.17599999999999999</v>
      </c>
      <c r="C25">
        <v>0</v>
      </c>
      <c r="D25">
        <f t="shared" si="0"/>
        <v>0</v>
      </c>
      <c r="E25">
        <v>0</v>
      </c>
      <c r="F25">
        <f t="shared" si="1"/>
        <v>0</v>
      </c>
      <c r="G25">
        <v>0</v>
      </c>
      <c r="H25">
        <v>0.11363636363636399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2">
      <c r="A26" t="s">
        <v>39</v>
      </c>
      <c r="B26">
        <v>0.1545</v>
      </c>
      <c r="C26">
        <v>0</v>
      </c>
      <c r="D26">
        <f t="shared" si="0"/>
        <v>0</v>
      </c>
      <c r="E26">
        <v>0</v>
      </c>
      <c r="F26">
        <f t="shared" si="1"/>
        <v>0</v>
      </c>
      <c r="G26">
        <v>0.129449838187702</v>
      </c>
      <c r="H26">
        <v>0.129449838187702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2">
      <c r="A27" t="s">
        <v>40</v>
      </c>
      <c r="B27">
        <v>0.18099999999999999</v>
      </c>
      <c r="C27">
        <v>0.36832412523020203</v>
      </c>
      <c r="D27">
        <f t="shared" si="0"/>
        <v>6.6666666666666569E-2</v>
      </c>
      <c r="E27">
        <v>0</v>
      </c>
      <c r="F27">
        <f t="shared" si="1"/>
        <v>0</v>
      </c>
      <c r="G27">
        <v>0.110497237569061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2">
      <c r="A28" t="s">
        <v>41</v>
      </c>
      <c r="B28">
        <v>0</v>
      </c>
      <c r="C28" t="s">
        <v>42</v>
      </c>
      <c r="E28" t="s">
        <v>42</v>
      </c>
      <c r="G28" t="s">
        <v>43</v>
      </c>
      <c r="H28" t="s">
        <v>42</v>
      </c>
      <c r="I28" t="s">
        <v>42</v>
      </c>
      <c r="J28" t="s">
        <v>42</v>
      </c>
      <c r="K28" t="s">
        <v>42</v>
      </c>
      <c r="L28" t="s">
        <v>42</v>
      </c>
      <c r="M28" t="s">
        <v>42</v>
      </c>
      <c r="N28" t="s">
        <v>42</v>
      </c>
      <c r="O28" t="s">
        <v>42</v>
      </c>
      <c r="P28" t="s">
        <v>42</v>
      </c>
      <c r="Q28" t="s">
        <v>42</v>
      </c>
      <c r="R28" t="s">
        <v>42</v>
      </c>
    </row>
    <row r="29" spans="1:18" x14ac:dyDescent="0.2">
      <c r="A29" t="s">
        <v>44</v>
      </c>
      <c r="B29">
        <v>0.35199999999999998</v>
      </c>
      <c r="C29">
        <v>0</v>
      </c>
      <c r="D29">
        <f t="shared" si="0"/>
        <v>0</v>
      </c>
      <c r="E29">
        <v>0</v>
      </c>
      <c r="F29">
        <f t="shared" si="1"/>
        <v>0</v>
      </c>
      <c r="G29">
        <v>5.6818181818181802E-2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2">
      <c r="A30" t="s">
        <v>45</v>
      </c>
      <c r="B30">
        <v>0.24049999999999999</v>
      </c>
      <c r="C30">
        <v>0</v>
      </c>
      <c r="D30">
        <f t="shared" si="0"/>
        <v>0</v>
      </c>
      <c r="E30">
        <v>0</v>
      </c>
      <c r="F30">
        <f t="shared" si="1"/>
        <v>0</v>
      </c>
      <c r="G30">
        <v>8.3160083160083206E-2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2">
      <c r="A31" t="s">
        <v>46</v>
      </c>
      <c r="B31">
        <v>2.1000000000000001E-2</v>
      </c>
      <c r="C31">
        <v>0</v>
      </c>
      <c r="D31">
        <f t="shared" si="0"/>
        <v>0</v>
      </c>
      <c r="E31">
        <v>0</v>
      </c>
      <c r="F31">
        <f t="shared" si="1"/>
        <v>0</v>
      </c>
      <c r="G31">
        <v>0.952380952380952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2">
      <c r="A32" t="s">
        <v>47</v>
      </c>
      <c r="B32" t="e">
        <v>#N/A</v>
      </c>
      <c r="C32">
        <f>1.93+0.055</f>
        <v>1.9849999999999999</v>
      </c>
      <c r="D32">
        <f>SUM(D2:D31)</f>
        <v>0.13333566666666657</v>
      </c>
      <c r="E32">
        <v>0.52775388578091598</v>
      </c>
      <c r="F32">
        <f>SUM(F2:F31)</f>
        <v>0.2</v>
      </c>
      <c r="G32">
        <v>1.2462</v>
      </c>
      <c r="H32">
        <v>1.60246</v>
      </c>
      <c r="I32">
        <v>-1.7971014492753601</v>
      </c>
      <c r="J32">
        <v>3.2818671454218999</v>
      </c>
      <c r="K32">
        <v>1.2482</v>
      </c>
      <c r="L32">
        <v>2.3456256232536599</v>
      </c>
      <c r="M32">
        <v>2.1861999999999999</v>
      </c>
      <c r="N32">
        <v>0.25420562210123698</v>
      </c>
      <c r="O32">
        <v>2.94459102902375</v>
      </c>
      <c r="P32">
        <v>1.27891156462585</v>
      </c>
      <c r="Q32">
        <v>4</v>
      </c>
      <c r="R32">
        <v>4</v>
      </c>
    </row>
    <row r="34" spans="3:6" x14ac:dyDescent="0.2">
      <c r="C34">
        <f>SUM(C2:C32)</f>
        <v>2.6663241252302017</v>
      </c>
      <c r="D34">
        <f>D32/C34</f>
        <v>5.0007298589459681E-2</v>
      </c>
      <c r="E34">
        <f>SUM(E2:E32)</f>
        <v>4.0000000000000036</v>
      </c>
      <c r="F34">
        <f>F32/E34</f>
        <v>4.9999999999999961E-2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2020-09-04T19:10:44Z</dcterms:created>
  <dcterms:modified xsi:type="dcterms:W3CDTF">2020-09-04T19:30:10Z</dcterms:modified>
</cp:coreProperties>
</file>