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chen/Documents/PhD/Project_biofilm/B_E1_adj/Rep34_7Sept2020/"/>
    </mc:Choice>
  </mc:AlternateContent>
  <xr:revisionPtr revIDLastSave="0" documentId="13_ncr:40009_{D977099F-11A2-754B-AD4B-00B110CD4679}" xr6:coauthVersionLast="45" xr6:coauthVersionMax="45" xr10:uidLastSave="{00000000-0000-0000-0000-000000000000}"/>
  <bookViews>
    <workbookView xWindow="3060" yWindow="940" windowWidth="25040" windowHeight="13680"/>
  </bookViews>
  <sheets>
    <sheet name="mixingVolumes_used" sheetId="1" r:id="rId1"/>
  </sheets>
  <calcPr calcId="0"/>
</workbook>
</file>

<file path=xl/calcChain.xml><?xml version="1.0" encoding="utf-8"?>
<calcChain xmlns="http://schemas.openxmlformats.org/spreadsheetml/2006/main">
  <c r="B27" i="1" l="1"/>
  <c r="B20" i="1"/>
  <c r="E33" i="1" l="1"/>
  <c r="D31" i="1"/>
  <c r="D25" i="1"/>
  <c r="D32" i="1"/>
  <c r="D28" i="1"/>
  <c r="D27" i="1" l="1"/>
  <c r="D20" i="1"/>
</calcChain>
</file>

<file path=xl/sharedStrings.xml><?xml version="1.0" encoding="utf-8"?>
<sst xmlns="http://schemas.openxmlformats.org/spreadsheetml/2006/main" count="49" uniqueCount="49">
  <si>
    <t>IsolateID</t>
  </si>
  <si>
    <t>Jar_8Jar_22</t>
  </si>
  <si>
    <t>Jar_25Jar_15</t>
  </si>
  <si>
    <t>Jar_2Jar_27</t>
  </si>
  <si>
    <t>Jar_19Jar_21</t>
  </si>
  <si>
    <t>Jar_9Jar_10</t>
  </si>
  <si>
    <t>Jar_6Jar_28</t>
  </si>
  <si>
    <t>Jar_3Jar_23</t>
  </si>
  <si>
    <t>Jar_18Jar_24</t>
  </si>
  <si>
    <t>Jar_17Jar_26</t>
  </si>
  <si>
    <t>Jar_12Jar_4</t>
  </si>
  <si>
    <t>Jar_11Jar_13</t>
  </si>
  <si>
    <t>Jar_1Jar_7</t>
  </si>
  <si>
    <t>Jar_5Jar_14</t>
  </si>
  <si>
    <t>Jar_20Jar_16</t>
  </si>
  <si>
    <t>volPerMl</t>
  </si>
  <si>
    <t>2H</t>
  </si>
  <si>
    <t>50B</t>
  </si>
  <si>
    <t>50A</t>
  </si>
  <si>
    <t>34B</t>
  </si>
  <si>
    <t>13C</t>
  </si>
  <si>
    <t>35A</t>
  </si>
  <si>
    <t>BTB_47</t>
  </si>
  <si>
    <t>32E</t>
  </si>
  <si>
    <t>37H</t>
  </si>
  <si>
    <t>2F</t>
  </si>
  <si>
    <t>33D</t>
  </si>
  <si>
    <t>2E</t>
  </si>
  <si>
    <t>20A</t>
  </si>
  <si>
    <t>37E</t>
  </si>
  <si>
    <t>45E</t>
  </si>
  <si>
    <t>32G</t>
  </si>
  <si>
    <t>54G</t>
  </si>
  <si>
    <t>25A</t>
  </si>
  <si>
    <t>36G</t>
  </si>
  <si>
    <t>47C</t>
  </si>
  <si>
    <t>20C</t>
  </si>
  <si>
    <t>35B</t>
  </si>
  <si>
    <t>24D</t>
  </si>
  <si>
    <t>40A</t>
  </si>
  <si>
    <t>36A</t>
  </si>
  <si>
    <t>BTB_28</t>
  </si>
  <si>
    <t>24C</t>
  </si>
  <si>
    <t>40B</t>
  </si>
  <si>
    <t>36E</t>
  </si>
  <si>
    <t>21C</t>
  </si>
  <si>
    <t>25C</t>
  </si>
  <si>
    <t>Water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</si>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</sst>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A21" workbookViewId="0">
      <selection activeCell="Q1" sqref="Q1:Q1048576"/>
    </sheetView>
  </sheetViews>
  <sheetFormatPr baseColWidth="10" defaultRowHeight="16" x14ac:dyDescent="0.2"/>
  <cols>
    <col min="10" max="10" width="12.1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0.65146579804560201</v>
      </c>
      <c r="J2">
        <v>0.21715526601520099</v>
      </c>
      <c r="K2">
        <v>0.19543973941368101</v>
      </c>
      <c r="L2">
        <v>0</v>
      </c>
      <c r="M2">
        <v>1.95439739413681</v>
      </c>
      <c r="N2">
        <v>0</v>
      </c>
      <c r="O2">
        <v>0</v>
      </c>
      <c r="P2">
        <v>0.488599348534202</v>
      </c>
    </row>
    <row r="3" spans="1:16" x14ac:dyDescent="0.2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1.2738853503184699</v>
      </c>
      <c r="J3">
        <v>0</v>
      </c>
      <c r="K3">
        <v>0.38216560509554198</v>
      </c>
      <c r="L3">
        <v>0</v>
      </c>
      <c r="M3">
        <v>0</v>
      </c>
      <c r="N3">
        <v>0</v>
      </c>
      <c r="O3">
        <v>0</v>
      </c>
      <c r="P3">
        <v>0.95541401273885396</v>
      </c>
    </row>
    <row r="4" spans="1:16" x14ac:dyDescent="0.2">
      <c r="A4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0.77619663648124204</v>
      </c>
      <c r="I4">
        <v>0.51746442432082795</v>
      </c>
      <c r="J4">
        <v>0.17248814144027599</v>
      </c>
      <c r="K4">
        <v>0.15523932729624801</v>
      </c>
      <c r="L4">
        <v>1.5523932729624801</v>
      </c>
      <c r="M4">
        <v>0</v>
      </c>
      <c r="N4">
        <v>0</v>
      </c>
      <c r="O4">
        <v>0</v>
      </c>
      <c r="P4">
        <v>0.38809831824062102</v>
      </c>
    </row>
    <row r="5" spans="1:16" x14ac:dyDescent="0.2">
      <c r="A5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9.4413847364280101E-2</v>
      </c>
      <c r="L5">
        <v>0</v>
      </c>
      <c r="M5">
        <v>0</v>
      </c>
      <c r="N5">
        <v>0</v>
      </c>
      <c r="O5">
        <v>0</v>
      </c>
      <c r="P5">
        <v>0.2360346184107</v>
      </c>
    </row>
    <row r="6" spans="1:16" x14ac:dyDescent="0.2">
      <c r="A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0.121543603767852</v>
      </c>
      <c r="K6">
        <v>0.109389243391067</v>
      </c>
      <c r="L6">
        <v>0</v>
      </c>
      <c r="M6">
        <v>0</v>
      </c>
      <c r="N6">
        <v>0</v>
      </c>
      <c r="O6">
        <v>0</v>
      </c>
      <c r="P6">
        <v>0.27347310847766598</v>
      </c>
    </row>
    <row r="7" spans="1:16" x14ac:dyDescent="0.2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0.139049826187717</v>
      </c>
      <c r="L7">
        <v>0</v>
      </c>
      <c r="M7">
        <v>0</v>
      </c>
      <c r="N7">
        <v>0</v>
      </c>
      <c r="O7">
        <v>0</v>
      </c>
      <c r="P7">
        <v>0.34762456546929299</v>
      </c>
    </row>
    <row r="8" spans="1:16" x14ac:dyDescent="0.2">
      <c r="A8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0.81411126187245597</v>
      </c>
      <c r="I8">
        <v>0</v>
      </c>
      <c r="J8">
        <v>0.18091361374943399</v>
      </c>
      <c r="K8">
        <v>0.16282225237449099</v>
      </c>
      <c r="L8">
        <v>0</v>
      </c>
      <c r="M8">
        <v>0</v>
      </c>
      <c r="N8">
        <v>0</v>
      </c>
      <c r="O8">
        <v>0</v>
      </c>
      <c r="P8">
        <v>0.40705563093622799</v>
      </c>
    </row>
    <row r="9" spans="1:16" x14ac:dyDescent="0.2">
      <c r="A9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0.140515222482436</v>
      </c>
      <c r="L9">
        <v>0</v>
      </c>
      <c r="M9">
        <v>0</v>
      </c>
      <c r="N9">
        <v>0</v>
      </c>
      <c r="O9">
        <v>0</v>
      </c>
      <c r="P9">
        <v>0.35128805620608899</v>
      </c>
    </row>
    <row r="10" spans="1:16" x14ac:dyDescent="0.2">
      <c r="A10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0.23310023310023301</v>
      </c>
      <c r="K10">
        <v>0.20979020979021001</v>
      </c>
      <c r="L10">
        <v>0</v>
      </c>
      <c r="M10">
        <v>0</v>
      </c>
      <c r="N10">
        <v>0</v>
      </c>
      <c r="O10">
        <v>0</v>
      </c>
      <c r="P10">
        <v>0.52447552447552503</v>
      </c>
    </row>
    <row r="11" spans="1:16" x14ac:dyDescent="0.2">
      <c r="A1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0.138089758342923</v>
      </c>
      <c r="L11">
        <v>0</v>
      </c>
      <c r="M11">
        <v>0</v>
      </c>
      <c r="N11">
        <v>0</v>
      </c>
      <c r="O11">
        <v>0</v>
      </c>
      <c r="P11">
        <v>0.34522439585730702</v>
      </c>
    </row>
    <row r="12" spans="1:16" x14ac:dyDescent="0.2">
      <c r="A12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0.112898673440587</v>
      </c>
      <c r="K12">
        <v>0</v>
      </c>
      <c r="L12">
        <v>0</v>
      </c>
      <c r="M12">
        <v>0</v>
      </c>
      <c r="N12">
        <v>0</v>
      </c>
      <c r="O12">
        <v>0</v>
      </c>
      <c r="P12">
        <v>0.25402201524132101</v>
      </c>
    </row>
    <row r="13" spans="1:16" x14ac:dyDescent="0.2">
      <c r="A13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</row>
    <row r="14" spans="1:16" x14ac:dyDescent="0.2">
      <c r="A14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0.123571207908557</v>
      </c>
      <c r="K14">
        <v>0</v>
      </c>
      <c r="L14">
        <v>0</v>
      </c>
      <c r="M14">
        <v>0</v>
      </c>
      <c r="N14">
        <v>0</v>
      </c>
      <c r="O14">
        <v>0</v>
      </c>
      <c r="P14">
        <v>0.278035217794254</v>
      </c>
    </row>
    <row r="15" spans="1:16" x14ac:dyDescent="0.2">
      <c r="A15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0.21401819154628099</v>
      </c>
      <c r="K15">
        <v>0</v>
      </c>
      <c r="L15">
        <v>0</v>
      </c>
      <c r="M15">
        <v>0</v>
      </c>
      <c r="N15">
        <v>0</v>
      </c>
      <c r="O15">
        <v>0</v>
      </c>
      <c r="P15">
        <v>0.48154093097913298</v>
      </c>
    </row>
    <row r="16" spans="1:16" x14ac:dyDescent="0.2">
      <c r="A16" t="s">
        <v>30</v>
      </c>
      <c r="B16">
        <v>0</v>
      </c>
      <c r="C16">
        <v>0.30464584920030402</v>
      </c>
      <c r="D16">
        <v>0</v>
      </c>
      <c r="E16">
        <v>9.13937547600914E-2</v>
      </c>
      <c r="F16">
        <v>0</v>
      </c>
      <c r="G16">
        <v>0.91393754760091395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0.22848438690022799</v>
      </c>
    </row>
    <row r="17" spans="1:16" x14ac:dyDescent="0.2">
      <c r="A17" t="s">
        <v>31</v>
      </c>
      <c r="B17">
        <v>0</v>
      </c>
      <c r="C17">
        <v>0.43620501635768799</v>
      </c>
      <c r="D17">
        <v>0</v>
      </c>
      <c r="E17">
        <v>0.130861504907306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0.32715376226826598</v>
      </c>
    </row>
    <row r="18" spans="1:16" x14ac:dyDescent="0.2">
      <c r="A18" t="s">
        <v>32</v>
      </c>
      <c r="B18">
        <v>0</v>
      </c>
      <c r="C18">
        <v>0.27855153203342597</v>
      </c>
      <c r="D18">
        <v>0</v>
      </c>
      <c r="E18">
        <v>8.3565459610027898E-2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0.20891364902507001</v>
      </c>
    </row>
    <row r="19" spans="1:16" x14ac:dyDescent="0.2">
      <c r="A19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21.428571428571502</v>
      </c>
    </row>
    <row r="20" spans="1:16" x14ac:dyDescent="0.2">
      <c r="A20" t="s">
        <v>34</v>
      </c>
      <c r="B20">
        <f>2*0.286944045911047</f>
        <v>0.57388809182209399</v>
      </c>
      <c r="C20">
        <v>0</v>
      </c>
      <c r="D20">
        <f>0.0860832137733142*2</f>
        <v>0.17216642754662839</v>
      </c>
      <c r="E20">
        <v>8.6083213773314196E-2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0.21520803443328601</v>
      </c>
    </row>
    <row r="21" spans="1:16" x14ac:dyDescent="0.2">
      <c r="A21" t="s">
        <v>35</v>
      </c>
      <c r="B21">
        <v>0</v>
      </c>
      <c r="C21">
        <v>0</v>
      </c>
      <c r="D21">
        <v>0</v>
      </c>
      <c r="E21">
        <v>7.6677316293929695E-2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0.191693290734824</v>
      </c>
    </row>
    <row r="22" spans="1:16" x14ac:dyDescent="0.2">
      <c r="A22" t="s">
        <v>36</v>
      </c>
      <c r="B22">
        <v>0</v>
      </c>
      <c r="C22">
        <v>0</v>
      </c>
      <c r="D22">
        <v>0</v>
      </c>
      <c r="E22">
        <v>0.180451127819549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0.45112781954887199</v>
      </c>
    </row>
    <row r="23" spans="1:16" x14ac:dyDescent="0.2">
      <c r="A23" t="s">
        <v>37</v>
      </c>
      <c r="B23">
        <v>0</v>
      </c>
      <c r="C23">
        <v>0</v>
      </c>
      <c r="D23">
        <v>0</v>
      </c>
      <c r="E23">
        <v>0.73170731707317105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1.82926829268293</v>
      </c>
    </row>
    <row r="24" spans="1:16" x14ac:dyDescent="0.2">
      <c r="A24" t="s">
        <v>38</v>
      </c>
      <c r="B24">
        <v>0</v>
      </c>
      <c r="C24">
        <v>0</v>
      </c>
      <c r="D24">
        <v>0</v>
      </c>
      <c r="E24">
        <v>9.5087163232963595E-2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0.237717908082409</v>
      </c>
    </row>
    <row r="25" spans="1:16" x14ac:dyDescent="0.2">
      <c r="A25" t="s">
        <v>39</v>
      </c>
      <c r="B25">
        <v>0</v>
      </c>
      <c r="C25">
        <v>0</v>
      </c>
      <c r="D25">
        <f>2*0.731707317073171</f>
        <v>1.4634146341463421</v>
      </c>
      <c r="E25">
        <v>0.73170731707317105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1.82926829268293</v>
      </c>
    </row>
    <row r="26" spans="1:16" x14ac:dyDescent="0.2">
      <c r="A26" t="s">
        <v>40</v>
      </c>
      <c r="B26">
        <v>0</v>
      </c>
      <c r="C26">
        <v>0</v>
      </c>
      <c r="D26">
        <v>0</v>
      </c>
      <c r="E26">
        <v>0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</row>
    <row r="27" spans="1:16" x14ac:dyDescent="0.2">
      <c r="A27" t="s">
        <v>41</v>
      </c>
      <c r="B27">
        <f>2*0.26525198938992</f>
        <v>0.53050397877984001</v>
      </c>
      <c r="C27">
        <v>0</v>
      </c>
      <c r="D27">
        <f>2*0.0795755968169762</f>
        <v>0.15915119363395239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0.19893899204244</v>
      </c>
    </row>
    <row r="28" spans="1:16" x14ac:dyDescent="0.2">
      <c r="A28" t="s">
        <v>42</v>
      </c>
      <c r="B28">
        <v>0</v>
      </c>
      <c r="C28">
        <v>0</v>
      </c>
      <c r="D28">
        <f>2*0.161507402422611</f>
        <v>0.32301480484522199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0.40376850605652798</v>
      </c>
    </row>
    <row r="29" spans="1:16" x14ac:dyDescent="0.2">
      <c r="A29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</row>
    <row r="30" spans="1:16" x14ac:dyDescent="0.2">
      <c r="A30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3.2608695652173898</v>
      </c>
    </row>
    <row r="31" spans="1:16" x14ac:dyDescent="0.2">
      <c r="A31" t="s">
        <v>45</v>
      </c>
      <c r="B31">
        <v>0</v>
      </c>
      <c r="C31">
        <v>0</v>
      </c>
      <c r="D31">
        <f>2*0.112464854732896</f>
        <v>0.22492970946579199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0.28116213683224001</v>
      </c>
    </row>
    <row r="32" spans="1:16" x14ac:dyDescent="0.2">
      <c r="A32" t="s">
        <v>46</v>
      </c>
      <c r="B32">
        <v>0</v>
      </c>
      <c r="C32">
        <v>0</v>
      </c>
      <c r="D32">
        <f>2*0.140515222482436</f>
        <v>0.28103044496487201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0.35128805620608899</v>
      </c>
    </row>
    <row r="33" spans="1:16" x14ac:dyDescent="0.2">
      <c r="A33" t="s">
        <v>47</v>
      </c>
      <c r="B33">
        <v>4.2289000000000003</v>
      </c>
      <c r="C33">
        <v>2.9805976024085798</v>
      </c>
      <c r="D33">
        <v>2.176292785397191</v>
      </c>
      <c r="E33">
        <f>E32-E30</f>
        <v>0</v>
      </c>
      <c r="F33">
        <v>0</v>
      </c>
      <c r="G33">
        <v>3.0860624523990898</v>
      </c>
      <c r="H33">
        <v>2.4096921016463</v>
      </c>
      <c r="I33">
        <v>1.5571844273151001</v>
      </c>
      <c r="J33">
        <v>2.0687555134760238</v>
      </c>
      <c r="K33">
        <v>2.27308496826141</v>
      </c>
      <c r="L33">
        <v>2.4476067270375199</v>
      </c>
      <c r="M33">
        <v>2.04560260586319</v>
      </c>
      <c r="N33">
        <v>4</v>
      </c>
      <c r="O33">
        <v>4</v>
      </c>
      <c r="P33" t="s">
        <v>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mixingVolumes_used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2020-09-11T15:45:45Z</dcterms:created>
  <dcterms:modified xsi:type="dcterms:W3CDTF">2020-09-11T16:32:04Z</dcterms:modified>
</cp:coreProperties>
</file>