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060" yWindow="0" windowWidth="21540" windowHeight="14240" tabRatio="500" firstSheet="1" activeTab="3"/>
  </bookViews>
  <sheets>
    <sheet name="colony_descriptions" sheetId="1" r:id="rId1"/>
    <sheet name="colony_table_draft" sheetId="2" r:id="rId2"/>
    <sheet name="colony_table_counts" sheetId="5" r:id="rId3"/>
    <sheet name="colony_counts" sheetId="3" r:id="rId4"/>
    <sheet name="colony_counts_calculations" sheetId="4" r:id="rId5"/>
    <sheet name="colony_descriptions_2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2" i="3"/>
  <c r="M51" i="3"/>
  <c r="M82" i="3"/>
  <c r="M81" i="3"/>
  <c r="M80" i="3"/>
  <c r="M77" i="3"/>
  <c r="M78" i="3"/>
  <c r="M79" i="3"/>
  <c r="M76" i="3"/>
  <c r="M75" i="3"/>
  <c r="M72" i="3"/>
  <c r="M74" i="3"/>
  <c r="M73" i="3"/>
  <c r="M71" i="3"/>
  <c r="M62" i="3"/>
  <c r="M60" i="3"/>
  <c r="M61" i="3"/>
  <c r="M59" i="3"/>
  <c r="M58" i="3"/>
  <c r="M57" i="3"/>
  <c r="M56" i="3"/>
  <c r="M55" i="3"/>
  <c r="M54" i="3"/>
  <c r="M53" i="3"/>
  <c r="M52" i="3"/>
  <c r="M42" i="3"/>
  <c r="M41" i="3"/>
  <c r="M40" i="3"/>
  <c r="M39" i="3"/>
  <c r="M38" i="3"/>
  <c r="M37" i="3"/>
  <c r="M36" i="3"/>
  <c r="M35" i="3"/>
  <c r="M34" i="3"/>
  <c r="M33" i="3"/>
  <c r="M32" i="3"/>
  <c r="M31" i="3"/>
  <c r="M23" i="3"/>
  <c r="M22" i="3"/>
  <c r="M20" i="3"/>
  <c r="M18" i="3"/>
  <c r="M17" i="3"/>
  <c r="M14" i="3"/>
  <c r="M15" i="3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C3" i="5"/>
  <c r="D3" i="5"/>
  <c r="F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E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D2" i="5"/>
  <c r="H2" i="5"/>
  <c r="H4" i="5"/>
  <c r="I2" i="5"/>
  <c r="I4" i="5"/>
  <c r="J2" i="5"/>
  <c r="J4" i="5"/>
  <c r="K2" i="5"/>
  <c r="K4" i="5"/>
  <c r="L2" i="5"/>
  <c r="L4" i="5"/>
  <c r="M2" i="5"/>
  <c r="M4" i="5"/>
  <c r="N2" i="5"/>
  <c r="N4" i="5"/>
  <c r="O2" i="5"/>
  <c r="O4" i="5"/>
  <c r="P2" i="5"/>
  <c r="P4" i="5"/>
  <c r="Q2" i="5"/>
  <c r="Q4" i="5"/>
  <c r="R2" i="5"/>
  <c r="R4" i="5"/>
  <c r="S2" i="5"/>
  <c r="S4" i="5"/>
  <c r="T2" i="5"/>
  <c r="T4" i="5"/>
  <c r="U2" i="5"/>
  <c r="U4" i="5"/>
  <c r="V2" i="5"/>
  <c r="V4" i="5"/>
  <c r="W2" i="5"/>
  <c r="W4" i="5"/>
  <c r="X2" i="5"/>
  <c r="X4" i="5"/>
  <c r="Y2" i="5"/>
  <c r="Y4" i="5"/>
  <c r="Z2" i="5"/>
  <c r="Z4" i="5"/>
  <c r="AA2" i="5"/>
  <c r="AA4" i="5"/>
  <c r="AB2" i="5"/>
  <c r="AB4" i="5"/>
  <c r="AC2" i="5"/>
  <c r="AC4" i="5"/>
  <c r="AD2" i="5"/>
  <c r="AD4" i="5"/>
  <c r="AE2" i="5"/>
  <c r="AE4" i="5"/>
  <c r="AF2" i="5"/>
  <c r="AF4" i="5"/>
  <c r="AG2" i="5"/>
  <c r="AG4" i="5"/>
  <c r="AH2" i="5"/>
  <c r="AH4" i="5"/>
  <c r="AI2" i="5"/>
  <c r="AI4" i="5"/>
  <c r="AJ2" i="5"/>
  <c r="AJ4" i="5"/>
  <c r="AK2" i="5"/>
  <c r="AK4" i="5"/>
  <c r="AL2" i="5"/>
  <c r="AL4" i="5"/>
  <c r="AM2" i="5"/>
  <c r="AM4" i="5"/>
  <c r="AN2" i="5"/>
  <c r="AN4" i="5"/>
  <c r="AO2" i="5"/>
  <c r="AO4" i="5"/>
  <c r="AP2" i="5"/>
  <c r="AP4" i="5"/>
  <c r="AQ2" i="5"/>
  <c r="AQ4" i="5"/>
  <c r="AR2" i="5"/>
  <c r="AR4" i="5"/>
  <c r="AS2" i="5"/>
  <c r="AS4" i="5"/>
  <c r="AT2" i="5"/>
  <c r="AT4" i="5"/>
  <c r="AU2" i="5"/>
  <c r="AU4" i="5"/>
  <c r="AV2" i="5"/>
  <c r="AV4" i="5"/>
  <c r="AW2" i="5"/>
  <c r="AW4" i="5"/>
  <c r="AX2" i="5"/>
  <c r="AX4" i="5"/>
  <c r="AY2" i="5"/>
  <c r="AY4" i="5"/>
  <c r="AZ2" i="5"/>
  <c r="AZ4" i="5"/>
  <c r="BA2" i="5"/>
  <c r="BA4" i="5"/>
  <c r="BB2" i="5"/>
  <c r="BB4" i="5"/>
  <c r="BC2" i="5"/>
  <c r="BC4" i="5"/>
  <c r="BD2" i="5"/>
  <c r="BD4" i="5"/>
  <c r="BE2" i="5"/>
  <c r="BE4" i="5"/>
  <c r="BF2" i="5"/>
  <c r="BF4" i="5"/>
  <c r="BG2" i="5"/>
  <c r="BG4" i="5"/>
  <c r="BH2" i="5"/>
  <c r="BH4" i="5"/>
  <c r="BI2" i="5"/>
  <c r="BI4" i="5"/>
  <c r="BJ2" i="5"/>
  <c r="BJ4" i="5"/>
  <c r="BK2" i="5"/>
  <c r="BK4" i="5"/>
  <c r="BL2" i="5"/>
  <c r="BL4" i="5"/>
  <c r="BM2" i="5"/>
  <c r="BM4" i="5"/>
  <c r="BN2" i="5"/>
  <c r="BN4" i="5"/>
  <c r="BO2" i="5"/>
  <c r="BO4" i="5"/>
  <c r="BP2" i="5"/>
  <c r="BP4" i="5"/>
  <c r="BQ2" i="5"/>
  <c r="BQ4" i="5"/>
  <c r="BR2" i="5"/>
  <c r="BR4" i="5"/>
  <c r="BS2" i="5"/>
  <c r="BS4" i="5"/>
  <c r="BT2" i="5"/>
  <c r="BT4" i="5"/>
  <c r="BU2" i="5"/>
  <c r="BU4" i="5"/>
  <c r="BV2" i="5"/>
  <c r="BV4" i="5"/>
  <c r="BW2" i="5"/>
  <c r="BW4" i="5"/>
  <c r="BX2" i="5"/>
  <c r="BX4" i="5"/>
  <c r="BY2" i="5"/>
  <c r="BY4" i="5"/>
  <c r="BZ2" i="5"/>
  <c r="BZ4" i="5"/>
  <c r="CA2" i="5"/>
  <c r="CA4" i="5"/>
  <c r="CB2" i="5"/>
  <c r="CB4" i="5"/>
  <c r="CC2" i="5"/>
  <c r="CC4" i="5"/>
  <c r="CD2" i="5"/>
  <c r="CD4" i="5"/>
  <c r="CE2" i="5"/>
  <c r="CE4" i="5"/>
  <c r="CF2" i="5"/>
  <c r="CF4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E3" i="5"/>
  <c r="F3" i="5"/>
  <c r="G2" i="5"/>
  <c r="G3" i="5"/>
  <c r="H3" i="5"/>
  <c r="B2" i="5"/>
  <c r="B2" i="2"/>
  <c r="B3" i="5"/>
  <c r="C2" i="5"/>
  <c r="D2" i="2"/>
  <c r="C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O32" i="4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O4" i="4"/>
  <c r="O14" i="4"/>
  <c r="O15" i="4"/>
  <c r="O17" i="4"/>
  <c r="O18" i="4"/>
  <c r="O20" i="4"/>
  <c r="O21" i="4"/>
  <c r="O22" i="4"/>
  <c r="O23" i="4"/>
  <c r="M28" i="4"/>
  <c r="M30" i="4"/>
  <c r="O31" i="4"/>
  <c r="O33" i="4"/>
  <c r="O34" i="4"/>
  <c r="O35" i="4"/>
  <c r="O36" i="4"/>
  <c r="O37" i="4"/>
  <c r="O38" i="4"/>
  <c r="O39" i="4"/>
  <c r="O40" i="4"/>
  <c r="O41" i="4"/>
  <c r="O4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2" i="4"/>
  <c r="M44" i="4"/>
  <c r="M4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9" i="4"/>
  <c r="M31" i="4"/>
  <c r="M32" i="4"/>
  <c r="M33" i="4"/>
  <c r="M34" i="4"/>
  <c r="M35" i="4"/>
  <c r="M36" i="4"/>
  <c r="M37" i="4"/>
  <c r="M38" i="4"/>
  <c r="M39" i="4"/>
  <c r="M40" i="4"/>
  <c r="M41" i="4"/>
  <c r="M42" i="4"/>
</calcChain>
</file>

<file path=xl/sharedStrings.xml><?xml version="1.0" encoding="utf-8"?>
<sst xmlns="http://schemas.openxmlformats.org/spreadsheetml/2006/main" count="2466" uniqueCount="235">
  <si>
    <t>Plate</t>
  </si>
  <si>
    <t>size</t>
  </si>
  <si>
    <t xml:space="preserve">colour </t>
  </si>
  <si>
    <t>shape</t>
  </si>
  <si>
    <t>texture</t>
  </si>
  <si>
    <t>edge</t>
  </si>
  <si>
    <t>transparent</t>
  </si>
  <si>
    <t>halo</t>
  </si>
  <si>
    <t>shiny</t>
  </si>
  <si>
    <t>s/m/l</t>
  </si>
  <si>
    <t>w,c,p,y,v,o</t>
  </si>
  <si>
    <t>cv, r, f</t>
  </si>
  <si>
    <t>s,b</t>
  </si>
  <si>
    <t>s,u</t>
  </si>
  <si>
    <t>o,t</t>
  </si>
  <si>
    <t>col</t>
  </si>
  <si>
    <t>s,m</t>
  </si>
  <si>
    <t>stream-1</t>
  </si>
  <si>
    <t>conc(e)</t>
  </si>
  <si>
    <t>m</t>
  </si>
  <si>
    <t>y</t>
  </si>
  <si>
    <t>r</t>
  </si>
  <si>
    <t>s</t>
  </si>
  <si>
    <t>o</t>
  </si>
  <si>
    <t>number</t>
  </si>
  <si>
    <t>c</t>
  </si>
  <si>
    <t>f</t>
  </si>
  <si>
    <t>l</t>
  </si>
  <si>
    <t>T1-R2-IN-W</t>
  </si>
  <si>
    <t>T1-R2-OUT-F</t>
  </si>
  <si>
    <t>T1-R1-OUT-W</t>
  </si>
  <si>
    <t>cv</t>
  </si>
  <si>
    <t>T1-R2-IN-F</t>
  </si>
  <si>
    <t>t</t>
  </si>
  <si>
    <t>T1-R3-OUT-F</t>
  </si>
  <si>
    <t>T1-R3-IN-W</t>
  </si>
  <si>
    <t>T1-R3-IN-F</t>
  </si>
  <si>
    <t>T1-R2-OUT-W</t>
  </si>
  <si>
    <t>p</t>
  </si>
  <si>
    <t>T1-R2-OUT-Q</t>
  </si>
  <si>
    <t>w</t>
  </si>
  <si>
    <t>days_growing</t>
  </si>
  <si>
    <t>T3-R3-OUT-F</t>
  </si>
  <si>
    <t>b</t>
  </si>
  <si>
    <t>u</t>
  </si>
  <si>
    <t>T3-R3-IN-W</t>
  </si>
  <si>
    <t>T3-R2-IN-W</t>
  </si>
  <si>
    <t>T3-R1-IN-1</t>
  </si>
  <si>
    <t>T3-R1-IN-F</t>
  </si>
  <si>
    <t>T3-R2-IN-F</t>
  </si>
  <si>
    <t>T3-R3-OUT-W</t>
  </si>
  <si>
    <t>T3-R2-OUT-W</t>
  </si>
  <si>
    <t>T3-R1-OUT-W</t>
  </si>
  <si>
    <t>T3-R2-OUT-F</t>
  </si>
  <si>
    <t>T3-R1-OUT-F</t>
  </si>
  <si>
    <t>colony_code</t>
  </si>
  <si>
    <t>N</t>
  </si>
  <si>
    <t>myrssoNm</t>
  </si>
  <si>
    <t>mcfssoNs</t>
  </si>
  <si>
    <t>lcfssoNs</t>
  </si>
  <si>
    <t>mcfssoys</t>
  </si>
  <si>
    <t>mccvssoNm</t>
  </si>
  <si>
    <t>lcfssoys</t>
  </si>
  <si>
    <t>mccvsstNs</t>
  </si>
  <si>
    <t>lcfssoNm</t>
  </si>
  <si>
    <t>scfsstNs</t>
  </si>
  <si>
    <t>mcrssoNs</t>
  </si>
  <si>
    <t>lpfssoNs</t>
  </si>
  <si>
    <t>mwfssoNs</t>
  </si>
  <si>
    <t>mccvbuoNs</t>
  </si>
  <si>
    <t>mcfbuoNm</t>
  </si>
  <si>
    <t>mcfbstNm</t>
  </si>
  <si>
    <t>scrbuoNm</t>
  </si>
  <si>
    <t>sccvssoNs</t>
  </si>
  <si>
    <t>lcfbsoNs</t>
  </si>
  <si>
    <t>mcfbsoNm</t>
  </si>
  <si>
    <t>sccvssoNm</t>
  </si>
  <si>
    <t>swrbsoNm</t>
  </si>
  <si>
    <t>scrssoNs</t>
  </si>
  <si>
    <t>lyfsstys</t>
  </si>
  <si>
    <t>mcfsstNs</t>
  </si>
  <si>
    <t>mcfbstNs</t>
  </si>
  <si>
    <t>mwrssoNs</t>
  </si>
  <si>
    <t>myfssoNs</t>
  </si>
  <si>
    <t>mpcvssoNs</t>
  </si>
  <si>
    <t>mofsstNs</t>
  </si>
  <si>
    <t>syfsstNs</t>
  </si>
  <si>
    <t>lwfssoNs</t>
  </si>
  <si>
    <t>mprssoNs</t>
  </si>
  <si>
    <t>mpfssoNs</t>
  </si>
  <si>
    <t>mcfsutNs</t>
  </si>
  <si>
    <t>mccvsutNs</t>
  </si>
  <si>
    <t>mcfbutNs</t>
  </si>
  <si>
    <t>mccvbstNs</t>
  </si>
  <si>
    <t>mwfsstNs</t>
  </si>
  <si>
    <t>mwcvsstNs</t>
  </si>
  <si>
    <t>swrsstNs</t>
  </si>
  <si>
    <t>swcvbsoNm</t>
  </si>
  <si>
    <t>swfbuoNm</t>
  </si>
  <si>
    <t>sofsstNs</t>
  </si>
  <si>
    <t>swfsuoNs</t>
  </si>
  <si>
    <t>mwfbuoNm</t>
  </si>
  <si>
    <t>mccvbsoNm</t>
  </si>
  <si>
    <t>mofbsoNs</t>
  </si>
  <si>
    <t>mcrbuoNs</t>
  </si>
  <si>
    <t>swrssoNs</t>
  </si>
  <si>
    <t>mocvsstNs</t>
  </si>
  <si>
    <t>mpfsutNs</t>
  </si>
  <si>
    <t>syrssoNs</t>
  </si>
  <si>
    <t>scfsutNs</t>
  </si>
  <si>
    <t>lwfsstys</t>
  </si>
  <si>
    <t>mccvbutNs</t>
  </si>
  <si>
    <t>morssoNs</t>
  </si>
  <si>
    <t>swfbstNs</t>
  </si>
  <si>
    <t>spfbsoNs</t>
  </si>
  <si>
    <t>swrbuoNm</t>
  </si>
  <si>
    <t>mycvsstNs</t>
  </si>
  <si>
    <t>mpcvsutNs</t>
  </si>
  <si>
    <t>mwrbuoNm</t>
  </si>
  <si>
    <t>mpfbsoNs</t>
  </si>
  <si>
    <t>myfbutys</t>
  </si>
  <si>
    <t>swrbuoNs</t>
  </si>
  <si>
    <t>scrsstNs</t>
  </si>
  <si>
    <t>lcfsstNs</t>
  </si>
  <si>
    <t>sccvsstNs</t>
  </si>
  <si>
    <t>PLATE</t>
  </si>
  <si>
    <t>COUNT</t>
  </si>
  <si>
    <t>stream1</t>
  </si>
  <si>
    <t>stream2</t>
  </si>
  <si>
    <t>stream3</t>
  </si>
  <si>
    <t>T1-CON-T</t>
  </si>
  <si>
    <t>T1-CON-W</t>
  </si>
  <si>
    <t>T3-CON-T</t>
  </si>
  <si>
    <t>T3-CON-W</t>
  </si>
  <si>
    <t>T6-CON-T</t>
  </si>
  <si>
    <t>T6-CON-F</t>
  </si>
  <si>
    <t>T10-CON-T</t>
  </si>
  <si>
    <t>T10-CON-F</t>
  </si>
  <si>
    <t>T1-R1-IN-T</t>
  </si>
  <si>
    <t>T1-R2-IN-T</t>
  </si>
  <si>
    <t>T1-R3-IN-T</t>
  </si>
  <si>
    <t>T1-R1-OUT-T</t>
  </si>
  <si>
    <t>T1-R2-OUT-T</t>
  </si>
  <si>
    <t>T1-R3-OUT-T</t>
  </si>
  <si>
    <t>T1-R1-IN-F</t>
  </si>
  <si>
    <t>T1-R1-OUT-F</t>
  </si>
  <si>
    <t>T1-R1-IN-W</t>
  </si>
  <si>
    <t>T1-R3-OUT-W</t>
  </si>
  <si>
    <t>T3-R1-IN-T</t>
  </si>
  <si>
    <t>T3-R2-IN-T</t>
  </si>
  <si>
    <t>T3-R3-IN-T</t>
  </si>
  <si>
    <t>T3-R1-OUT-T</t>
  </si>
  <si>
    <t>T3-R2-OUT-T</t>
  </si>
  <si>
    <t>T3-R3-OUT-T</t>
  </si>
  <si>
    <t>T3-R3-IN-F</t>
  </si>
  <si>
    <t>T3-R1-IN-W</t>
  </si>
  <si>
    <t>T6-R1-IN-T</t>
  </si>
  <si>
    <t>T6-R2-IN-T</t>
  </si>
  <si>
    <t>T6-R3-IN-T</t>
  </si>
  <si>
    <t>T6-R1-OUT-T</t>
  </si>
  <si>
    <t>T6-R2-OUT-T</t>
  </si>
  <si>
    <t>T6-R3-OUT-T</t>
  </si>
  <si>
    <t>T6-R1-IN-F</t>
  </si>
  <si>
    <t>T6-R2-IN-F</t>
  </si>
  <si>
    <t>T6-R3-IN-F</t>
  </si>
  <si>
    <t>T6-R1-OUT-F</t>
  </si>
  <si>
    <t>T6-R2-OUT-F</t>
  </si>
  <si>
    <t>T6-R3-OUT-F</t>
  </si>
  <si>
    <t>T6-R1-IN-W</t>
  </si>
  <si>
    <t>T6-R2-IN-W</t>
  </si>
  <si>
    <t>T6-R3-IN-W</t>
  </si>
  <si>
    <t>T6-R1-OUT-W</t>
  </si>
  <si>
    <t>T6-R2-OUT-W</t>
  </si>
  <si>
    <t>T6-R3-OUT-W</t>
  </si>
  <si>
    <t>T10-R1-IN-T</t>
  </si>
  <si>
    <t>T10-R2-IN-T</t>
  </si>
  <si>
    <t>T10-R3-IN-T</t>
  </si>
  <si>
    <t>T10-R1-OUT-T</t>
  </si>
  <si>
    <t>T10-R2-OUT-T</t>
  </si>
  <si>
    <t>T10-R3-OUT-T</t>
  </si>
  <si>
    <t>T10-R1-IN-F</t>
  </si>
  <si>
    <t>T10-R2-IN-F</t>
  </si>
  <si>
    <t>T10-R3-IN-F</t>
  </si>
  <si>
    <t>T10-R1-OUT-F</t>
  </si>
  <si>
    <t>T10-R2-OUT-F</t>
  </si>
  <si>
    <t>T10-R3-OUT-F</t>
  </si>
  <si>
    <t>T10-R1-IN-W</t>
  </si>
  <si>
    <t>T10-R2-IN-W</t>
  </si>
  <si>
    <t>T10-R3-IN-W</t>
  </si>
  <si>
    <t>T10-R1-OUT-W</t>
  </si>
  <si>
    <t>T10-R2-OUT-W</t>
  </si>
  <si>
    <t>T10-R3-OUT-W</t>
  </si>
  <si>
    <t>+++</t>
  </si>
  <si>
    <t>++</t>
  </si>
  <si>
    <t>DIL</t>
  </si>
  <si>
    <t>COUNT2</t>
  </si>
  <si>
    <t>DIL2</t>
  </si>
  <si>
    <t>TOTAL1</t>
  </si>
  <si>
    <t>TOTAL2</t>
  </si>
  <si>
    <t>ESTIMATED_COUNT_per_mL</t>
  </si>
  <si>
    <t>T3-R1-IN-2</t>
  </si>
  <si>
    <t>T3-R1-IN-3</t>
  </si>
  <si>
    <t>T3-R1-IN-4</t>
  </si>
  <si>
    <t>T3-R1-IN-5</t>
  </si>
  <si>
    <t>T3-R1-IN-6</t>
  </si>
  <si>
    <t>T3-R1-IN-7</t>
  </si>
  <si>
    <t>T3-R1-IN-8</t>
  </si>
  <si>
    <t>T3-R1-IN-9</t>
  </si>
  <si>
    <t>plate_colony</t>
  </si>
  <si>
    <t>stream-2</t>
  </si>
  <si>
    <t>stream-3</t>
  </si>
  <si>
    <t>++++</t>
  </si>
  <si>
    <t>BAD</t>
  </si>
  <si>
    <t>++ BAD</t>
  </si>
  <si>
    <t>n, r, f</t>
  </si>
  <si>
    <t>n</t>
  </si>
  <si>
    <t>w-c</t>
  </si>
  <si>
    <t>c-w</t>
  </si>
  <si>
    <t>w-y</t>
  </si>
  <si>
    <t>s,b,ridged</t>
  </si>
  <si>
    <t>e</t>
  </si>
  <si>
    <t>d</t>
  </si>
  <si>
    <t>w-r</t>
  </si>
  <si>
    <t>NA</t>
  </si>
  <si>
    <t>1*100000</t>
  </si>
  <si>
    <t>Inf</t>
  </si>
  <si>
    <t>T14-R1-IN-F</t>
  </si>
  <si>
    <t>T14-R1-OUT-F</t>
  </si>
  <si>
    <t>T14-R1-IN-W</t>
  </si>
  <si>
    <t>T14-R1-OUT-W</t>
  </si>
  <si>
    <t>T14-R1-IN-T</t>
  </si>
  <si>
    <t>T14-R1-OUT-T</t>
  </si>
  <si>
    <t>PLATE_USE</t>
  </si>
  <si>
    <t>COUNT_USE</t>
  </si>
  <si>
    <t>PLATE_COUNT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</si>
</sst>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workbookViewId="0">
      <selection sqref="A1:XFD2"/>
    </sheetView>
  </sheetViews>
  <sheetFormatPr baseColWidth="10" defaultRowHeight="15" x14ac:dyDescent="0"/>
  <cols>
    <col min="1" max="1" width="12.5" bestFit="1" customWidth="1"/>
  </cols>
  <sheetData>
    <row r="1" spans="1:14">
      <c r="A1" t="s">
        <v>0</v>
      </c>
      <c r="B1" t="s">
        <v>55</v>
      </c>
      <c r="C1" t="s">
        <v>208</v>
      </c>
      <c r="D1" t="s">
        <v>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24</v>
      </c>
      <c r="N1" t="s">
        <v>41</v>
      </c>
    </row>
    <row r="2" spans="1:14"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</row>
    <row r="3" spans="1:14">
      <c r="A3" t="s">
        <v>210</v>
      </c>
      <c r="B3" t="str">
        <f t="shared" ref="B3:B34" si="0">CONCATENATE(E3,F3,G3,H3,I3,J3,K3,L3)</f>
        <v>myrssoNm</v>
      </c>
      <c r="C3" t="str">
        <f>CONCATENATE(A3,B3)</f>
        <v>stream-3myrssoNm</v>
      </c>
      <c r="D3">
        <v>0</v>
      </c>
      <c r="E3" t="s">
        <v>19</v>
      </c>
      <c r="F3" t="s">
        <v>20</v>
      </c>
      <c r="G3" t="s">
        <v>21</v>
      </c>
      <c r="H3" t="s">
        <v>22</v>
      </c>
      <c r="I3" t="s">
        <v>22</v>
      </c>
      <c r="J3" t="s">
        <v>23</v>
      </c>
      <c r="K3" t="s">
        <v>56</v>
      </c>
      <c r="L3" t="s">
        <v>19</v>
      </c>
      <c r="M3">
        <v>2</v>
      </c>
      <c r="N3">
        <v>8</v>
      </c>
    </row>
    <row r="4" spans="1:14">
      <c r="A4" t="s">
        <v>28</v>
      </c>
      <c r="B4" t="str">
        <f t="shared" si="0"/>
        <v>mcfssoNs</v>
      </c>
      <c r="C4" t="str">
        <f t="shared" ref="C4:C67" si="1">CONCATENATE(A4,B4)</f>
        <v>T1-R2-IN-WmcfssoNs</v>
      </c>
      <c r="D4">
        <v>-4</v>
      </c>
      <c r="E4" t="s">
        <v>19</v>
      </c>
      <c r="F4" t="s">
        <v>25</v>
      </c>
      <c r="G4" t="s">
        <v>26</v>
      </c>
      <c r="H4" t="s">
        <v>22</v>
      </c>
      <c r="I4" t="s">
        <v>22</v>
      </c>
      <c r="J4" t="s">
        <v>23</v>
      </c>
      <c r="K4" t="s">
        <v>56</v>
      </c>
      <c r="L4" t="s">
        <v>22</v>
      </c>
      <c r="M4">
        <v>1</v>
      </c>
      <c r="N4">
        <v>8</v>
      </c>
    </row>
    <row r="5" spans="1:14">
      <c r="A5" t="s">
        <v>28</v>
      </c>
      <c r="B5" t="str">
        <f t="shared" si="0"/>
        <v>lcfssoNs</v>
      </c>
      <c r="C5" t="str">
        <f t="shared" si="1"/>
        <v>T1-R2-IN-WlcfssoNs</v>
      </c>
      <c r="E5" t="s">
        <v>27</v>
      </c>
      <c r="F5" t="s">
        <v>25</v>
      </c>
      <c r="G5" t="s">
        <v>26</v>
      </c>
      <c r="H5" t="s">
        <v>22</v>
      </c>
      <c r="I5" t="s">
        <v>22</v>
      </c>
      <c r="J5" t="s">
        <v>23</v>
      </c>
      <c r="K5" t="s">
        <v>56</v>
      </c>
      <c r="L5" t="s">
        <v>22</v>
      </c>
      <c r="M5">
        <v>1</v>
      </c>
      <c r="N5">
        <v>8</v>
      </c>
    </row>
    <row r="6" spans="1:14">
      <c r="A6" t="s">
        <v>29</v>
      </c>
      <c r="B6" t="str">
        <f t="shared" si="0"/>
        <v>lcfssoNs</v>
      </c>
      <c r="C6" t="str">
        <f t="shared" si="1"/>
        <v>T1-R2-OUT-FlcfssoNs</v>
      </c>
      <c r="D6">
        <v>-2</v>
      </c>
      <c r="E6" t="s">
        <v>27</v>
      </c>
      <c r="F6" t="s">
        <v>25</v>
      </c>
      <c r="G6" t="s">
        <v>26</v>
      </c>
      <c r="H6" t="s">
        <v>22</v>
      </c>
      <c r="I6" t="s">
        <v>22</v>
      </c>
      <c r="J6" t="s">
        <v>23</v>
      </c>
      <c r="K6" t="s">
        <v>56</v>
      </c>
      <c r="L6" t="s">
        <v>22</v>
      </c>
      <c r="M6">
        <v>1</v>
      </c>
      <c r="N6">
        <v>8</v>
      </c>
    </row>
    <row r="7" spans="1:14">
      <c r="A7" t="s">
        <v>29</v>
      </c>
      <c r="B7" t="str">
        <f t="shared" si="0"/>
        <v>mcfssoNs</v>
      </c>
      <c r="C7" t="str">
        <f t="shared" si="1"/>
        <v>T1-R2-OUT-FmcfssoNs</v>
      </c>
      <c r="E7" t="s">
        <v>19</v>
      </c>
      <c r="F7" t="s">
        <v>25</v>
      </c>
      <c r="G7" t="s">
        <v>26</v>
      </c>
      <c r="H7" t="s">
        <v>22</v>
      </c>
      <c r="I7" t="s">
        <v>22</v>
      </c>
      <c r="J7" t="s">
        <v>23</v>
      </c>
      <c r="K7" t="s">
        <v>56</v>
      </c>
      <c r="L7" t="s">
        <v>22</v>
      </c>
      <c r="M7">
        <v>2</v>
      </c>
      <c r="N7">
        <v>8</v>
      </c>
    </row>
    <row r="8" spans="1:14">
      <c r="A8" t="s">
        <v>29</v>
      </c>
      <c r="B8" t="str">
        <f t="shared" si="0"/>
        <v>mcfssoys</v>
      </c>
      <c r="C8" t="str">
        <f t="shared" si="1"/>
        <v>T1-R2-OUT-Fmcfssoys</v>
      </c>
      <c r="E8" t="s">
        <v>19</v>
      </c>
      <c r="F8" t="s">
        <v>25</v>
      </c>
      <c r="G8" t="s">
        <v>26</v>
      </c>
      <c r="H8" t="s">
        <v>22</v>
      </c>
      <c r="I8" t="s">
        <v>22</v>
      </c>
      <c r="J8" t="s">
        <v>23</v>
      </c>
      <c r="K8" t="s">
        <v>20</v>
      </c>
      <c r="L8" t="s">
        <v>22</v>
      </c>
      <c r="M8">
        <v>1</v>
      </c>
      <c r="N8">
        <v>8</v>
      </c>
    </row>
    <row r="9" spans="1:14">
      <c r="A9" t="s">
        <v>30</v>
      </c>
      <c r="B9" t="str">
        <f t="shared" si="0"/>
        <v>mccvssoNm</v>
      </c>
      <c r="C9" t="str">
        <f t="shared" si="1"/>
        <v>T1-R1-OUT-WmccvssoNm</v>
      </c>
      <c r="D9">
        <v>-4</v>
      </c>
      <c r="E9" t="s">
        <v>19</v>
      </c>
      <c r="F9" t="s">
        <v>25</v>
      </c>
      <c r="G9" t="s">
        <v>31</v>
      </c>
      <c r="H9" t="s">
        <v>22</v>
      </c>
      <c r="I9" t="s">
        <v>22</v>
      </c>
      <c r="J9" t="s">
        <v>23</v>
      </c>
      <c r="K9" t="s">
        <v>56</v>
      </c>
      <c r="L9" t="s">
        <v>19</v>
      </c>
      <c r="M9">
        <v>1</v>
      </c>
      <c r="N9">
        <v>8</v>
      </c>
    </row>
    <row r="10" spans="1:14">
      <c r="A10" t="s">
        <v>30</v>
      </c>
      <c r="B10" t="str">
        <f t="shared" si="0"/>
        <v>mcfssoNs</v>
      </c>
      <c r="C10" t="str">
        <f t="shared" si="1"/>
        <v>T1-R1-OUT-WmcfssoNs</v>
      </c>
      <c r="E10" t="s">
        <v>19</v>
      </c>
      <c r="F10" t="s">
        <v>25</v>
      </c>
      <c r="G10" t="s">
        <v>26</v>
      </c>
      <c r="H10" t="s">
        <v>22</v>
      </c>
      <c r="I10" t="s">
        <v>22</v>
      </c>
      <c r="J10" t="s">
        <v>23</v>
      </c>
      <c r="K10" t="s">
        <v>56</v>
      </c>
      <c r="L10" t="s">
        <v>22</v>
      </c>
      <c r="M10">
        <v>4</v>
      </c>
      <c r="N10">
        <v>8</v>
      </c>
    </row>
    <row r="11" spans="1:14">
      <c r="A11" t="s">
        <v>30</v>
      </c>
      <c r="B11" t="str">
        <f t="shared" si="0"/>
        <v>lcfssoys</v>
      </c>
      <c r="C11" t="str">
        <f t="shared" si="1"/>
        <v>T1-R1-OUT-Wlcfssoys</v>
      </c>
      <c r="E11" t="s">
        <v>27</v>
      </c>
      <c r="F11" t="s">
        <v>25</v>
      </c>
      <c r="G11" t="s">
        <v>26</v>
      </c>
      <c r="H11" t="s">
        <v>22</v>
      </c>
      <c r="I11" t="s">
        <v>22</v>
      </c>
      <c r="J11" t="s">
        <v>23</v>
      </c>
      <c r="K11" t="s">
        <v>20</v>
      </c>
      <c r="L11" t="s">
        <v>22</v>
      </c>
      <c r="M11">
        <v>1</v>
      </c>
      <c r="N11">
        <v>8</v>
      </c>
    </row>
    <row r="12" spans="1:14">
      <c r="A12" t="s">
        <v>32</v>
      </c>
      <c r="B12" t="str">
        <f t="shared" si="0"/>
        <v>mccvsstNs</v>
      </c>
      <c r="C12" t="str">
        <f t="shared" si="1"/>
        <v>T1-R2-IN-FmccvsstNs</v>
      </c>
      <c r="D12">
        <v>-2</v>
      </c>
      <c r="E12" t="s">
        <v>19</v>
      </c>
      <c r="F12" t="s">
        <v>25</v>
      </c>
      <c r="G12" t="s">
        <v>31</v>
      </c>
      <c r="H12" t="s">
        <v>22</v>
      </c>
      <c r="I12" t="s">
        <v>22</v>
      </c>
      <c r="J12" t="s">
        <v>33</v>
      </c>
      <c r="K12" t="s">
        <v>56</v>
      </c>
      <c r="L12" t="s">
        <v>22</v>
      </c>
      <c r="M12">
        <v>5</v>
      </c>
      <c r="N12">
        <v>8</v>
      </c>
    </row>
    <row r="13" spans="1:14">
      <c r="A13" t="s">
        <v>32</v>
      </c>
      <c r="B13" t="str">
        <f t="shared" si="0"/>
        <v>lcfssoNm</v>
      </c>
      <c r="C13" t="str">
        <f t="shared" si="1"/>
        <v>T1-R2-IN-FlcfssoNm</v>
      </c>
      <c r="E13" t="s">
        <v>27</v>
      </c>
      <c r="F13" t="s">
        <v>25</v>
      </c>
      <c r="G13" t="s">
        <v>26</v>
      </c>
      <c r="H13" t="s">
        <v>22</v>
      </c>
      <c r="I13" t="s">
        <v>22</v>
      </c>
      <c r="J13" t="s">
        <v>23</v>
      </c>
      <c r="K13" t="s">
        <v>56</v>
      </c>
      <c r="L13" t="s">
        <v>19</v>
      </c>
      <c r="M13">
        <v>1</v>
      </c>
      <c r="N13">
        <v>8</v>
      </c>
    </row>
    <row r="14" spans="1:14">
      <c r="A14" t="s">
        <v>34</v>
      </c>
      <c r="B14" t="str">
        <f t="shared" si="0"/>
        <v>mccvssoNm</v>
      </c>
      <c r="C14" t="str">
        <f t="shared" si="1"/>
        <v>T1-R3-OUT-FmccvssoNm</v>
      </c>
      <c r="D14">
        <v>-2</v>
      </c>
      <c r="E14" t="s">
        <v>19</v>
      </c>
      <c r="F14" t="s">
        <v>25</v>
      </c>
      <c r="G14" t="s">
        <v>31</v>
      </c>
      <c r="H14" t="s">
        <v>22</v>
      </c>
      <c r="I14" t="s">
        <v>22</v>
      </c>
      <c r="J14" t="s">
        <v>23</v>
      </c>
      <c r="K14" t="s">
        <v>56</v>
      </c>
      <c r="L14" t="s">
        <v>19</v>
      </c>
      <c r="M14">
        <v>1</v>
      </c>
      <c r="N14">
        <v>8</v>
      </c>
    </row>
    <row r="15" spans="1:14">
      <c r="A15" t="s">
        <v>35</v>
      </c>
      <c r="B15" t="str">
        <f t="shared" si="0"/>
        <v>scfsstNs</v>
      </c>
      <c r="C15" t="str">
        <f t="shared" si="1"/>
        <v>T1-R3-IN-WscfsstNs</v>
      </c>
      <c r="D15">
        <v>-5</v>
      </c>
      <c r="E15" t="s">
        <v>22</v>
      </c>
      <c r="F15" t="s">
        <v>25</v>
      </c>
      <c r="G15" t="s">
        <v>26</v>
      </c>
      <c r="H15" t="s">
        <v>22</v>
      </c>
      <c r="I15" t="s">
        <v>22</v>
      </c>
      <c r="J15" t="s">
        <v>33</v>
      </c>
      <c r="K15" t="s">
        <v>56</v>
      </c>
      <c r="L15" t="s">
        <v>22</v>
      </c>
      <c r="M15">
        <v>1</v>
      </c>
      <c r="N15">
        <v>8</v>
      </c>
    </row>
    <row r="16" spans="1:14">
      <c r="A16" t="s">
        <v>36</v>
      </c>
      <c r="B16" t="str">
        <f t="shared" si="0"/>
        <v>mcfssoNs</v>
      </c>
      <c r="C16" t="str">
        <f t="shared" si="1"/>
        <v>T1-R3-IN-FmcfssoNs</v>
      </c>
      <c r="D16">
        <v>-2</v>
      </c>
      <c r="E16" t="s">
        <v>19</v>
      </c>
      <c r="F16" t="s">
        <v>25</v>
      </c>
      <c r="G16" t="s">
        <v>26</v>
      </c>
      <c r="H16" t="s">
        <v>22</v>
      </c>
      <c r="I16" t="s">
        <v>22</v>
      </c>
      <c r="J16" t="s">
        <v>23</v>
      </c>
      <c r="K16" t="s">
        <v>56</v>
      </c>
      <c r="L16" t="s">
        <v>22</v>
      </c>
      <c r="M16">
        <v>1</v>
      </c>
      <c r="N16">
        <v>8</v>
      </c>
    </row>
    <row r="17" spans="1:14">
      <c r="A17" t="s">
        <v>36</v>
      </c>
      <c r="B17" t="str">
        <f t="shared" si="0"/>
        <v>mccvssoNm</v>
      </c>
      <c r="C17" t="str">
        <f t="shared" si="1"/>
        <v>T1-R3-IN-FmccvssoNm</v>
      </c>
      <c r="E17" t="s">
        <v>19</v>
      </c>
      <c r="F17" t="s">
        <v>25</v>
      </c>
      <c r="G17" t="s">
        <v>31</v>
      </c>
      <c r="H17" t="s">
        <v>22</v>
      </c>
      <c r="I17" t="s">
        <v>22</v>
      </c>
      <c r="J17" t="s">
        <v>23</v>
      </c>
      <c r="K17" t="s">
        <v>56</v>
      </c>
      <c r="L17" t="s">
        <v>19</v>
      </c>
      <c r="M17">
        <v>1</v>
      </c>
      <c r="N17">
        <v>8</v>
      </c>
    </row>
    <row r="18" spans="1:14">
      <c r="A18" t="s">
        <v>37</v>
      </c>
      <c r="B18" t="str">
        <f t="shared" si="0"/>
        <v>mcrssoNs</v>
      </c>
      <c r="C18" t="str">
        <f t="shared" si="1"/>
        <v>T1-R2-OUT-WmcrssoNs</v>
      </c>
      <c r="D18">
        <v>-4</v>
      </c>
      <c r="E18" t="s">
        <v>19</v>
      </c>
      <c r="F18" t="s">
        <v>25</v>
      </c>
      <c r="G18" t="s">
        <v>21</v>
      </c>
      <c r="H18" t="s">
        <v>22</v>
      </c>
      <c r="I18" t="s">
        <v>22</v>
      </c>
      <c r="J18" t="s">
        <v>23</v>
      </c>
      <c r="K18" t="s">
        <v>56</v>
      </c>
      <c r="L18" t="s">
        <v>22</v>
      </c>
      <c r="M18">
        <v>1</v>
      </c>
      <c r="N18">
        <v>8</v>
      </c>
    </row>
    <row r="19" spans="1:14">
      <c r="A19" t="s">
        <v>37</v>
      </c>
      <c r="B19" t="str">
        <f t="shared" si="0"/>
        <v>mcfssoNs</v>
      </c>
      <c r="C19" t="str">
        <f t="shared" si="1"/>
        <v>T1-R2-OUT-WmcfssoNs</v>
      </c>
      <c r="E19" t="s">
        <v>19</v>
      </c>
      <c r="F19" t="s">
        <v>25</v>
      </c>
      <c r="G19" t="s">
        <v>26</v>
      </c>
      <c r="H19" t="s">
        <v>22</v>
      </c>
      <c r="I19" t="s">
        <v>22</v>
      </c>
      <c r="J19" t="s">
        <v>23</v>
      </c>
      <c r="K19" t="s">
        <v>56</v>
      </c>
      <c r="L19" t="s">
        <v>22</v>
      </c>
      <c r="M19">
        <v>1</v>
      </c>
      <c r="N19">
        <v>8</v>
      </c>
    </row>
    <row r="20" spans="1:14">
      <c r="A20" t="s">
        <v>37</v>
      </c>
      <c r="B20" t="str">
        <f t="shared" si="0"/>
        <v>lpfssoNs</v>
      </c>
      <c r="C20" t="str">
        <f t="shared" si="1"/>
        <v>T1-R2-OUT-WlpfssoNs</v>
      </c>
      <c r="E20" t="s">
        <v>27</v>
      </c>
      <c r="F20" t="s">
        <v>38</v>
      </c>
      <c r="G20" t="s">
        <v>26</v>
      </c>
      <c r="H20" t="s">
        <v>22</v>
      </c>
      <c r="I20" t="s">
        <v>22</v>
      </c>
      <c r="J20" t="s">
        <v>23</v>
      </c>
      <c r="K20" t="s">
        <v>56</v>
      </c>
      <c r="L20" t="s">
        <v>22</v>
      </c>
      <c r="M20">
        <v>1</v>
      </c>
      <c r="N20">
        <v>8</v>
      </c>
    </row>
    <row r="21" spans="1:14">
      <c r="A21" t="s">
        <v>39</v>
      </c>
      <c r="B21" t="str">
        <f t="shared" si="0"/>
        <v>mwfssoNs</v>
      </c>
      <c r="C21" t="str">
        <f t="shared" si="1"/>
        <v>T1-R2-OUT-QmwfssoNs</v>
      </c>
      <c r="D21">
        <v>-5</v>
      </c>
      <c r="E21" t="s">
        <v>19</v>
      </c>
      <c r="F21" t="s">
        <v>40</v>
      </c>
      <c r="G21" t="s">
        <v>26</v>
      </c>
      <c r="H21" t="s">
        <v>22</v>
      </c>
      <c r="I21" t="s">
        <v>22</v>
      </c>
      <c r="J21" t="s">
        <v>23</v>
      </c>
      <c r="K21" t="s">
        <v>56</v>
      </c>
      <c r="L21" t="s">
        <v>22</v>
      </c>
      <c r="M21">
        <v>1</v>
      </c>
      <c r="N21">
        <v>8</v>
      </c>
    </row>
    <row r="22" spans="1:14">
      <c r="A22" t="s">
        <v>42</v>
      </c>
      <c r="B22" t="str">
        <f t="shared" si="0"/>
        <v>myfsstNs</v>
      </c>
      <c r="C22" t="str">
        <f t="shared" si="1"/>
        <v>T3-R3-OUT-FmyfsstNs</v>
      </c>
      <c r="D22">
        <v>-3</v>
      </c>
      <c r="E22" t="s">
        <v>19</v>
      </c>
      <c r="F22" t="s">
        <v>20</v>
      </c>
      <c r="G22" t="s">
        <v>26</v>
      </c>
      <c r="H22" t="s">
        <v>22</v>
      </c>
      <c r="I22" t="s">
        <v>22</v>
      </c>
      <c r="J22" t="s">
        <v>33</v>
      </c>
      <c r="K22" t="s">
        <v>56</v>
      </c>
      <c r="L22" t="s">
        <v>22</v>
      </c>
      <c r="M22">
        <v>47</v>
      </c>
      <c r="N22">
        <v>5</v>
      </c>
    </row>
    <row r="23" spans="1:14">
      <c r="A23" t="s">
        <v>42</v>
      </c>
      <c r="B23" t="str">
        <f t="shared" si="0"/>
        <v>mccvbuoNs</v>
      </c>
      <c r="C23" t="str">
        <f t="shared" si="1"/>
        <v>T3-R3-OUT-FmccvbuoNs</v>
      </c>
      <c r="E23" t="s">
        <v>19</v>
      </c>
      <c r="F23" t="s">
        <v>25</v>
      </c>
      <c r="G23" t="s">
        <v>31</v>
      </c>
      <c r="H23" t="s">
        <v>43</v>
      </c>
      <c r="I23" t="s">
        <v>44</v>
      </c>
      <c r="J23" t="s">
        <v>23</v>
      </c>
      <c r="K23" t="s">
        <v>56</v>
      </c>
      <c r="L23" t="s">
        <v>22</v>
      </c>
      <c r="M23">
        <v>39</v>
      </c>
      <c r="N23">
        <v>5</v>
      </c>
    </row>
    <row r="24" spans="1:14">
      <c r="A24" t="s">
        <v>42</v>
      </c>
      <c r="B24" t="str">
        <f t="shared" si="0"/>
        <v>mcfbuoNm</v>
      </c>
      <c r="C24" t="str">
        <f t="shared" si="1"/>
        <v>T3-R3-OUT-FmcfbuoNm</v>
      </c>
      <c r="E24" t="s">
        <v>19</v>
      </c>
      <c r="F24" t="s">
        <v>25</v>
      </c>
      <c r="G24" t="s">
        <v>26</v>
      </c>
      <c r="H24" t="s">
        <v>43</v>
      </c>
      <c r="I24" t="s">
        <v>44</v>
      </c>
      <c r="J24" t="s">
        <v>23</v>
      </c>
      <c r="K24" t="s">
        <v>56</v>
      </c>
      <c r="L24" t="s">
        <v>19</v>
      </c>
      <c r="M24">
        <v>2</v>
      </c>
      <c r="N24">
        <v>5</v>
      </c>
    </row>
    <row r="25" spans="1:14">
      <c r="A25" t="s">
        <v>42</v>
      </c>
      <c r="B25" t="str">
        <f t="shared" si="0"/>
        <v>mcfbstNm</v>
      </c>
      <c r="C25" t="str">
        <f t="shared" si="1"/>
        <v>T3-R3-OUT-FmcfbstNm</v>
      </c>
      <c r="E25" t="s">
        <v>19</v>
      </c>
      <c r="F25" t="s">
        <v>25</v>
      </c>
      <c r="G25" t="s">
        <v>26</v>
      </c>
      <c r="H25" t="s">
        <v>43</v>
      </c>
      <c r="I25" t="s">
        <v>22</v>
      </c>
      <c r="J25" t="s">
        <v>33</v>
      </c>
      <c r="K25" t="s">
        <v>56</v>
      </c>
      <c r="L25" t="s">
        <v>19</v>
      </c>
      <c r="M25">
        <v>1</v>
      </c>
      <c r="N25">
        <v>5</v>
      </c>
    </row>
    <row r="26" spans="1:14">
      <c r="A26" t="s">
        <v>42</v>
      </c>
      <c r="B26" t="str">
        <f t="shared" si="0"/>
        <v>scrbuoNm</v>
      </c>
      <c r="C26" t="str">
        <f t="shared" si="1"/>
        <v>T3-R3-OUT-FscrbuoNm</v>
      </c>
      <c r="E26" t="s">
        <v>22</v>
      </c>
      <c r="F26" t="s">
        <v>25</v>
      </c>
      <c r="G26" t="s">
        <v>21</v>
      </c>
      <c r="H26" t="s">
        <v>43</v>
      </c>
      <c r="I26" t="s">
        <v>44</v>
      </c>
      <c r="J26" t="s">
        <v>23</v>
      </c>
      <c r="K26" t="s">
        <v>56</v>
      </c>
      <c r="L26" t="s">
        <v>19</v>
      </c>
      <c r="M26">
        <v>5</v>
      </c>
      <c r="N26">
        <v>5</v>
      </c>
    </row>
    <row r="27" spans="1:14">
      <c r="A27" t="s">
        <v>42</v>
      </c>
      <c r="B27" t="str">
        <f t="shared" si="0"/>
        <v>sccvssoNs</v>
      </c>
      <c r="C27" t="str">
        <f t="shared" si="1"/>
        <v>T3-R3-OUT-FsccvssoNs</v>
      </c>
      <c r="E27" t="s">
        <v>22</v>
      </c>
      <c r="F27" t="s">
        <v>25</v>
      </c>
      <c r="G27" t="s">
        <v>31</v>
      </c>
      <c r="H27" t="s">
        <v>22</v>
      </c>
      <c r="I27" t="s">
        <v>22</v>
      </c>
      <c r="J27" t="s">
        <v>23</v>
      </c>
      <c r="K27" t="s">
        <v>56</v>
      </c>
      <c r="L27" t="s">
        <v>22</v>
      </c>
      <c r="M27">
        <v>2</v>
      </c>
      <c r="N27">
        <v>5</v>
      </c>
    </row>
    <row r="28" spans="1:14">
      <c r="A28" t="s">
        <v>45</v>
      </c>
      <c r="B28" t="str">
        <f t="shared" si="0"/>
        <v>lcfbsoNs</v>
      </c>
      <c r="C28" t="str">
        <f t="shared" si="1"/>
        <v>T3-R3-IN-WlcfbsoNs</v>
      </c>
      <c r="D28">
        <v>-5</v>
      </c>
      <c r="E28" t="s">
        <v>27</v>
      </c>
      <c r="F28" t="s">
        <v>25</v>
      </c>
      <c r="G28" t="s">
        <v>26</v>
      </c>
      <c r="H28" t="s">
        <v>43</v>
      </c>
      <c r="I28" t="s">
        <v>22</v>
      </c>
      <c r="J28" t="s">
        <v>23</v>
      </c>
      <c r="K28" t="s">
        <v>56</v>
      </c>
      <c r="L28" t="s">
        <v>22</v>
      </c>
      <c r="M28">
        <v>2</v>
      </c>
      <c r="N28">
        <v>5</v>
      </c>
    </row>
    <row r="29" spans="1:14">
      <c r="A29" t="s">
        <v>45</v>
      </c>
      <c r="B29" t="str">
        <f t="shared" si="0"/>
        <v>mcfbsoNm</v>
      </c>
      <c r="C29" t="str">
        <f t="shared" si="1"/>
        <v>T3-R3-IN-WmcfbsoNm</v>
      </c>
      <c r="E29" t="s">
        <v>19</v>
      </c>
      <c r="F29" t="s">
        <v>25</v>
      </c>
      <c r="G29" t="s">
        <v>26</v>
      </c>
      <c r="H29" t="s">
        <v>43</v>
      </c>
      <c r="I29" t="s">
        <v>22</v>
      </c>
      <c r="J29" t="s">
        <v>23</v>
      </c>
      <c r="K29" t="s">
        <v>56</v>
      </c>
      <c r="L29" t="s">
        <v>19</v>
      </c>
      <c r="M29">
        <v>2</v>
      </c>
      <c r="N29">
        <v>5</v>
      </c>
    </row>
    <row r="30" spans="1:14">
      <c r="A30" t="s">
        <v>45</v>
      </c>
      <c r="B30" t="str">
        <f t="shared" si="0"/>
        <v>mwfssoNs</v>
      </c>
      <c r="C30" t="str">
        <f t="shared" si="1"/>
        <v>T3-R3-IN-WmwfssoNs</v>
      </c>
      <c r="E30" t="s">
        <v>19</v>
      </c>
      <c r="F30" t="s">
        <v>40</v>
      </c>
      <c r="G30" t="s">
        <v>26</v>
      </c>
      <c r="H30" t="s">
        <v>22</v>
      </c>
      <c r="I30" t="s">
        <v>22</v>
      </c>
      <c r="J30" t="s">
        <v>23</v>
      </c>
      <c r="K30" t="s">
        <v>56</v>
      </c>
      <c r="L30" t="s">
        <v>22</v>
      </c>
      <c r="M30">
        <v>4</v>
      </c>
      <c r="N30">
        <v>5</v>
      </c>
    </row>
    <row r="31" spans="1:14">
      <c r="A31" t="s">
        <v>45</v>
      </c>
      <c r="B31" t="str">
        <f t="shared" si="0"/>
        <v>mcfssoNs</v>
      </c>
      <c r="C31" t="str">
        <f t="shared" si="1"/>
        <v>T3-R3-IN-WmcfssoNs</v>
      </c>
      <c r="E31" t="s">
        <v>19</v>
      </c>
      <c r="F31" t="s">
        <v>25</v>
      </c>
      <c r="G31" t="s">
        <v>26</v>
      </c>
      <c r="H31" t="s">
        <v>22</v>
      </c>
      <c r="I31" t="s">
        <v>22</v>
      </c>
      <c r="J31" t="s">
        <v>23</v>
      </c>
      <c r="K31" t="s">
        <v>56</v>
      </c>
      <c r="L31" t="s">
        <v>22</v>
      </c>
      <c r="M31">
        <v>6</v>
      </c>
      <c r="N31">
        <v>5</v>
      </c>
    </row>
    <row r="32" spans="1:14">
      <c r="A32" t="s">
        <v>45</v>
      </c>
      <c r="B32" t="str">
        <f t="shared" si="0"/>
        <v>myfsstNs</v>
      </c>
      <c r="C32" t="str">
        <f t="shared" si="1"/>
        <v>T3-R3-IN-WmyfsstNs</v>
      </c>
      <c r="E32" t="s">
        <v>19</v>
      </c>
      <c r="F32" t="s">
        <v>20</v>
      </c>
      <c r="G32" t="s">
        <v>26</v>
      </c>
      <c r="H32" t="s">
        <v>22</v>
      </c>
      <c r="I32" t="s">
        <v>22</v>
      </c>
      <c r="J32" t="s">
        <v>33</v>
      </c>
      <c r="K32" t="s">
        <v>56</v>
      </c>
      <c r="L32" t="s">
        <v>22</v>
      </c>
      <c r="M32">
        <v>1</v>
      </c>
      <c r="N32">
        <v>5</v>
      </c>
    </row>
    <row r="33" spans="1:14">
      <c r="A33" t="s">
        <v>45</v>
      </c>
      <c r="B33" t="str">
        <f t="shared" si="0"/>
        <v>myfsstNs</v>
      </c>
      <c r="C33" t="str">
        <f t="shared" si="1"/>
        <v>T3-R3-IN-WmyfsstNs</v>
      </c>
      <c r="E33" t="s">
        <v>19</v>
      </c>
      <c r="F33" t="s">
        <v>20</v>
      </c>
      <c r="G33" t="s">
        <v>26</v>
      </c>
      <c r="H33" t="s">
        <v>22</v>
      </c>
      <c r="I33" t="s">
        <v>22</v>
      </c>
      <c r="J33" t="s">
        <v>33</v>
      </c>
      <c r="K33" t="s">
        <v>56</v>
      </c>
      <c r="L33" t="s">
        <v>22</v>
      </c>
      <c r="M33">
        <v>1</v>
      </c>
      <c r="N33">
        <v>5</v>
      </c>
    </row>
    <row r="34" spans="1:14">
      <c r="A34" t="s">
        <v>45</v>
      </c>
      <c r="B34" t="str">
        <f t="shared" si="0"/>
        <v>mwfssoNs</v>
      </c>
      <c r="C34" t="str">
        <f t="shared" si="1"/>
        <v>T3-R3-IN-WmwfssoNs</v>
      </c>
      <c r="E34" t="s">
        <v>19</v>
      </c>
      <c r="F34" t="s">
        <v>40</v>
      </c>
      <c r="G34" t="s">
        <v>26</v>
      </c>
      <c r="H34" t="s">
        <v>22</v>
      </c>
      <c r="I34" t="s">
        <v>22</v>
      </c>
      <c r="J34" t="s">
        <v>23</v>
      </c>
      <c r="K34" t="s">
        <v>56</v>
      </c>
      <c r="L34" t="s">
        <v>22</v>
      </c>
      <c r="M34">
        <v>1</v>
      </c>
      <c r="N34">
        <v>5</v>
      </c>
    </row>
    <row r="35" spans="1:14">
      <c r="A35" t="s">
        <v>45</v>
      </c>
      <c r="B35" t="str">
        <f t="shared" ref="B35:B66" si="2">CONCATENATE(E35,F35,G35,H35,I35,J35,K35,L35)</f>
        <v>lpfssoNs</v>
      </c>
      <c r="C35" t="str">
        <f t="shared" si="1"/>
        <v>T3-R3-IN-WlpfssoNs</v>
      </c>
      <c r="E35" t="s">
        <v>27</v>
      </c>
      <c r="F35" t="s">
        <v>38</v>
      </c>
      <c r="G35" t="s">
        <v>26</v>
      </c>
      <c r="H35" t="s">
        <v>22</v>
      </c>
      <c r="I35" t="s">
        <v>22</v>
      </c>
      <c r="J35" t="s">
        <v>23</v>
      </c>
      <c r="K35" t="s">
        <v>56</v>
      </c>
      <c r="L35" t="s">
        <v>22</v>
      </c>
      <c r="M35">
        <v>3</v>
      </c>
      <c r="N35">
        <v>5</v>
      </c>
    </row>
    <row r="36" spans="1:14">
      <c r="A36" t="s">
        <v>45</v>
      </c>
      <c r="B36" t="str">
        <f t="shared" si="2"/>
        <v>mcfbuoNm</v>
      </c>
      <c r="C36" t="str">
        <f t="shared" si="1"/>
        <v>T3-R3-IN-WmcfbuoNm</v>
      </c>
      <c r="E36" t="s">
        <v>19</v>
      </c>
      <c r="F36" t="s">
        <v>25</v>
      </c>
      <c r="G36" t="s">
        <v>26</v>
      </c>
      <c r="H36" t="s">
        <v>43</v>
      </c>
      <c r="I36" t="s">
        <v>44</v>
      </c>
      <c r="J36" t="s">
        <v>23</v>
      </c>
      <c r="K36" t="s">
        <v>56</v>
      </c>
      <c r="L36" t="s">
        <v>19</v>
      </c>
      <c r="M36">
        <v>1</v>
      </c>
      <c r="N36">
        <v>5</v>
      </c>
    </row>
    <row r="37" spans="1:14">
      <c r="A37" t="s">
        <v>45</v>
      </c>
      <c r="B37" t="str">
        <f t="shared" si="2"/>
        <v>mcfbsoNm</v>
      </c>
      <c r="C37" t="str">
        <f t="shared" si="1"/>
        <v>T3-R3-IN-WmcfbsoNm</v>
      </c>
      <c r="E37" t="s">
        <v>19</v>
      </c>
      <c r="F37" t="s">
        <v>25</v>
      </c>
      <c r="G37" t="s">
        <v>26</v>
      </c>
      <c r="H37" t="s">
        <v>43</v>
      </c>
      <c r="I37" t="s">
        <v>22</v>
      </c>
      <c r="J37" t="s">
        <v>23</v>
      </c>
      <c r="K37" t="s">
        <v>56</v>
      </c>
      <c r="L37" t="s">
        <v>19</v>
      </c>
      <c r="M37">
        <v>1</v>
      </c>
      <c r="N37">
        <v>5</v>
      </c>
    </row>
    <row r="38" spans="1:14">
      <c r="A38" t="s">
        <v>45</v>
      </c>
      <c r="B38" t="str">
        <f t="shared" si="2"/>
        <v>sccvssoNm</v>
      </c>
      <c r="C38" t="str">
        <f t="shared" si="1"/>
        <v>T3-R3-IN-WsccvssoNm</v>
      </c>
      <c r="E38" t="s">
        <v>22</v>
      </c>
      <c r="F38" t="s">
        <v>25</v>
      </c>
      <c r="G38" t="s">
        <v>31</v>
      </c>
      <c r="H38" t="s">
        <v>22</v>
      </c>
      <c r="I38" t="s">
        <v>22</v>
      </c>
      <c r="J38" t="s">
        <v>23</v>
      </c>
      <c r="K38" t="s">
        <v>56</v>
      </c>
      <c r="L38" t="s">
        <v>19</v>
      </c>
      <c r="M38">
        <v>2</v>
      </c>
      <c r="N38">
        <v>5</v>
      </c>
    </row>
    <row r="39" spans="1:14">
      <c r="A39" t="s">
        <v>45</v>
      </c>
      <c r="B39" t="str">
        <f t="shared" si="2"/>
        <v>swrbsoNm</v>
      </c>
      <c r="C39" t="str">
        <f t="shared" si="1"/>
        <v>T3-R3-IN-WswrbsoNm</v>
      </c>
      <c r="E39" t="s">
        <v>22</v>
      </c>
      <c r="F39" t="s">
        <v>40</v>
      </c>
      <c r="G39" t="s">
        <v>21</v>
      </c>
      <c r="H39" t="s">
        <v>43</v>
      </c>
      <c r="I39" t="s">
        <v>22</v>
      </c>
      <c r="J39" t="s">
        <v>23</v>
      </c>
      <c r="K39" t="s">
        <v>56</v>
      </c>
      <c r="L39" t="s">
        <v>19</v>
      </c>
      <c r="M39">
        <v>2</v>
      </c>
      <c r="N39">
        <v>5</v>
      </c>
    </row>
    <row r="40" spans="1:14">
      <c r="A40" t="s">
        <v>45</v>
      </c>
      <c r="B40" t="str">
        <f t="shared" si="2"/>
        <v>scrssoNs</v>
      </c>
      <c r="C40" t="str">
        <f t="shared" si="1"/>
        <v>T3-R3-IN-WscrssoNs</v>
      </c>
      <c r="E40" t="s">
        <v>22</v>
      </c>
      <c r="F40" t="s">
        <v>25</v>
      </c>
      <c r="G40" t="s">
        <v>21</v>
      </c>
      <c r="H40" t="s">
        <v>22</v>
      </c>
      <c r="I40" t="s">
        <v>22</v>
      </c>
      <c r="J40" t="s">
        <v>23</v>
      </c>
      <c r="K40" t="s">
        <v>56</v>
      </c>
      <c r="L40" t="s">
        <v>22</v>
      </c>
      <c r="M40">
        <v>1</v>
      </c>
      <c r="N40">
        <v>5</v>
      </c>
    </row>
    <row r="41" spans="1:14">
      <c r="A41" t="s">
        <v>46</v>
      </c>
      <c r="B41" t="str">
        <f t="shared" si="2"/>
        <v>lyfsstys</v>
      </c>
      <c r="C41" t="str">
        <f t="shared" si="1"/>
        <v>T3-R2-IN-Wlyfsstys</v>
      </c>
      <c r="D41">
        <v>-5</v>
      </c>
      <c r="E41" t="s">
        <v>27</v>
      </c>
      <c r="F41" t="s">
        <v>20</v>
      </c>
      <c r="G41" t="s">
        <v>26</v>
      </c>
      <c r="H41" t="s">
        <v>22</v>
      </c>
      <c r="I41" t="s">
        <v>22</v>
      </c>
      <c r="J41" t="s">
        <v>33</v>
      </c>
      <c r="K41" t="s">
        <v>20</v>
      </c>
      <c r="L41" t="s">
        <v>22</v>
      </c>
      <c r="M41">
        <v>2</v>
      </c>
      <c r="N41">
        <v>5</v>
      </c>
    </row>
    <row r="42" spans="1:14">
      <c r="A42" t="s">
        <v>46</v>
      </c>
      <c r="B42" t="str">
        <f t="shared" si="2"/>
        <v>mcfsstNs</v>
      </c>
      <c r="C42" t="str">
        <f t="shared" si="1"/>
        <v>T3-R2-IN-WmcfsstNs</v>
      </c>
      <c r="E42" t="s">
        <v>19</v>
      </c>
      <c r="F42" t="s">
        <v>25</v>
      </c>
      <c r="G42" t="s">
        <v>26</v>
      </c>
      <c r="H42" t="s">
        <v>22</v>
      </c>
      <c r="I42" t="s">
        <v>22</v>
      </c>
      <c r="J42" t="s">
        <v>33</v>
      </c>
      <c r="K42" t="s">
        <v>56</v>
      </c>
      <c r="L42" t="s">
        <v>22</v>
      </c>
      <c r="M42">
        <v>8</v>
      </c>
      <c r="N42">
        <v>5</v>
      </c>
    </row>
    <row r="43" spans="1:14">
      <c r="A43" t="s">
        <v>46</v>
      </c>
      <c r="B43" t="str">
        <f t="shared" si="2"/>
        <v>mcfbstNs</v>
      </c>
      <c r="C43" t="str">
        <f t="shared" si="1"/>
        <v>T3-R2-IN-WmcfbstNs</v>
      </c>
      <c r="E43" t="s">
        <v>19</v>
      </c>
      <c r="F43" t="s">
        <v>25</v>
      </c>
      <c r="G43" t="s">
        <v>26</v>
      </c>
      <c r="H43" t="s">
        <v>43</v>
      </c>
      <c r="I43" t="s">
        <v>22</v>
      </c>
      <c r="J43" t="s">
        <v>33</v>
      </c>
      <c r="K43" t="s">
        <v>56</v>
      </c>
      <c r="L43" t="s">
        <v>22</v>
      </c>
      <c r="M43">
        <v>2</v>
      </c>
      <c r="N43">
        <v>5</v>
      </c>
    </row>
    <row r="44" spans="1:14">
      <c r="A44" t="s">
        <v>46</v>
      </c>
      <c r="B44" t="str">
        <f t="shared" si="2"/>
        <v>mwrssoNs</v>
      </c>
      <c r="C44" t="str">
        <f t="shared" si="1"/>
        <v>T3-R2-IN-WmwrssoNs</v>
      </c>
      <c r="E44" t="s">
        <v>19</v>
      </c>
      <c r="F44" t="s">
        <v>40</v>
      </c>
      <c r="G44" t="s">
        <v>21</v>
      </c>
      <c r="H44" t="s">
        <v>22</v>
      </c>
      <c r="I44" t="s">
        <v>22</v>
      </c>
      <c r="J44" t="s">
        <v>23</v>
      </c>
      <c r="K44" t="s">
        <v>56</v>
      </c>
      <c r="L44" t="s">
        <v>22</v>
      </c>
      <c r="M44">
        <v>2</v>
      </c>
      <c r="N44">
        <v>5</v>
      </c>
    </row>
    <row r="45" spans="1:14">
      <c r="A45" t="s">
        <v>46</v>
      </c>
      <c r="B45" t="str">
        <f t="shared" si="2"/>
        <v>myfssoNs</v>
      </c>
      <c r="C45" t="str">
        <f t="shared" si="1"/>
        <v>T3-R2-IN-WmyfssoNs</v>
      </c>
      <c r="E45" t="s">
        <v>19</v>
      </c>
      <c r="F45" t="s">
        <v>20</v>
      </c>
      <c r="G45" t="s">
        <v>26</v>
      </c>
      <c r="H45" t="s">
        <v>22</v>
      </c>
      <c r="I45" t="s">
        <v>22</v>
      </c>
      <c r="J45" t="s">
        <v>23</v>
      </c>
      <c r="K45" t="s">
        <v>56</v>
      </c>
      <c r="L45" t="s">
        <v>22</v>
      </c>
      <c r="M45">
        <v>3</v>
      </c>
      <c r="N45">
        <v>5</v>
      </c>
    </row>
    <row r="46" spans="1:14">
      <c r="A46" t="s">
        <v>46</v>
      </c>
      <c r="B46" t="str">
        <f t="shared" si="2"/>
        <v>mcfssoys</v>
      </c>
      <c r="C46" t="str">
        <f t="shared" si="1"/>
        <v>T3-R2-IN-Wmcfssoys</v>
      </c>
      <c r="E46" t="s">
        <v>19</v>
      </c>
      <c r="F46" t="s">
        <v>25</v>
      </c>
      <c r="G46" t="s">
        <v>26</v>
      </c>
      <c r="H46" t="s">
        <v>22</v>
      </c>
      <c r="I46" t="s">
        <v>22</v>
      </c>
      <c r="J46" t="s">
        <v>23</v>
      </c>
      <c r="K46" t="s">
        <v>20</v>
      </c>
      <c r="L46" t="s">
        <v>22</v>
      </c>
      <c r="M46">
        <v>1</v>
      </c>
      <c r="N46">
        <v>5</v>
      </c>
    </row>
    <row r="47" spans="1:14">
      <c r="A47" t="s">
        <v>46</v>
      </c>
      <c r="B47" t="str">
        <f t="shared" si="2"/>
        <v>mpcvssoNs</v>
      </c>
      <c r="C47" t="str">
        <f t="shared" si="1"/>
        <v>T3-R2-IN-WmpcvssoNs</v>
      </c>
      <c r="E47" t="s">
        <v>19</v>
      </c>
      <c r="F47" t="s">
        <v>38</v>
      </c>
      <c r="G47" t="s">
        <v>31</v>
      </c>
      <c r="H47" t="s">
        <v>22</v>
      </c>
      <c r="I47" t="s">
        <v>22</v>
      </c>
      <c r="J47" t="s">
        <v>23</v>
      </c>
      <c r="K47" t="s">
        <v>56</v>
      </c>
      <c r="L47" t="s">
        <v>22</v>
      </c>
      <c r="M47">
        <v>1</v>
      </c>
      <c r="N47">
        <v>5</v>
      </c>
    </row>
    <row r="48" spans="1:14">
      <c r="A48" t="s">
        <v>46</v>
      </c>
      <c r="B48" t="str">
        <f t="shared" si="2"/>
        <v>mofsstNs</v>
      </c>
      <c r="C48" t="str">
        <f t="shared" si="1"/>
        <v>T3-R2-IN-WmofsstNs</v>
      </c>
      <c r="E48" t="s">
        <v>19</v>
      </c>
      <c r="F48" t="s">
        <v>23</v>
      </c>
      <c r="G48" t="s">
        <v>26</v>
      </c>
      <c r="H48" t="s">
        <v>22</v>
      </c>
      <c r="I48" t="s">
        <v>22</v>
      </c>
      <c r="J48" t="s">
        <v>33</v>
      </c>
      <c r="K48" t="s">
        <v>56</v>
      </c>
      <c r="L48" t="s">
        <v>22</v>
      </c>
      <c r="M48">
        <v>1</v>
      </c>
      <c r="N48">
        <v>5</v>
      </c>
    </row>
    <row r="49" spans="1:14">
      <c r="A49" t="s">
        <v>46</v>
      </c>
      <c r="B49" t="str">
        <f t="shared" si="2"/>
        <v>syfsstNs</v>
      </c>
      <c r="C49" t="str">
        <f t="shared" si="1"/>
        <v>T3-R2-IN-WsyfsstNs</v>
      </c>
      <c r="E49" t="s">
        <v>22</v>
      </c>
      <c r="F49" t="s">
        <v>20</v>
      </c>
      <c r="G49" t="s">
        <v>26</v>
      </c>
      <c r="H49" t="s">
        <v>22</v>
      </c>
      <c r="I49" t="s">
        <v>22</v>
      </c>
      <c r="J49" t="s">
        <v>33</v>
      </c>
      <c r="K49" t="s">
        <v>56</v>
      </c>
      <c r="L49" t="s">
        <v>22</v>
      </c>
      <c r="M49">
        <v>16</v>
      </c>
      <c r="N49">
        <v>5</v>
      </c>
    </row>
    <row r="50" spans="1:14">
      <c r="A50" t="s">
        <v>46</v>
      </c>
      <c r="B50" t="str">
        <f t="shared" si="2"/>
        <v>scfsstNs</v>
      </c>
      <c r="C50" t="str">
        <f t="shared" si="1"/>
        <v>T3-R2-IN-WscfsstNs</v>
      </c>
      <c r="E50" t="s">
        <v>22</v>
      </c>
      <c r="F50" t="s">
        <v>25</v>
      </c>
      <c r="G50" t="s">
        <v>26</v>
      </c>
      <c r="H50" t="s">
        <v>22</v>
      </c>
      <c r="I50" t="s">
        <v>22</v>
      </c>
      <c r="J50" t="s">
        <v>33</v>
      </c>
      <c r="K50" t="s">
        <v>56</v>
      </c>
      <c r="L50" t="s">
        <v>22</v>
      </c>
      <c r="M50">
        <v>1</v>
      </c>
      <c r="N50">
        <v>5</v>
      </c>
    </row>
    <row r="51" spans="1:14">
      <c r="A51" t="s">
        <v>46</v>
      </c>
      <c r="B51" t="str">
        <f t="shared" si="2"/>
        <v>mcfbuoNm</v>
      </c>
      <c r="C51" t="str">
        <f t="shared" si="1"/>
        <v>T3-R2-IN-WmcfbuoNm</v>
      </c>
      <c r="E51" t="s">
        <v>19</v>
      </c>
      <c r="F51" t="s">
        <v>25</v>
      </c>
      <c r="G51" t="s">
        <v>26</v>
      </c>
      <c r="H51" t="s">
        <v>43</v>
      </c>
      <c r="I51" t="s">
        <v>44</v>
      </c>
      <c r="J51" t="s">
        <v>23</v>
      </c>
      <c r="K51" t="s">
        <v>56</v>
      </c>
      <c r="L51" t="s">
        <v>19</v>
      </c>
      <c r="M51">
        <v>1</v>
      </c>
      <c r="N51">
        <v>5</v>
      </c>
    </row>
    <row r="52" spans="1:14">
      <c r="A52" t="s">
        <v>47</v>
      </c>
      <c r="B52" t="str">
        <f t="shared" si="2"/>
        <v>lwfssoNs</v>
      </c>
      <c r="C52" t="str">
        <f t="shared" si="1"/>
        <v>T3-R1-IN-1lwfssoNs</v>
      </c>
      <c r="D52">
        <v>-5</v>
      </c>
      <c r="E52" t="s">
        <v>27</v>
      </c>
      <c r="F52" t="s">
        <v>40</v>
      </c>
      <c r="G52" t="s">
        <v>26</v>
      </c>
      <c r="H52" t="s">
        <v>22</v>
      </c>
      <c r="I52" t="s">
        <v>22</v>
      </c>
      <c r="J52" t="s">
        <v>23</v>
      </c>
      <c r="K52" t="s">
        <v>56</v>
      </c>
      <c r="L52" t="s">
        <v>22</v>
      </c>
      <c r="M52" t="s">
        <v>38</v>
      </c>
      <c r="N52">
        <v>5</v>
      </c>
    </row>
    <row r="53" spans="1:14">
      <c r="A53" t="s">
        <v>200</v>
      </c>
      <c r="B53" t="str">
        <f t="shared" si="2"/>
        <v>myfsstNs</v>
      </c>
      <c r="C53" t="str">
        <f t="shared" si="1"/>
        <v>T3-R1-IN-2myfsstNs</v>
      </c>
      <c r="E53" t="s">
        <v>19</v>
      </c>
      <c r="F53" t="s">
        <v>20</v>
      </c>
      <c r="G53" t="s">
        <v>26</v>
      </c>
      <c r="H53" t="s">
        <v>22</v>
      </c>
      <c r="I53" t="s">
        <v>22</v>
      </c>
      <c r="J53" t="s">
        <v>33</v>
      </c>
      <c r="K53" t="s">
        <v>56</v>
      </c>
      <c r="L53" t="s">
        <v>22</v>
      </c>
      <c r="M53">
        <v>3</v>
      </c>
      <c r="N53">
        <v>5</v>
      </c>
    </row>
    <row r="54" spans="1:14">
      <c r="A54" t="s">
        <v>201</v>
      </c>
      <c r="B54" t="str">
        <f t="shared" si="2"/>
        <v>myfssoNs</v>
      </c>
      <c r="C54" t="str">
        <f t="shared" si="1"/>
        <v>T3-R1-IN-3myfssoNs</v>
      </c>
      <c r="E54" t="s">
        <v>19</v>
      </c>
      <c r="F54" t="s">
        <v>20</v>
      </c>
      <c r="G54" t="s">
        <v>26</v>
      </c>
      <c r="H54" t="s">
        <v>22</v>
      </c>
      <c r="I54" t="s">
        <v>22</v>
      </c>
      <c r="J54" t="s">
        <v>23</v>
      </c>
      <c r="K54" t="s">
        <v>56</v>
      </c>
      <c r="L54" t="s">
        <v>22</v>
      </c>
      <c r="M54">
        <v>1</v>
      </c>
      <c r="N54">
        <v>5</v>
      </c>
    </row>
    <row r="55" spans="1:14">
      <c r="A55" t="s">
        <v>202</v>
      </c>
      <c r="B55" t="str">
        <f t="shared" si="2"/>
        <v>mcfsstNs</v>
      </c>
      <c r="C55" t="str">
        <f t="shared" si="1"/>
        <v>T3-R1-IN-4mcfsstNs</v>
      </c>
      <c r="E55" t="s">
        <v>19</v>
      </c>
      <c r="F55" t="s">
        <v>25</v>
      </c>
      <c r="G55" t="s">
        <v>26</v>
      </c>
      <c r="H55" t="s">
        <v>22</v>
      </c>
      <c r="I55" t="s">
        <v>22</v>
      </c>
      <c r="J55" t="s">
        <v>33</v>
      </c>
      <c r="K55" t="s">
        <v>56</v>
      </c>
      <c r="L55" t="s">
        <v>22</v>
      </c>
      <c r="M55">
        <v>4</v>
      </c>
      <c r="N55">
        <v>5</v>
      </c>
    </row>
    <row r="56" spans="1:14">
      <c r="A56" t="s">
        <v>203</v>
      </c>
      <c r="B56" t="str">
        <f t="shared" si="2"/>
        <v>mccvsstNs</v>
      </c>
      <c r="C56" t="str">
        <f t="shared" si="1"/>
        <v>T3-R1-IN-5mccvsstNs</v>
      </c>
      <c r="E56" t="s">
        <v>19</v>
      </c>
      <c r="F56" t="s">
        <v>25</v>
      </c>
      <c r="G56" t="s">
        <v>31</v>
      </c>
      <c r="H56" t="s">
        <v>22</v>
      </c>
      <c r="I56" t="s">
        <v>22</v>
      </c>
      <c r="J56" t="s">
        <v>33</v>
      </c>
      <c r="K56" t="s">
        <v>56</v>
      </c>
      <c r="L56" t="s">
        <v>22</v>
      </c>
      <c r="M56">
        <v>4</v>
      </c>
      <c r="N56">
        <v>5</v>
      </c>
    </row>
    <row r="57" spans="1:14">
      <c r="A57" t="s">
        <v>204</v>
      </c>
      <c r="B57" t="str">
        <f t="shared" si="2"/>
        <v>scfsstNs</v>
      </c>
      <c r="C57" t="str">
        <f t="shared" si="1"/>
        <v>T3-R1-IN-6scfsstNs</v>
      </c>
      <c r="E57" t="s">
        <v>22</v>
      </c>
      <c r="F57" t="s">
        <v>25</v>
      </c>
      <c r="G57" t="s">
        <v>26</v>
      </c>
      <c r="H57" t="s">
        <v>22</v>
      </c>
      <c r="I57" t="s">
        <v>22</v>
      </c>
      <c r="J57" t="s">
        <v>33</v>
      </c>
      <c r="K57" t="s">
        <v>56</v>
      </c>
      <c r="L57" t="s">
        <v>22</v>
      </c>
      <c r="M57">
        <v>3</v>
      </c>
      <c r="N57">
        <v>5</v>
      </c>
    </row>
    <row r="58" spans="1:14">
      <c r="A58" t="s">
        <v>205</v>
      </c>
      <c r="B58" t="str">
        <f t="shared" si="2"/>
        <v>syfsstNs</v>
      </c>
      <c r="C58" t="str">
        <f t="shared" si="1"/>
        <v>T3-R1-IN-7syfsstNs</v>
      </c>
      <c r="E58" t="s">
        <v>22</v>
      </c>
      <c r="F58" t="s">
        <v>20</v>
      </c>
      <c r="G58" t="s">
        <v>26</v>
      </c>
      <c r="H58" t="s">
        <v>22</v>
      </c>
      <c r="I58" t="s">
        <v>22</v>
      </c>
      <c r="J58" t="s">
        <v>33</v>
      </c>
      <c r="K58" t="s">
        <v>56</v>
      </c>
      <c r="L58" t="s">
        <v>22</v>
      </c>
      <c r="M58">
        <v>6</v>
      </c>
      <c r="N58">
        <v>5</v>
      </c>
    </row>
    <row r="59" spans="1:14">
      <c r="A59" t="s">
        <v>206</v>
      </c>
      <c r="B59" t="str">
        <f t="shared" si="2"/>
        <v>mcfsstNs</v>
      </c>
      <c r="C59" t="str">
        <f t="shared" si="1"/>
        <v>T3-R1-IN-8mcfsstNs</v>
      </c>
      <c r="E59" t="s">
        <v>19</v>
      </c>
      <c r="F59" t="s">
        <v>25</v>
      </c>
      <c r="G59" t="s">
        <v>26</v>
      </c>
      <c r="H59" t="s">
        <v>22</v>
      </c>
      <c r="I59" t="s">
        <v>22</v>
      </c>
      <c r="J59" t="s">
        <v>33</v>
      </c>
      <c r="K59" t="s">
        <v>56</v>
      </c>
      <c r="L59" t="s">
        <v>22</v>
      </c>
      <c r="M59">
        <v>1</v>
      </c>
      <c r="N59">
        <v>5</v>
      </c>
    </row>
    <row r="60" spans="1:14">
      <c r="A60" t="s">
        <v>207</v>
      </c>
      <c r="B60" t="str">
        <f t="shared" si="2"/>
        <v>mprssoNs</v>
      </c>
      <c r="C60" t="str">
        <f t="shared" si="1"/>
        <v>T3-R1-IN-9mprssoNs</v>
      </c>
      <c r="E60" t="s">
        <v>19</v>
      </c>
      <c r="F60" t="s">
        <v>38</v>
      </c>
      <c r="G60" t="s">
        <v>21</v>
      </c>
      <c r="H60" t="s">
        <v>22</v>
      </c>
      <c r="I60" t="s">
        <v>22</v>
      </c>
      <c r="J60" t="s">
        <v>23</v>
      </c>
      <c r="K60" t="s">
        <v>56</v>
      </c>
      <c r="L60" t="s">
        <v>22</v>
      </c>
      <c r="M60">
        <v>1</v>
      </c>
      <c r="N60">
        <v>5</v>
      </c>
    </row>
    <row r="61" spans="1:14">
      <c r="A61" t="s">
        <v>48</v>
      </c>
      <c r="B61" t="str">
        <f t="shared" si="2"/>
        <v>mcrssoNs</v>
      </c>
      <c r="C61" t="str">
        <f t="shared" si="1"/>
        <v>T3-R1-IN-FmcrssoNs</v>
      </c>
      <c r="D61">
        <v>-4</v>
      </c>
      <c r="E61" t="s">
        <v>19</v>
      </c>
      <c r="F61" t="s">
        <v>25</v>
      </c>
      <c r="G61" t="s">
        <v>21</v>
      </c>
      <c r="H61" t="s">
        <v>22</v>
      </c>
      <c r="I61" t="s">
        <v>22</v>
      </c>
      <c r="J61" t="s">
        <v>23</v>
      </c>
      <c r="K61" t="s">
        <v>56</v>
      </c>
      <c r="L61" t="s">
        <v>22</v>
      </c>
      <c r="M61">
        <v>5</v>
      </c>
      <c r="N61">
        <v>5</v>
      </c>
    </row>
    <row r="62" spans="1:14">
      <c r="A62" t="s">
        <v>48</v>
      </c>
      <c r="B62" t="str">
        <f t="shared" si="2"/>
        <v>mpfssoNs</v>
      </c>
      <c r="C62" t="str">
        <f t="shared" si="1"/>
        <v>T3-R1-IN-FmpfssoNs</v>
      </c>
      <c r="E62" t="s">
        <v>19</v>
      </c>
      <c r="F62" t="s">
        <v>38</v>
      </c>
      <c r="G62" t="s">
        <v>26</v>
      </c>
      <c r="H62" t="s">
        <v>22</v>
      </c>
      <c r="I62" t="s">
        <v>22</v>
      </c>
      <c r="J62" t="s">
        <v>23</v>
      </c>
      <c r="K62" t="s">
        <v>56</v>
      </c>
      <c r="L62" t="s">
        <v>22</v>
      </c>
      <c r="M62">
        <v>2</v>
      </c>
      <c r="N62">
        <v>5</v>
      </c>
    </row>
    <row r="63" spans="1:14">
      <c r="A63" t="s">
        <v>48</v>
      </c>
      <c r="B63" t="str">
        <f t="shared" si="2"/>
        <v>mcfsutNs</v>
      </c>
      <c r="C63" t="str">
        <f t="shared" si="1"/>
        <v>T3-R1-IN-FmcfsutNs</v>
      </c>
      <c r="E63" t="s">
        <v>19</v>
      </c>
      <c r="F63" t="s">
        <v>25</v>
      </c>
      <c r="G63" t="s">
        <v>26</v>
      </c>
      <c r="H63" t="s">
        <v>22</v>
      </c>
      <c r="I63" t="s">
        <v>44</v>
      </c>
      <c r="J63" t="s">
        <v>33</v>
      </c>
      <c r="K63" t="s">
        <v>56</v>
      </c>
      <c r="L63" t="s">
        <v>22</v>
      </c>
      <c r="M63">
        <v>5</v>
      </c>
      <c r="N63">
        <v>5</v>
      </c>
    </row>
    <row r="64" spans="1:14">
      <c r="A64" t="s">
        <v>48</v>
      </c>
      <c r="B64" t="str">
        <f t="shared" si="2"/>
        <v>mccvsutNs</v>
      </c>
      <c r="C64" t="str">
        <f t="shared" si="1"/>
        <v>T3-R1-IN-FmccvsutNs</v>
      </c>
      <c r="E64" t="s">
        <v>19</v>
      </c>
      <c r="F64" t="s">
        <v>25</v>
      </c>
      <c r="G64" t="s">
        <v>31</v>
      </c>
      <c r="H64" t="s">
        <v>22</v>
      </c>
      <c r="I64" t="s">
        <v>44</v>
      </c>
      <c r="J64" t="s">
        <v>33</v>
      </c>
      <c r="K64" t="s">
        <v>56</v>
      </c>
      <c r="L64" t="s">
        <v>22</v>
      </c>
      <c r="M64">
        <v>7</v>
      </c>
      <c r="N64">
        <v>5</v>
      </c>
    </row>
    <row r="65" spans="1:14">
      <c r="A65" t="s">
        <v>48</v>
      </c>
      <c r="B65" t="str">
        <f t="shared" si="2"/>
        <v>mcfbutNs</v>
      </c>
      <c r="C65" t="str">
        <f t="shared" si="1"/>
        <v>T3-R1-IN-FmcfbutNs</v>
      </c>
      <c r="E65" t="s">
        <v>19</v>
      </c>
      <c r="F65" t="s">
        <v>25</v>
      </c>
      <c r="G65" t="s">
        <v>26</v>
      </c>
      <c r="H65" t="s">
        <v>43</v>
      </c>
      <c r="I65" t="s">
        <v>44</v>
      </c>
      <c r="J65" t="s">
        <v>33</v>
      </c>
      <c r="K65" t="s">
        <v>56</v>
      </c>
      <c r="L65" t="s">
        <v>22</v>
      </c>
      <c r="M65">
        <v>5</v>
      </c>
      <c r="N65">
        <v>5</v>
      </c>
    </row>
    <row r="66" spans="1:14">
      <c r="A66" t="s">
        <v>48</v>
      </c>
      <c r="B66" t="str">
        <f t="shared" si="2"/>
        <v>mccvbstNs</v>
      </c>
      <c r="C66" t="str">
        <f t="shared" si="1"/>
        <v>T3-R1-IN-FmccvbstNs</v>
      </c>
      <c r="E66" t="s">
        <v>19</v>
      </c>
      <c r="F66" t="s">
        <v>25</v>
      </c>
      <c r="G66" t="s">
        <v>31</v>
      </c>
      <c r="H66" t="s">
        <v>43</v>
      </c>
      <c r="I66" t="s">
        <v>22</v>
      </c>
      <c r="J66" t="s">
        <v>33</v>
      </c>
      <c r="K66" t="s">
        <v>56</v>
      </c>
      <c r="L66" t="s">
        <v>22</v>
      </c>
      <c r="M66">
        <v>4</v>
      </c>
      <c r="N66">
        <v>5</v>
      </c>
    </row>
    <row r="67" spans="1:14">
      <c r="A67" t="s">
        <v>48</v>
      </c>
      <c r="B67" t="str">
        <f t="shared" ref="B67:B98" si="3">CONCATENATE(E67,F67,G67,H67,I67,J67,K67,L67)</f>
        <v>mwfssoNs</v>
      </c>
      <c r="C67" t="str">
        <f t="shared" si="1"/>
        <v>T3-R1-IN-FmwfssoNs</v>
      </c>
      <c r="E67" t="s">
        <v>19</v>
      </c>
      <c r="F67" t="s">
        <v>40</v>
      </c>
      <c r="G67" t="s">
        <v>26</v>
      </c>
      <c r="H67" t="s">
        <v>22</v>
      </c>
      <c r="I67" t="s">
        <v>22</v>
      </c>
      <c r="J67" t="s">
        <v>23</v>
      </c>
      <c r="K67" t="s">
        <v>56</v>
      </c>
      <c r="L67" t="s">
        <v>22</v>
      </c>
      <c r="M67">
        <v>3</v>
      </c>
      <c r="N67">
        <v>5</v>
      </c>
    </row>
    <row r="68" spans="1:14">
      <c r="A68" t="s">
        <v>48</v>
      </c>
      <c r="B68" t="str">
        <f t="shared" si="3"/>
        <v>mwfsstNs</v>
      </c>
      <c r="C68" t="str">
        <f t="shared" ref="C68:C131" si="4">CONCATENATE(A68,B68)</f>
        <v>T3-R1-IN-FmwfsstNs</v>
      </c>
      <c r="E68" t="s">
        <v>19</v>
      </c>
      <c r="F68" t="s">
        <v>40</v>
      </c>
      <c r="G68" t="s">
        <v>26</v>
      </c>
      <c r="H68" t="s">
        <v>22</v>
      </c>
      <c r="I68" t="s">
        <v>22</v>
      </c>
      <c r="J68" t="s">
        <v>33</v>
      </c>
      <c r="K68" t="s">
        <v>56</v>
      </c>
      <c r="L68" t="s">
        <v>22</v>
      </c>
      <c r="M68">
        <v>8</v>
      </c>
      <c r="N68">
        <v>5</v>
      </c>
    </row>
    <row r="69" spans="1:14">
      <c r="A69" t="s">
        <v>48</v>
      </c>
      <c r="B69" t="str">
        <f t="shared" si="3"/>
        <v>mwcvsstNs</v>
      </c>
      <c r="C69" t="str">
        <f t="shared" si="4"/>
        <v>T3-R1-IN-FmwcvsstNs</v>
      </c>
      <c r="E69" t="s">
        <v>19</v>
      </c>
      <c r="F69" t="s">
        <v>40</v>
      </c>
      <c r="G69" t="s">
        <v>31</v>
      </c>
      <c r="H69" t="s">
        <v>22</v>
      </c>
      <c r="I69" t="s">
        <v>22</v>
      </c>
      <c r="J69" t="s">
        <v>33</v>
      </c>
      <c r="K69" t="s">
        <v>56</v>
      </c>
      <c r="L69" t="s">
        <v>22</v>
      </c>
      <c r="M69">
        <v>3</v>
      </c>
      <c r="N69">
        <v>5</v>
      </c>
    </row>
    <row r="70" spans="1:14">
      <c r="A70" t="s">
        <v>48</v>
      </c>
      <c r="B70" t="str">
        <f t="shared" si="3"/>
        <v>myfsstNs</v>
      </c>
      <c r="C70" t="str">
        <f t="shared" si="4"/>
        <v>T3-R1-IN-FmyfsstNs</v>
      </c>
      <c r="E70" t="s">
        <v>19</v>
      </c>
      <c r="F70" t="s">
        <v>20</v>
      </c>
      <c r="G70" t="s">
        <v>26</v>
      </c>
      <c r="H70" t="s">
        <v>22</v>
      </c>
      <c r="I70" t="s">
        <v>22</v>
      </c>
      <c r="J70" t="s">
        <v>33</v>
      </c>
      <c r="K70" t="s">
        <v>56</v>
      </c>
      <c r="L70" t="s">
        <v>22</v>
      </c>
      <c r="M70">
        <v>1</v>
      </c>
      <c r="N70">
        <v>5</v>
      </c>
    </row>
    <row r="71" spans="1:14">
      <c r="A71" t="s">
        <v>48</v>
      </c>
      <c r="B71" t="str">
        <f t="shared" si="3"/>
        <v>swrsstNs</v>
      </c>
      <c r="C71" t="str">
        <f t="shared" si="4"/>
        <v>T3-R1-IN-FswrsstNs</v>
      </c>
      <c r="E71" t="s">
        <v>22</v>
      </c>
      <c r="F71" t="s">
        <v>40</v>
      </c>
      <c r="G71" t="s">
        <v>21</v>
      </c>
      <c r="H71" t="s">
        <v>22</v>
      </c>
      <c r="I71" t="s">
        <v>22</v>
      </c>
      <c r="J71" t="s">
        <v>33</v>
      </c>
      <c r="K71" t="s">
        <v>56</v>
      </c>
      <c r="L71" t="s">
        <v>22</v>
      </c>
      <c r="M71">
        <v>6</v>
      </c>
      <c r="N71">
        <v>5</v>
      </c>
    </row>
    <row r="72" spans="1:14">
      <c r="A72" t="s">
        <v>48</v>
      </c>
      <c r="B72" t="str">
        <f t="shared" si="3"/>
        <v>swcvbsoNm</v>
      </c>
      <c r="C72" t="str">
        <f t="shared" si="4"/>
        <v>T3-R1-IN-FswcvbsoNm</v>
      </c>
      <c r="E72" t="s">
        <v>22</v>
      </c>
      <c r="F72" t="s">
        <v>40</v>
      </c>
      <c r="G72" t="s">
        <v>31</v>
      </c>
      <c r="H72" t="s">
        <v>43</v>
      </c>
      <c r="I72" t="s">
        <v>22</v>
      </c>
      <c r="J72" t="s">
        <v>23</v>
      </c>
      <c r="K72" t="s">
        <v>56</v>
      </c>
      <c r="L72" t="s">
        <v>19</v>
      </c>
      <c r="M72">
        <v>1</v>
      </c>
      <c r="N72">
        <v>5</v>
      </c>
    </row>
    <row r="73" spans="1:14">
      <c r="A73" t="s">
        <v>48</v>
      </c>
      <c r="B73" t="str">
        <f t="shared" si="3"/>
        <v>swfbuoNm</v>
      </c>
      <c r="C73" t="str">
        <f t="shared" si="4"/>
        <v>T3-R1-IN-FswfbuoNm</v>
      </c>
      <c r="E73" t="s">
        <v>22</v>
      </c>
      <c r="F73" t="s">
        <v>40</v>
      </c>
      <c r="G73" t="s">
        <v>26</v>
      </c>
      <c r="H73" t="s">
        <v>43</v>
      </c>
      <c r="I73" t="s">
        <v>44</v>
      </c>
      <c r="J73" t="s">
        <v>23</v>
      </c>
      <c r="K73" t="s">
        <v>56</v>
      </c>
      <c r="L73" t="s">
        <v>19</v>
      </c>
      <c r="M73">
        <v>8</v>
      </c>
      <c r="N73">
        <v>5</v>
      </c>
    </row>
    <row r="74" spans="1:14">
      <c r="A74" t="s">
        <v>48</v>
      </c>
      <c r="B74" t="str">
        <f t="shared" si="3"/>
        <v>scrbuoNm</v>
      </c>
      <c r="C74" t="str">
        <f t="shared" si="4"/>
        <v>T3-R1-IN-FscrbuoNm</v>
      </c>
      <c r="E74" t="s">
        <v>22</v>
      </c>
      <c r="F74" t="s">
        <v>25</v>
      </c>
      <c r="G74" t="s">
        <v>21</v>
      </c>
      <c r="H74" t="s">
        <v>43</v>
      </c>
      <c r="I74" t="s">
        <v>44</v>
      </c>
      <c r="J74" t="s">
        <v>23</v>
      </c>
      <c r="K74" t="s">
        <v>56</v>
      </c>
      <c r="L74" t="s">
        <v>19</v>
      </c>
      <c r="M74">
        <v>1</v>
      </c>
      <c r="N74">
        <v>5</v>
      </c>
    </row>
    <row r="75" spans="1:14">
      <c r="A75" t="s">
        <v>48</v>
      </c>
      <c r="B75" t="str">
        <f t="shared" si="3"/>
        <v>sofsstNs</v>
      </c>
      <c r="C75" t="str">
        <f t="shared" si="4"/>
        <v>T3-R1-IN-FsofsstNs</v>
      </c>
      <c r="E75" t="s">
        <v>22</v>
      </c>
      <c r="F75" t="s">
        <v>23</v>
      </c>
      <c r="G75" t="s">
        <v>26</v>
      </c>
      <c r="H75" t="s">
        <v>22</v>
      </c>
      <c r="I75" t="s">
        <v>22</v>
      </c>
      <c r="J75" t="s">
        <v>33</v>
      </c>
      <c r="K75" t="s">
        <v>56</v>
      </c>
      <c r="L75" t="s">
        <v>22</v>
      </c>
      <c r="M75">
        <v>1</v>
      </c>
      <c r="N75">
        <v>5</v>
      </c>
    </row>
    <row r="76" spans="1:14">
      <c r="A76" t="s">
        <v>48</v>
      </c>
      <c r="B76" t="str">
        <f t="shared" si="3"/>
        <v>mprssoNs</v>
      </c>
      <c r="C76" t="str">
        <f t="shared" si="4"/>
        <v>T3-R1-IN-FmprssoNs</v>
      </c>
      <c r="E76" t="s">
        <v>19</v>
      </c>
      <c r="F76" t="s">
        <v>38</v>
      </c>
      <c r="G76" t="s">
        <v>21</v>
      </c>
      <c r="H76" t="s">
        <v>22</v>
      </c>
      <c r="I76" t="s">
        <v>22</v>
      </c>
      <c r="J76" t="s">
        <v>23</v>
      </c>
      <c r="K76" t="s">
        <v>56</v>
      </c>
      <c r="L76" t="s">
        <v>22</v>
      </c>
      <c r="M76">
        <v>1</v>
      </c>
      <c r="N76">
        <v>5</v>
      </c>
    </row>
    <row r="77" spans="1:14">
      <c r="A77" t="s">
        <v>48</v>
      </c>
      <c r="B77" t="str">
        <f t="shared" si="3"/>
        <v>swfsuoNs</v>
      </c>
      <c r="C77" t="str">
        <f t="shared" si="4"/>
        <v>T3-R1-IN-FswfsuoNs</v>
      </c>
      <c r="E77" t="s">
        <v>22</v>
      </c>
      <c r="F77" t="s">
        <v>40</v>
      </c>
      <c r="G77" t="s">
        <v>26</v>
      </c>
      <c r="H77" t="s">
        <v>22</v>
      </c>
      <c r="I77" t="s">
        <v>44</v>
      </c>
      <c r="J77" t="s">
        <v>23</v>
      </c>
      <c r="K77" t="s">
        <v>56</v>
      </c>
      <c r="L77" t="s">
        <v>22</v>
      </c>
      <c r="M77">
        <v>1</v>
      </c>
      <c r="N77">
        <v>5</v>
      </c>
    </row>
    <row r="78" spans="1:14">
      <c r="A78" t="s">
        <v>48</v>
      </c>
      <c r="B78" t="str">
        <f t="shared" si="3"/>
        <v>scfsstNs</v>
      </c>
      <c r="C78" t="str">
        <f t="shared" si="4"/>
        <v>T3-R1-IN-FscfsstNs</v>
      </c>
      <c r="E78" t="s">
        <v>22</v>
      </c>
      <c r="F78" t="s">
        <v>25</v>
      </c>
      <c r="G78" t="s">
        <v>26</v>
      </c>
      <c r="H78" t="s">
        <v>22</v>
      </c>
      <c r="I78" t="s">
        <v>22</v>
      </c>
      <c r="J78" t="s">
        <v>33</v>
      </c>
      <c r="K78" t="s">
        <v>56</v>
      </c>
      <c r="L78" t="s">
        <v>22</v>
      </c>
      <c r="M78">
        <v>63</v>
      </c>
      <c r="N78">
        <v>5</v>
      </c>
    </row>
    <row r="79" spans="1:14">
      <c r="A79" t="s">
        <v>49</v>
      </c>
      <c r="B79" t="str">
        <f t="shared" si="3"/>
        <v>lyfsstys</v>
      </c>
      <c r="C79" t="str">
        <f t="shared" si="4"/>
        <v>T3-R2-IN-Flyfsstys</v>
      </c>
      <c r="D79">
        <v>-4</v>
      </c>
      <c r="E79" t="s">
        <v>27</v>
      </c>
      <c r="F79" t="s">
        <v>20</v>
      </c>
      <c r="G79" t="s">
        <v>26</v>
      </c>
      <c r="H79" t="s">
        <v>22</v>
      </c>
      <c r="I79" t="s">
        <v>22</v>
      </c>
      <c r="J79" t="s">
        <v>33</v>
      </c>
      <c r="K79" t="s">
        <v>20</v>
      </c>
      <c r="L79" t="s">
        <v>22</v>
      </c>
      <c r="M79">
        <v>1</v>
      </c>
      <c r="N79">
        <v>5</v>
      </c>
    </row>
    <row r="80" spans="1:14">
      <c r="A80" t="s">
        <v>49</v>
      </c>
      <c r="B80" t="str">
        <f t="shared" si="3"/>
        <v>mwfbuoNm</v>
      </c>
      <c r="C80" t="str">
        <f t="shared" si="4"/>
        <v>T3-R2-IN-FmwfbuoNm</v>
      </c>
      <c r="E80" t="s">
        <v>19</v>
      </c>
      <c r="F80" t="s">
        <v>40</v>
      </c>
      <c r="G80" t="s">
        <v>26</v>
      </c>
      <c r="H80" t="s">
        <v>43</v>
      </c>
      <c r="I80" t="s">
        <v>44</v>
      </c>
      <c r="J80" t="s">
        <v>23</v>
      </c>
      <c r="K80" t="s">
        <v>56</v>
      </c>
      <c r="L80" t="s">
        <v>19</v>
      </c>
      <c r="M80">
        <v>6</v>
      </c>
      <c r="N80">
        <v>5</v>
      </c>
    </row>
    <row r="81" spans="1:14">
      <c r="A81" t="s">
        <v>49</v>
      </c>
      <c r="B81" t="str">
        <f t="shared" si="3"/>
        <v>mccvbsoNm</v>
      </c>
      <c r="C81" t="str">
        <f t="shared" si="4"/>
        <v>T3-R2-IN-FmccvbsoNm</v>
      </c>
      <c r="E81" t="s">
        <v>19</v>
      </c>
      <c r="F81" t="s">
        <v>25</v>
      </c>
      <c r="G81" t="s">
        <v>31</v>
      </c>
      <c r="H81" t="s">
        <v>43</v>
      </c>
      <c r="I81" t="s">
        <v>22</v>
      </c>
      <c r="J81" t="s">
        <v>23</v>
      </c>
      <c r="K81" t="s">
        <v>56</v>
      </c>
      <c r="L81" t="s">
        <v>19</v>
      </c>
      <c r="M81">
        <v>7</v>
      </c>
      <c r="N81">
        <v>5</v>
      </c>
    </row>
    <row r="82" spans="1:14">
      <c r="A82" t="s">
        <v>49</v>
      </c>
      <c r="B82" t="str">
        <f t="shared" si="3"/>
        <v>mcfbsoNm</v>
      </c>
      <c r="C82" t="str">
        <f t="shared" si="4"/>
        <v>T3-R2-IN-FmcfbsoNm</v>
      </c>
      <c r="E82" t="s">
        <v>19</v>
      </c>
      <c r="F82" t="s">
        <v>25</v>
      </c>
      <c r="G82" t="s">
        <v>26</v>
      </c>
      <c r="H82" t="s">
        <v>43</v>
      </c>
      <c r="I82" t="s">
        <v>22</v>
      </c>
      <c r="J82" t="s">
        <v>23</v>
      </c>
      <c r="K82" t="s">
        <v>56</v>
      </c>
      <c r="L82" t="s">
        <v>19</v>
      </c>
      <c r="M82">
        <v>13</v>
      </c>
      <c r="N82">
        <v>5</v>
      </c>
    </row>
    <row r="83" spans="1:14">
      <c r="A83" t="s">
        <v>49</v>
      </c>
      <c r="B83" t="str">
        <f t="shared" si="3"/>
        <v>mofbsoNs</v>
      </c>
      <c r="C83" t="str">
        <f t="shared" si="4"/>
        <v>T3-R2-IN-FmofbsoNs</v>
      </c>
      <c r="E83" t="s">
        <v>19</v>
      </c>
      <c r="F83" t="s">
        <v>23</v>
      </c>
      <c r="G83" t="s">
        <v>26</v>
      </c>
      <c r="H83" t="s">
        <v>43</v>
      </c>
      <c r="I83" t="s">
        <v>22</v>
      </c>
      <c r="J83" t="s">
        <v>23</v>
      </c>
      <c r="K83" t="s">
        <v>56</v>
      </c>
      <c r="L83" t="s">
        <v>22</v>
      </c>
      <c r="M83">
        <v>9</v>
      </c>
      <c r="N83">
        <v>5</v>
      </c>
    </row>
    <row r="84" spans="1:14">
      <c r="A84" t="s">
        <v>49</v>
      </c>
      <c r="B84" t="str">
        <f t="shared" si="3"/>
        <v>mcrbuoNs</v>
      </c>
      <c r="C84" t="str">
        <f t="shared" si="4"/>
        <v>T3-R2-IN-FmcrbuoNs</v>
      </c>
      <c r="E84" t="s">
        <v>19</v>
      </c>
      <c r="F84" t="s">
        <v>25</v>
      </c>
      <c r="G84" t="s">
        <v>21</v>
      </c>
      <c r="H84" t="s">
        <v>43</v>
      </c>
      <c r="I84" t="s">
        <v>44</v>
      </c>
      <c r="J84" t="s">
        <v>23</v>
      </c>
      <c r="K84" t="s">
        <v>56</v>
      </c>
      <c r="L84" t="s">
        <v>22</v>
      </c>
      <c r="M84">
        <v>7</v>
      </c>
      <c r="N84">
        <v>5</v>
      </c>
    </row>
    <row r="85" spans="1:14">
      <c r="A85" t="s">
        <v>49</v>
      </c>
      <c r="B85" t="str">
        <f t="shared" si="3"/>
        <v>swrssoNs</v>
      </c>
      <c r="C85" t="str">
        <f t="shared" si="4"/>
        <v>T3-R2-IN-FswrssoNs</v>
      </c>
      <c r="E85" t="s">
        <v>22</v>
      </c>
      <c r="F85" t="s">
        <v>40</v>
      </c>
      <c r="G85" t="s">
        <v>21</v>
      </c>
      <c r="H85" t="s">
        <v>22</v>
      </c>
      <c r="I85" t="s">
        <v>22</v>
      </c>
      <c r="J85" t="s">
        <v>23</v>
      </c>
      <c r="K85" t="s">
        <v>56</v>
      </c>
      <c r="L85" t="s">
        <v>22</v>
      </c>
      <c r="M85">
        <v>4</v>
      </c>
      <c r="N85">
        <v>5</v>
      </c>
    </row>
    <row r="86" spans="1:14">
      <c r="A86" t="s">
        <v>49</v>
      </c>
      <c r="B86" t="str">
        <f t="shared" si="3"/>
        <v>mwcvsstNs</v>
      </c>
      <c r="C86" t="str">
        <f t="shared" si="4"/>
        <v>T3-R2-IN-FmwcvsstNs</v>
      </c>
      <c r="E86" t="s">
        <v>19</v>
      </c>
      <c r="F86" t="s">
        <v>40</v>
      </c>
      <c r="G86" t="s">
        <v>31</v>
      </c>
      <c r="H86" t="s">
        <v>22</v>
      </c>
      <c r="I86" t="s">
        <v>22</v>
      </c>
      <c r="J86" t="s">
        <v>33</v>
      </c>
      <c r="K86" t="s">
        <v>56</v>
      </c>
      <c r="L86" t="s">
        <v>22</v>
      </c>
      <c r="M86">
        <v>2</v>
      </c>
      <c r="N86">
        <v>5</v>
      </c>
    </row>
    <row r="87" spans="1:14">
      <c r="A87" t="s">
        <v>49</v>
      </c>
      <c r="B87" t="str">
        <f t="shared" si="3"/>
        <v>mocvsstNs</v>
      </c>
      <c r="C87" t="str">
        <f t="shared" si="4"/>
        <v>T3-R2-IN-FmocvsstNs</v>
      </c>
      <c r="E87" t="s">
        <v>19</v>
      </c>
      <c r="F87" t="s">
        <v>23</v>
      </c>
      <c r="G87" t="s">
        <v>31</v>
      </c>
      <c r="H87" t="s">
        <v>22</v>
      </c>
      <c r="I87" t="s">
        <v>22</v>
      </c>
      <c r="J87" t="s">
        <v>33</v>
      </c>
      <c r="K87" t="s">
        <v>56</v>
      </c>
      <c r="L87" t="s">
        <v>22</v>
      </c>
      <c r="M87">
        <v>3</v>
      </c>
      <c r="N87">
        <v>5</v>
      </c>
    </row>
    <row r="88" spans="1:14">
      <c r="A88" t="s">
        <v>49</v>
      </c>
      <c r="B88" t="str">
        <f t="shared" si="3"/>
        <v>lcfbsoNs</v>
      </c>
      <c r="C88" t="str">
        <f t="shared" si="4"/>
        <v>T3-R2-IN-FlcfbsoNs</v>
      </c>
      <c r="E88" t="s">
        <v>27</v>
      </c>
      <c r="F88" t="s">
        <v>25</v>
      </c>
      <c r="G88" t="s">
        <v>26</v>
      </c>
      <c r="H88" t="s">
        <v>43</v>
      </c>
      <c r="I88" t="s">
        <v>22</v>
      </c>
      <c r="J88" t="s">
        <v>23</v>
      </c>
      <c r="K88" t="s">
        <v>56</v>
      </c>
      <c r="L88" t="s">
        <v>22</v>
      </c>
      <c r="M88">
        <v>1</v>
      </c>
      <c r="N88">
        <v>5</v>
      </c>
    </row>
    <row r="89" spans="1:14">
      <c r="A89" t="s">
        <v>49</v>
      </c>
      <c r="B89" t="str">
        <f t="shared" si="3"/>
        <v>scfsstNs</v>
      </c>
      <c r="C89" t="str">
        <f t="shared" si="4"/>
        <v>T3-R2-IN-FscfsstNs</v>
      </c>
      <c r="E89" t="s">
        <v>22</v>
      </c>
      <c r="F89" t="s">
        <v>25</v>
      </c>
      <c r="G89" t="s">
        <v>26</v>
      </c>
      <c r="H89" t="s">
        <v>22</v>
      </c>
      <c r="I89" t="s">
        <v>22</v>
      </c>
      <c r="J89" t="s">
        <v>33</v>
      </c>
      <c r="K89" t="s">
        <v>56</v>
      </c>
      <c r="L89" t="s">
        <v>22</v>
      </c>
      <c r="M89">
        <v>92</v>
      </c>
      <c r="N89">
        <v>5</v>
      </c>
    </row>
    <row r="90" spans="1:14">
      <c r="A90" t="s">
        <v>49</v>
      </c>
      <c r="B90" t="str">
        <f t="shared" si="3"/>
        <v>mcfsstNs</v>
      </c>
      <c r="C90" t="str">
        <f t="shared" si="4"/>
        <v>T3-R2-IN-FmcfsstNs</v>
      </c>
      <c r="E90" t="s">
        <v>19</v>
      </c>
      <c r="F90" t="s">
        <v>25</v>
      </c>
      <c r="G90" t="s">
        <v>26</v>
      </c>
      <c r="H90" t="s">
        <v>22</v>
      </c>
      <c r="I90" t="s">
        <v>22</v>
      </c>
      <c r="J90" t="s">
        <v>33</v>
      </c>
      <c r="K90" t="s">
        <v>56</v>
      </c>
      <c r="L90" t="s">
        <v>22</v>
      </c>
      <c r="M90">
        <v>4</v>
      </c>
      <c r="N90">
        <v>5</v>
      </c>
    </row>
    <row r="91" spans="1:14">
      <c r="A91" t="s">
        <v>50</v>
      </c>
      <c r="B91" t="str">
        <f t="shared" si="3"/>
        <v>lcfssoNs</v>
      </c>
      <c r="C91" t="str">
        <f t="shared" si="4"/>
        <v>T3-R3-OUT-WlcfssoNs</v>
      </c>
      <c r="D91">
        <v>-5</v>
      </c>
      <c r="E91" t="s">
        <v>27</v>
      </c>
      <c r="F91" t="s">
        <v>25</v>
      </c>
      <c r="G91" t="s">
        <v>26</v>
      </c>
      <c r="H91" t="s">
        <v>22</v>
      </c>
      <c r="I91" t="s">
        <v>22</v>
      </c>
      <c r="J91" t="s">
        <v>23</v>
      </c>
      <c r="K91" t="s">
        <v>56</v>
      </c>
      <c r="L91" t="s">
        <v>22</v>
      </c>
      <c r="M91">
        <v>2</v>
      </c>
      <c r="N91">
        <v>5</v>
      </c>
    </row>
    <row r="92" spans="1:14">
      <c r="A92" t="s">
        <v>50</v>
      </c>
      <c r="B92" t="str">
        <f t="shared" si="3"/>
        <v>myfsstNs</v>
      </c>
      <c r="C92" t="str">
        <f t="shared" si="4"/>
        <v>T3-R3-OUT-WmyfsstNs</v>
      </c>
      <c r="E92" t="s">
        <v>19</v>
      </c>
      <c r="F92" t="s">
        <v>20</v>
      </c>
      <c r="G92" t="s">
        <v>26</v>
      </c>
      <c r="H92" t="s">
        <v>22</v>
      </c>
      <c r="I92" t="s">
        <v>22</v>
      </c>
      <c r="J92" t="s">
        <v>33</v>
      </c>
      <c r="K92" t="s">
        <v>56</v>
      </c>
      <c r="L92" t="s">
        <v>22</v>
      </c>
      <c r="M92">
        <v>21</v>
      </c>
      <c r="N92">
        <v>5</v>
      </c>
    </row>
    <row r="93" spans="1:14">
      <c r="A93" t="s">
        <v>50</v>
      </c>
      <c r="B93" t="str">
        <f t="shared" si="3"/>
        <v>mpfsutNs</v>
      </c>
      <c r="C93" t="str">
        <f t="shared" si="4"/>
        <v>T3-R3-OUT-WmpfsutNs</v>
      </c>
      <c r="E93" t="s">
        <v>19</v>
      </c>
      <c r="F93" t="s">
        <v>38</v>
      </c>
      <c r="G93" t="s">
        <v>26</v>
      </c>
      <c r="H93" t="s">
        <v>22</v>
      </c>
      <c r="I93" t="s">
        <v>44</v>
      </c>
      <c r="J93" t="s">
        <v>33</v>
      </c>
      <c r="K93" t="s">
        <v>56</v>
      </c>
      <c r="L93" t="s">
        <v>22</v>
      </c>
      <c r="M93">
        <v>10</v>
      </c>
      <c r="N93">
        <v>5</v>
      </c>
    </row>
    <row r="94" spans="1:14">
      <c r="A94" t="s">
        <v>50</v>
      </c>
      <c r="B94" t="str">
        <f t="shared" si="3"/>
        <v>mcfbutNs</v>
      </c>
      <c r="C94" t="str">
        <f t="shared" si="4"/>
        <v>T3-R3-OUT-WmcfbutNs</v>
      </c>
      <c r="E94" t="s">
        <v>19</v>
      </c>
      <c r="F94" t="s">
        <v>25</v>
      </c>
      <c r="G94" t="s">
        <v>26</v>
      </c>
      <c r="H94" t="s">
        <v>43</v>
      </c>
      <c r="I94" t="s">
        <v>44</v>
      </c>
      <c r="J94" t="s">
        <v>33</v>
      </c>
      <c r="K94" t="s">
        <v>56</v>
      </c>
      <c r="L94" t="s">
        <v>22</v>
      </c>
      <c r="M94">
        <v>3</v>
      </c>
      <c r="N94">
        <v>5</v>
      </c>
    </row>
    <row r="95" spans="1:14">
      <c r="A95" t="s">
        <v>50</v>
      </c>
      <c r="B95" t="str">
        <f t="shared" si="3"/>
        <v>syrssoNs</v>
      </c>
      <c r="C95" t="str">
        <f t="shared" si="4"/>
        <v>T3-R3-OUT-WsyrssoNs</v>
      </c>
      <c r="E95" t="s">
        <v>22</v>
      </c>
      <c r="F95" t="s">
        <v>20</v>
      </c>
      <c r="G95" t="s">
        <v>21</v>
      </c>
      <c r="H95" t="s">
        <v>22</v>
      </c>
      <c r="I95" t="s">
        <v>22</v>
      </c>
      <c r="J95" t="s">
        <v>23</v>
      </c>
      <c r="K95" t="s">
        <v>56</v>
      </c>
      <c r="L95" t="s">
        <v>22</v>
      </c>
      <c r="M95">
        <v>2</v>
      </c>
      <c r="N95">
        <v>5</v>
      </c>
    </row>
    <row r="96" spans="1:14">
      <c r="A96" t="s">
        <v>50</v>
      </c>
      <c r="B96" t="str">
        <f t="shared" si="3"/>
        <v>scfsstNs</v>
      </c>
      <c r="C96" t="str">
        <f t="shared" si="4"/>
        <v>T3-R3-OUT-WscfsstNs</v>
      </c>
      <c r="E96" t="s">
        <v>22</v>
      </c>
      <c r="F96" t="s">
        <v>25</v>
      </c>
      <c r="G96" t="s">
        <v>26</v>
      </c>
      <c r="H96" t="s">
        <v>22</v>
      </c>
      <c r="I96" t="s">
        <v>22</v>
      </c>
      <c r="J96" t="s">
        <v>33</v>
      </c>
      <c r="K96" t="s">
        <v>56</v>
      </c>
      <c r="L96" t="s">
        <v>22</v>
      </c>
      <c r="M96">
        <v>3</v>
      </c>
      <c r="N96">
        <v>5</v>
      </c>
    </row>
    <row r="97" spans="1:14">
      <c r="A97" t="s">
        <v>50</v>
      </c>
      <c r="B97" t="str">
        <f t="shared" si="3"/>
        <v>scfsutNs</v>
      </c>
      <c r="C97" t="str">
        <f t="shared" si="4"/>
        <v>T3-R3-OUT-WscfsutNs</v>
      </c>
      <c r="E97" t="s">
        <v>22</v>
      </c>
      <c r="F97" t="s">
        <v>25</v>
      </c>
      <c r="G97" t="s">
        <v>26</v>
      </c>
      <c r="H97" t="s">
        <v>22</v>
      </c>
      <c r="I97" t="s">
        <v>44</v>
      </c>
      <c r="J97" t="s">
        <v>33</v>
      </c>
      <c r="K97" t="s">
        <v>56</v>
      </c>
      <c r="L97" t="s">
        <v>22</v>
      </c>
      <c r="M97">
        <v>1</v>
      </c>
      <c r="N97">
        <v>5</v>
      </c>
    </row>
    <row r="98" spans="1:14">
      <c r="A98" t="s">
        <v>51</v>
      </c>
      <c r="B98" t="str">
        <f t="shared" si="3"/>
        <v>lwfsstys</v>
      </c>
      <c r="C98" t="str">
        <f t="shared" si="4"/>
        <v>T3-R2-OUT-Wlwfsstys</v>
      </c>
      <c r="D98">
        <v>-5</v>
      </c>
      <c r="E98" t="s">
        <v>27</v>
      </c>
      <c r="F98" t="s">
        <v>40</v>
      </c>
      <c r="G98" t="s">
        <v>26</v>
      </c>
      <c r="H98" t="s">
        <v>22</v>
      </c>
      <c r="I98" t="s">
        <v>22</v>
      </c>
      <c r="J98" t="s">
        <v>33</v>
      </c>
      <c r="K98" t="s">
        <v>20</v>
      </c>
      <c r="L98" t="s">
        <v>22</v>
      </c>
      <c r="M98">
        <v>2</v>
      </c>
      <c r="N98">
        <v>5</v>
      </c>
    </row>
    <row r="99" spans="1:14">
      <c r="A99" t="s">
        <v>51</v>
      </c>
      <c r="B99" t="str">
        <f t="shared" ref="B99:B130" si="5">CONCATENATE(E99,F99,G99,H99,I99,J99,K99,L99)</f>
        <v>mwfssoNs</v>
      </c>
      <c r="C99" t="str">
        <f t="shared" si="4"/>
        <v>T3-R2-OUT-WmwfssoNs</v>
      </c>
      <c r="E99" t="s">
        <v>19</v>
      </c>
      <c r="F99" t="s">
        <v>40</v>
      </c>
      <c r="G99" t="s">
        <v>26</v>
      </c>
      <c r="H99" t="s">
        <v>22</v>
      </c>
      <c r="I99" t="s">
        <v>22</v>
      </c>
      <c r="J99" t="s">
        <v>23</v>
      </c>
      <c r="K99" t="s">
        <v>56</v>
      </c>
      <c r="L99" t="s">
        <v>22</v>
      </c>
      <c r="M99">
        <v>9</v>
      </c>
      <c r="N99">
        <v>5</v>
      </c>
    </row>
    <row r="100" spans="1:14">
      <c r="A100" t="s">
        <v>51</v>
      </c>
      <c r="B100" t="str">
        <f t="shared" si="5"/>
        <v>mcfssoNs</v>
      </c>
      <c r="C100" t="str">
        <f t="shared" si="4"/>
        <v>T3-R2-OUT-WmcfssoNs</v>
      </c>
      <c r="E100" t="s">
        <v>19</v>
      </c>
      <c r="F100" t="s">
        <v>25</v>
      </c>
      <c r="G100" t="s">
        <v>26</v>
      </c>
      <c r="H100" t="s">
        <v>22</v>
      </c>
      <c r="I100" t="s">
        <v>22</v>
      </c>
      <c r="J100" t="s">
        <v>23</v>
      </c>
      <c r="K100" t="s">
        <v>56</v>
      </c>
      <c r="L100" t="s">
        <v>22</v>
      </c>
      <c r="M100">
        <v>14</v>
      </c>
      <c r="N100">
        <v>5</v>
      </c>
    </row>
    <row r="101" spans="1:14">
      <c r="A101" t="s">
        <v>51</v>
      </c>
      <c r="B101" t="str">
        <f t="shared" si="5"/>
        <v>mccvbutNs</v>
      </c>
      <c r="C101" t="str">
        <f t="shared" si="4"/>
        <v>T3-R2-OUT-WmccvbutNs</v>
      </c>
      <c r="E101" t="s">
        <v>19</v>
      </c>
      <c r="F101" t="s">
        <v>25</v>
      </c>
      <c r="G101" t="s">
        <v>31</v>
      </c>
      <c r="H101" t="s">
        <v>43</v>
      </c>
      <c r="I101" t="s">
        <v>44</v>
      </c>
      <c r="J101" t="s">
        <v>33</v>
      </c>
      <c r="K101" t="s">
        <v>56</v>
      </c>
      <c r="L101" t="s">
        <v>22</v>
      </c>
      <c r="M101">
        <v>3</v>
      </c>
      <c r="N101">
        <v>5</v>
      </c>
    </row>
    <row r="102" spans="1:14">
      <c r="A102" t="s">
        <v>51</v>
      </c>
      <c r="B102" t="str">
        <f t="shared" si="5"/>
        <v>mccvsutNs</v>
      </c>
      <c r="C102" t="str">
        <f t="shared" si="4"/>
        <v>T3-R2-OUT-WmccvsutNs</v>
      </c>
      <c r="E102" t="s">
        <v>19</v>
      </c>
      <c r="F102" t="s">
        <v>25</v>
      </c>
      <c r="G102" t="s">
        <v>31</v>
      </c>
      <c r="H102" t="s">
        <v>22</v>
      </c>
      <c r="I102" t="s">
        <v>44</v>
      </c>
      <c r="J102" t="s">
        <v>33</v>
      </c>
      <c r="K102" t="s">
        <v>56</v>
      </c>
      <c r="L102" t="s">
        <v>22</v>
      </c>
      <c r="M102">
        <v>3</v>
      </c>
      <c r="N102">
        <v>5</v>
      </c>
    </row>
    <row r="103" spans="1:14">
      <c r="A103" t="s">
        <v>51</v>
      </c>
      <c r="B103" t="str">
        <f t="shared" si="5"/>
        <v>mccvbstNs</v>
      </c>
      <c r="C103" t="str">
        <f t="shared" si="4"/>
        <v>T3-R2-OUT-WmccvbstNs</v>
      </c>
      <c r="E103" t="s">
        <v>19</v>
      </c>
      <c r="F103" t="s">
        <v>25</v>
      </c>
      <c r="G103" t="s">
        <v>31</v>
      </c>
      <c r="H103" t="s">
        <v>43</v>
      </c>
      <c r="I103" t="s">
        <v>22</v>
      </c>
      <c r="J103" t="s">
        <v>33</v>
      </c>
      <c r="K103" t="s">
        <v>56</v>
      </c>
      <c r="L103" t="s">
        <v>22</v>
      </c>
      <c r="M103">
        <v>1</v>
      </c>
      <c r="N103">
        <v>5</v>
      </c>
    </row>
    <row r="104" spans="1:14">
      <c r="A104" t="s">
        <v>51</v>
      </c>
      <c r="B104" t="str">
        <f t="shared" si="5"/>
        <v>mwrssoNs</v>
      </c>
      <c r="C104" t="str">
        <f t="shared" si="4"/>
        <v>T3-R2-OUT-WmwrssoNs</v>
      </c>
      <c r="E104" t="s">
        <v>19</v>
      </c>
      <c r="F104" t="s">
        <v>40</v>
      </c>
      <c r="G104" t="s">
        <v>21</v>
      </c>
      <c r="H104" t="s">
        <v>22</v>
      </c>
      <c r="I104" t="s">
        <v>22</v>
      </c>
      <c r="J104" t="s">
        <v>23</v>
      </c>
      <c r="K104" t="s">
        <v>56</v>
      </c>
      <c r="L104" t="s">
        <v>22</v>
      </c>
      <c r="M104">
        <v>1</v>
      </c>
      <c r="N104">
        <v>5</v>
      </c>
    </row>
    <row r="105" spans="1:14">
      <c r="A105" t="s">
        <v>51</v>
      </c>
      <c r="B105" t="str">
        <f t="shared" si="5"/>
        <v>mcfsstNs</v>
      </c>
      <c r="C105" t="str">
        <f t="shared" si="4"/>
        <v>T3-R2-OUT-WmcfsstNs</v>
      </c>
      <c r="E105" t="s">
        <v>19</v>
      </c>
      <c r="F105" t="s">
        <v>25</v>
      </c>
      <c r="G105" t="s">
        <v>26</v>
      </c>
      <c r="H105" t="s">
        <v>22</v>
      </c>
      <c r="I105" t="s">
        <v>22</v>
      </c>
      <c r="J105" t="s">
        <v>33</v>
      </c>
      <c r="K105" t="s">
        <v>56</v>
      </c>
      <c r="L105" t="s">
        <v>22</v>
      </c>
      <c r="M105">
        <v>1</v>
      </c>
      <c r="N105">
        <v>5</v>
      </c>
    </row>
    <row r="106" spans="1:14">
      <c r="A106" t="s">
        <v>51</v>
      </c>
      <c r="B106" t="str">
        <f t="shared" si="5"/>
        <v>morssoNs</v>
      </c>
      <c r="C106" t="str">
        <f t="shared" si="4"/>
        <v>T3-R2-OUT-WmorssoNs</v>
      </c>
      <c r="E106" t="s">
        <v>19</v>
      </c>
      <c r="F106" t="s">
        <v>23</v>
      </c>
      <c r="G106" t="s">
        <v>21</v>
      </c>
      <c r="H106" t="s">
        <v>22</v>
      </c>
      <c r="I106" t="s">
        <v>22</v>
      </c>
      <c r="J106" t="s">
        <v>23</v>
      </c>
      <c r="K106" t="s">
        <v>56</v>
      </c>
      <c r="L106" t="s">
        <v>22</v>
      </c>
      <c r="M106">
        <v>1</v>
      </c>
      <c r="N106">
        <v>5</v>
      </c>
    </row>
    <row r="107" spans="1:14">
      <c r="A107" t="s">
        <v>51</v>
      </c>
      <c r="B107" t="str">
        <f t="shared" si="5"/>
        <v>myfsstNs</v>
      </c>
      <c r="C107" t="str">
        <f t="shared" si="4"/>
        <v>T3-R2-OUT-WmyfsstNs</v>
      </c>
      <c r="E107" t="s">
        <v>19</v>
      </c>
      <c r="F107" t="s">
        <v>20</v>
      </c>
      <c r="G107" t="s">
        <v>26</v>
      </c>
      <c r="H107" t="s">
        <v>22</v>
      </c>
      <c r="I107" t="s">
        <v>22</v>
      </c>
      <c r="J107" t="s">
        <v>33</v>
      </c>
      <c r="K107" t="s">
        <v>56</v>
      </c>
      <c r="L107" t="s">
        <v>22</v>
      </c>
      <c r="M107">
        <v>8</v>
      </c>
      <c r="N107">
        <v>5</v>
      </c>
    </row>
    <row r="108" spans="1:14">
      <c r="A108" t="s">
        <v>51</v>
      </c>
      <c r="B108" t="str">
        <f t="shared" si="5"/>
        <v>scfsstNs</v>
      </c>
      <c r="C108" t="str">
        <f t="shared" si="4"/>
        <v>T3-R2-OUT-WscfsstNs</v>
      </c>
      <c r="E108" t="s">
        <v>22</v>
      </c>
      <c r="F108" t="s">
        <v>25</v>
      </c>
      <c r="G108" t="s">
        <v>26</v>
      </c>
      <c r="H108" t="s">
        <v>22</v>
      </c>
      <c r="I108" t="s">
        <v>22</v>
      </c>
      <c r="J108" t="s">
        <v>33</v>
      </c>
      <c r="K108" t="s">
        <v>56</v>
      </c>
      <c r="L108" t="s">
        <v>22</v>
      </c>
      <c r="M108">
        <v>8</v>
      </c>
      <c r="N108">
        <v>5</v>
      </c>
    </row>
    <row r="109" spans="1:14">
      <c r="A109" t="s">
        <v>51</v>
      </c>
      <c r="B109" t="str">
        <f t="shared" si="5"/>
        <v>swfbstNs</v>
      </c>
      <c r="C109" t="str">
        <f t="shared" si="4"/>
        <v>T3-R2-OUT-WswfbstNs</v>
      </c>
      <c r="E109" t="s">
        <v>22</v>
      </c>
      <c r="F109" t="s">
        <v>40</v>
      </c>
      <c r="G109" t="s">
        <v>26</v>
      </c>
      <c r="H109" t="s">
        <v>43</v>
      </c>
      <c r="I109" t="s">
        <v>22</v>
      </c>
      <c r="J109" t="s">
        <v>33</v>
      </c>
      <c r="K109" t="s">
        <v>56</v>
      </c>
      <c r="L109" t="s">
        <v>22</v>
      </c>
      <c r="M109">
        <v>1</v>
      </c>
      <c r="N109">
        <v>5</v>
      </c>
    </row>
    <row r="110" spans="1:14">
      <c r="A110" t="s">
        <v>52</v>
      </c>
      <c r="B110" t="str">
        <f t="shared" si="5"/>
        <v>lwfssoNs</v>
      </c>
      <c r="C110" t="str">
        <f t="shared" si="4"/>
        <v>T3-R1-OUT-WlwfssoNs</v>
      </c>
      <c r="D110">
        <v>-5</v>
      </c>
      <c r="E110" t="s">
        <v>27</v>
      </c>
      <c r="F110" t="s">
        <v>40</v>
      </c>
      <c r="G110" t="s">
        <v>26</v>
      </c>
      <c r="H110" t="s">
        <v>22</v>
      </c>
      <c r="I110" t="s">
        <v>22</v>
      </c>
      <c r="J110" t="s">
        <v>23</v>
      </c>
      <c r="K110" t="s">
        <v>56</v>
      </c>
      <c r="L110" t="s">
        <v>22</v>
      </c>
      <c r="M110">
        <v>2</v>
      </c>
      <c r="N110">
        <v>5</v>
      </c>
    </row>
    <row r="111" spans="1:14">
      <c r="A111" t="s">
        <v>52</v>
      </c>
      <c r="B111" t="str">
        <f t="shared" si="5"/>
        <v>mccvsstNs</v>
      </c>
      <c r="C111" t="str">
        <f t="shared" si="4"/>
        <v>T3-R1-OUT-WmccvsstNs</v>
      </c>
      <c r="E111" t="s">
        <v>19</v>
      </c>
      <c r="F111" t="s">
        <v>25</v>
      </c>
      <c r="G111" t="s">
        <v>31</v>
      </c>
      <c r="H111" t="s">
        <v>22</v>
      </c>
      <c r="I111" t="s">
        <v>22</v>
      </c>
      <c r="J111" t="s">
        <v>33</v>
      </c>
      <c r="K111" t="s">
        <v>56</v>
      </c>
      <c r="L111" t="s">
        <v>22</v>
      </c>
      <c r="M111">
        <v>38</v>
      </c>
      <c r="N111">
        <v>5</v>
      </c>
    </row>
    <row r="112" spans="1:14">
      <c r="A112" t="s">
        <v>52</v>
      </c>
      <c r="B112" t="str">
        <f t="shared" si="5"/>
        <v>mwrssoNs</v>
      </c>
      <c r="C112" t="str">
        <f t="shared" si="4"/>
        <v>T3-R1-OUT-WmwrssoNs</v>
      </c>
      <c r="E112" t="s">
        <v>19</v>
      </c>
      <c r="F112" t="s">
        <v>40</v>
      </c>
      <c r="G112" t="s">
        <v>21</v>
      </c>
      <c r="H112" t="s">
        <v>22</v>
      </c>
      <c r="I112" t="s">
        <v>22</v>
      </c>
      <c r="J112" t="s">
        <v>23</v>
      </c>
      <c r="K112" t="s">
        <v>56</v>
      </c>
      <c r="L112" t="s">
        <v>22</v>
      </c>
      <c r="M112">
        <v>6</v>
      </c>
      <c r="N112">
        <v>5</v>
      </c>
    </row>
    <row r="113" spans="1:14">
      <c r="A113" t="s">
        <v>52</v>
      </c>
      <c r="B113" t="str">
        <f t="shared" si="5"/>
        <v>mcfbstNs</v>
      </c>
      <c r="C113" t="str">
        <f t="shared" si="4"/>
        <v>T3-R1-OUT-WmcfbstNs</v>
      </c>
      <c r="E113" t="s">
        <v>19</v>
      </c>
      <c r="F113" t="s">
        <v>25</v>
      </c>
      <c r="G113" t="s">
        <v>26</v>
      </c>
      <c r="H113" t="s">
        <v>43</v>
      </c>
      <c r="I113" t="s">
        <v>22</v>
      </c>
      <c r="J113" t="s">
        <v>33</v>
      </c>
      <c r="K113" t="s">
        <v>56</v>
      </c>
      <c r="L113" t="s">
        <v>22</v>
      </c>
      <c r="M113">
        <v>10</v>
      </c>
      <c r="N113">
        <v>5</v>
      </c>
    </row>
    <row r="114" spans="1:14">
      <c r="A114" t="s">
        <v>52</v>
      </c>
      <c r="B114" t="str">
        <f t="shared" si="5"/>
        <v>mccvsstNs</v>
      </c>
      <c r="C114" t="str">
        <f t="shared" si="4"/>
        <v>T3-R1-OUT-WmccvsstNs</v>
      </c>
      <c r="E114" t="s">
        <v>19</v>
      </c>
      <c r="F114" t="s">
        <v>25</v>
      </c>
      <c r="G114" t="s">
        <v>31</v>
      </c>
      <c r="H114" t="s">
        <v>22</v>
      </c>
      <c r="I114" t="s">
        <v>22</v>
      </c>
      <c r="J114" t="s">
        <v>33</v>
      </c>
      <c r="K114" t="s">
        <v>56</v>
      </c>
      <c r="L114" t="s">
        <v>22</v>
      </c>
      <c r="M114">
        <v>2</v>
      </c>
      <c r="N114">
        <v>5</v>
      </c>
    </row>
    <row r="115" spans="1:14">
      <c r="A115" t="s">
        <v>52</v>
      </c>
      <c r="B115" t="str">
        <f t="shared" si="5"/>
        <v>mcfsutNs</v>
      </c>
      <c r="C115" t="str">
        <f t="shared" si="4"/>
        <v>T3-R1-OUT-WmcfsutNs</v>
      </c>
      <c r="E115" t="s">
        <v>19</v>
      </c>
      <c r="F115" t="s">
        <v>25</v>
      </c>
      <c r="G115" t="s">
        <v>26</v>
      </c>
      <c r="H115" t="s">
        <v>22</v>
      </c>
      <c r="I115" t="s">
        <v>44</v>
      </c>
      <c r="J115" t="s">
        <v>33</v>
      </c>
      <c r="K115" t="s">
        <v>56</v>
      </c>
      <c r="L115" t="s">
        <v>22</v>
      </c>
      <c r="M115">
        <v>2</v>
      </c>
      <c r="N115">
        <v>5</v>
      </c>
    </row>
    <row r="116" spans="1:14">
      <c r="A116" t="s">
        <v>52</v>
      </c>
      <c r="B116" t="str">
        <f t="shared" si="5"/>
        <v>mcfsstNs</v>
      </c>
      <c r="C116" t="str">
        <f t="shared" si="4"/>
        <v>T3-R1-OUT-WmcfsstNs</v>
      </c>
      <c r="E116" t="s">
        <v>19</v>
      </c>
      <c r="F116" t="s">
        <v>25</v>
      </c>
      <c r="G116" t="s">
        <v>26</v>
      </c>
      <c r="H116" t="s">
        <v>22</v>
      </c>
      <c r="I116" t="s">
        <v>22</v>
      </c>
      <c r="J116" t="s">
        <v>33</v>
      </c>
      <c r="K116" t="s">
        <v>56</v>
      </c>
      <c r="L116" t="s">
        <v>22</v>
      </c>
      <c r="M116">
        <v>4</v>
      </c>
      <c r="N116">
        <v>5</v>
      </c>
    </row>
    <row r="117" spans="1:14">
      <c r="A117" t="s">
        <v>52</v>
      </c>
      <c r="B117" t="str">
        <f t="shared" si="5"/>
        <v>spfbsoNs</v>
      </c>
      <c r="C117" t="str">
        <f t="shared" si="4"/>
        <v>T3-R1-OUT-WspfbsoNs</v>
      </c>
      <c r="E117" t="s">
        <v>22</v>
      </c>
      <c r="F117" t="s">
        <v>38</v>
      </c>
      <c r="G117" t="s">
        <v>26</v>
      </c>
      <c r="H117" t="s">
        <v>43</v>
      </c>
      <c r="I117" t="s">
        <v>22</v>
      </c>
      <c r="J117" t="s">
        <v>23</v>
      </c>
      <c r="K117" t="s">
        <v>56</v>
      </c>
      <c r="L117" t="s">
        <v>22</v>
      </c>
      <c r="M117">
        <v>1</v>
      </c>
      <c r="N117">
        <v>5</v>
      </c>
    </row>
    <row r="118" spans="1:14">
      <c r="A118" t="s">
        <v>52</v>
      </c>
      <c r="B118" t="str">
        <f t="shared" si="5"/>
        <v>swrbuoNm</v>
      </c>
      <c r="C118" t="str">
        <f t="shared" si="4"/>
        <v>T3-R1-OUT-WswrbuoNm</v>
      </c>
      <c r="E118" t="s">
        <v>22</v>
      </c>
      <c r="F118" t="s">
        <v>40</v>
      </c>
      <c r="G118" t="s">
        <v>21</v>
      </c>
      <c r="H118" t="s">
        <v>43</v>
      </c>
      <c r="I118" t="s">
        <v>44</v>
      </c>
      <c r="J118" t="s">
        <v>23</v>
      </c>
      <c r="K118" t="s">
        <v>56</v>
      </c>
      <c r="L118" t="s">
        <v>19</v>
      </c>
      <c r="M118">
        <v>1</v>
      </c>
      <c r="N118">
        <v>5</v>
      </c>
    </row>
    <row r="119" spans="1:14">
      <c r="A119" t="s">
        <v>42</v>
      </c>
      <c r="B119" t="str">
        <f t="shared" si="5"/>
        <v>mycvsstNs</v>
      </c>
      <c r="C119" t="str">
        <f t="shared" si="4"/>
        <v>T3-R3-OUT-FmycvsstNs</v>
      </c>
      <c r="D119">
        <v>-4</v>
      </c>
      <c r="E119" t="s">
        <v>19</v>
      </c>
      <c r="F119" t="s">
        <v>20</v>
      </c>
      <c r="G119" t="s">
        <v>31</v>
      </c>
      <c r="H119" t="s">
        <v>22</v>
      </c>
      <c r="I119" t="s">
        <v>22</v>
      </c>
      <c r="J119" t="s">
        <v>33</v>
      </c>
      <c r="K119" t="s">
        <v>56</v>
      </c>
      <c r="L119" t="s">
        <v>22</v>
      </c>
      <c r="M119">
        <v>7</v>
      </c>
      <c r="N119">
        <v>5</v>
      </c>
    </row>
    <row r="120" spans="1:14">
      <c r="A120" t="s">
        <v>42</v>
      </c>
      <c r="B120" t="str">
        <f t="shared" si="5"/>
        <v>mpcvsutNs</v>
      </c>
      <c r="C120" t="str">
        <f t="shared" si="4"/>
        <v>T3-R3-OUT-FmpcvsutNs</v>
      </c>
      <c r="E120" t="s">
        <v>19</v>
      </c>
      <c r="F120" t="s">
        <v>38</v>
      </c>
      <c r="G120" t="s">
        <v>31</v>
      </c>
      <c r="H120" t="s">
        <v>22</v>
      </c>
      <c r="I120" t="s">
        <v>44</v>
      </c>
      <c r="J120" t="s">
        <v>33</v>
      </c>
      <c r="K120" t="s">
        <v>56</v>
      </c>
      <c r="L120" t="s">
        <v>22</v>
      </c>
      <c r="M120">
        <v>4</v>
      </c>
      <c r="N120">
        <v>5</v>
      </c>
    </row>
    <row r="121" spans="1:14">
      <c r="A121" t="s">
        <v>42</v>
      </c>
      <c r="B121" t="str">
        <f t="shared" si="5"/>
        <v>mcfbutNs</v>
      </c>
      <c r="C121" t="str">
        <f t="shared" si="4"/>
        <v>T3-R3-OUT-FmcfbutNs</v>
      </c>
      <c r="E121" t="s">
        <v>19</v>
      </c>
      <c r="F121" t="s">
        <v>25</v>
      </c>
      <c r="G121" t="s">
        <v>26</v>
      </c>
      <c r="H121" t="s">
        <v>43</v>
      </c>
      <c r="I121" t="s">
        <v>44</v>
      </c>
      <c r="J121" t="s">
        <v>33</v>
      </c>
      <c r="K121" t="s">
        <v>56</v>
      </c>
      <c r="L121" t="s">
        <v>22</v>
      </c>
      <c r="M121">
        <v>1</v>
      </c>
      <c r="N121">
        <v>5</v>
      </c>
    </row>
    <row r="122" spans="1:14">
      <c r="A122" t="s">
        <v>42</v>
      </c>
      <c r="B122" t="str">
        <f t="shared" si="5"/>
        <v>mwrbuoNm</v>
      </c>
      <c r="C122" t="str">
        <f t="shared" si="4"/>
        <v>T3-R3-OUT-FmwrbuoNm</v>
      </c>
      <c r="E122" t="s">
        <v>19</v>
      </c>
      <c r="F122" t="s">
        <v>40</v>
      </c>
      <c r="G122" t="s">
        <v>21</v>
      </c>
      <c r="H122" t="s">
        <v>43</v>
      </c>
      <c r="I122" t="s">
        <v>44</v>
      </c>
      <c r="J122" t="s">
        <v>23</v>
      </c>
      <c r="K122" t="s">
        <v>56</v>
      </c>
      <c r="L122" t="s">
        <v>19</v>
      </c>
      <c r="M122">
        <v>1</v>
      </c>
      <c r="N122">
        <v>5</v>
      </c>
    </row>
    <row r="123" spans="1:14">
      <c r="A123" t="s">
        <v>53</v>
      </c>
      <c r="B123" t="str">
        <f t="shared" si="5"/>
        <v>myfsstNs</v>
      </c>
      <c r="C123" t="str">
        <f t="shared" si="4"/>
        <v>T3-R2-OUT-FmyfsstNs</v>
      </c>
      <c r="D123">
        <v>-4</v>
      </c>
      <c r="E123" t="s">
        <v>19</v>
      </c>
      <c r="F123" t="s">
        <v>20</v>
      </c>
      <c r="G123" t="s">
        <v>26</v>
      </c>
      <c r="H123" t="s">
        <v>22</v>
      </c>
      <c r="I123" t="s">
        <v>22</v>
      </c>
      <c r="J123" t="s">
        <v>33</v>
      </c>
      <c r="K123" t="s">
        <v>56</v>
      </c>
      <c r="L123" t="s">
        <v>22</v>
      </c>
      <c r="M123">
        <v>15</v>
      </c>
      <c r="N123">
        <v>5</v>
      </c>
    </row>
    <row r="124" spans="1:14">
      <c r="A124" t="s">
        <v>53</v>
      </c>
      <c r="B124" t="str">
        <f t="shared" si="5"/>
        <v>mccvsutNs</v>
      </c>
      <c r="C124" t="str">
        <f t="shared" si="4"/>
        <v>T3-R2-OUT-FmccvsutNs</v>
      </c>
      <c r="E124" t="s">
        <v>19</v>
      </c>
      <c r="F124" t="s">
        <v>25</v>
      </c>
      <c r="G124" t="s">
        <v>31</v>
      </c>
      <c r="H124" t="s">
        <v>22</v>
      </c>
      <c r="I124" t="s">
        <v>44</v>
      </c>
      <c r="J124" t="s">
        <v>33</v>
      </c>
      <c r="K124" t="s">
        <v>56</v>
      </c>
      <c r="L124" t="s">
        <v>22</v>
      </c>
      <c r="M124">
        <v>11</v>
      </c>
      <c r="N124">
        <v>5</v>
      </c>
    </row>
    <row r="125" spans="1:14">
      <c r="A125" t="s">
        <v>53</v>
      </c>
      <c r="B125" t="str">
        <f t="shared" si="5"/>
        <v>mcfbstNs</v>
      </c>
      <c r="C125" t="str">
        <f t="shared" si="4"/>
        <v>T3-R2-OUT-FmcfbstNs</v>
      </c>
      <c r="E125" t="s">
        <v>19</v>
      </c>
      <c r="F125" t="s">
        <v>25</v>
      </c>
      <c r="G125" t="s">
        <v>26</v>
      </c>
      <c r="H125" t="s">
        <v>43</v>
      </c>
      <c r="I125" t="s">
        <v>22</v>
      </c>
      <c r="J125" t="s">
        <v>33</v>
      </c>
      <c r="K125" t="s">
        <v>56</v>
      </c>
      <c r="L125" t="s">
        <v>22</v>
      </c>
      <c r="M125">
        <v>2</v>
      </c>
      <c r="N125">
        <v>5</v>
      </c>
    </row>
    <row r="126" spans="1:14">
      <c r="A126" t="s">
        <v>53</v>
      </c>
      <c r="B126" t="str">
        <f t="shared" si="5"/>
        <v>mpfbsoNs</v>
      </c>
      <c r="C126" t="str">
        <f t="shared" si="4"/>
        <v>T3-R2-OUT-FmpfbsoNs</v>
      </c>
      <c r="E126" t="s">
        <v>19</v>
      </c>
      <c r="F126" t="s">
        <v>38</v>
      </c>
      <c r="G126" t="s">
        <v>26</v>
      </c>
      <c r="H126" t="s">
        <v>43</v>
      </c>
      <c r="I126" t="s">
        <v>22</v>
      </c>
      <c r="J126" t="s">
        <v>23</v>
      </c>
      <c r="K126" t="s">
        <v>56</v>
      </c>
      <c r="L126" t="s">
        <v>22</v>
      </c>
      <c r="M126">
        <v>2</v>
      </c>
      <c r="N126">
        <v>5</v>
      </c>
    </row>
    <row r="127" spans="1:14">
      <c r="A127" t="s">
        <v>53</v>
      </c>
      <c r="B127" t="str">
        <f t="shared" si="5"/>
        <v>myfbutys</v>
      </c>
      <c r="C127" t="str">
        <f t="shared" si="4"/>
        <v>T3-R2-OUT-Fmyfbutys</v>
      </c>
      <c r="E127" t="s">
        <v>19</v>
      </c>
      <c r="F127" t="s">
        <v>20</v>
      </c>
      <c r="G127" t="s">
        <v>26</v>
      </c>
      <c r="H127" t="s">
        <v>43</v>
      </c>
      <c r="I127" t="s">
        <v>44</v>
      </c>
      <c r="J127" t="s">
        <v>33</v>
      </c>
      <c r="K127" t="s">
        <v>20</v>
      </c>
      <c r="L127" t="s">
        <v>22</v>
      </c>
      <c r="M127">
        <v>1</v>
      </c>
      <c r="N127">
        <v>5</v>
      </c>
    </row>
    <row r="128" spans="1:14">
      <c r="A128" t="s">
        <v>53</v>
      </c>
      <c r="B128" t="str">
        <f t="shared" si="5"/>
        <v>mcrssoNs</v>
      </c>
      <c r="C128" t="str">
        <f t="shared" si="4"/>
        <v>T3-R2-OUT-FmcrssoNs</v>
      </c>
      <c r="E128" t="s">
        <v>19</v>
      </c>
      <c r="F128" t="s">
        <v>25</v>
      </c>
      <c r="G128" t="s">
        <v>21</v>
      </c>
      <c r="H128" t="s">
        <v>22</v>
      </c>
      <c r="I128" t="s">
        <v>22</v>
      </c>
      <c r="J128" t="s">
        <v>23</v>
      </c>
      <c r="K128" t="s">
        <v>56</v>
      </c>
      <c r="L128" t="s">
        <v>22</v>
      </c>
      <c r="M128">
        <v>3</v>
      </c>
      <c r="N128">
        <v>5</v>
      </c>
    </row>
    <row r="129" spans="1:14">
      <c r="A129" t="s">
        <v>53</v>
      </c>
      <c r="B129" t="str">
        <f t="shared" si="5"/>
        <v>swrbuoNs</v>
      </c>
      <c r="C129" t="str">
        <f t="shared" si="4"/>
        <v>T3-R2-OUT-FswrbuoNs</v>
      </c>
      <c r="E129" t="s">
        <v>22</v>
      </c>
      <c r="F129" t="s">
        <v>40</v>
      </c>
      <c r="G129" t="s">
        <v>21</v>
      </c>
      <c r="H129" t="s">
        <v>43</v>
      </c>
      <c r="I129" t="s">
        <v>44</v>
      </c>
      <c r="J129" t="s">
        <v>23</v>
      </c>
      <c r="K129" t="s">
        <v>56</v>
      </c>
      <c r="L129" t="s">
        <v>22</v>
      </c>
      <c r="M129">
        <v>3</v>
      </c>
      <c r="N129">
        <v>5</v>
      </c>
    </row>
    <row r="130" spans="1:14">
      <c r="A130" t="s">
        <v>53</v>
      </c>
      <c r="B130" t="str">
        <f t="shared" si="5"/>
        <v>syfsstNs</v>
      </c>
      <c r="C130" t="str">
        <f t="shared" si="4"/>
        <v>T3-R2-OUT-FsyfsstNs</v>
      </c>
      <c r="E130" t="s">
        <v>22</v>
      </c>
      <c r="F130" t="s">
        <v>20</v>
      </c>
      <c r="G130" t="s">
        <v>26</v>
      </c>
      <c r="H130" t="s">
        <v>22</v>
      </c>
      <c r="I130" t="s">
        <v>22</v>
      </c>
      <c r="J130" t="s">
        <v>33</v>
      </c>
      <c r="K130" t="s">
        <v>56</v>
      </c>
      <c r="L130" t="s">
        <v>22</v>
      </c>
      <c r="M130">
        <v>3</v>
      </c>
      <c r="N130">
        <v>5</v>
      </c>
    </row>
    <row r="131" spans="1:14">
      <c r="A131" t="s">
        <v>53</v>
      </c>
      <c r="B131" t="str">
        <f t="shared" ref="B131:B137" si="6">CONCATENATE(E131,F131,G131,H131,I131,J131,K131,L131)</f>
        <v>scrsstNs</v>
      </c>
      <c r="C131" t="str">
        <f t="shared" si="4"/>
        <v>T3-R2-OUT-FscrsstNs</v>
      </c>
      <c r="E131" t="s">
        <v>22</v>
      </c>
      <c r="F131" t="s">
        <v>25</v>
      </c>
      <c r="G131" t="s">
        <v>21</v>
      </c>
      <c r="H131" t="s">
        <v>22</v>
      </c>
      <c r="I131" t="s">
        <v>22</v>
      </c>
      <c r="J131" t="s">
        <v>33</v>
      </c>
      <c r="K131" t="s">
        <v>56</v>
      </c>
      <c r="L131" t="s">
        <v>22</v>
      </c>
      <c r="M131">
        <v>3</v>
      </c>
      <c r="N131">
        <v>5</v>
      </c>
    </row>
    <row r="132" spans="1:14">
      <c r="A132" t="s">
        <v>54</v>
      </c>
      <c r="B132" t="str">
        <f t="shared" si="6"/>
        <v>lcfsstNs</v>
      </c>
      <c r="C132" t="str">
        <f t="shared" ref="C132:C137" si="7">CONCATENATE(A132,B132)</f>
        <v>T3-R1-OUT-FlcfsstNs</v>
      </c>
      <c r="D132">
        <v>-4</v>
      </c>
      <c r="E132" t="s">
        <v>27</v>
      </c>
      <c r="F132" t="s">
        <v>25</v>
      </c>
      <c r="G132" t="s">
        <v>26</v>
      </c>
      <c r="H132" t="s">
        <v>22</v>
      </c>
      <c r="I132" t="s">
        <v>22</v>
      </c>
      <c r="J132" t="s">
        <v>33</v>
      </c>
      <c r="K132" t="s">
        <v>56</v>
      </c>
      <c r="L132" t="s">
        <v>22</v>
      </c>
      <c r="M132">
        <v>3</v>
      </c>
      <c r="N132">
        <v>5</v>
      </c>
    </row>
    <row r="133" spans="1:14">
      <c r="A133" t="s">
        <v>54</v>
      </c>
      <c r="B133" t="str">
        <f t="shared" si="6"/>
        <v>mcfbutNs</v>
      </c>
      <c r="C133" t="str">
        <f t="shared" si="7"/>
        <v>T3-R1-OUT-FmcfbutNs</v>
      </c>
      <c r="E133" t="s">
        <v>19</v>
      </c>
      <c r="F133" t="s">
        <v>25</v>
      </c>
      <c r="G133" t="s">
        <v>26</v>
      </c>
      <c r="H133" t="s">
        <v>43</v>
      </c>
      <c r="I133" t="s">
        <v>44</v>
      </c>
      <c r="J133" t="s">
        <v>33</v>
      </c>
      <c r="K133" t="s">
        <v>56</v>
      </c>
      <c r="L133" t="s">
        <v>22</v>
      </c>
      <c r="M133">
        <v>1</v>
      </c>
      <c r="N133">
        <v>5</v>
      </c>
    </row>
    <row r="134" spans="1:14">
      <c r="A134" t="s">
        <v>54</v>
      </c>
      <c r="B134" t="str">
        <f t="shared" si="6"/>
        <v>scfsstNs</v>
      </c>
      <c r="C134" t="str">
        <f t="shared" si="7"/>
        <v>T3-R1-OUT-FscfsstNs</v>
      </c>
      <c r="E134" t="s">
        <v>22</v>
      </c>
      <c r="F134" t="s">
        <v>25</v>
      </c>
      <c r="G134" t="s">
        <v>26</v>
      </c>
      <c r="H134" t="s">
        <v>22</v>
      </c>
      <c r="I134" t="s">
        <v>22</v>
      </c>
      <c r="J134" t="s">
        <v>33</v>
      </c>
      <c r="K134" t="s">
        <v>56</v>
      </c>
      <c r="L134" t="s">
        <v>22</v>
      </c>
      <c r="M134">
        <v>6</v>
      </c>
      <c r="N134">
        <v>5</v>
      </c>
    </row>
    <row r="135" spans="1:14">
      <c r="A135" t="s">
        <v>54</v>
      </c>
      <c r="B135" t="str">
        <f t="shared" si="6"/>
        <v>sccvsstNs</v>
      </c>
      <c r="C135" t="str">
        <f t="shared" si="7"/>
        <v>T3-R1-OUT-FsccvsstNs</v>
      </c>
      <c r="E135" t="s">
        <v>22</v>
      </c>
      <c r="F135" t="s">
        <v>25</v>
      </c>
      <c r="G135" t="s">
        <v>31</v>
      </c>
      <c r="H135" t="s">
        <v>22</v>
      </c>
      <c r="I135" t="s">
        <v>22</v>
      </c>
      <c r="J135" t="s">
        <v>33</v>
      </c>
      <c r="K135" t="s">
        <v>56</v>
      </c>
      <c r="L135" t="s">
        <v>22</v>
      </c>
      <c r="M135">
        <v>7</v>
      </c>
      <c r="N135">
        <v>5</v>
      </c>
    </row>
    <row r="136" spans="1:14">
      <c r="A136" t="s">
        <v>54</v>
      </c>
      <c r="B136" t="str">
        <f t="shared" si="6"/>
        <v>swrbuoNs</v>
      </c>
      <c r="C136" t="str">
        <f t="shared" si="7"/>
        <v>T3-R1-OUT-FswrbuoNs</v>
      </c>
      <c r="E136" t="s">
        <v>22</v>
      </c>
      <c r="F136" t="s">
        <v>40</v>
      </c>
      <c r="G136" t="s">
        <v>21</v>
      </c>
      <c r="H136" t="s">
        <v>43</v>
      </c>
      <c r="I136" t="s">
        <v>44</v>
      </c>
      <c r="J136" t="s">
        <v>23</v>
      </c>
      <c r="K136" t="s">
        <v>56</v>
      </c>
      <c r="L136" t="s">
        <v>22</v>
      </c>
      <c r="M136">
        <v>1</v>
      </c>
      <c r="N136">
        <v>5</v>
      </c>
    </row>
    <row r="137" spans="1:14">
      <c r="A137" t="s">
        <v>54</v>
      </c>
      <c r="B137" t="str">
        <f t="shared" si="6"/>
        <v>mwfssoNs</v>
      </c>
      <c r="C137" t="str">
        <f t="shared" si="7"/>
        <v>T3-R1-OUT-FmwfssoNs</v>
      </c>
      <c r="E137" t="s">
        <v>19</v>
      </c>
      <c r="F137" t="s">
        <v>40</v>
      </c>
      <c r="G137" t="s">
        <v>26</v>
      </c>
      <c r="H137" t="s">
        <v>22</v>
      </c>
      <c r="I137" t="s">
        <v>22</v>
      </c>
      <c r="J137" t="s">
        <v>23</v>
      </c>
      <c r="K137" t="s">
        <v>56</v>
      </c>
      <c r="L137" t="s">
        <v>22</v>
      </c>
      <c r="M137">
        <v>124</v>
      </c>
      <c r="N137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0"/>
  <sheetViews>
    <sheetView topLeftCell="A18" workbookViewId="0">
      <pane xSplit="1" topLeftCell="E1" activePane="topRight" state="frozen"/>
      <selection pane="topRight" activeCell="C50" sqref="C50"/>
    </sheetView>
  </sheetViews>
  <sheetFormatPr baseColWidth="10" defaultRowHeight="15" x14ac:dyDescent="0"/>
  <cols>
    <col min="4" max="4" width="11.6640625" bestFit="1" customWidth="1"/>
    <col min="5" max="5" width="12.5" bestFit="1" customWidth="1"/>
    <col min="7" max="7" width="11.6640625" bestFit="1" customWidth="1"/>
    <col min="10" max="10" width="12.5" bestFit="1" customWidth="1"/>
    <col min="11" max="11" width="12.1640625" bestFit="1" customWidth="1"/>
  </cols>
  <sheetData>
    <row r="1" spans="1:84">
      <c r="B1" t="s">
        <v>17</v>
      </c>
      <c r="C1" t="s">
        <v>209</v>
      </c>
      <c r="D1" t="s">
        <v>210</v>
      </c>
      <c r="E1" t="s">
        <v>130</v>
      </c>
      <c r="F1" t="s">
        <v>131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32</v>
      </c>
      <c r="O1" t="s">
        <v>36</v>
      </c>
      <c r="P1" t="s">
        <v>145</v>
      </c>
      <c r="Q1" t="s">
        <v>29</v>
      </c>
      <c r="R1" t="s">
        <v>34</v>
      </c>
      <c r="S1" t="s">
        <v>146</v>
      </c>
      <c r="T1" t="s">
        <v>28</v>
      </c>
      <c r="U1" t="s">
        <v>35</v>
      </c>
      <c r="V1" t="s">
        <v>30</v>
      </c>
      <c r="W1" t="s">
        <v>37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48</v>
      </c>
      <c r="AF1" t="s">
        <v>49</v>
      </c>
      <c r="AG1" t="s">
        <v>154</v>
      </c>
      <c r="AH1" t="s">
        <v>54</v>
      </c>
      <c r="AI1" t="s">
        <v>53</v>
      </c>
      <c r="AJ1" t="s">
        <v>42</v>
      </c>
      <c r="AK1" t="s">
        <v>155</v>
      </c>
      <c r="AL1" t="s">
        <v>46</v>
      </c>
      <c r="AM1" t="s">
        <v>45</v>
      </c>
      <c r="AN1" t="s">
        <v>52</v>
      </c>
      <c r="AO1" t="s">
        <v>51</v>
      </c>
      <c r="AP1" t="s">
        <v>50</v>
      </c>
      <c r="AQ1" t="s">
        <v>132</v>
      </c>
      <c r="AR1" t="s">
        <v>133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s="1" t="s">
        <v>134</v>
      </c>
      <c r="BL1" t="s">
        <v>135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t="s">
        <v>180</v>
      </c>
      <c r="BT1" t="s">
        <v>181</v>
      </c>
      <c r="BU1" t="s">
        <v>182</v>
      </c>
      <c r="BV1" t="s">
        <v>183</v>
      </c>
      <c r="BW1" t="s">
        <v>184</v>
      </c>
      <c r="BX1" t="s">
        <v>185</v>
      </c>
      <c r="BY1" t="s">
        <v>186</v>
      </c>
      <c r="BZ1" t="s">
        <v>187</v>
      </c>
      <c r="CA1" t="s">
        <v>188</v>
      </c>
      <c r="CB1" t="s">
        <v>189</v>
      </c>
      <c r="CC1" t="s">
        <v>190</v>
      </c>
      <c r="CD1" t="s">
        <v>191</v>
      </c>
      <c r="CE1" s="1" t="s">
        <v>136</v>
      </c>
      <c r="CF1" t="s">
        <v>137</v>
      </c>
    </row>
    <row r="2" spans="1:84">
      <c r="B2">
        <f>SUM(B3:B70)</f>
        <v>0</v>
      </c>
      <c r="C2">
        <f>SUM(C3:C70)</f>
        <v>0</v>
      </c>
      <c r="D2">
        <f>SUM(D3:D70)</f>
        <v>2</v>
      </c>
      <c r="E2">
        <f t="shared" ref="E2:BN2" si="0">SUM(E3:E70)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6</v>
      </c>
      <c r="O2">
        <f t="shared" si="0"/>
        <v>2</v>
      </c>
      <c r="P2">
        <f t="shared" si="0"/>
        <v>0</v>
      </c>
      <c r="Q2">
        <f t="shared" si="0"/>
        <v>4</v>
      </c>
      <c r="R2">
        <f t="shared" si="0"/>
        <v>1</v>
      </c>
      <c r="S2">
        <f t="shared" si="0"/>
        <v>0</v>
      </c>
      <c r="T2">
        <f t="shared" si="0"/>
        <v>2</v>
      </c>
      <c r="U2">
        <f t="shared" si="0"/>
        <v>1</v>
      </c>
      <c r="V2">
        <f t="shared" si="0"/>
        <v>6</v>
      </c>
      <c r="W2">
        <f t="shared" si="0"/>
        <v>3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124</v>
      </c>
      <c r="AF2">
        <f t="shared" si="0"/>
        <v>149</v>
      </c>
      <c r="AG2">
        <f t="shared" si="0"/>
        <v>0</v>
      </c>
      <c r="AH2">
        <f t="shared" si="0"/>
        <v>142</v>
      </c>
      <c r="AI2">
        <f t="shared" si="0"/>
        <v>28</v>
      </c>
      <c r="AJ2">
        <f t="shared" si="0"/>
        <v>62</v>
      </c>
      <c r="AK2">
        <f t="shared" si="0"/>
        <v>0</v>
      </c>
      <c r="AL2">
        <f t="shared" si="0"/>
        <v>38</v>
      </c>
      <c r="AM2">
        <f t="shared" si="0"/>
        <v>23</v>
      </c>
      <c r="AN2">
        <f t="shared" si="0"/>
        <v>64</v>
      </c>
      <c r="AO2">
        <f t="shared" si="0"/>
        <v>44</v>
      </c>
      <c r="AP2">
        <f t="shared" si="0"/>
        <v>21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ref="BO2:CF2" si="1">SUM(BO3:BO70)</f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</v>
      </c>
      <c r="CF2">
        <f t="shared" si="1"/>
        <v>0</v>
      </c>
    </row>
    <row r="3" spans="1:84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>
      <c r="A4" t="s">
        <v>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</row>
    <row r="5" spans="1:84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>
      <c r="A6" t="s">
        <v>62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  <row r="7" spans="1:84">
      <c r="A7" t="s">
        <v>123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  <row r="8" spans="1:84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84">
      <c r="A9" t="s">
        <v>87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>
      <c r="A10" t="s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>
      <c r="A11" t="s">
        <v>79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</row>
    <row r="12" spans="1:84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84">
      <c r="A13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>
      <c r="A14" t="s">
        <v>69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</row>
    <row r="15" spans="1:84">
      <c r="A15" t="s">
        <v>111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>
      <c r="A16" t="s">
        <v>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>
      <c r="A17" t="s">
        <v>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38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</row>
    <row r="18" spans="1:84">
      <c r="A18" t="s">
        <v>91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7</v>
      </c>
      <c r="AF18">
        <v>0</v>
      </c>
      <c r="AG18">
        <v>0</v>
      </c>
      <c r="AH18">
        <v>0</v>
      </c>
      <c r="AI18">
        <v>11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</row>
    <row r="19" spans="1:84">
      <c r="A19" t="s">
        <v>75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</row>
    <row r="20" spans="1:84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</row>
    <row r="21" spans="1:84">
      <c r="A21" t="s">
        <v>81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0</v>
      </c>
      <c r="AK21">
        <v>0</v>
      </c>
      <c r="AL21">
        <v>2</v>
      </c>
      <c r="AM21">
        <v>0</v>
      </c>
      <c r="AN21">
        <v>10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>
      <c r="A22" t="s">
        <v>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</v>
      </c>
      <c r="AK22">
        <v>0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</row>
    <row r="23" spans="1:84">
      <c r="A23" t="s">
        <v>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</v>
      </c>
      <c r="AF23">
        <v>0</v>
      </c>
      <c r="AG23">
        <v>0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</row>
    <row r="24" spans="1:84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2</v>
      </c>
      <c r="R24">
        <v>0</v>
      </c>
      <c r="S24">
        <v>0</v>
      </c>
      <c r="T24">
        <v>1</v>
      </c>
      <c r="U24">
        <v>0</v>
      </c>
      <c r="V24">
        <v>4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6</v>
      </c>
      <c r="AN24">
        <v>0</v>
      </c>
      <c r="AO24">
        <v>14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</row>
    <row r="25" spans="1:84">
      <c r="A25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</row>
    <row r="26" spans="1:84">
      <c r="A26" t="s">
        <v>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8</v>
      </c>
      <c r="AM26">
        <v>0</v>
      </c>
      <c r="AN26">
        <v>4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>
      <c r="A27" t="s">
        <v>90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</row>
    <row r="29" spans="1:84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</v>
      </c>
      <c r="AF29">
        <v>0</v>
      </c>
      <c r="AG29">
        <v>0</v>
      </c>
      <c r="AH29">
        <v>0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>
      <c r="A30" t="s">
        <v>106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</row>
    <row r="32" spans="1:84">
      <c r="A32" t="s">
        <v>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>
      <c r="A33" t="s">
        <v>112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</row>
    <row r="34" spans="1:84">
      <c r="A34" t="s">
        <v>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</row>
    <row r="35" spans="1:84">
      <c r="A35" t="s">
        <v>117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4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>
      <c r="A36" t="s">
        <v>119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</row>
    <row r="37" spans="1:84">
      <c r="A37" t="s">
        <v>89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</row>
    <row r="38" spans="1:84">
      <c r="A38" t="s">
        <v>107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>
      <c r="A39" t="s">
        <v>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>
      <c r="A40" t="s">
        <v>95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>
      <c r="A41" t="s">
        <v>101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>
      <c r="A42" t="s">
        <v>68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</v>
      </c>
      <c r="AF42">
        <v>0</v>
      </c>
      <c r="AG42">
        <v>0</v>
      </c>
      <c r="AH42">
        <v>124</v>
      </c>
      <c r="AI42">
        <v>0</v>
      </c>
      <c r="AJ42">
        <v>0</v>
      </c>
      <c r="AK42">
        <v>0</v>
      </c>
      <c r="AL42">
        <v>0</v>
      </c>
      <c r="AM42">
        <v>4</v>
      </c>
      <c r="AN42">
        <v>0</v>
      </c>
      <c r="AO42">
        <v>9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</row>
    <row r="45" spans="1:84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0</v>
      </c>
      <c r="AN45">
        <v>6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>
      <c r="A46" t="s">
        <v>116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</row>
    <row r="47" spans="1:84">
      <c r="A47" t="s">
        <v>120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</row>
    <row r="48" spans="1:84">
      <c r="A48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</row>
    <row r="49" spans="1:84">
      <c r="A49" t="s">
        <v>57</v>
      </c>
      <c r="B49">
        <v>0</v>
      </c>
      <c r="C49">
        <v>0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>
      <c r="A50" t="s">
        <v>76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>
      <c r="A51" t="s">
        <v>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</row>
    <row r="52" spans="1:84">
      <c r="A52" t="s">
        <v>124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7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</row>
    <row r="53" spans="1:84">
      <c r="A53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63</v>
      </c>
      <c r="AF53">
        <v>92</v>
      </c>
      <c r="AG53">
        <v>0</v>
      </c>
      <c r="AH53">
        <v>6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8</v>
      </c>
      <c r="AP53">
        <v>3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</row>
    <row r="54" spans="1:84">
      <c r="A54" t="s">
        <v>109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</row>
    <row r="55" spans="1:84">
      <c r="A55" t="s">
        <v>72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</row>
    <row r="56" spans="1:84">
      <c r="A56" t="s">
        <v>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</row>
    <row r="57" spans="1:84">
      <c r="A57" t="s">
        <v>122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</row>
    <row r="58" spans="1:84">
      <c r="A58" t="s">
        <v>99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</row>
    <row r="59" spans="1:84">
      <c r="A59" t="s">
        <v>114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</row>
    <row r="60" spans="1:84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</row>
    <row r="61" spans="1:84">
      <c r="A61" t="s">
        <v>113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</row>
    <row r="62" spans="1:84">
      <c r="A62" t="s">
        <v>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8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</row>
    <row r="63" spans="1:84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</row>
    <row r="64" spans="1:84">
      <c r="A64" t="s">
        <v>77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</row>
    <row r="65" spans="1:84">
      <c r="A65" t="s">
        <v>115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</row>
    <row r="66" spans="1:84">
      <c r="A66" t="s">
        <v>121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</row>
    <row r="67" spans="1:84">
      <c r="A67" t="s">
        <v>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</row>
    <row r="68" spans="1:84">
      <c r="A68" t="s">
        <v>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6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  <row r="69" spans="1:84">
      <c r="A69" t="s">
        <v>86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3</v>
      </c>
      <c r="AJ69">
        <v>0</v>
      </c>
      <c r="AK69">
        <v>0</v>
      </c>
      <c r="AL69">
        <v>16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</row>
    <row r="70" spans="1:84">
      <c r="A70" t="s">
        <v>108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</sheetData>
  <sortState ref="A2:A136">
    <sortCondition ref="A2:A136"/>
  </sortState>
  <conditionalFormatting sqref="A1:A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0"/>
  <sheetViews>
    <sheetView topLeftCell="C1" workbookViewId="0">
      <selection activeCell="G3" sqref="G3:G70"/>
    </sheetView>
  </sheetViews>
  <sheetFormatPr baseColWidth="10" defaultRowHeight="15" x14ac:dyDescent="0"/>
  <sheetData>
    <row r="1" spans="1:84">
      <c r="B1" t="s">
        <v>17</v>
      </c>
      <c r="C1" t="s">
        <v>209</v>
      </c>
      <c r="D1" t="s">
        <v>210</v>
      </c>
      <c r="E1" t="s">
        <v>130</v>
      </c>
      <c r="F1" t="s">
        <v>131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32</v>
      </c>
      <c r="O1" t="s">
        <v>36</v>
      </c>
      <c r="P1" t="s">
        <v>145</v>
      </c>
      <c r="Q1" t="s">
        <v>29</v>
      </c>
      <c r="R1" t="s">
        <v>34</v>
      </c>
      <c r="S1" t="s">
        <v>146</v>
      </c>
      <c r="T1" t="s">
        <v>28</v>
      </c>
      <c r="U1" t="s">
        <v>35</v>
      </c>
      <c r="V1" t="s">
        <v>30</v>
      </c>
      <c r="W1" t="s">
        <v>37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48</v>
      </c>
      <c r="AF1" t="s">
        <v>49</v>
      </c>
      <c r="AG1" t="s">
        <v>154</v>
      </c>
      <c r="AH1" t="s">
        <v>54</v>
      </c>
      <c r="AI1" t="s">
        <v>53</v>
      </c>
      <c r="AJ1" t="s">
        <v>42</v>
      </c>
      <c r="AK1" t="s">
        <v>155</v>
      </c>
      <c r="AL1" t="s">
        <v>46</v>
      </c>
      <c r="AM1" t="s">
        <v>45</v>
      </c>
      <c r="AN1" t="s">
        <v>52</v>
      </c>
      <c r="AO1" t="s">
        <v>51</v>
      </c>
      <c r="AP1" t="s">
        <v>50</v>
      </c>
      <c r="AQ1" t="s">
        <v>132</v>
      </c>
      <c r="AR1" t="s">
        <v>133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134</v>
      </c>
      <c r="BL1" t="s">
        <v>135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t="s">
        <v>180</v>
      </c>
      <c r="BT1" t="s">
        <v>181</v>
      </c>
      <c r="BU1" t="s">
        <v>182</v>
      </c>
      <c r="BV1" t="s">
        <v>183</v>
      </c>
      <c r="BW1" t="s">
        <v>184</v>
      </c>
      <c r="BX1" t="s">
        <v>185</v>
      </c>
      <c r="BY1" t="s">
        <v>186</v>
      </c>
      <c r="BZ1" t="s">
        <v>187</v>
      </c>
      <c r="CA1" t="s">
        <v>188</v>
      </c>
      <c r="CB1" t="s">
        <v>189</v>
      </c>
      <c r="CC1" t="s">
        <v>190</v>
      </c>
      <c r="CD1" t="s">
        <v>191</v>
      </c>
      <c r="CE1" t="s">
        <v>136</v>
      </c>
      <c r="CF1" t="s">
        <v>137</v>
      </c>
    </row>
    <row r="2" spans="1:84">
      <c r="B2">
        <f>VLOOKUP(B1,colony_counts_calculations!$A:$O,15,FALSE)</f>
        <v>0</v>
      </c>
      <c r="C2">
        <f>VLOOKUP(C1,colony_counts_calculations!$A:$O,15,FALSE)</f>
        <v>0</v>
      </c>
      <c r="D2">
        <f>VLOOKUP(D1,colony_counts_calculations!$A:$O,15,FALSE)</f>
        <v>20000</v>
      </c>
      <c r="E2">
        <f>VLOOKUP(E1,colony_counts_calculations!$A:$O,15,FALSE)</f>
        <v>0</v>
      </c>
      <c r="F2">
        <f>VLOOKUP(F1,colony_counts_calculations!$A:$O,15,FALSE)</f>
        <v>0</v>
      </c>
      <c r="G2">
        <f>VLOOKUP(G1,colony_counts_calculations!$A:$O,15,FALSE)</f>
        <v>0</v>
      </c>
      <c r="H2">
        <f>VLOOKUP(H1,colony_counts_calculations!$A:$O,15,FALSE)</f>
        <v>0</v>
      </c>
      <c r="I2">
        <f>VLOOKUP(I1,colony_counts_calculations!$A:$O,15,FALSE)</f>
        <v>0</v>
      </c>
      <c r="J2">
        <f>VLOOKUP(J1,colony_counts_calculations!$A:$O,15,FALSE)</f>
        <v>0</v>
      </c>
      <c r="K2">
        <f>VLOOKUP(K1,colony_counts_calculations!$A:$O,15,FALSE)</f>
        <v>0</v>
      </c>
      <c r="L2">
        <f>VLOOKUP(L1,colony_counts_calculations!$A:$O,15,FALSE)</f>
        <v>0</v>
      </c>
      <c r="M2">
        <f>VLOOKUP(M1,colony_counts_calculations!$A:$O,15,FALSE)</f>
        <v>0</v>
      </c>
      <c r="N2">
        <f>VLOOKUP(N1,colony_counts_calculations!$A:$O,15,FALSE)</f>
        <v>600</v>
      </c>
      <c r="O2">
        <f>VLOOKUP(O1,colony_counts_calculations!$A:$O,15,FALSE)</f>
        <v>200</v>
      </c>
      <c r="P2">
        <f>VLOOKUP(P1,colony_counts_calculations!$A:$O,15,FALSE)</f>
        <v>0</v>
      </c>
      <c r="Q2">
        <f>VLOOKUP(Q1,colony_counts_calculations!$A:$O,15,FALSE)</f>
        <v>400</v>
      </c>
      <c r="R2">
        <f>VLOOKUP(R1,colony_counts_calculations!$A:$O,15,FALSE)</f>
        <v>100</v>
      </c>
      <c r="S2">
        <f>VLOOKUP(S1,colony_counts_calculations!$A:$O,15,FALSE)</f>
        <v>0</v>
      </c>
      <c r="T2">
        <f>VLOOKUP(T1,colony_counts_calculations!$A:$O,15,FALSE)</f>
        <v>20000</v>
      </c>
      <c r="U2">
        <f>VLOOKUP(U1,colony_counts_calculations!$A:$O,15,FALSE)</f>
        <v>100000</v>
      </c>
      <c r="V2">
        <f>VLOOKUP(V1,colony_counts_calculations!$A:$O,15,FALSE)</f>
        <v>60000</v>
      </c>
      <c r="W2">
        <f>VLOOKUP(W1,colony_counts_calculations!$A:$O,15,FALSE)</f>
        <v>65000</v>
      </c>
      <c r="X2">
        <f>VLOOKUP(X1,colony_counts_calculations!$A:$O,15,FALSE)</f>
        <v>0</v>
      </c>
      <c r="Y2">
        <f>VLOOKUP(Y1,colony_counts_calculations!$A:$O,15,FALSE)</f>
        <v>0</v>
      </c>
      <c r="Z2">
        <f>VLOOKUP(Z1,colony_counts_calculations!$A:$O,15,FALSE)</f>
        <v>0</v>
      </c>
      <c r="AA2">
        <f>VLOOKUP(AA1,colony_counts_calculations!$A:$O,15,FALSE)</f>
        <v>0</v>
      </c>
      <c r="AB2">
        <f>VLOOKUP(AB1,colony_counts_calculations!$A:$O,15,FALSE)</f>
        <v>0</v>
      </c>
      <c r="AC2">
        <f>VLOOKUP(AC1,colony_counts_calculations!$A:$O,15,FALSE)</f>
        <v>0</v>
      </c>
      <c r="AD2">
        <f>VLOOKUP(AD1,colony_counts_calculations!$A:$O,15,FALSE)</f>
        <v>0</v>
      </c>
      <c r="AE2">
        <f>VLOOKUP(AE1,colony_counts_calculations!$A:$O,15,FALSE)</f>
        <v>1440000</v>
      </c>
      <c r="AF2">
        <f>VLOOKUP(AF1,colony_counts_calculations!$A:$O,15,FALSE)</f>
        <v>1480000</v>
      </c>
      <c r="AG2">
        <f>VLOOKUP(AG1,colony_counts_calculations!$A:$O,15,FALSE)</f>
        <v>1490000</v>
      </c>
      <c r="AH2">
        <f>VLOOKUP(AH1,colony_counts_calculations!$A:$O,15,FALSE)</f>
        <v>1420000</v>
      </c>
      <c r="AI2">
        <f>VLOOKUP(AI1,colony_counts_calculations!$A:$O,15,FALSE)</f>
        <v>430000</v>
      </c>
      <c r="AJ2">
        <f>VLOOKUP(AJ1,colony_counts_calculations!$A:$O,15,FALSE)</f>
        <v>6015000</v>
      </c>
      <c r="AK2">
        <f>VLOOKUP(AK1,colony_counts_calculations!$A:$O,15,FALSE)</f>
        <v>2785000</v>
      </c>
      <c r="AL2">
        <f>VLOOKUP(AL1,colony_counts_calculations!$A:$O,15,FALSE)</f>
        <v>3900000</v>
      </c>
      <c r="AM2">
        <f>VLOOKUP(AM1,colony_counts_calculations!$A:$O,15,FALSE)</f>
        <v>2715000</v>
      </c>
      <c r="AN2">
        <f>VLOOKUP(AN1,colony_counts_calculations!$A:$O,15,FALSE)</f>
        <v>7400000</v>
      </c>
      <c r="AO2">
        <f>VLOOKUP(AO1,colony_counts_calculations!$A:$O,15,FALSE)</f>
        <v>5400000</v>
      </c>
      <c r="AP2">
        <f>VLOOKUP(AP1,colony_counts_calculations!$A:$O,15,FALSE)</f>
        <v>4300000</v>
      </c>
      <c r="AQ2">
        <f>VLOOKUP(AQ1,colony_counts_calculations!$A:$O,15,FALSE)</f>
        <v>0</v>
      </c>
      <c r="AR2">
        <f>VLOOKUP(AR1,colony_counts_calculations!$A:$O,15,FALSE)</f>
        <v>0</v>
      </c>
      <c r="AS2">
        <f>VLOOKUP(AS1,colony_counts_calculations!$A:$O,15,FALSE)</f>
        <v>0</v>
      </c>
      <c r="AT2">
        <f>VLOOKUP(AT1,colony_counts_calculations!$A:$O,15,FALSE)</f>
        <v>0</v>
      </c>
      <c r="AU2">
        <f>VLOOKUP(AU1,colony_counts_calculations!$A:$O,15,FALSE)</f>
        <v>0</v>
      </c>
      <c r="AV2">
        <f>VLOOKUP(AV1,colony_counts_calculations!$A:$O,15,FALSE)</f>
        <v>0</v>
      </c>
      <c r="AW2">
        <f>VLOOKUP(AW1,colony_counts_calculations!$A:$O,15,FALSE)</f>
        <v>0</v>
      </c>
      <c r="AX2">
        <f>VLOOKUP(AX1,colony_counts_calculations!$A:$O,15,FALSE)</f>
        <v>0</v>
      </c>
      <c r="AY2">
        <f>VLOOKUP(AY1,colony_counts_calculations!$A:$O,15,FALSE)</f>
        <v>0</v>
      </c>
      <c r="AZ2">
        <f>VLOOKUP(AZ1,colony_counts_calculations!$A:$O,15,FALSE)</f>
        <v>0</v>
      </c>
      <c r="BA2">
        <f>VLOOKUP(BA1,colony_counts_calculations!$A:$O,15,FALSE)</f>
        <v>0</v>
      </c>
      <c r="BB2">
        <f>VLOOKUP(BB1,colony_counts_calculations!$A:$O,15,FALSE)</f>
        <v>0</v>
      </c>
      <c r="BC2">
        <f>VLOOKUP(BC1,colony_counts_calculations!$A:$O,15,FALSE)</f>
        <v>0</v>
      </c>
      <c r="BD2">
        <f>VLOOKUP(BD1,colony_counts_calculations!$A:$O,15,FALSE)</f>
        <v>0</v>
      </c>
      <c r="BE2">
        <f>VLOOKUP(BE1,colony_counts_calculations!$A:$O,15,FALSE)</f>
        <v>0</v>
      </c>
      <c r="BF2">
        <f>VLOOKUP(BF1,colony_counts_calculations!$A:$O,15,FALSE)</f>
        <v>0</v>
      </c>
      <c r="BG2">
        <f>VLOOKUP(BG1,colony_counts_calculations!$A:$O,15,FALSE)</f>
        <v>0</v>
      </c>
      <c r="BH2">
        <f>VLOOKUP(BH1,colony_counts_calculations!$A:$O,15,FALSE)</f>
        <v>0</v>
      </c>
      <c r="BI2">
        <f>VLOOKUP(BI1,colony_counts_calculations!$A:$O,15,FALSE)</f>
        <v>0</v>
      </c>
      <c r="BJ2">
        <f>VLOOKUP(BJ1,colony_counts_calculations!$A:$O,15,FALSE)</f>
        <v>0</v>
      </c>
      <c r="BK2">
        <f>VLOOKUP(BK1,colony_counts_calculations!$A:$O,15,FALSE)</f>
        <v>0</v>
      </c>
      <c r="BL2">
        <f>VLOOKUP(BL1,colony_counts_calculations!$A:$O,15,FALSE)</f>
        <v>0</v>
      </c>
      <c r="BM2">
        <f>VLOOKUP(BM1,colony_counts_calculations!$A:$O,15,FALSE)</f>
        <v>0</v>
      </c>
      <c r="BN2">
        <f>VLOOKUP(BN1,colony_counts_calculations!$A:$O,15,FALSE)</f>
        <v>0</v>
      </c>
      <c r="BO2">
        <f>VLOOKUP(BO1,colony_counts_calculations!$A:$O,15,FALSE)</f>
        <v>0</v>
      </c>
      <c r="BP2">
        <f>VLOOKUP(BP1,colony_counts_calculations!$A:$O,15,FALSE)</f>
        <v>0</v>
      </c>
      <c r="BQ2">
        <f>VLOOKUP(BQ1,colony_counts_calculations!$A:$O,15,FALSE)</f>
        <v>0</v>
      </c>
      <c r="BR2">
        <f>VLOOKUP(BR1,colony_counts_calculations!$A:$O,15,FALSE)</f>
        <v>0</v>
      </c>
      <c r="BS2">
        <f>VLOOKUP(BS1,colony_counts_calculations!$A:$O,15,FALSE)</f>
        <v>0</v>
      </c>
      <c r="BT2">
        <f>VLOOKUP(BT1,colony_counts_calculations!$A:$O,15,FALSE)</f>
        <v>0</v>
      </c>
      <c r="BU2">
        <f>VLOOKUP(BU1,colony_counts_calculations!$A:$O,15,FALSE)</f>
        <v>0</v>
      </c>
      <c r="BV2">
        <f>VLOOKUP(BV1,colony_counts_calculations!$A:$O,15,FALSE)</f>
        <v>0</v>
      </c>
      <c r="BW2">
        <f>VLOOKUP(BW1,colony_counts_calculations!$A:$O,15,FALSE)</f>
        <v>0</v>
      </c>
      <c r="BX2">
        <f>VLOOKUP(BX1,colony_counts_calculations!$A:$O,15,FALSE)</f>
        <v>0</v>
      </c>
      <c r="BY2">
        <f>VLOOKUP(BY1,colony_counts_calculations!$A:$O,15,FALSE)</f>
        <v>0</v>
      </c>
      <c r="BZ2">
        <f>VLOOKUP(BZ1,colony_counts_calculations!$A:$O,15,FALSE)</f>
        <v>0</v>
      </c>
      <c r="CA2">
        <f>VLOOKUP(CA1,colony_counts_calculations!$A:$O,15,FALSE)</f>
        <v>0</v>
      </c>
      <c r="CB2">
        <f>VLOOKUP(CB1,colony_counts_calculations!$A:$O,15,FALSE)</f>
        <v>0</v>
      </c>
      <c r="CC2">
        <f>VLOOKUP(CC1,colony_counts_calculations!$A:$O,15,FALSE)</f>
        <v>0</v>
      </c>
      <c r="CD2">
        <f>VLOOKUP(CD1,colony_counts_calculations!$A:$O,15,FALSE)</f>
        <v>0</v>
      </c>
      <c r="CE2">
        <f>VLOOKUP(CE1,colony_counts_calculations!$A:$O,15,FALSE)</f>
        <v>0</v>
      </c>
      <c r="CF2">
        <f>VLOOKUP(CF1,colony_counts_calculations!$A:$O,15,FALSE)</f>
        <v>0</v>
      </c>
    </row>
    <row r="3" spans="1:84">
      <c r="A3" t="s">
        <v>74</v>
      </c>
      <c r="B3" t="e">
        <f>colony_table_draft!B3/colony_table_draft!B$2*colony_table_counts!B$2</f>
        <v>#DIV/0!</v>
      </c>
      <c r="C3" t="e">
        <f>colony_table_draft!C3/colony_table_draft!C$2*colony_table_counts!C$2</f>
        <v>#DIV/0!</v>
      </c>
      <c r="D3">
        <f>colony_table_draft!D3/colony_table_draft!D$2*colony_table_counts!D$2</f>
        <v>0</v>
      </c>
      <c r="E3" t="e">
        <f>colony_table_draft!E3/colony_table_draft!E$2*colony_table_counts!E$2</f>
        <v>#DIV/0!</v>
      </c>
      <c r="F3" t="e">
        <f>colony_table_draft!F3/colony_table_draft!F$2*colony_table_counts!F$2</f>
        <v>#DIV/0!</v>
      </c>
      <c r="G3" t="e">
        <f>colony_table_draft!G3/colony_table_draft!G$2*colony_table_counts!G$2</f>
        <v>#DIV/0!</v>
      </c>
      <c r="H3" t="e">
        <f>colony_table_draft!H3/colony_table_draft!H$2*colony_table_counts!H$2</f>
        <v>#DIV/0!</v>
      </c>
      <c r="I3" t="e">
        <f>colony_table_draft!I3/colony_table_draft!I$2*colony_table_counts!I$2</f>
        <v>#DIV/0!</v>
      </c>
      <c r="J3" t="e">
        <f>colony_table_draft!J3/colony_table_draft!J$2*colony_table_counts!J$2</f>
        <v>#DIV/0!</v>
      </c>
      <c r="K3" t="e">
        <f>colony_table_draft!K3/colony_table_draft!K$2*colony_table_counts!K$2</f>
        <v>#DIV/0!</v>
      </c>
      <c r="L3" t="e">
        <f>colony_table_draft!L3/colony_table_draft!L$2*colony_table_counts!L$2</f>
        <v>#DIV/0!</v>
      </c>
      <c r="M3" t="e">
        <f>colony_table_draft!M3/colony_table_draft!M$2*colony_table_counts!M$2</f>
        <v>#DIV/0!</v>
      </c>
      <c r="N3">
        <f>colony_table_draft!N3/colony_table_draft!N$2*colony_table_counts!N$2</f>
        <v>0</v>
      </c>
      <c r="O3">
        <f>colony_table_draft!O3/colony_table_draft!O$2*colony_table_counts!O$2</f>
        <v>0</v>
      </c>
      <c r="P3" t="e">
        <f>colony_table_draft!P3/colony_table_draft!P$2*colony_table_counts!P$2</f>
        <v>#DIV/0!</v>
      </c>
      <c r="Q3">
        <f>colony_table_draft!Q3/colony_table_draft!Q$2*colony_table_counts!Q$2</f>
        <v>0</v>
      </c>
      <c r="R3">
        <f>colony_table_draft!R3/colony_table_draft!R$2*colony_table_counts!R$2</f>
        <v>0</v>
      </c>
      <c r="S3" t="e">
        <f>colony_table_draft!S3/colony_table_draft!S$2*colony_table_counts!S$2</f>
        <v>#DIV/0!</v>
      </c>
      <c r="T3">
        <f>colony_table_draft!T3/colony_table_draft!T$2*colony_table_counts!T$2</f>
        <v>0</v>
      </c>
      <c r="U3">
        <f>colony_table_draft!U3/colony_table_draft!U$2*colony_table_counts!U$2</f>
        <v>0</v>
      </c>
      <c r="V3">
        <f>colony_table_draft!V3/colony_table_draft!V$2*colony_table_counts!V$2</f>
        <v>0</v>
      </c>
      <c r="W3">
        <f>colony_table_draft!W3/colony_table_draft!W$2*colony_table_counts!W$2</f>
        <v>0</v>
      </c>
      <c r="X3" t="e">
        <f>colony_table_draft!X3/colony_table_draft!X$2*colony_table_counts!X$2</f>
        <v>#DIV/0!</v>
      </c>
      <c r="Y3" t="e">
        <f>colony_table_draft!Y3/colony_table_draft!Y$2*colony_table_counts!Y$2</f>
        <v>#DIV/0!</v>
      </c>
      <c r="Z3" t="e">
        <f>colony_table_draft!Z3/colony_table_draft!Z$2*colony_table_counts!Z$2</f>
        <v>#DIV/0!</v>
      </c>
      <c r="AA3" t="e">
        <f>colony_table_draft!AA3/colony_table_draft!AA$2*colony_table_counts!AA$2</f>
        <v>#DIV/0!</v>
      </c>
      <c r="AB3" t="e">
        <f>colony_table_draft!AB3/colony_table_draft!AB$2*colony_table_counts!AB$2</f>
        <v>#DIV/0!</v>
      </c>
      <c r="AC3" t="e">
        <f>colony_table_draft!AC3/colony_table_draft!AC$2*colony_table_counts!AC$2</f>
        <v>#DIV/0!</v>
      </c>
      <c r="AD3" t="e">
        <f>colony_table_draft!AD3/colony_table_draft!AD$2*colony_table_counts!AD$2</f>
        <v>#DIV/0!</v>
      </c>
      <c r="AE3">
        <f>colony_table_draft!AE3/colony_table_draft!AE$2*colony_table_counts!AE$2</f>
        <v>0</v>
      </c>
      <c r="AF3">
        <f>colony_table_draft!AF3/colony_table_draft!AF$2*colony_table_counts!AF$2</f>
        <v>9932.8859060402683</v>
      </c>
      <c r="AG3" t="e">
        <f>colony_table_draft!AG3/colony_table_draft!AG$2*colony_table_counts!AG$2</f>
        <v>#DIV/0!</v>
      </c>
      <c r="AH3">
        <f>colony_table_draft!AH3/colony_table_draft!AH$2*colony_table_counts!AH$2</f>
        <v>0</v>
      </c>
      <c r="AI3">
        <f>colony_table_draft!AI3/colony_table_draft!AI$2*colony_table_counts!AI$2</f>
        <v>0</v>
      </c>
      <c r="AJ3">
        <f>colony_table_draft!AJ3/colony_table_draft!AJ$2*colony_table_counts!AJ$2</f>
        <v>0</v>
      </c>
      <c r="AK3" t="e">
        <f>colony_table_draft!AK3/colony_table_draft!AK$2*colony_table_counts!AK$2</f>
        <v>#DIV/0!</v>
      </c>
      <c r="AL3">
        <f>colony_table_draft!AL3/colony_table_draft!AL$2*colony_table_counts!AL$2</f>
        <v>0</v>
      </c>
      <c r="AM3">
        <f>colony_table_draft!AM3/colony_table_draft!AM$2*colony_table_counts!AM$2</f>
        <v>236086.95652173914</v>
      </c>
      <c r="AN3">
        <f>colony_table_draft!AN3/colony_table_draft!AN$2*colony_table_counts!AN$2</f>
        <v>0</v>
      </c>
      <c r="AO3">
        <f>colony_table_draft!AO3/colony_table_draft!AO$2*colony_table_counts!AO$2</f>
        <v>0</v>
      </c>
      <c r="AP3">
        <f>colony_table_draft!AP3/colony_table_draft!AP$2*colony_table_counts!AP$2</f>
        <v>0</v>
      </c>
      <c r="AQ3" t="e">
        <f>colony_table_draft!AQ3/colony_table_draft!AQ$2*colony_table_counts!AQ$2</f>
        <v>#DIV/0!</v>
      </c>
      <c r="AR3" t="e">
        <f>colony_table_draft!AR3/colony_table_draft!AR$2*colony_table_counts!AR$2</f>
        <v>#DIV/0!</v>
      </c>
      <c r="AS3" t="e">
        <f>colony_table_draft!AS3/colony_table_draft!AS$2*colony_table_counts!AS$2</f>
        <v>#DIV/0!</v>
      </c>
      <c r="AT3" t="e">
        <f>colony_table_draft!AT3/colony_table_draft!AT$2*colony_table_counts!AT$2</f>
        <v>#DIV/0!</v>
      </c>
      <c r="AU3" t="e">
        <f>colony_table_draft!AU3/colony_table_draft!AU$2*colony_table_counts!AU$2</f>
        <v>#DIV/0!</v>
      </c>
      <c r="AV3" t="e">
        <f>colony_table_draft!AV3/colony_table_draft!AV$2*colony_table_counts!AV$2</f>
        <v>#DIV/0!</v>
      </c>
      <c r="AW3" t="e">
        <f>colony_table_draft!AW3/colony_table_draft!AW$2*colony_table_counts!AW$2</f>
        <v>#DIV/0!</v>
      </c>
      <c r="AX3" t="e">
        <f>colony_table_draft!AX3/colony_table_draft!AX$2*colony_table_counts!AX$2</f>
        <v>#DIV/0!</v>
      </c>
      <c r="AY3" t="e">
        <f>colony_table_draft!AY3/colony_table_draft!AY$2*colony_table_counts!AY$2</f>
        <v>#DIV/0!</v>
      </c>
      <c r="AZ3" t="e">
        <f>colony_table_draft!AZ3/colony_table_draft!AZ$2*colony_table_counts!AZ$2</f>
        <v>#DIV/0!</v>
      </c>
      <c r="BA3" t="e">
        <f>colony_table_draft!BA3/colony_table_draft!BA$2*colony_table_counts!BA$2</f>
        <v>#DIV/0!</v>
      </c>
      <c r="BB3" t="e">
        <f>colony_table_draft!BB3/colony_table_draft!BB$2*colony_table_counts!BB$2</f>
        <v>#DIV/0!</v>
      </c>
      <c r="BC3" t="e">
        <f>colony_table_draft!BC3/colony_table_draft!BC$2*colony_table_counts!BC$2</f>
        <v>#DIV/0!</v>
      </c>
      <c r="BD3" t="e">
        <f>colony_table_draft!BD3/colony_table_draft!BD$2*colony_table_counts!BD$2</f>
        <v>#DIV/0!</v>
      </c>
      <c r="BE3" t="e">
        <f>colony_table_draft!BE3/colony_table_draft!BE$2*colony_table_counts!BE$2</f>
        <v>#DIV/0!</v>
      </c>
      <c r="BF3" t="e">
        <f>colony_table_draft!BF3/colony_table_draft!BF$2*colony_table_counts!BF$2</f>
        <v>#DIV/0!</v>
      </c>
      <c r="BG3" t="e">
        <f>colony_table_draft!BG3/colony_table_draft!BG$2*colony_table_counts!BG$2</f>
        <v>#DIV/0!</v>
      </c>
      <c r="BH3" t="e">
        <f>colony_table_draft!BH3/colony_table_draft!BH$2*colony_table_counts!BH$2</f>
        <v>#DIV/0!</v>
      </c>
      <c r="BI3" t="e">
        <f>colony_table_draft!BI3/colony_table_draft!BI$2*colony_table_counts!BI$2</f>
        <v>#DIV/0!</v>
      </c>
      <c r="BJ3" t="e">
        <f>colony_table_draft!BJ3/colony_table_draft!BJ$2*colony_table_counts!BJ$2</f>
        <v>#DIV/0!</v>
      </c>
      <c r="BK3" t="e">
        <f>colony_table_draft!BK3/colony_table_draft!BK$2*colony_table_counts!BK$2</f>
        <v>#DIV/0!</v>
      </c>
      <c r="BL3" t="e">
        <f>colony_table_draft!BL3/colony_table_draft!BL$2*colony_table_counts!BL$2</f>
        <v>#DIV/0!</v>
      </c>
      <c r="BM3" t="e">
        <f>colony_table_draft!BM3/colony_table_draft!BM$2*colony_table_counts!BM$2</f>
        <v>#DIV/0!</v>
      </c>
      <c r="BN3" t="e">
        <f>colony_table_draft!BN3/colony_table_draft!BN$2*colony_table_counts!BN$2</f>
        <v>#DIV/0!</v>
      </c>
      <c r="BO3" t="e">
        <f>colony_table_draft!BO3/colony_table_draft!BO$2*colony_table_counts!BO$2</f>
        <v>#DIV/0!</v>
      </c>
      <c r="BP3" t="e">
        <f>colony_table_draft!BP3/colony_table_draft!BP$2*colony_table_counts!BP$2</f>
        <v>#DIV/0!</v>
      </c>
      <c r="BQ3" t="e">
        <f>colony_table_draft!BQ3/colony_table_draft!BQ$2*colony_table_counts!BQ$2</f>
        <v>#DIV/0!</v>
      </c>
      <c r="BR3" t="e">
        <f>colony_table_draft!BR3/colony_table_draft!BR$2*colony_table_counts!BR$2</f>
        <v>#DIV/0!</v>
      </c>
      <c r="BS3" t="e">
        <f>colony_table_draft!BS3/colony_table_draft!BS$2*colony_table_counts!BS$2</f>
        <v>#DIV/0!</v>
      </c>
      <c r="BT3" t="e">
        <f>colony_table_draft!BT3/colony_table_draft!BT$2*colony_table_counts!BT$2</f>
        <v>#DIV/0!</v>
      </c>
      <c r="BU3" t="e">
        <f>colony_table_draft!BU3/colony_table_draft!BU$2*colony_table_counts!BU$2</f>
        <v>#DIV/0!</v>
      </c>
      <c r="BV3" t="e">
        <f>colony_table_draft!BV3/colony_table_draft!BV$2*colony_table_counts!BV$2</f>
        <v>#DIV/0!</v>
      </c>
      <c r="BW3" t="e">
        <f>colony_table_draft!BW3/colony_table_draft!BW$2*colony_table_counts!BW$2</f>
        <v>#DIV/0!</v>
      </c>
      <c r="BX3" t="e">
        <f>colony_table_draft!BX3/colony_table_draft!BX$2*colony_table_counts!BX$2</f>
        <v>#DIV/0!</v>
      </c>
      <c r="BY3" t="e">
        <f>colony_table_draft!BY3/colony_table_draft!BY$2*colony_table_counts!BY$2</f>
        <v>#DIV/0!</v>
      </c>
      <c r="BZ3" t="e">
        <f>colony_table_draft!BZ3/colony_table_draft!BZ$2*colony_table_counts!BZ$2</f>
        <v>#DIV/0!</v>
      </c>
      <c r="CA3" t="e">
        <f>colony_table_draft!CA3/colony_table_draft!CA$2*colony_table_counts!CA$2</f>
        <v>#DIV/0!</v>
      </c>
      <c r="CB3" t="e">
        <f>colony_table_draft!CB3/colony_table_draft!CB$2*colony_table_counts!CB$2</f>
        <v>#DIV/0!</v>
      </c>
      <c r="CC3" t="e">
        <f>colony_table_draft!CC3/colony_table_draft!CC$2*colony_table_counts!CC$2</f>
        <v>#DIV/0!</v>
      </c>
      <c r="CD3" t="e">
        <f>colony_table_draft!CD3/colony_table_draft!CD$2*colony_table_counts!CD$2</f>
        <v>#DIV/0!</v>
      </c>
      <c r="CE3" t="e">
        <f>colony_table_draft!CE3/colony_table_draft!CE$2*colony_table_counts!CE$2</f>
        <v>#DIV/0!</v>
      </c>
      <c r="CF3" t="e">
        <f>colony_table_draft!CF3/colony_table_draft!CF$2*colony_table_counts!CF$2</f>
        <v>#DIV/0!</v>
      </c>
    </row>
    <row r="4" spans="1:84">
      <c r="A4" t="s">
        <v>64</v>
      </c>
      <c r="B4" t="e">
        <f>colony_table_draft!B4/colony_table_draft!B$2*colony_table_counts!B$2</f>
        <v>#DIV/0!</v>
      </c>
      <c r="C4" t="e">
        <f>colony_table_draft!C4/colony_table_draft!C$2*colony_table_counts!C$2</f>
        <v>#DIV/0!</v>
      </c>
      <c r="D4">
        <f>colony_table_draft!D4/colony_table_draft!D$2*colony_table_counts!D$2</f>
        <v>0</v>
      </c>
      <c r="E4" t="e">
        <f>colony_table_draft!E4/colony_table_draft!E$2*colony_table_counts!E$2</f>
        <v>#DIV/0!</v>
      </c>
      <c r="F4" t="e">
        <f>colony_table_draft!F4/colony_table_draft!F$2*colony_table_counts!F$2</f>
        <v>#DIV/0!</v>
      </c>
      <c r="G4" t="e">
        <f>colony_table_draft!G4/colony_table_draft!G$2*colony_table_counts!G$2</f>
        <v>#DIV/0!</v>
      </c>
      <c r="H4" t="e">
        <f>colony_table_draft!H4/colony_table_draft!H$2*colony_table_counts!H$2</f>
        <v>#DIV/0!</v>
      </c>
      <c r="I4" t="e">
        <f>colony_table_draft!I4/colony_table_draft!I$2*colony_table_counts!I$2</f>
        <v>#DIV/0!</v>
      </c>
      <c r="J4" t="e">
        <f>colony_table_draft!J4/colony_table_draft!J$2*colony_table_counts!J$2</f>
        <v>#DIV/0!</v>
      </c>
      <c r="K4" t="e">
        <f>colony_table_draft!K4/colony_table_draft!K$2*colony_table_counts!K$2</f>
        <v>#DIV/0!</v>
      </c>
      <c r="L4" t="e">
        <f>colony_table_draft!L4/colony_table_draft!L$2*colony_table_counts!L$2</f>
        <v>#DIV/0!</v>
      </c>
      <c r="M4" t="e">
        <f>colony_table_draft!M4/colony_table_draft!M$2*colony_table_counts!M$2</f>
        <v>#DIV/0!</v>
      </c>
      <c r="N4">
        <f>colony_table_draft!N4/colony_table_draft!N$2*colony_table_counts!N$2</f>
        <v>100</v>
      </c>
      <c r="O4">
        <f>colony_table_draft!O4/colony_table_draft!O$2*colony_table_counts!O$2</f>
        <v>0</v>
      </c>
      <c r="P4" t="e">
        <f>colony_table_draft!P4/colony_table_draft!P$2*colony_table_counts!P$2</f>
        <v>#DIV/0!</v>
      </c>
      <c r="Q4">
        <f>colony_table_draft!Q4/colony_table_draft!Q$2*colony_table_counts!Q$2</f>
        <v>0</v>
      </c>
      <c r="R4">
        <f>colony_table_draft!R4/colony_table_draft!R$2*colony_table_counts!R$2</f>
        <v>0</v>
      </c>
      <c r="S4" t="e">
        <f>colony_table_draft!S4/colony_table_draft!S$2*colony_table_counts!S$2</f>
        <v>#DIV/0!</v>
      </c>
      <c r="T4">
        <f>colony_table_draft!T4/colony_table_draft!T$2*colony_table_counts!T$2</f>
        <v>0</v>
      </c>
      <c r="U4">
        <f>colony_table_draft!U4/colony_table_draft!U$2*colony_table_counts!U$2</f>
        <v>0</v>
      </c>
      <c r="V4">
        <f>colony_table_draft!V4/colony_table_draft!V$2*colony_table_counts!V$2</f>
        <v>0</v>
      </c>
      <c r="W4">
        <f>colony_table_draft!W4/colony_table_draft!W$2*colony_table_counts!W$2</f>
        <v>0</v>
      </c>
      <c r="X4" t="e">
        <f>colony_table_draft!X4/colony_table_draft!X$2*colony_table_counts!X$2</f>
        <v>#DIV/0!</v>
      </c>
      <c r="Y4" t="e">
        <f>colony_table_draft!Y4/colony_table_draft!Y$2*colony_table_counts!Y$2</f>
        <v>#DIV/0!</v>
      </c>
      <c r="Z4" t="e">
        <f>colony_table_draft!Z4/colony_table_draft!Z$2*colony_table_counts!Z$2</f>
        <v>#DIV/0!</v>
      </c>
      <c r="AA4" t="e">
        <f>colony_table_draft!AA4/colony_table_draft!AA$2*colony_table_counts!AA$2</f>
        <v>#DIV/0!</v>
      </c>
      <c r="AB4" t="e">
        <f>colony_table_draft!AB4/colony_table_draft!AB$2*colony_table_counts!AB$2</f>
        <v>#DIV/0!</v>
      </c>
      <c r="AC4" t="e">
        <f>colony_table_draft!AC4/colony_table_draft!AC$2*colony_table_counts!AC$2</f>
        <v>#DIV/0!</v>
      </c>
      <c r="AD4" t="e">
        <f>colony_table_draft!AD4/colony_table_draft!AD$2*colony_table_counts!AD$2</f>
        <v>#DIV/0!</v>
      </c>
      <c r="AE4">
        <f>colony_table_draft!AE4/colony_table_draft!AE$2*colony_table_counts!AE$2</f>
        <v>0</v>
      </c>
      <c r="AF4">
        <f>colony_table_draft!AF4/colony_table_draft!AF$2*colony_table_counts!AF$2</f>
        <v>0</v>
      </c>
      <c r="AG4" t="e">
        <f>colony_table_draft!AG4/colony_table_draft!AG$2*colony_table_counts!AG$2</f>
        <v>#DIV/0!</v>
      </c>
      <c r="AH4">
        <f>colony_table_draft!AH4/colony_table_draft!AH$2*colony_table_counts!AH$2</f>
        <v>0</v>
      </c>
      <c r="AI4">
        <f>colony_table_draft!AI4/colony_table_draft!AI$2*colony_table_counts!AI$2</f>
        <v>0</v>
      </c>
      <c r="AJ4">
        <f>colony_table_draft!AJ4/colony_table_draft!AJ$2*colony_table_counts!AJ$2</f>
        <v>0</v>
      </c>
      <c r="AK4" t="e">
        <f>colony_table_draft!AK4/colony_table_draft!AK$2*colony_table_counts!AK$2</f>
        <v>#DIV/0!</v>
      </c>
      <c r="AL4">
        <f>colony_table_draft!AL4/colony_table_draft!AL$2*colony_table_counts!AL$2</f>
        <v>0</v>
      </c>
      <c r="AM4">
        <f>colony_table_draft!AM4/colony_table_draft!AM$2*colony_table_counts!AM$2</f>
        <v>0</v>
      </c>
      <c r="AN4">
        <f>colony_table_draft!AN4/colony_table_draft!AN$2*colony_table_counts!AN$2</f>
        <v>0</v>
      </c>
      <c r="AO4">
        <f>colony_table_draft!AO4/colony_table_draft!AO$2*colony_table_counts!AO$2</f>
        <v>0</v>
      </c>
      <c r="AP4">
        <f>colony_table_draft!AP4/colony_table_draft!AP$2*colony_table_counts!AP$2</f>
        <v>0</v>
      </c>
      <c r="AQ4" t="e">
        <f>colony_table_draft!AQ4/colony_table_draft!AQ$2*colony_table_counts!AQ$2</f>
        <v>#DIV/0!</v>
      </c>
      <c r="AR4" t="e">
        <f>colony_table_draft!AR4/colony_table_draft!AR$2*colony_table_counts!AR$2</f>
        <v>#DIV/0!</v>
      </c>
      <c r="AS4" t="e">
        <f>colony_table_draft!AS4/colony_table_draft!AS$2*colony_table_counts!AS$2</f>
        <v>#DIV/0!</v>
      </c>
      <c r="AT4" t="e">
        <f>colony_table_draft!AT4/colony_table_draft!AT$2*colony_table_counts!AT$2</f>
        <v>#DIV/0!</v>
      </c>
      <c r="AU4" t="e">
        <f>colony_table_draft!AU4/colony_table_draft!AU$2*colony_table_counts!AU$2</f>
        <v>#DIV/0!</v>
      </c>
      <c r="AV4" t="e">
        <f>colony_table_draft!AV4/colony_table_draft!AV$2*colony_table_counts!AV$2</f>
        <v>#DIV/0!</v>
      </c>
      <c r="AW4" t="e">
        <f>colony_table_draft!AW4/colony_table_draft!AW$2*colony_table_counts!AW$2</f>
        <v>#DIV/0!</v>
      </c>
      <c r="AX4" t="e">
        <f>colony_table_draft!AX4/colony_table_draft!AX$2*colony_table_counts!AX$2</f>
        <v>#DIV/0!</v>
      </c>
      <c r="AY4" t="e">
        <f>colony_table_draft!AY4/colony_table_draft!AY$2*colony_table_counts!AY$2</f>
        <v>#DIV/0!</v>
      </c>
      <c r="AZ4" t="e">
        <f>colony_table_draft!AZ4/colony_table_draft!AZ$2*colony_table_counts!AZ$2</f>
        <v>#DIV/0!</v>
      </c>
      <c r="BA4" t="e">
        <f>colony_table_draft!BA4/colony_table_draft!BA$2*colony_table_counts!BA$2</f>
        <v>#DIV/0!</v>
      </c>
      <c r="BB4" t="e">
        <f>colony_table_draft!BB4/colony_table_draft!BB$2*colony_table_counts!BB$2</f>
        <v>#DIV/0!</v>
      </c>
      <c r="BC4" t="e">
        <f>colony_table_draft!BC4/colony_table_draft!BC$2*colony_table_counts!BC$2</f>
        <v>#DIV/0!</v>
      </c>
      <c r="BD4" t="e">
        <f>colony_table_draft!BD4/colony_table_draft!BD$2*colony_table_counts!BD$2</f>
        <v>#DIV/0!</v>
      </c>
      <c r="BE4" t="e">
        <f>colony_table_draft!BE4/colony_table_draft!BE$2*colony_table_counts!BE$2</f>
        <v>#DIV/0!</v>
      </c>
      <c r="BF4" t="e">
        <f>colony_table_draft!BF4/colony_table_draft!BF$2*colony_table_counts!BF$2</f>
        <v>#DIV/0!</v>
      </c>
      <c r="BG4" t="e">
        <f>colony_table_draft!BG4/colony_table_draft!BG$2*colony_table_counts!BG$2</f>
        <v>#DIV/0!</v>
      </c>
      <c r="BH4" t="e">
        <f>colony_table_draft!BH4/colony_table_draft!BH$2*colony_table_counts!BH$2</f>
        <v>#DIV/0!</v>
      </c>
      <c r="BI4" t="e">
        <f>colony_table_draft!BI4/colony_table_draft!BI$2*colony_table_counts!BI$2</f>
        <v>#DIV/0!</v>
      </c>
      <c r="BJ4" t="e">
        <f>colony_table_draft!BJ4/colony_table_draft!BJ$2*colony_table_counts!BJ$2</f>
        <v>#DIV/0!</v>
      </c>
      <c r="BK4" t="e">
        <f>colony_table_draft!BK4/colony_table_draft!BK$2*colony_table_counts!BK$2</f>
        <v>#DIV/0!</v>
      </c>
      <c r="BL4" t="e">
        <f>colony_table_draft!BL4/colony_table_draft!BL$2*colony_table_counts!BL$2</f>
        <v>#DIV/0!</v>
      </c>
      <c r="BM4" t="e">
        <f>colony_table_draft!BM4/colony_table_draft!BM$2*colony_table_counts!BM$2</f>
        <v>#DIV/0!</v>
      </c>
      <c r="BN4" t="e">
        <f>colony_table_draft!BN4/colony_table_draft!BN$2*colony_table_counts!BN$2</f>
        <v>#DIV/0!</v>
      </c>
      <c r="BO4" t="e">
        <f>colony_table_draft!BO4/colony_table_draft!BO$2*colony_table_counts!BO$2</f>
        <v>#DIV/0!</v>
      </c>
      <c r="BP4" t="e">
        <f>colony_table_draft!BP4/colony_table_draft!BP$2*colony_table_counts!BP$2</f>
        <v>#DIV/0!</v>
      </c>
      <c r="BQ4" t="e">
        <f>colony_table_draft!BQ4/colony_table_draft!BQ$2*colony_table_counts!BQ$2</f>
        <v>#DIV/0!</v>
      </c>
      <c r="BR4" t="e">
        <f>colony_table_draft!BR4/colony_table_draft!BR$2*colony_table_counts!BR$2</f>
        <v>#DIV/0!</v>
      </c>
      <c r="BS4" t="e">
        <f>colony_table_draft!BS4/colony_table_draft!BS$2*colony_table_counts!BS$2</f>
        <v>#DIV/0!</v>
      </c>
      <c r="BT4" t="e">
        <f>colony_table_draft!BT4/colony_table_draft!BT$2*colony_table_counts!BT$2</f>
        <v>#DIV/0!</v>
      </c>
      <c r="BU4" t="e">
        <f>colony_table_draft!BU4/colony_table_draft!BU$2*colony_table_counts!BU$2</f>
        <v>#DIV/0!</v>
      </c>
      <c r="BV4" t="e">
        <f>colony_table_draft!BV4/colony_table_draft!BV$2*colony_table_counts!BV$2</f>
        <v>#DIV/0!</v>
      </c>
      <c r="BW4" t="e">
        <f>colony_table_draft!BW4/colony_table_draft!BW$2*colony_table_counts!BW$2</f>
        <v>#DIV/0!</v>
      </c>
      <c r="BX4" t="e">
        <f>colony_table_draft!BX4/colony_table_draft!BX$2*colony_table_counts!BX$2</f>
        <v>#DIV/0!</v>
      </c>
      <c r="BY4" t="e">
        <f>colony_table_draft!BY4/colony_table_draft!BY$2*colony_table_counts!BY$2</f>
        <v>#DIV/0!</v>
      </c>
      <c r="BZ4" t="e">
        <f>colony_table_draft!BZ4/colony_table_draft!BZ$2*colony_table_counts!BZ$2</f>
        <v>#DIV/0!</v>
      </c>
      <c r="CA4" t="e">
        <f>colony_table_draft!CA4/colony_table_draft!CA$2*colony_table_counts!CA$2</f>
        <v>#DIV/0!</v>
      </c>
      <c r="CB4" t="e">
        <f>colony_table_draft!CB4/colony_table_draft!CB$2*colony_table_counts!CB$2</f>
        <v>#DIV/0!</v>
      </c>
      <c r="CC4" t="e">
        <f>colony_table_draft!CC4/colony_table_draft!CC$2*colony_table_counts!CC$2</f>
        <v>#DIV/0!</v>
      </c>
      <c r="CD4" t="e">
        <f>colony_table_draft!CD4/colony_table_draft!CD$2*colony_table_counts!CD$2</f>
        <v>#DIV/0!</v>
      </c>
      <c r="CE4" t="e">
        <f>colony_table_draft!CE4/colony_table_draft!CE$2*colony_table_counts!CE$2</f>
        <v>#DIV/0!</v>
      </c>
      <c r="CF4" t="e">
        <f>colony_table_draft!CF4/colony_table_draft!CF$2*colony_table_counts!CF$2</f>
        <v>#DIV/0!</v>
      </c>
    </row>
    <row r="5" spans="1:84">
      <c r="A5" t="s">
        <v>59</v>
      </c>
      <c r="B5" t="e">
        <f>colony_table_draft!B5/colony_table_draft!B$2*colony_table_counts!B$2</f>
        <v>#DIV/0!</v>
      </c>
      <c r="C5" t="e">
        <f>colony_table_draft!C5/colony_table_draft!C$2*colony_table_counts!C$2</f>
        <v>#DIV/0!</v>
      </c>
      <c r="D5">
        <f>colony_table_draft!D5/colony_table_draft!D$2*colony_table_counts!D$2</f>
        <v>0</v>
      </c>
      <c r="E5" t="e">
        <f>colony_table_draft!E5/colony_table_draft!E$2*colony_table_counts!E$2</f>
        <v>#DIV/0!</v>
      </c>
      <c r="F5" t="e">
        <f>colony_table_draft!F5/colony_table_draft!F$2*colony_table_counts!F$2</f>
        <v>#DIV/0!</v>
      </c>
      <c r="G5" t="e">
        <f>colony_table_draft!G5/colony_table_draft!G$2*colony_table_counts!G$2</f>
        <v>#DIV/0!</v>
      </c>
      <c r="H5" t="e">
        <f>colony_table_draft!H5/colony_table_draft!H$2*colony_table_counts!H$2</f>
        <v>#DIV/0!</v>
      </c>
      <c r="I5" t="e">
        <f>colony_table_draft!I5/colony_table_draft!I$2*colony_table_counts!I$2</f>
        <v>#DIV/0!</v>
      </c>
      <c r="J5" t="e">
        <f>colony_table_draft!J5/colony_table_draft!J$2*colony_table_counts!J$2</f>
        <v>#DIV/0!</v>
      </c>
      <c r="K5" t="e">
        <f>colony_table_draft!K5/colony_table_draft!K$2*colony_table_counts!K$2</f>
        <v>#DIV/0!</v>
      </c>
      <c r="L5" t="e">
        <f>colony_table_draft!L5/colony_table_draft!L$2*colony_table_counts!L$2</f>
        <v>#DIV/0!</v>
      </c>
      <c r="M5" t="e">
        <f>colony_table_draft!M5/colony_table_draft!M$2*colony_table_counts!M$2</f>
        <v>#DIV/0!</v>
      </c>
      <c r="N5">
        <f>colony_table_draft!N5/colony_table_draft!N$2*colony_table_counts!N$2</f>
        <v>0</v>
      </c>
      <c r="O5">
        <f>colony_table_draft!O5/colony_table_draft!O$2*colony_table_counts!O$2</f>
        <v>0</v>
      </c>
      <c r="P5" t="e">
        <f>colony_table_draft!P5/colony_table_draft!P$2*colony_table_counts!P$2</f>
        <v>#DIV/0!</v>
      </c>
      <c r="Q5">
        <f>colony_table_draft!Q5/colony_table_draft!Q$2*colony_table_counts!Q$2</f>
        <v>100</v>
      </c>
      <c r="R5">
        <f>colony_table_draft!R5/colony_table_draft!R$2*colony_table_counts!R$2</f>
        <v>0</v>
      </c>
      <c r="S5" t="e">
        <f>colony_table_draft!S5/colony_table_draft!S$2*colony_table_counts!S$2</f>
        <v>#DIV/0!</v>
      </c>
      <c r="T5">
        <f>colony_table_draft!T5/colony_table_draft!T$2*colony_table_counts!T$2</f>
        <v>10000</v>
      </c>
      <c r="U5">
        <f>colony_table_draft!U5/colony_table_draft!U$2*colony_table_counts!U$2</f>
        <v>0</v>
      </c>
      <c r="V5">
        <f>colony_table_draft!V5/colony_table_draft!V$2*colony_table_counts!V$2</f>
        <v>0</v>
      </c>
      <c r="W5">
        <f>colony_table_draft!W5/colony_table_draft!W$2*colony_table_counts!W$2</f>
        <v>0</v>
      </c>
      <c r="X5" t="e">
        <f>colony_table_draft!X5/colony_table_draft!X$2*colony_table_counts!X$2</f>
        <v>#DIV/0!</v>
      </c>
      <c r="Y5" t="e">
        <f>colony_table_draft!Y5/colony_table_draft!Y$2*colony_table_counts!Y$2</f>
        <v>#DIV/0!</v>
      </c>
      <c r="Z5" t="e">
        <f>colony_table_draft!Z5/colony_table_draft!Z$2*colony_table_counts!Z$2</f>
        <v>#DIV/0!</v>
      </c>
      <c r="AA5" t="e">
        <f>colony_table_draft!AA5/colony_table_draft!AA$2*colony_table_counts!AA$2</f>
        <v>#DIV/0!</v>
      </c>
      <c r="AB5" t="e">
        <f>colony_table_draft!AB5/colony_table_draft!AB$2*colony_table_counts!AB$2</f>
        <v>#DIV/0!</v>
      </c>
      <c r="AC5" t="e">
        <f>colony_table_draft!AC5/colony_table_draft!AC$2*colony_table_counts!AC$2</f>
        <v>#DIV/0!</v>
      </c>
      <c r="AD5" t="e">
        <f>colony_table_draft!AD5/colony_table_draft!AD$2*colony_table_counts!AD$2</f>
        <v>#DIV/0!</v>
      </c>
      <c r="AE5">
        <f>colony_table_draft!AE5/colony_table_draft!AE$2*colony_table_counts!AE$2</f>
        <v>0</v>
      </c>
      <c r="AF5">
        <f>colony_table_draft!AF5/colony_table_draft!AF$2*colony_table_counts!AF$2</f>
        <v>0</v>
      </c>
      <c r="AG5" t="e">
        <f>colony_table_draft!AG5/colony_table_draft!AG$2*colony_table_counts!AG$2</f>
        <v>#DIV/0!</v>
      </c>
      <c r="AH5">
        <f>colony_table_draft!AH5/colony_table_draft!AH$2*colony_table_counts!AH$2</f>
        <v>0</v>
      </c>
      <c r="AI5">
        <f>colony_table_draft!AI5/colony_table_draft!AI$2*colony_table_counts!AI$2</f>
        <v>0</v>
      </c>
      <c r="AJ5">
        <f>colony_table_draft!AJ5/colony_table_draft!AJ$2*colony_table_counts!AJ$2</f>
        <v>0</v>
      </c>
      <c r="AK5" t="e">
        <f>colony_table_draft!AK5/colony_table_draft!AK$2*colony_table_counts!AK$2</f>
        <v>#DIV/0!</v>
      </c>
      <c r="AL5">
        <f>colony_table_draft!AL5/colony_table_draft!AL$2*colony_table_counts!AL$2</f>
        <v>0</v>
      </c>
      <c r="AM5">
        <f>colony_table_draft!AM5/colony_table_draft!AM$2*colony_table_counts!AM$2</f>
        <v>0</v>
      </c>
      <c r="AN5">
        <f>colony_table_draft!AN5/colony_table_draft!AN$2*colony_table_counts!AN$2</f>
        <v>0</v>
      </c>
      <c r="AO5">
        <f>colony_table_draft!AO5/colony_table_draft!AO$2*colony_table_counts!AO$2</f>
        <v>0</v>
      </c>
      <c r="AP5">
        <f>colony_table_draft!AP5/colony_table_draft!AP$2*colony_table_counts!AP$2</f>
        <v>409523.80952380953</v>
      </c>
      <c r="AQ5" t="e">
        <f>colony_table_draft!AQ5/colony_table_draft!AQ$2*colony_table_counts!AQ$2</f>
        <v>#DIV/0!</v>
      </c>
      <c r="AR5" t="e">
        <f>colony_table_draft!AR5/colony_table_draft!AR$2*colony_table_counts!AR$2</f>
        <v>#DIV/0!</v>
      </c>
      <c r="AS5" t="e">
        <f>colony_table_draft!AS5/colony_table_draft!AS$2*colony_table_counts!AS$2</f>
        <v>#DIV/0!</v>
      </c>
      <c r="AT5" t="e">
        <f>colony_table_draft!AT5/colony_table_draft!AT$2*colony_table_counts!AT$2</f>
        <v>#DIV/0!</v>
      </c>
      <c r="AU5" t="e">
        <f>colony_table_draft!AU5/colony_table_draft!AU$2*colony_table_counts!AU$2</f>
        <v>#DIV/0!</v>
      </c>
      <c r="AV5" t="e">
        <f>colony_table_draft!AV5/colony_table_draft!AV$2*colony_table_counts!AV$2</f>
        <v>#DIV/0!</v>
      </c>
      <c r="AW5" t="e">
        <f>colony_table_draft!AW5/colony_table_draft!AW$2*colony_table_counts!AW$2</f>
        <v>#DIV/0!</v>
      </c>
      <c r="AX5" t="e">
        <f>colony_table_draft!AX5/colony_table_draft!AX$2*colony_table_counts!AX$2</f>
        <v>#DIV/0!</v>
      </c>
      <c r="AY5" t="e">
        <f>colony_table_draft!AY5/colony_table_draft!AY$2*colony_table_counts!AY$2</f>
        <v>#DIV/0!</v>
      </c>
      <c r="AZ5" t="e">
        <f>colony_table_draft!AZ5/colony_table_draft!AZ$2*colony_table_counts!AZ$2</f>
        <v>#DIV/0!</v>
      </c>
      <c r="BA5" t="e">
        <f>colony_table_draft!BA5/colony_table_draft!BA$2*colony_table_counts!BA$2</f>
        <v>#DIV/0!</v>
      </c>
      <c r="BB5" t="e">
        <f>colony_table_draft!BB5/colony_table_draft!BB$2*colony_table_counts!BB$2</f>
        <v>#DIV/0!</v>
      </c>
      <c r="BC5" t="e">
        <f>colony_table_draft!BC5/colony_table_draft!BC$2*colony_table_counts!BC$2</f>
        <v>#DIV/0!</v>
      </c>
      <c r="BD5" t="e">
        <f>colony_table_draft!BD5/colony_table_draft!BD$2*colony_table_counts!BD$2</f>
        <v>#DIV/0!</v>
      </c>
      <c r="BE5" t="e">
        <f>colony_table_draft!BE5/colony_table_draft!BE$2*colony_table_counts!BE$2</f>
        <v>#DIV/0!</v>
      </c>
      <c r="BF5" t="e">
        <f>colony_table_draft!BF5/colony_table_draft!BF$2*colony_table_counts!BF$2</f>
        <v>#DIV/0!</v>
      </c>
      <c r="BG5" t="e">
        <f>colony_table_draft!BG5/colony_table_draft!BG$2*colony_table_counts!BG$2</f>
        <v>#DIV/0!</v>
      </c>
      <c r="BH5" t="e">
        <f>colony_table_draft!BH5/colony_table_draft!BH$2*colony_table_counts!BH$2</f>
        <v>#DIV/0!</v>
      </c>
      <c r="BI5" t="e">
        <f>colony_table_draft!BI5/colony_table_draft!BI$2*colony_table_counts!BI$2</f>
        <v>#DIV/0!</v>
      </c>
      <c r="BJ5" t="e">
        <f>colony_table_draft!BJ5/colony_table_draft!BJ$2*colony_table_counts!BJ$2</f>
        <v>#DIV/0!</v>
      </c>
      <c r="BK5" t="e">
        <f>colony_table_draft!BK5/colony_table_draft!BK$2*colony_table_counts!BK$2</f>
        <v>#DIV/0!</v>
      </c>
      <c r="BL5" t="e">
        <f>colony_table_draft!BL5/colony_table_draft!BL$2*colony_table_counts!BL$2</f>
        <v>#DIV/0!</v>
      </c>
      <c r="BM5" t="e">
        <f>colony_table_draft!BM5/colony_table_draft!BM$2*colony_table_counts!BM$2</f>
        <v>#DIV/0!</v>
      </c>
      <c r="BN5" t="e">
        <f>colony_table_draft!BN5/colony_table_draft!BN$2*colony_table_counts!BN$2</f>
        <v>#DIV/0!</v>
      </c>
      <c r="BO5" t="e">
        <f>colony_table_draft!BO5/colony_table_draft!BO$2*colony_table_counts!BO$2</f>
        <v>#DIV/0!</v>
      </c>
      <c r="BP5" t="e">
        <f>colony_table_draft!BP5/colony_table_draft!BP$2*colony_table_counts!BP$2</f>
        <v>#DIV/0!</v>
      </c>
      <c r="BQ5" t="e">
        <f>colony_table_draft!BQ5/colony_table_draft!BQ$2*colony_table_counts!BQ$2</f>
        <v>#DIV/0!</v>
      </c>
      <c r="BR5" t="e">
        <f>colony_table_draft!BR5/colony_table_draft!BR$2*colony_table_counts!BR$2</f>
        <v>#DIV/0!</v>
      </c>
      <c r="BS5" t="e">
        <f>colony_table_draft!BS5/colony_table_draft!BS$2*colony_table_counts!BS$2</f>
        <v>#DIV/0!</v>
      </c>
      <c r="BT5" t="e">
        <f>colony_table_draft!BT5/colony_table_draft!BT$2*colony_table_counts!BT$2</f>
        <v>#DIV/0!</v>
      </c>
      <c r="BU5" t="e">
        <f>colony_table_draft!BU5/colony_table_draft!BU$2*colony_table_counts!BU$2</f>
        <v>#DIV/0!</v>
      </c>
      <c r="BV5" t="e">
        <f>colony_table_draft!BV5/colony_table_draft!BV$2*colony_table_counts!BV$2</f>
        <v>#DIV/0!</v>
      </c>
      <c r="BW5" t="e">
        <f>colony_table_draft!BW5/colony_table_draft!BW$2*colony_table_counts!BW$2</f>
        <v>#DIV/0!</v>
      </c>
      <c r="BX5" t="e">
        <f>colony_table_draft!BX5/colony_table_draft!BX$2*colony_table_counts!BX$2</f>
        <v>#DIV/0!</v>
      </c>
      <c r="BY5" t="e">
        <f>colony_table_draft!BY5/colony_table_draft!BY$2*colony_table_counts!BY$2</f>
        <v>#DIV/0!</v>
      </c>
      <c r="BZ5" t="e">
        <f>colony_table_draft!BZ5/colony_table_draft!BZ$2*colony_table_counts!BZ$2</f>
        <v>#DIV/0!</v>
      </c>
      <c r="CA5" t="e">
        <f>colony_table_draft!CA5/colony_table_draft!CA$2*colony_table_counts!CA$2</f>
        <v>#DIV/0!</v>
      </c>
      <c r="CB5" t="e">
        <f>colony_table_draft!CB5/colony_table_draft!CB$2*colony_table_counts!CB$2</f>
        <v>#DIV/0!</v>
      </c>
      <c r="CC5" t="e">
        <f>colony_table_draft!CC5/colony_table_draft!CC$2*colony_table_counts!CC$2</f>
        <v>#DIV/0!</v>
      </c>
      <c r="CD5" t="e">
        <f>colony_table_draft!CD5/colony_table_draft!CD$2*colony_table_counts!CD$2</f>
        <v>#DIV/0!</v>
      </c>
      <c r="CE5" t="e">
        <f>colony_table_draft!CE5/colony_table_draft!CE$2*colony_table_counts!CE$2</f>
        <v>#DIV/0!</v>
      </c>
      <c r="CF5" t="e">
        <f>colony_table_draft!CF5/colony_table_draft!CF$2*colony_table_counts!CF$2</f>
        <v>#DIV/0!</v>
      </c>
    </row>
    <row r="6" spans="1:84">
      <c r="A6" t="s">
        <v>62</v>
      </c>
      <c r="B6" t="e">
        <f>colony_table_draft!B6/colony_table_draft!B$2*colony_table_counts!B$2</f>
        <v>#DIV/0!</v>
      </c>
      <c r="C6" t="e">
        <f>colony_table_draft!C6/colony_table_draft!C$2*colony_table_counts!C$2</f>
        <v>#DIV/0!</v>
      </c>
      <c r="D6">
        <f>colony_table_draft!D6/colony_table_draft!D$2*colony_table_counts!D$2</f>
        <v>0</v>
      </c>
      <c r="E6" t="e">
        <f>colony_table_draft!E6/colony_table_draft!E$2*colony_table_counts!E$2</f>
        <v>#DIV/0!</v>
      </c>
      <c r="F6" t="e">
        <f>colony_table_draft!F6/colony_table_draft!F$2*colony_table_counts!F$2</f>
        <v>#DIV/0!</v>
      </c>
      <c r="G6" t="e">
        <f>colony_table_draft!G6/colony_table_draft!G$2*colony_table_counts!G$2</f>
        <v>#DIV/0!</v>
      </c>
      <c r="H6" t="e">
        <f>colony_table_draft!H6/colony_table_draft!H$2*colony_table_counts!H$2</f>
        <v>#DIV/0!</v>
      </c>
      <c r="I6" t="e">
        <f>colony_table_draft!I6/colony_table_draft!I$2*colony_table_counts!I$2</f>
        <v>#DIV/0!</v>
      </c>
      <c r="J6" t="e">
        <f>colony_table_draft!J6/colony_table_draft!J$2*colony_table_counts!J$2</f>
        <v>#DIV/0!</v>
      </c>
      <c r="K6" t="e">
        <f>colony_table_draft!K6/colony_table_draft!K$2*colony_table_counts!K$2</f>
        <v>#DIV/0!</v>
      </c>
      <c r="L6" t="e">
        <f>colony_table_draft!L6/colony_table_draft!L$2*colony_table_counts!L$2</f>
        <v>#DIV/0!</v>
      </c>
      <c r="M6" t="e">
        <f>colony_table_draft!M6/colony_table_draft!M$2*colony_table_counts!M$2</f>
        <v>#DIV/0!</v>
      </c>
      <c r="N6">
        <f>colony_table_draft!N6/colony_table_draft!N$2*colony_table_counts!N$2</f>
        <v>0</v>
      </c>
      <c r="O6">
        <f>colony_table_draft!O6/colony_table_draft!O$2*colony_table_counts!O$2</f>
        <v>0</v>
      </c>
      <c r="P6" t="e">
        <f>colony_table_draft!P6/colony_table_draft!P$2*colony_table_counts!P$2</f>
        <v>#DIV/0!</v>
      </c>
      <c r="Q6">
        <f>colony_table_draft!Q6/colony_table_draft!Q$2*colony_table_counts!Q$2</f>
        <v>0</v>
      </c>
      <c r="R6">
        <f>colony_table_draft!R6/colony_table_draft!R$2*colony_table_counts!R$2</f>
        <v>0</v>
      </c>
      <c r="S6" t="e">
        <f>colony_table_draft!S6/colony_table_draft!S$2*colony_table_counts!S$2</f>
        <v>#DIV/0!</v>
      </c>
      <c r="T6">
        <f>colony_table_draft!T6/colony_table_draft!T$2*colony_table_counts!T$2</f>
        <v>0</v>
      </c>
      <c r="U6">
        <f>colony_table_draft!U6/colony_table_draft!U$2*colony_table_counts!U$2</f>
        <v>0</v>
      </c>
      <c r="V6">
        <f>colony_table_draft!V6/colony_table_draft!V$2*colony_table_counts!V$2</f>
        <v>10000</v>
      </c>
      <c r="W6">
        <f>colony_table_draft!W6/colony_table_draft!W$2*colony_table_counts!W$2</f>
        <v>0</v>
      </c>
      <c r="X6" t="e">
        <f>colony_table_draft!X6/colony_table_draft!X$2*colony_table_counts!X$2</f>
        <v>#DIV/0!</v>
      </c>
      <c r="Y6" t="e">
        <f>colony_table_draft!Y6/colony_table_draft!Y$2*colony_table_counts!Y$2</f>
        <v>#DIV/0!</v>
      </c>
      <c r="Z6" t="e">
        <f>colony_table_draft!Z6/colony_table_draft!Z$2*colony_table_counts!Z$2</f>
        <v>#DIV/0!</v>
      </c>
      <c r="AA6" t="e">
        <f>colony_table_draft!AA6/colony_table_draft!AA$2*colony_table_counts!AA$2</f>
        <v>#DIV/0!</v>
      </c>
      <c r="AB6" t="e">
        <f>colony_table_draft!AB6/colony_table_draft!AB$2*colony_table_counts!AB$2</f>
        <v>#DIV/0!</v>
      </c>
      <c r="AC6" t="e">
        <f>colony_table_draft!AC6/colony_table_draft!AC$2*colony_table_counts!AC$2</f>
        <v>#DIV/0!</v>
      </c>
      <c r="AD6" t="e">
        <f>colony_table_draft!AD6/colony_table_draft!AD$2*colony_table_counts!AD$2</f>
        <v>#DIV/0!</v>
      </c>
      <c r="AE6">
        <f>colony_table_draft!AE6/colony_table_draft!AE$2*colony_table_counts!AE$2</f>
        <v>0</v>
      </c>
      <c r="AF6">
        <f>colony_table_draft!AF6/colony_table_draft!AF$2*colony_table_counts!AF$2</f>
        <v>0</v>
      </c>
      <c r="AG6" t="e">
        <f>colony_table_draft!AG6/colony_table_draft!AG$2*colony_table_counts!AG$2</f>
        <v>#DIV/0!</v>
      </c>
      <c r="AH6">
        <f>colony_table_draft!AH6/colony_table_draft!AH$2*colony_table_counts!AH$2</f>
        <v>0</v>
      </c>
      <c r="AI6">
        <f>colony_table_draft!AI6/colony_table_draft!AI$2*colony_table_counts!AI$2</f>
        <v>0</v>
      </c>
      <c r="AJ6">
        <f>colony_table_draft!AJ6/colony_table_draft!AJ$2*colony_table_counts!AJ$2</f>
        <v>0</v>
      </c>
      <c r="AK6" t="e">
        <f>colony_table_draft!AK6/colony_table_draft!AK$2*colony_table_counts!AK$2</f>
        <v>#DIV/0!</v>
      </c>
      <c r="AL6">
        <f>colony_table_draft!AL6/colony_table_draft!AL$2*colony_table_counts!AL$2</f>
        <v>0</v>
      </c>
      <c r="AM6">
        <f>colony_table_draft!AM6/colony_table_draft!AM$2*colony_table_counts!AM$2</f>
        <v>0</v>
      </c>
      <c r="AN6">
        <f>colony_table_draft!AN6/colony_table_draft!AN$2*colony_table_counts!AN$2</f>
        <v>0</v>
      </c>
      <c r="AO6">
        <f>colony_table_draft!AO6/colony_table_draft!AO$2*colony_table_counts!AO$2</f>
        <v>0</v>
      </c>
      <c r="AP6">
        <f>colony_table_draft!AP6/colony_table_draft!AP$2*colony_table_counts!AP$2</f>
        <v>0</v>
      </c>
      <c r="AQ6" t="e">
        <f>colony_table_draft!AQ6/colony_table_draft!AQ$2*colony_table_counts!AQ$2</f>
        <v>#DIV/0!</v>
      </c>
      <c r="AR6" t="e">
        <f>colony_table_draft!AR6/colony_table_draft!AR$2*colony_table_counts!AR$2</f>
        <v>#DIV/0!</v>
      </c>
      <c r="AS6" t="e">
        <f>colony_table_draft!AS6/colony_table_draft!AS$2*colony_table_counts!AS$2</f>
        <v>#DIV/0!</v>
      </c>
      <c r="AT6" t="e">
        <f>colony_table_draft!AT6/colony_table_draft!AT$2*colony_table_counts!AT$2</f>
        <v>#DIV/0!</v>
      </c>
      <c r="AU6" t="e">
        <f>colony_table_draft!AU6/colony_table_draft!AU$2*colony_table_counts!AU$2</f>
        <v>#DIV/0!</v>
      </c>
      <c r="AV6" t="e">
        <f>colony_table_draft!AV6/colony_table_draft!AV$2*colony_table_counts!AV$2</f>
        <v>#DIV/0!</v>
      </c>
      <c r="AW6" t="e">
        <f>colony_table_draft!AW6/colony_table_draft!AW$2*colony_table_counts!AW$2</f>
        <v>#DIV/0!</v>
      </c>
      <c r="AX6" t="e">
        <f>colony_table_draft!AX6/colony_table_draft!AX$2*colony_table_counts!AX$2</f>
        <v>#DIV/0!</v>
      </c>
      <c r="AY6" t="e">
        <f>colony_table_draft!AY6/colony_table_draft!AY$2*colony_table_counts!AY$2</f>
        <v>#DIV/0!</v>
      </c>
      <c r="AZ6" t="e">
        <f>colony_table_draft!AZ6/colony_table_draft!AZ$2*colony_table_counts!AZ$2</f>
        <v>#DIV/0!</v>
      </c>
      <c r="BA6" t="e">
        <f>colony_table_draft!BA6/colony_table_draft!BA$2*colony_table_counts!BA$2</f>
        <v>#DIV/0!</v>
      </c>
      <c r="BB6" t="e">
        <f>colony_table_draft!BB6/colony_table_draft!BB$2*colony_table_counts!BB$2</f>
        <v>#DIV/0!</v>
      </c>
      <c r="BC6" t="e">
        <f>colony_table_draft!BC6/colony_table_draft!BC$2*colony_table_counts!BC$2</f>
        <v>#DIV/0!</v>
      </c>
      <c r="BD6" t="e">
        <f>colony_table_draft!BD6/colony_table_draft!BD$2*colony_table_counts!BD$2</f>
        <v>#DIV/0!</v>
      </c>
      <c r="BE6" t="e">
        <f>colony_table_draft!BE6/colony_table_draft!BE$2*colony_table_counts!BE$2</f>
        <v>#DIV/0!</v>
      </c>
      <c r="BF6" t="e">
        <f>colony_table_draft!BF6/colony_table_draft!BF$2*colony_table_counts!BF$2</f>
        <v>#DIV/0!</v>
      </c>
      <c r="BG6" t="e">
        <f>colony_table_draft!BG6/colony_table_draft!BG$2*colony_table_counts!BG$2</f>
        <v>#DIV/0!</v>
      </c>
      <c r="BH6" t="e">
        <f>colony_table_draft!BH6/colony_table_draft!BH$2*colony_table_counts!BH$2</f>
        <v>#DIV/0!</v>
      </c>
      <c r="BI6" t="e">
        <f>colony_table_draft!BI6/colony_table_draft!BI$2*colony_table_counts!BI$2</f>
        <v>#DIV/0!</v>
      </c>
      <c r="BJ6" t="e">
        <f>colony_table_draft!BJ6/colony_table_draft!BJ$2*colony_table_counts!BJ$2</f>
        <v>#DIV/0!</v>
      </c>
      <c r="BK6" t="e">
        <f>colony_table_draft!BK6/colony_table_draft!BK$2*colony_table_counts!BK$2</f>
        <v>#DIV/0!</v>
      </c>
      <c r="BL6" t="e">
        <f>colony_table_draft!BL6/colony_table_draft!BL$2*colony_table_counts!BL$2</f>
        <v>#DIV/0!</v>
      </c>
      <c r="BM6" t="e">
        <f>colony_table_draft!BM6/colony_table_draft!BM$2*colony_table_counts!BM$2</f>
        <v>#DIV/0!</v>
      </c>
      <c r="BN6" t="e">
        <f>colony_table_draft!BN6/colony_table_draft!BN$2*colony_table_counts!BN$2</f>
        <v>#DIV/0!</v>
      </c>
      <c r="BO6" t="e">
        <f>colony_table_draft!BO6/colony_table_draft!BO$2*colony_table_counts!BO$2</f>
        <v>#DIV/0!</v>
      </c>
      <c r="BP6" t="e">
        <f>colony_table_draft!BP6/colony_table_draft!BP$2*colony_table_counts!BP$2</f>
        <v>#DIV/0!</v>
      </c>
      <c r="BQ6" t="e">
        <f>colony_table_draft!BQ6/colony_table_draft!BQ$2*colony_table_counts!BQ$2</f>
        <v>#DIV/0!</v>
      </c>
      <c r="BR6" t="e">
        <f>colony_table_draft!BR6/colony_table_draft!BR$2*colony_table_counts!BR$2</f>
        <v>#DIV/0!</v>
      </c>
      <c r="BS6" t="e">
        <f>colony_table_draft!BS6/colony_table_draft!BS$2*colony_table_counts!BS$2</f>
        <v>#DIV/0!</v>
      </c>
      <c r="BT6" t="e">
        <f>colony_table_draft!BT6/colony_table_draft!BT$2*colony_table_counts!BT$2</f>
        <v>#DIV/0!</v>
      </c>
      <c r="BU6" t="e">
        <f>colony_table_draft!BU6/colony_table_draft!BU$2*colony_table_counts!BU$2</f>
        <v>#DIV/0!</v>
      </c>
      <c r="BV6" t="e">
        <f>colony_table_draft!BV6/colony_table_draft!BV$2*colony_table_counts!BV$2</f>
        <v>#DIV/0!</v>
      </c>
      <c r="BW6" t="e">
        <f>colony_table_draft!BW6/colony_table_draft!BW$2*colony_table_counts!BW$2</f>
        <v>#DIV/0!</v>
      </c>
      <c r="BX6" t="e">
        <f>colony_table_draft!BX6/colony_table_draft!BX$2*colony_table_counts!BX$2</f>
        <v>#DIV/0!</v>
      </c>
      <c r="BY6" t="e">
        <f>colony_table_draft!BY6/colony_table_draft!BY$2*colony_table_counts!BY$2</f>
        <v>#DIV/0!</v>
      </c>
      <c r="BZ6" t="e">
        <f>colony_table_draft!BZ6/colony_table_draft!BZ$2*colony_table_counts!BZ$2</f>
        <v>#DIV/0!</v>
      </c>
      <c r="CA6" t="e">
        <f>colony_table_draft!CA6/colony_table_draft!CA$2*colony_table_counts!CA$2</f>
        <v>#DIV/0!</v>
      </c>
      <c r="CB6" t="e">
        <f>colony_table_draft!CB6/colony_table_draft!CB$2*colony_table_counts!CB$2</f>
        <v>#DIV/0!</v>
      </c>
      <c r="CC6" t="e">
        <f>colony_table_draft!CC6/colony_table_draft!CC$2*colony_table_counts!CC$2</f>
        <v>#DIV/0!</v>
      </c>
      <c r="CD6" t="e">
        <f>colony_table_draft!CD6/colony_table_draft!CD$2*colony_table_counts!CD$2</f>
        <v>#DIV/0!</v>
      </c>
      <c r="CE6" t="e">
        <f>colony_table_draft!CE6/colony_table_draft!CE$2*colony_table_counts!CE$2</f>
        <v>#DIV/0!</v>
      </c>
      <c r="CF6" t="e">
        <f>colony_table_draft!CF6/colony_table_draft!CF$2*colony_table_counts!CF$2</f>
        <v>#DIV/0!</v>
      </c>
    </row>
    <row r="7" spans="1:84">
      <c r="A7" t="s">
        <v>123</v>
      </c>
      <c r="B7" t="e">
        <f>colony_table_draft!B7/colony_table_draft!B$2*colony_table_counts!B$2</f>
        <v>#DIV/0!</v>
      </c>
      <c r="C7" t="e">
        <f>colony_table_draft!C7/colony_table_draft!C$2*colony_table_counts!C$2</f>
        <v>#DIV/0!</v>
      </c>
      <c r="D7">
        <f>colony_table_draft!D7/colony_table_draft!D$2*colony_table_counts!D$2</f>
        <v>0</v>
      </c>
      <c r="E7" t="e">
        <f>colony_table_draft!E7/colony_table_draft!E$2*colony_table_counts!E$2</f>
        <v>#DIV/0!</v>
      </c>
      <c r="F7" t="e">
        <f>colony_table_draft!F7/colony_table_draft!F$2*colony_table_counts!F$2</f>
        <v>#DIV/0!</v>
      </c>
      <c r="G7" t="e">
        <f>colony_table_draft!G7/colony_table_draft!G$2*colony_table_counts!G$2</f>
        <v>#DIV/0!</v>
      </c>
      <c r="H7" t="e">
        <f>colony_table_draft!H7/colony_table_draft!H$2*colony_table_counts!H$2</f>
        <v>#DIV/0!</v>
      </c>
      <c r="I7" t="e">
        <f>colony_table_draft!I7/colony_table_draft!I$2*colony_table_counts!I$2</f>
        <v>#DIV/0!</v>
      </c>
      <c r="J7" t="e">
        <f>colony_table_draft!J7/colony_table_draft!J$2*colony_table_counts!J$2</f>
        <v>#DIV/0!</v>
      </c>
      <c r="K7" t="e">
        <f>colony_table_draft!K7/colony_table_draft!K$2*colony_table_counts!K$2</f>
        <v>#DIV/0!</v>
      </c>
      <c r="L7" t="e">
        <f>colony_table_draft!L7/colony_table_draft!L$2*colony_table_counts!L$2</f>
        <v>#DIV/0!</v>
      </c>
      <c r="M7" t="e">
        <f>colony_table_draft!M7/colony_table_draft!M$2*colony_table_counts!M$2</f>
        <v>#DIV/0!</v>
      </c>
      <c r="N7">
        <f>colony_table_draft!N7/colony_table_draft!N$2*colony_table_counts!N$2</f>
        <v>0</v>
      </c>
      <c r="O7">
        <f>colony_table_draft!O7/colony_table_draft!O$2*colony_table_counts!O$2</f>
        <v>0</v>
      </c>
      <c r="P7" t="e">
        <f>colony_table_draft!P7/colony_table_draft!P$2*colony_table_counts!P$2</f>
        <v>#DIV/0!</v>
      </c>
      <c r="Q7">
        <f>colony_table_draft!Q7/colony_table_draft!Q$2*colony_table_counts!Q$2</f>
        <v>0</v>
      </c>
      <c r="R7">
        <f>colony_table_draft!R7/colony_table_draft!R$2*colony_table_counts!R$2</f>
        <v>0</v>
      </c>
      <c r="S7" t="e">
        <f>colony_table_draft!S7/colony_table_draft!S$2*colony_table_counts!S$2</f>
        <v>#DIV/0!</v>
      </c>
      <c r="T7">
        <f>colony_table_draft!T7/colony_table_draft!T$2*colony_table_counts!T$2</f>
        <v>0</v>
      </c>
      <c r="U7">
        <f>colony_table_draft!U7/colony_table_draft!U$2*colony_table_counts!U$2</f>
        <v>0</v>
      </c>
      <c r="V7">
        <f>colony_table_draft!V7/colony_table_draft!V$2*colony_table_counts!V$2</f>
        <v>0</v>
      </c>
      <c r="W7">
        <f>colony_table_draft!W7/colony_table_draft!W$2*colony_table_counts!W$2</f>
        <v>0</v>
      </c>
      <c r="X7" t="e">
        <f>colony_table_draft!X7/colony_table_draft!X$2*colony_table_counts!X$2</f>
        <v>#DIV/0!</v>
      </c>
      <c r="Y7" t="e">
        <f>colony_table_draft!Y7/colony_table_draft!Y$2*colony_table_counts!Y$2</f>
        <v>#DIV/0!</v>
      </c>
      <c r="Z7" t="e">
        <f>colony_table_draft!Z7/colony_table_draft!Z$2*colony_table_counts!Z$2</f>
        <v>#DIV/0!</v>
      </c>
      <c r="AA7" t="e">
        <f>colony_table_draft!AA7/colony_table_draft!AA$2*colony_table_counts!AA$2</f>
        <v>#DIV/0!</v>
      </c>
      <c r="AB7" t="e">
        <f>colony_table_draft!AB7/colony_table_draft!AB$2*colony_table_counts!AB$2</f>
        <v>#DIV/0!</v>
      </c>
      <c r="AC7" t="e">
        <f>colony_table_draft!AC7/colony_table_draft!AC$2*colony_table_counts!AC$2</f>
        <v>#DIV/0!</v>
      </c>
      <c r="AD7" t="e">
        <f>colony_table_draft!AD7/colony_table_draft!AD$2*colony_table_counts!AD$2</f>
        <v>#DIV/0!</v>
      </c>
      <c r="AE7">
        <f>colony_table_draft!AE7/colony_table_draft!AE$2*colony_table_counts!AE$2</f>
        <v>0</v>
      </c>
      <c r="AF7">
        <f>colony_table_draft!AF7/colony_table_draft!AF$2*colony_table_counts!AF$2</f>
        <v>0</v>
      </c>
      <c r="AG7" t="e">
        <f>colony_table_draft!AG7/colony_table_draft!AG$2*colony_table_counts!AG$2</f>
        <v>#DIV/0!</v>
      </c>
      <c r="AH7">
        <f>colony_table_draft!AH7/colony_table_draft!AH$2*colony_table_counts!AH$2</f>
        <v>30000</v>
      </c>
      <c r="AI7">
        <f>colony_table_draft!AI7/colony_table_draft!AI$2*colony_table_counts!AI$2</f>
        <v>0</v>
      </c>
      <c r="AJ7">
        <f>colony_table_draft!AJ7/colony_table_draft!AJ$2*colony_table_counts!AJ$2</f>
        <v>0</v>
      </c>
      <c r="AK7" t="e">
        <f>colony_table_draft!AK7/colony_table_draft!AK$2*colony_table_counts!AK$2</f>
        <v>#DIV/0!</v>
      </c>
      <c r="AL7">
        <f>colony_table_draft!AL7/colony_table_draft!AL$2*colony_table_counts!AL$2</f>
        <v>0</v>
      </c>
      <c r="AM7">
        <f>colony_table_draft!AM7/colony_table_draft!AM$2*colony_table_counts!AM$2</f>
        <v>0</v>
      </c>
      <c r="AN7">
        <f>colony_table_draft!AN7/colony_table_draft!AN$2*colony_table_counts!AN$2</f>
        <v>0</v>
      </c>
      <c r="AO7">
        <f>colony_table_draft!AO7/colony_table_draft!AO$2*colony_table_counts!AO$2</f>
        <v>0</v>
      </c>
      <c r="AP7">
        <f>colony_table_draft!AP7/colony_table_draft!AP$2*colony_table_counts!AP$2</f>
        <v>0</v>
      </c>
      <c r="AQ7" t="e">
        <f>colony_table_draft!AQ7/colony_table_draft!AQ$2*colony_table_counts!AQ$2</f>
        <v>#DIV/0!</v>
      </c>
      <c r="AR7" t="e">
        <f>colony_table_draft!AR7/colony_table_draft!AR$2*colony_table_counts!AR$2</f>
        <v>#DIV/0!</v>
      </c>
      <c r="AS7" t="e">
        <f>colony_table_draft!AS7/colony_table_draft!AS$2*colony_table_counts!AS$2</f>
        <v>#DIV/0!</v>
      </c>
      <c r="AT7" t="e">
        <f>colony_table_draft!AT7/colony_table_draft!AT$2*colony_table_counts!AT$2</f>
        <v>#DIV/0!</v>
      </c>
      <c r="AU7" t="e">
        <f>colony_table_draft!AU7/colony_table_draft!AU$2*colony_table_counts!AU$2</f>
        <v>#DIV/0!</v>
      </c>
      <c r="AV7" t="e">
        <f>colony_table_draft!AV7/colony_table_draft!AV$2*colony_table_counts!AV$2</f>
        <v>#DIV/0!</v>
      </c>
      <c r="AW7" t="e">
        <f>colony_table_draft!AW7/colony_table_draft!AW$2*colony_table_counts!AW$2</f>
        <v>#DIV/0!</v>
      </c>
      <c r="AX7" t="e">
        <f>colony_table_draft!AX7/colony_table_draft!AX$2*colony_table_counts!AX$2</f>
        <v>#DIV/0!</v>
      </c>
      <c r="AY7" t="e">
        <f>colony_table_draft!AY7/colony_table_draft!AY$2*colony_table_counts!AY$2</f>
        <v>#DIV/0!</v>
      </c>
      <c r="AZ7" t="e">
        <f>colony_table_draft!AZ7/colony_table_draft!AZ$2*colony_table_counts!AZ$2</f>
        <v>#DIV/0!</v>
      </c>
      <c r="BA7" t="e">
        <f>colony_table_draft!BA7/colony_table_draft!BA$2*colony_table_counts!BA$2</f>
        <v>#DIV/0!</v>
      </c>
      <c r="BB7" t="e">
        <f>colony_table_draft!BB7/colony_table_draft!BB$2*colony_table_counts!BB$2</f>
        <v>#DIV/0!</v>
      </c>
      <c r="BC7" t="e">
        <f>colony_table_draft!BC7/colony_table_draft!BC$2*colony_table_counts!BC$2</f>
        <v>#DIV/0!</v>
      </c>
      <c r="BD7" t="e">
        <f>colony_table_draft!BD7/colony_table_draft!BD$2*colony_table_counts!BD$2</f>
        <v>#DIV/0!</v>
      </c>
      <c r="BE7" t="e">
        <f>colony_table_draft!BE7/colony_table_draft!BE$2*colony_table_counts!BE$2</f>
        <v>#DIV/0!</v>
      </c>
      <c r="BF7" t="e">
        <f>colony_table_draft!BF7/colony_table_draft!BF$2*colony_table_counts!BF$2</f>
        <v>#DIV/0!</v>
      </c>
      <c r="BG7" t="e">
        <f>colony_table_draft!BG7/colony_table_draft!BG$2*colony_table_counts!BG$2</f>
        <v>#DIV/0!</v>
      </c>
      <c r="BH7" t="e">
        <f>colony_table_draft!BH7/colony_table_draft!BH$2*colony_table_counts!BH$2</f>
        <v>#DIV/0!</v>
      </c>
      <c r="BI7" t="e">
        <f>colony_table_draft!BI7/colony_table_draft!BI$2*colony_table_counts!BI$2</f>
        <v>#DIV/0!</v>
      </c>
      <c r="BJ7" t="e">
        <f>colony_table_draft!BJ7/colony_table_draft!BJ$2*colony_table_counts!BJ$2</f>
        <v>#DIV/0!</v>
      </c>
      <c r="BK7" t="e">
        <f>colony_table_draft!BK7/colony_table_draft!BK$2*colony_table_counts!BK$2</f>
        <v>#DIV/0!</v>
      </c>
      <c r="BL7" t="e">
        <f>colony_table_draft!BL7/colony_table_draft!BL$2*colony_table_counts!BL$2</f>
        <v>#DIV/0!</v>
      </c>
      <c r="BM7" t="e">
        <f>colony_table_draft!BM7/colony_table_draft!BM$2*colony_table_counts!BM$2</f>
        <v>#DIV/0!</v>
      </c>
      <c r="BN7" t="e">
        <f>colony_table_draft!BN7/colony_table_draft!BN$2*colony_table_counts!BN$2</f>
        <v>#DIV/0!</v>
      </c>
      <c r="BO7" t="e">
        <f>colony_table_draft!BO7/colony_table_draft!BO$2*colony_table_counts!BO$2</f>
        <v>#DIV/0!</v>
      </c>
      <c r="BP7" t="e">
        <f>colony_table_draft!BP7/colony_table_draft!BP$2*colony_table_counts!BP$2</f>
        <v>#DIV/0!</v>
      </c>
      <c r="BQ7" t="e">
        <f>colony_table_draft!BQ7/colony_table_draft!BQ$2*colony_table_counts!BQ$2</f>
        <v>#DIV/0!</v>
      </c>
      <c r="BR7" t="e">
        <f>colony_table_draft!BR7/colony_table_draft!BR$2*colony_table_counts!BR$2</f>
        <v>#DIV/0!</v>
      </c>
      <c r="BS7" t="e">
        <f>colony_table_draft!BS7/colony_table_draft!BS$2*colony_table_counts!BS$2</f>
        <v>#DIV/0!</v>
      </c>
      <c r="BT7" t="e">
        <f>colony_table_draft!BT7/colony_table_draft!BT$2*colony_table_counts!BT$2</f>
        <v>#DIV/0!</v>
      </c>
      <c r="BU7" t="e">
        <f>colony_table_draft!BU7/colony_table_draft!BU$2*colony_table_counts!BU$2</f>
        <v>#DIV/0!</v>
      </c>
      <c r="BV7" t="e">
        <f>colony_table_draft!BV7/colony_table_draft!BV$2*colony_table_counts!BV$2</f>
        <v>#DIV/0!</v>
      </c>
      <c r="BW7" t="e">
        <f>colony_table_draft!BW7/colony_table_draft!BW$2*colony_table_counts!BW$2</f>
        <v>#DIV/0!</v>
      </c>
      <c r="BX7" t="e">
        <f>colony_table_draft!BX7/colony_table_draft!BX$2*colony_table_counts!BX$2</f>
        <v>#DIV/0!</v>
      </c>
      <c r="BY7" t="e">
        <f>colony_table_draft!BY7/colony_table_draft!BY$2*colony_table_counts!BY$2</f>
        <v>#DIV/0!</v>
      </c>
      <c r="BZ7" t="e">
        <f>colony_table_draft!BZ7/colony_table_draft!BZ$2*colony_table_counts!BZ$2</f>
        <v>#DIV/0!</v>
      </c>
      <c r="CA7" t="e">
        <f>colony_table_draft!CA7/colony_table_draft!CA$2*colony_table_counts!CA$2</f>
        <v>#DIV/0!</v>
      </c>
      <c r="CB7" t="e">
        <f>colony_table_draft!CB7/colony_table_draft!CB$2*colony_table_counts!CB$2</f>
        <v>#DIV/0!</v>
      </c>
      <c r="CC7" t="e">
        <f>colony_table_draft!CC7/colony_table_draft!CC$2*colony_table_counts!CC$2</f>
        <v>#DIV/0!</v>
      </c>
      <c r="CD7" t="e">
        <f>colony_table_draft!CD7/colony_table_draft!CD$2*colony_table_counts!CD$2</f>
        <v>#DIV/0!</v>
      </c>
      <c r="CE7" t="e">
        <f>colony_table_draft!CE7/colony_table_draft!CE$2*colony_table_counts!CE$2</f>
        <v>#DIV/0!</v>
      </c>
      <c r="CF7" t="e">
        <f>colony_table_draft!CF7/colony_table_draft!CF$2*colony_table_counts!CF$2</f>
        <v>#DIV/0!</v>
      </c>
    </row>
    <row r="8" spans="1:84">
      <c r="A8" t="s">
        <v>67</v>
      </c>
      <c r="B8" t="e">
        <f>colony_table_draft!B8/colony_table_draft!B$2*colony_table_counts!B$2</f>
        <v>#DIV/0!</v>
      </c>
      <c r="C8" t="e">
        <f>colony_table_draft!C8/colony_table_draft!C$2*colony_table_counts!C$2</f>
        <v>#DIV/0!</v>
      </c>
      <c r="D8">
        <f>colony_table_draft!D8/colony_table_draft!D$2*colony_table_counts!D$2</f>
        <v>0</v>
      </c>
      <c r="E8" t="e">
        <f>colony_table_draft!E8/colony_table_draft!E$2*colony_table_counts!E$2</f>
        <v>#DIV/0!</v>
      </c>
      <c r="F8" t="e">
        <f>colony_table_draft!F8/colony_table_draft!F$2*colony_table_counts!F$2</f>
        <v>#DIV/0!</v>
      </c>
      <c r="G8" t="e">
        <f>colony_table_draft!G8/colony_table_draft!G$2*colony_table_counts!G$2</f>
        <v>#DIV/0!</v>
      </c>
      <c r="H8" t="e">
        <f>colony_table_draft!H8/colony_table_draft!H$2*colony_table_counts!H$2</f>
        <v>#DIV/0!</v>
      </c>
      <c r="I8" t="e">
        <f>colony_table_draft!I8/colony_table_draft!I$2*colony_table_counts!I$2</f>
        <v>#DIV/0!</v>
      </c>
      <c r="J8" t="e">
        <f>colony_table_draft!J8/colony_table_draft!J$2*colony_table_counts!J$2</f>
        <v>#DIV/0!</v>
      </c>
      <c r="K8" t="e">
        <f>colony_table_draft!K8/colony_table_draft!K$2*colony_table_counts!K$2</f>
        <v>#DIV/0!</v>
      </c>
      <c r="L8" t="e">
        <f>colony_table_draft!L8/colony_table_draft!L$2*colony_table_counts!L$2</f>
        <v>#DIV/0!</v>
      </c>
      <c r="M8" t="e">
        <f>colony_table_draft!M8/colony_table_draft!M$2*colony_table_counts!M$2</f>
        <v>#DIV/0!</v>
      </c>
      <c r="N8">
        <f>colony_table_draft!N8/colony_table_draft!N$2*colony_table_counts!N$2</f>
        <v>0</v>
      </c>
      <c r="O8">
        <f>colony_table_draft!O8/colony_table_draft!O$2*colony_table_counts!O$2</f>
        <v>0</v>
      </c>
      <c r="P8" t="e">
        <f>colony_table_draft!P8/colony_table_draft!P$2*colony_table_counts!P$2</f>
        <v>#DIV/0!</v>
      </c>
      <c r="Q8">
        <f>colony_table_draft!Q8/colony_table_draft!Q$2*colony_table_counts!Q$2</f>
        <v>0</v>
      </c>
      <c r="R8">
        <f>colony_table_draft!R8/colony_table_draft!R$2*colony_table_counts!R$2</f>
        <v>0</v>
      </c>
      <c r="S8" t="e">
        <f>colony_table_draft!S8/colony_table_draft!S$2*colony_table_counts!S$2</f>
        <v>#DIV/0!</v>
      </c>
      <c r="T8">
        <f>colony_table_draft!T8/colony_table_draft!T$2*colony_table_counts!T$2</f>
        <v>0</v>
      </c>
      <c r="U8">
        <f>colony_table_draft!U8/colony_table_draft!U$2*colony_table_counts!U$2</f>
        <v>0</v>
      </c>
      <c r="V8">
        <f>colony_table_draft!V8/colony_table_draft!V$2*colony_table_counts!V$2</f>
        <v>0</v>
      </c>
      <c r="W8">
        <f>colony_table_draft!W8/colony_table_draft!W$2*colony_table_counts!W$2</f>
        <v>21666.666666666664</v>
      </c>
      <c r="X8" t="e">
        <f>colony_table_draft!X8/colony_table_draft!X$2*colony_table_counts!X$2</f>
        <v>#DIV/0!</v>
      </c>
      <c r="Y8" t="e">
        <f>colony_table_draft!Y8/colony_table_draft!Y$2*colony_table_counts!Y$2</f>
        <v>#DIV/0!</v>
      </c>
      <c r="Z8" t="e">
        <f>colony_table_draft!Z8/colony_table_draft!Z$2*colony_table_counts!Z$2</f>
        <v>#DIV/0!</v>
      </c>
      <c r="AA8" t="e">
        <f>colony_table_draft!AA8/colony_table_draft!AA$2*colony_table_counts!AA$2</f>
        <v>#DIV/0!</v>
      </c>
      <c r="AB8" t="e">
        <f>colony_table_draft!AB8/colony_table_draft!AB$2*colony_table_counts!AB$2</f>
        <v>#DIV/0!</v>
      </c>
      <c r="AC8" t="e">
        <f>colony_table_draft!AC8/colony_table_draft!AC$2*colony_table_counts!AC$2</f>
        <v>#DIV/0!</v>
      </c>
      <c r="AD8" t="e">
        <f>colony_table_draft!AD8/colony_table_draft!AD$2*colony_table_counts!AD$2</f>
        <v>#DIV/0!</v>
      </c>
      <c r="AE8">
        <f>colony_table_draft!AE8/colony_table_draft!AE$2*colony_table_counts!AE$2</f>
        <v>0</v>
      </c>
      <c r="AF8">
        <f>colony_table_draft!AF8/colony_table_draft!AF$2*colony_table_counts!AF$2</f>
        <v>0</v>
      </c>
      <c r="AG8" t="e">
        <f>colony_table_draft!AG8/colony_table_draft!AG$2*colony_table_counts!AG$2</f>
        <v>#DIV/0!</v>
      </c>
      <c r="AH8">
        <f>colony_table_draft!AH8/colony_table_draft!AH$2*colony_table_counts!AH$2</f>
        <v>0</v>
      </c>
      <c r="AI8">
        <f>colony_table_draft!AI8/colony_table_draft!AI$2*colony_table_counts!AI$2</f>
        <v>0</v>
      </c>
      <c r="AJ8">
        <f>colony_table_draft!AJ8/colony_table_draft!AJ$2*colony_table_counts!AJ$2</f>
        <v>0</v>
      </c>
      <c r="AK8" t="e">
        <f>colony_table_draft!AK8/colony_table_draft!AK$2*colony_table_counts!AK$2</f>
        <v>#DIV/0!</v>
      </c>
      <c r="AL8">
        <f>colony_table_draft!AL8/colony_table_draft!AL$2*colony_table_counts!AL$2</f>
        <v>0</v>
      </c>
      <c r="AM8">
        <f>colony_table_draft!AM8/colony_table_draft!AM$2*colony_table_counts!AM$2</f>
        <v>354130.4347826087</v>
      </c>
      <c r="AN8">
        <f>colony_table_draft!AN8/colony_table_draft!AN$2*colony_table_counts!AN$2</f>
        <v>0</v>
      </c>
      <c r="AO8">
        <f>colony_table_draft!AO8/colony_table_draft!AO$2*colony_table_counts!AO$2</f>
        <v>0</v>
      </c>
      <c r="AP8">
        <f>colony_table_draft!AP8/colony_table_draft!AP$2*colony_table_counts!AP$2</f>
        <v>0</v>
      </c>
      <c r="AQ8" t="e">
        <f>colony_table_draft!AQ8/colony_table_draft!AQ$2*colony_table_counts!AQ$2</f>
        <v>#DIV/0!</v>
      </c>
      <c r="AR8" t="e">
        <f>colony_table_draft!AR8/colony_table_draft!AR$2*colony_table_counts!AR$2</f>
        <v>#DIV/0!</v>
      </c>
      <c r="AS8" t="e">
        <f>colony_table_draft!AS8/colony_table_draft!AS$2*colony_table_counts!AS$2</f>
        <v>#DIV/0!</v>
      </c>
      <c r="AT8" t="e">
        <f>colony_table_draft!AT8/colony_table_draft!AT$2*colony_table_counts!AT$2</f>
        <v>#DIV/0!</v>
      </c>
      <c r="AU8" t="e">
        <f>colony_table_draft!AU8/colony_table_draft!AU$2*colony_table_counts!AU$2</f>
        <v>#DIV/0!</v>
      </c>
      <c r="AV8" t="e">
        <f>colony_table_draft!AV8/colony_table_draft!AV$2*colony_table_counts!AV$2</f>
        <v>#DIV/0!</v>
      </c>
      <c r="AW8" t="e">
        <f>colony_table_draft!AW8/colony_table_draft!AW$2*colony_table_counts!AW$2</f>
        <v>#DIV/0!</v>
      </c>
      <c r="AX8" t="e">
        <f>colony_table_draft!AX8/colony_table_draft!AX$2*colony_table_counts!AX$2</f>
        <v>#DIV/0!</v>
      </c>
      <c r="AY8" t="e">
        <f>colony_table_draft!AY8/colony_table_draft!AY$2*colony_table_counts!AY$2</f>
        <v>#DIV/0!</v>
      </c>
      <c r="AZ8" t="e">
        <f>colony_table_draft!AZ8/colony_table_draft!AZ$2*colony_table_counts!AZ$2</f>
        <v>#DIV/0!</v>
      </c>
      <c r="BA8" t="e">
        <f>colony_table_draft!BA8/colony_table_draft!BA$2*colony_table_counts!BA$2</f>
        <v>#DIV/0!</v>
      </c>
      <c r="BB8" t="e">
        <f>colony_table_draft!BB8/colony_table_draft!BB$2*colony_table_counts!BB$2</f>
        <v>#DIV/0!</v>
      </c>
      <c r="BC8" t="e">
        <f>colony_table_draft!BC8/colony_table_draft!BC$2*colony_table_counts!BC$2</f>
        <v>#DIV/0!</v>
      </c>
      <c r="BD8" t="e">
        <f>colony_table_draft!BD8/colony_table_draft!BD$2*colony_table_counts!BD$2</f>
        <v>#DIV/0!</v>
      </c>
      <c r="BE8" t="e">
        <f>colony_table_draft!BE8/colony_table_draft!BE$2*colony_table_counts!BE$2</f>
        <v>#DIV/0!</v>
      </c>
      <c r="BF8" t="e">
        <f>colony_table_draft!BF8/colony_table_draft!BF$2*colony_table_counts!BF$2</f>
        <v>#DIV/0!</v>
      </c>
      <c r="BG8" t="e">
        <f>colony_table_draft!BG8/colony_table_draft!BG$2*colony_table_counts!BG$2</f>
        <v>#DIV/0!</v>
      </c>
      <c r="BH8" t="e">
        <f>colony_table_draft!BH8/colony_table_draft!BH$2*colony_table_counts!BH$2</f>
        <v>#DIV/0!</v>
      </c>
      <c r="BI8" t="e">
        <f>colony_table_draft!BI8/colony_table_draft!BI$2*colony_table_counts!BI$2</f>
        <v>#DIV/0!</v>
      </c>
      <c r="BJ8" t="e">
        <f>colony_table_draft!BJ8/colony_table_draft!BJ$2*colony_table_counts!BJ$2</f>
        <v>#DIV/0!</v>
      </c>
      <c r="BK8" t="e">
        <f>colony_table_draft!BK8/colony_table_draft!BK$2*colony_table_counts!BK$2</f>
        <v>#DIV/0!</v>
      </c>
      <c r="BL8" t="e">
        <f>colony_table_draft!BL8/colony_table_draft!BL$2*colony_table_counts!BL$2</f>
        <v>#DIV/0!</v>
      </c>
      <c r="BM8" t="e">
        <f>colony_table_draft!BM8/colony_table_draft!BM$2*colony_table_counts!BM$2</f>
        <v>#DIV/0!</v>
      </c>
      <c r="BN8" t="e">
        <f>colony_table_draft!BN8/colony_table_draft!BN$2*colony_table_counts!BN$2</f>
        <v>#DIV/0!</v>
      </c>
      <c r="BO8" t="e">
        <f>colony_table_draft!BO8/colony_table_draft!BO$2*colony_table_counts!BO$2</f>
        <v>#DIV/0!</v>
      </c>
      <c r="BP8" t="e">
        <f>colony_table_draft!BP8/colony_table_draft!BP$2*colony_table_counts!BP$2</f>
        <v>#DIV/0!</v>
      </c>
      <c r="BQ8" t="e">
        <f>colony_table_draft!BQ8/colony_table_draft!BQ$2*colony_table_counts!BQ$2</f>
        <v>#DIV/0!</v>
      </c>
      <c r="BR8" t="e">
        <f>colony_table_draft!BR8/colony_table_draft!BR$2*colony_table_counts!BR$2</f>
        <v>#DIV/0!</v>
      </c>
      <c r="BS8" t="e">
        <f>colony_table_draft!BS8/colony_table_draft!BS$2*colony_table_counts!BS$2</f>
        <v>#DIV/0!</v>
      </c>
      <c r="BT8" t="e">
        <f>colony_table_draft!BT8/colony_table_draft!BT$2*colony_table_counts!BT$2</f>
        <v>#DIV/0!</v>
      </c>
      <c r="BU8" t="e">
        <f>colony_table_draft!BU8/colony_table_draft!BU$2*colony_table_counts!BU$2</f>
        <v>#DIV/0!</v>
      </c>
      <c r="BV8" t="e">
        <f>colony_table_draft!BV8/colony_table_draft!BV$2*colony_table_counts!BV$2</f>
        <v>#DIV/0!</v>
      </c>
      <c r="BW8" t="e">
        <f>colony_table_draft!BW8/colony_table_draft!BW$2*colony_table_counts!BW$2</f>
        <v>#DIV/0!</v>
      </c>
      <c r="BX8" t="e">
        <f>colony_table_draft!BX8/colony_table_draft!BX$2*colony_table_counts!BX$2</f>
        <v>#DIV/0!</v>
      </c>
      <c r="BY8" t="e">
        <f>colony_table_draft!BY8/colony_table_draft!BY$2*colony_table_counts!BY$2</f>
        <v>#DIV/0!</v>
      </c>
      <c r="BZ8" t="e">
        <f>colony_table_draft!BZ8/colony_table_draft!BZ$2*colony_table_counts!BZ$2</f>
        <v>#DIV/0!</v>
      </c>
      <c r="CA8" t="e">
        <f>colony_table_draft!CA8/colony_table_draft!CA$2*colony_table_counts!CA$2</f>
        <v>#DIV/0!</v>
      </c>
      <c r="CB8" t="e">
        <f>colony_table_draft!CB8/colony_table_draft!CB$2*colony_table_counts!CB$2</f>
        <v>#DIV/0!</v>
      </c>
      <c r="CC8" t="e">
        <f>colony_table_draft!CC8/colony_table_draft!CC$2*colony_table_counts!CC$2</f>
        <v>#DIV/0!</v>
      </c>
      <c r="CD8" t="e">
        <f>colony_table_draft!CD8/colony_table_draft!CD$2*colony_table_counts!CD$2</f>
        <v>#DIV/0!</v>
      </c>
      <c r="CE8" t="e">
        <f>colony_table_draft!CE8/colony_table_draft!CE$2*colony_table_counts!CE$2</f>
        <v>#DIV/0!</v>
      </c>
      <c r="CF8" t="e">
        <f>colony_table_draft!CF8/colony_table_draft!CF$2*colony_table_counts!CF$2</f>
        <v>#DIV/0!</v>
      </c>
    </row>
    <row r="9" spans="1:84">
      <c r="A9" t="s">
        <v>87</v>
      </c>
      <c r="B9" t="e">
        <f>colony_table_draft!B9/colony_table_draft!B$2*colony_table_counts!B$2</f>
        <v>#DIV/0!</v>
      </c>
      <c r="C9" t="e">
        <f>colony_table_draft!C9/colony_table_draft!C$2*colony_table_counts!C$2</f>
        <v>#DIV/0!</v>
      </c>
      <c r="D9">
        <f>colony_table_draft!D9/colony_table_draft!D$2*colony_table_counts!D$2</f>
        <v>0</v>
      </c>
      <c r="E9" t="e">
        <f>colony_table_draft!E9/colony_table_draft!E$2*colony_table_counts!E$2</f>
        <v>#DIV/0!</v>
      </c>
      <c r="F9" t="e">
        <f>colony_table_draft!F9/colony_table_draft!F$2*colony_table_counts!F$2</f>
        <v>#DIV/0!</v>
      </c>
      <c r="G9" t="e">
        <f>colony_table_draft!G9/colony_table_draft!G$2*colony_table_counts!G$2</f>
        <v>#DIV/0!</v>
      </c>
      <c r="H9" t="e">
        <f>colony_table_draft!H9/colony_table_draft!H$2*colony_table_counts!H$2</f>
        <v>#DIV/0!</v>
      </c>
      <c r="I9" t="e">
        <f>colony_table_draft!I9/colony_table_draft!I$2*colony_table_counts!I$2</f>
        <v>#DIV/0!</v>
      </c>
      <c r="J9" t="e">
        <f>colony_table_draft!J9/colony_table_draft!J$2*colony_table_counts!J$2</f>
        <v>#DIV/0!</v>
      </c>
      <c r="K9" t="e">
        <f>colony_table_draft!K9/colony_table_draft!K$2*colony_table_counts!K$2</f>
        <v>#DIV/0!</v>
      </c>
      <c r="L9" t="e">
        <f>colony_table_draft!L9/colony_table_draft!L$2*colony_table_counts!L$2</f>
        <v>#DIV/0!</v>
      </c>
      <c r="M9" t="e">
        <f>colony_table_draft!M9/colony_table_draft!M$2*colony_table_counts!M$2</f>
        <v>#DIV/0!</v>
      </c>
      <c r="N9">
        <f>colony_table_draft!N9/colony_table_draft!N$2*colony_table_counts!N$2</f>
        <v>0</v>
      </c>
      <c r="O9">
        <f>colony_table_draft!O9/colony_table_draft!O$2*colony_table_counts!O$2</f>
        <v>0</v>
      </c>
      <c r="P9" t="e">
        <f>colony_table_draft!P9/colony_table_draft!P$2*colony_table_counts!P$2</f>
        <v>#DIV/0!</v>
      </c>
      <c r="Q9">
        <f>colony_table_draft!Q9/colony_table_draft!Q$2*colony_table_counts!Q$2</f>
        <v>0</v>
      </c>
      <c r="R9">
        <f>colony_table_draft!R9/colony_table_draft!R$2*colony_table_counts!R$2</f>
        <v>0</v>
      </c>
      <c r="S9" t="e">
        <f>colony_table_draft!S9/colony_table_draft!S$2*colony_table_counts!S$2</f>
        <v>#DIV/0!</v>
      </c>
      <c r="T9">
        <f>colony_table_draft!T9/colony_table_draft!T$2*colony_table_counts!T$2</f>
        <v>0</v>
      </c>
      <c r="U9">
        <f>colony_table_draft!U9/colony_table_draft!U$2*colony_table_counts!U$2</f>
        <v>0</v>
      </c>
      <c r="V9">
        <f>colony_table_draft!V9/colony_table_draft!V$2*colony_table_counts!V$2</f>
        <v>0</v>
      </c>
      <c r="W9">
        <f>colony_table_draft!W9/colony_table_draft!W$2*colony_table_counts!W$2</f>
        <v>0</v>
      </c>
      <c r="X9" t="e">
        <f>colony_table_draft!X9/colony_table_draft!X$2*colony_table_counts!X$2</f>
        <v>#DIV/0!</v>
      </c>
      <c r="Y9" t="e">
        <f>colony_table_draft!Y9/colony_table_draft!Y$2*colony_table_counts!Y$2</f>
        <v>#DIV/0!</v>
      </c>
      <c r="Z9" t="e">
        <f>colony_table_draft!Z9/colony_table_draft!Z$2*colony_table_counts!Z$2</f>
        <v>#DIV/0!</v>
      </c>
      <c r="AA9" t="e">
        <f>colony_table_draft!AA9/colony_table_draft!AA$2*colony_table_counts!AA$2</f>
        <v>#DIV/0!</v>
      </c>
      <c r="AB9" t="e">
        <f>colony_table_draft!AB9/colony_table_draft!AB$2*colony_table_counts!AB$2</f>
        <v>#DIV/0!</v>
      </c>
      <c r="AC9" t="e">
        <f>colony_table_draft!AC9/colony_table_draft!AC$2*colony_table_counts!AC$2</f>
        <v>#DIV/0!</v>
      </c>
      <c r="AD9" t="e">
        <f>colony_table_draft!AD9/colony_table_draft!AD$2*colony_table_counts!AD$2</f>
        <v>#DIV/0!</v>
      </c>
      <c r="AE9">
        <f>colony_table_draft!AE9/colony_table_draft!AE$2*colony_table_counts!AE$2</f>
        <v>0</v>
      </c>
      <c r="AF9">
        <f>colony_table_draft!AF9/colony_table_draft!AF$2*colony_table_counts!AF$2</f>
        <v>0</v>
      </c>
      <c r="AG9" t="e">
        <f>colony_table_draft!AG9/colony_table_draft!AG$2*colony_table_counts!AG$2</f>
        <v>#DIV/0!</v>
      </c>
      <c r="AH9">
        <f>colony_table_draft!AH9/colony_table_draft!AH$2*colony_table_counts!AH$2</f>
        <v>0</v>
      </c>
      <c r="AI9">
        <f>colony_table_draft!AI9/colony_table_draft!AI$2*colony_table_counts!AI$2</f>
        <v>0</v>
      </c>
      <c r="AJ9">
        <f>colony_table_draft!AJ9/colony_table_draft!AJ$2*colony_table_counts!AJ$2</f>
        <v>0</v>
      </c>
      <c r="AK9" t="e">
        <f>colony_table_draft!AK9/colony_table_draft!AK$2*colony_table_counts!AK$2</f>
        <v>#DIV/0!</v>
      </c>
      <c r="AL9">
        <f>colony_table_draft!AL9/colony_table_draft!AL$2*colony_table_counts!AL$2</f>
        <v>0</v>
      </c>
      <c r="AM9">
        <f>colony_table_draft!AM9/colony_table_draft!AM$2*colony_table_counts!AM$2</f>
        <v>0</v>
      </c>
      <c r="AN9">
        <f>colony_table_draft!AN9/colony_table_draft!AN$2*colony_table_counts!AN$2</f>
        <v>231250</v>
      </c>
      <c r="AO9">
        <f>colony_table_draft!AO9/colony_table_draft!AO$2*colony_table_counts!AO$2</f>
        <v>0</v>
      </c>
      <c r="AP9">
        <f>colony_table_draft!AP9/colony_table_draft!AP$2*colony_table_counts!AP$2</f>
        <v>0</v>
      </c>
      <c r="AQ9" t="e">
        <f>colony_table_draft!AQ9/colony_table_draft!AQ$2*colony_table_counts!AQ$2</f>
        <v>#DIV/0!</v>
      </c>
      <c r="AR9" t="e">
        <f>colony_table_draft!AR9/colony_table_draft!AR$2*colony_table_counts!AR$2</f>
        <v>#DIV/0!</v>
      </c>
      <c r="AS9" t="e">
        <f>colony_table_draft!AS9/colony_table_draft!AS$2*colony_table_counts!AS$2</f>
        <v>#DIV/0!</v>
      </c>
      <c r="AT9" t="e">
        <f>colony_table_draft!AT9/colony_table_draft!AT$2*colony_table_counts!AT$2</f>
        <v>#DIV/0!</v>
      </c>
      <c r="AU9" t="e">
        <f>colony_table_draft!AU9/colony_table_draft!AU$2*colony_table_counts!AU$2</f>
        <v>#DIV/0!</v>
      </c>
      <c r="AV9" t="e">
        <f>colony_table_draft!AV9/colony_table_draft!AV$2*colony_table_counts!AV$2</f>
        <v>#DIV/0!</v>
      </c>
      <c r="AW9" t="e">
        <f>colony_table_draft!AW9/colony_table_draft!AW$2*colony_table_counts!AW$2</f>
        <v>#DIV/0!</v>
      </c>
      <c r="AX9" t="e">
        <f>colony_table_draft!AX9/colony_table_draft!AX$2*colony_table_counts!AX$2</f>
        <v>#DIV/0!</v>
      </c>
      <c r="AY9" t="e">
        <f>colony_table_draft!AY9/colony_table_draft!AY$2*colony_table_counts!AY$2</f>
        <v>#DIV/0!</v>
      </c>
      <c r="AZ9" t="e">
        <f>colony_table_draft!AZ9/colony_table_draft!AZ$2*colony_table_counts!AZ$2</f>
        <v>#DIV/0!</v>
      </c>
      <c r="BA9" t="e">
        <f>colony_table_draft!BA9/colony_table_draft!BA$2*colony_table_counts!BA$2</f>
        <v>#DIV/0!</v>
      </c>
      <c r="BB9" t="e">
        <f>colony_table_draft!BB9/colony_table_draft!BB$2*colony_table_counts!BB$2</f>
        <v>#DIV/0!</v>
      </c>
      <c r="BC9" t="e">
        <f>colony_table_draft!BC9/colony_table_draft!BC$2*colony_table_counts!BC$2</f>
        <v>#DIV/0!</v>
      </c>
      <c r="BD9" t="e">
        <f>colony_table_draft!BD9/colony_table_draft!BD$2*colony_table_counts!BD$2</f>
        <v>#DIV/0!</v>
      </c>
      <c r="BE9" t="e">
        <f>colony_table_draft!BE9/colony_table_draft!BE$2*colony_table_counts!BE$2</f>
        <v>#DIV/0!</v>
      </c>
      <c r="BF9" t="e">
        <f>colony_table_draft!BF9/colony_table_draft!BF$2*colony_table_counts!BF$2</f>
        <v>#DIV/0!</v>
      </c>
      <c r="BG9" t="e">
        <f>colony_table_draft!BG9/colony_table_draft!BG$2*colony_table_counts!BG$2</f>
        <v>#DIV/0!</v>
      </c>
      <c r="BH9" t="e">
        <f>colony_table_draft!BH9/colony_table_draft!BH$2*colony_table_counts!BH$2</f>
        <v>#DIV/0!</v>
      </c>
      <c r="BI9" t="e">
        <f>colony_table_draft!BI9/colony_table_draft!BI$2*colony_table_counts!BI$2</f>
        <v>#DIV/0!</v>
      </c>
      <c r="BJ9" t="e">
        <f>colony_table_draft!BJ9/colony_table_draft!BJ$2*colony_table_counts!BJ$2</f>
        <v>#DIV/0!</v>
      </c>
      <c r="BK9" t="e">
        <f>colony_table_draft!BK9/colony_table_draft!BK$2*colony_table_counts!BK$2</f>
        <v>#DIV/0!</v>
      </c>
      <c r="BL9" t="e">
        <f>colony_table_draft!BL9/colony_table_draft!BL$2*colony_table_counts!BL$2</f>
        <v>#DIV/0!</v>
      </c>
      <c r="BM9" t="e">
        <f>colony_table_draft!BM9/colony_table_draft!BM$2*colony_table_counts!BM$2</f>
        <v>#DIV/0!</v>
      </c>
      <c r="BN9" t="e">
        <f>colony_table_draft!BN9/colony_table_draft!BN$2*colony_table_counts!BN$2</f>
        <v>#DIV/0!</v>
      </c>
      <c r="BO9" t="e">
        <f>colony_table_draft!BO9/colony_table_draft!BO$2*colony_table_counts!BO$2</f>
        <v>#DIV/0!</v>
      </c>
      <c r="BP9" t="e">
        <f>colony_table_draft!BP9/colony_table_draft!BP$2*colony_table_counts!BP$2</f>
        <v>#DIV/0!</v>
      </c>
      <c r="BQ9" t="e">
        <f>colony_table_draft!BQ9/colony_table_draft!BQ$2*colony_table_counts!BQ$2</f>
        <v>#DIV/0!</v>
      </c>
      <c r="BR9" t="e">
        <f>colony_table_draft!BR9/colony_table_draft!BR$2*colony_table_counts!BR$2</f>
        <v>#DIV/0!</v>
      </c>
      <c r="BS9" t="e">
        <f>colony_table_draft!BS9/colony_table_draft!BS$2*colony_table_counts!BS$2</f>
        <v>#DIV/0!</v>
      </c>
      <c r="BT9" t="e">
        <f>colony_table_draft!BT9/colony_table_draft!BT$2*colony_table_counts!BT$2</f>
        <v>#DIV/0!</v>
      </c>
      <c r="BU9" t="e">
        <f>colony_table_draft!BU9/colony_table_draft!BU$2*colony_table_counts!BU$2</f>
        <v>#DIV/0!</v>
      </c>
      <c r="BV9" t="e">
        <f>colony_table_draft!BV9/colony_table_draft!BV$2*colony_table_counts!BV$2</f>
        <v>#DIV/0!</v>
      </c>
      <c r="BW9" t="e">
        <f>colony_table_draft!BW9/colony_table_draft!BW$2*colony_table_counts!BW$2</f>
        <v>#DIV/0!</v>
      </c>
      <c r="BX9" t="e">
        <f>colony_table_draft!BX9/colony_table_draft!BX$2*colony_table_counts!BX$2</f>
        <v>#DIV/0!</v>
      </c>
      <c r="BY9" t="e">
        <f>colony_table_draft!BY9/colony_table_draft!BY$2*colony_table_counts!BY$2</f>
        <v>#DIV/0!</v>
      </c>
      <c r="BZ9" t="e">
        <f>colony_table_draft!BZ9/colony_table_draft!BZ$2*colony_table_counts!BZ$2</f>
        <v>#DIV/0!</v>
      </c>
      <c r="CA9" t="e">
        <f>colony_table_draft!CA9/colony_table_draft!CA$2*colony_table_counts!CA$2</f>
        <v>#DIV/0!</v>
      </c>
      <c r="CB9" t="e">
        <f>colony_table_draft!CB9/colony_table_draft!CB$2*colony_table_counts!CB$2</f>
        <v>#DIV/0!</v>
      </c>
      <c r="CC9" t="e">
        <f>colony_table_draft!CC9/colony_table_draft!CC$2*colony_table_counts!CC$2</f>
        <v>#DIV/0!</v>
      </c>
      <c r="CD9" t="e">
        <f>colony_table_draft!CD9/colony_table_draft!CD$2*colony_table_counts!CD$2</f>
        <v>#DIV/0!</v>
      </c>
      <c r="CE9" t="e">
        <f>colony_table_draft!CE9/colony_table_draft!CE$2*colony_table_counts!CE$2</f>
        <v>#DIV/0!</v>
      </c>
      <c r="CF9" t="e">
        <f>colony_table_draft!CF9/colony_table_draft!CF$2*colony_table_counts!CF$2</f>
        <v>#DIV/0!</v>
      </c>
    </row>
    <row r="10" spans="1:84">
      <c r="A10" t="s">
        <v>110</v>
      </c>
      <c r="B10" t="e">
        <f>colony_table_draft!B10/colony_table_draft!B$2*colony_table_counts!B$2</f>
        <v>#DIV/0!</v>
      </c>
      <c r="C10" t="e">
        <f>colony_table_draft!C10/colony_table_draft!C$2*colony_table_counts!C$2</f>
        <v>#DIV/0!</v>
      </c>
      <c r="D10">
        <f>colony_table_draft!D10/colony_table_draft!D$2*colony_table_counts!D$2</f>
        <v>0</v>
      </c>
      <c r="E10" t="e">
        <f>colony_table_draft!E10/colony_table_draft!E$2*colony_table_counts!E$2</f>
        <v>#DIV/0!</v>
      </c>
      <c r="F10" t="e">
        <f>colony_table_draft!F10/colony_table_draft!F$2*colony_table_counts!F$2</f>
        <v>#DIV/0!</v>
      </c>
      <c r="G10" t="e">
        <f>colony_table_draft!G10/colony_table_draft!G$2*colony_table_counts!G$2</f>
        <v>#DIV/0!</v>
      </c>
      <c r="H10" t="e">
        <f>colony_table_draft!H10/colony_table_draft!H$2*colony_table_counts!H$2</f>
        <v>#DIV/0!</v>
      </c>
      <c r="I10" t="e">
        <f>colony_table_draft!I10/colony_table_draft!I$2*colony_table_counts!I$2</f>
        <v>#DIV/0!</v>
      </c>
      <c r="J10" t="e">
        <f>colony_table_draft!J10/colony_table_draft!J$2*colony_table_counts!J$2</f>
        <v>#DIV/0!</v>
      </c>
      <c r="K10" t="e">
        <f>colony_table_draft!K10/colony_table_draft!K$2*colony_table_counts!K$2</f>
        <v>#DIV/0!</v>
      </c>
      <c r="L10" t="e">
        <f>colony_table_draft!L10/colony_table_draft!L$2*colony_table_counts!L$2</f>
        <v>#DIV/0!</v>
      </c>
      <c r="M10" t="e">
        <f>colony_table_draft!M10/colony_table_draft!M$2*colony_table_counts!M$2</f>
        <v>#DIV/0!</v>
      </c>
      <c r="N10">
        <f>colony_table_draft!N10/colony_table_draft!N$2*colony_table_counts!N$2</f>
        <v>0</v>
      </c>
      <c r="O10">
        <f>colony_table_draft!O10/colony_table_draft!O$2*colony_table_counts!O$2</f>
        <v>0</v>
      </c>
      <c r="P10" t="e">
        <f>colony_table_draft!P10/colony_table_draft!P$2*colony_table_counts!P$2</f>
        <v>#DIV/0!</v>
      </c>
      <c r="Q10">
        <f>colony_table_draft!Q10/colony_table_draft!Q$2*colony_table_counts!Q$2</f>
        <v>0</v>
      </c>
      <c r="R10">
        <f>colony_table_draft!R10/colony_table_draft!R$2*colony_table_counts!R$2</f>
        <v>0</v>
      </c>
      <c r="S10" t="e">
        <f>colony_table_draft!S10/colony_table_draft!S$2*colony_table_counts!S$2</f>
        <v>#DIV/0!</v>
      </c>
      <c r="T10">
        <f>colony_table_draft!T10/colony_table_draft!T$2*colony_table_counts!T$2</f>
        <v>0</v>
      </c>
      <c r="U10">
        <f>colony_table_draft!U10/colony_table_draft!U$2*colony_table_counts!U$2</f>
        <v>0</v>
      </c>
      <c r="V10">
        <f>colony_table_draft!V10/colony_table_draft!V$2*colony_table_counts!V$2</f>
        <v>0</v>
      </c>
      <c r="W10">
        <f>colony_table_draft!W10/colony_table_draft!W$2*colony_table_counts!W$2</f>
        <v>0</v>
      </c>
      <c r="X10" t="e">
        <f>colony_table_draft!X10/colony_table_draft!X$2*colony_table_counts!X$2</f>
        <v>#DIV/0!</v>
      </c>
      <c r="Y10" t="e">
        <f>colony_table_draft!Y10/colony_table_draft!Y$2*colony_table_counts!Y$2</f>
        <v>#DIV/0!</v>
      </c>
      <c r="Z10" t="e">
        <f>colony_table_draft!Z10/colony_table_draft!Z$2*colony_table_counts!Z$2</f>
        <v>#DIV/0!</v>
      </c>
      <c r="AA10" t="e">
        <f>colony_table_draft!AA10/colony_table_draft!AA$2*colony_table_counts!AA$2</f>
        <v>#DIV/0!</v>
      </c>
      <c r="AB10" t="e">
        <f>colony_table_draft!AB10/colony_table_draft!AB$2*colony_table_counts!AB$2</f>
        <v>#DIV/0!</v>
      </c>
      <c r="AC10" t="e">
        <f>colony_table_draft!AC10/colony_table_draft!AC$2*colony_table_counts!AC$2</f>
        <v>#DIV/0!</v>
      </c>
      <c r="AD10" t="e">
        <f>colony_table_draft!AD10/colony_table_draft!AD$2*colony_table_counts!AD$2</f>
        <v>#DIV/0!</v>
      </c>
      <c r="AE10">
        <f>colony_table_draft!AE10/colony_table_draft!AE$2*colony_table_counts!AE$2</f>
        <v>0</v>
      </c>
      <c r="AF10">
        <f>colony_table_draft!AF10/colony_table_draft!AF$2*colony_table_counts!AF$2</f>
        <v>0</v>
      </c>
      <c r="AG10" t="e">
        <f>colony_table_draft!AG10/colony_table_draft!AG$2*colony_table_counts!AG$2</f>
        <v>#DIV/0!</v>
      </c>
      <c r="AH10">
        <f>colony_table_draft!AH10/colony_table_draft!AH$2*colony_table_counts!AH$2</f>
        <v>0</v>
      </c>
      <c r="AI10">
        <f>colony_table_draft!AI10/colony_table_draft!AI$2*colony_table_counts!AI$2</f>
        <v>0</v>
      </c>
      <c r="AJ10">
        <f>colony_table_draft!AJ10/colony_table_draft!AJ$2*colony_table_counts!AJ$2</f>
        <v>0</v>
      </c>
      <c r="AK10" t="e">
        <f>colony_table_draft!AK10/colony_table_draft!AK$2*colony_table_counts!AK$2</f>
        <v>#DIV/0!</v>
      </c>
      <c r="AL10">
        <f>colony_table_draft!AL10/colony_table_draft!AL$2*colony_table_counts!AL$2</f>
        <v>0</v>
      </c>
      <c r="AM10">
        <f>colony_table_draft!AM10/colony_table_draft!AM$2*colony_table_counts!AM$2</f>
        <v>0</v>
      </c>
      <c r="AN10">
        <f>colony_table_draft!AN10/colony_table_draft!AN$2*colony_table_counts!AN$2</f>
        <v>0</v>
      </c>
      <c r="AO10">
        <f>colony_table_draft!AO10/colony_table_draft!AO$2*colony_table_counts!AO$2</f>
        <v>245454.54545454547</v>
      </c>
      <c r="AP10">
        <f>colony_table_draft!AP10/colony_table_draft!AP$2*colony_table_counts!AP$2</f>
        <v>0</v>
      </c>
      <c r="AQ10" t="e">
        <f>colony_table_draft!AQ10/colony_table_draft!AQ$2*colony_table_counts!AQ$2</f>
        <v>#DIV/0!</v>
      </c>
      <c r="AR10" t="e">
        <f>colony_table_draft!AR10/colony_table_draft!AR$2*colony_table_counts!AR$2</f>
        <v>#DIV/0!</v>
      </c>
      <c r="AS10" t="e">
        <f>colony_table_draft!AS10/colony_table_draft!AS$2*colony_table_counts!AS$2</f>
        <v>#DIV/0!</v>
      </c>
      <c r="AT10" t="e">
        <f>colony_table_draft!AT10/colony_table_draft!AT$2*colony_table_counts!AT$2</f>
        <v>#DIV/0!</v>
      </c>
      <c r="AU10" t="e">
        <f>colony_table_draft!AU10/colony_table_draft!AU$2*colony_table_counts!AU$2</f>
        <v>#DIV/0!</v>
      </c>
      <c r="AV10" t="e">
        <f>colony_table_draft!AV10/colony_table_draft!AV$2*colony_table_counts!AV$2</f>
        <v>#DIV/0!</v>
      </c>
      <c r="AW10" t="e">
        <f>colony_table_draft!AW10/colony_table_draft!AW$2*colony_table_counts!AW$2</f>
        <v>#DIV/0!</v>
      </c>
      <c r="AX10" t="e">
        <f>colony_table_draft!AX10/colony_table_draft!AX$2*colony_table_counts!AX$2</f>
        <v>#DIV/0!</v>
      </c>
      <c r="AY10" t="e">
        <f>colony_table_draft!AY10/colony_table_draft!AY$2*colony_table_counts!AY$2</f>
        <v>#DIV/0!</v>
      </c>
      <c r="AZ10" t="e">
        <f>colony_table_draft!AZ10/colony_table_draft!AZ$2*colony_table_counts!AZ$2</f>
        <v>#DIV/0!</v>
      </c>
      <c r="BA10" t="e">
        <f>colony_table_draft!BA10/colony_table_draft!BA$2*colony_table_counts!BA$2</f>
        <v>#DIV/0!</v>
      </c>
      <c r="BB10" t="e">
        <f>colony_table_draft!BB10/colony_table_draft!BB$2*colony_table_counts!BB$2</f>
        <v>#DIV/0!</v>
      </c>
      <c r="BC10" t="e">
        <f>colony_table_draft!BC10/colony_table_draft!BC$2*colony_table_counts!BC$2</f>
        <v>#DIV/0!</v>
      </c>
      <c r="BD10" t="e">
        <f>colony_table_draft!BD10/colony_table_draft!BD$2*colony_table_counts!BD$2</f>
        <v>#DIV/0!</v>
      </c>
      <c r="BE10" t="e">
        <f>colony_table_draft!BE10/colony_table_draft!BE$2*colony_table_counts!BE$2</f>
        <v>#DIV/0!</v>
      </c>
      <c r="BF10" t="e">
        <f>colony_table_draft!BF10/colony_table_draft!BF$2*colony_table_counts!BF$2</f>
        <v>#DIV/0!</v>
      </c>
      <c r="BG10" t="e">
        <f>colony_table_draft!BG10/colony_table_draft!BG$2*colony_table_counts!BG$2</f>
        <v>#DIV/0!</v>
      </c>
      <c r="BH10" t="e">
        <f>colony_table_draft!BH10/colony_table_draft!BH$2*colony_table_counts!BH$2</f>
        <v>#DIV/0!</v>
      </c>
      <c r="BI10" t="e">
        <f>colony_table_draft!BI10/colony_table_draft!BI$2*colony_table_counts!BI$2</f>
        <v>#DIV/0!</v>
      </c>
      <c r="BJ10" t="e">
        <f>colony_table_draft!BJ10/colony_table_draft!BJ$2*colony_table_counts!BJ$2</f>
        <v>#DIV/0!</v>
      </c>
      <c r="BK10" t="e">
        <f>colony_table_draft!BK10/colony_table_draft!BK$2*colony_table_counts!BK$2</f>
        <v>#DIV/0!</v>
      </c>
      <c r="BL10" t="e">
        <f>colony_table_draft!BL10/colony_table_draft!BL$2*colony_table_counts!BL$2</f>
        <v>#DIV/0!</v>
      </c>
      <c r="BM10" t="e">
        <f>colony_table_draft!BM10/colony_table_draft!BM$2*colony_table_counts!BM$2</f>
        <v>#DIV/0!</v>
      </c>
      <c r="BN10" t="e">
        <f>colony_table_draft!BN10/colony_table_draft!BN$2*colony_table_counts!BN$2</f>
        <v>#DIV/0!</v>
      </c>
      <c r="BO10" t="e">
        <f>colony_table_draft!BO10/colony_table_draft!BO$2*colony_table_counts!BO$2</f>
        <v>#DIV/0!</v>
      </c>
      <c r="BP10" t="e">
        <f>colony_table_draft!BP10/colony_table_draft!BP$2*colony_table_counts!BP$2</f>
        <v>#DIV/0!</v>
      </c>
      <c r="BQ10" t="e">
        <f>colony_table_draft!BQ10/colony_table_draft!BQ$2*colony_table_counts!BQ$2</f>
        <v>#DIV/0!</v>
      </c>
      <c r="BR10" t="e">
        <f>colony_table_draft!BR10/colony_table_draft!BR$2*colony_table_counts!BR$2</f>
        <v>#DIV/0!</v>
      </c>
      <c r="BS10" t="e">
        <f>colony_table_draft!BS10/colony_table_draft!BS$2*colony_table_counts!BS$2</f>
        <v>#DIV/0!</v>
      </c>
      <c r="BT10" t="e">
        <f>colony_table_draft!BT10/colony_table_draft!BT$2*colony_table_counts!BT$2</f>
        <v>#DIV/0!</v>
      </c>
      <c r="BU10" t="e">
        <f>colony_table_draft!BU10/colony_table_draft!BU$2*colony_table_counts!BU$2</f>
        <v>#DIV/0!</v>
      </c>
      <c r="BV10" t="e">
        <f>colony_table_draft!BV10/colony_table_draft!BV$2*colony_table_counts!BV$2</f>
        <v>#DIV/0!</v>
      </c>
      <c r="BW10" t="e">
        <f>colony_table_draft!BW10/colony_table_draft!BW$2*colony_table_counts!BW$2</f>
        <v>#DIV/0!</v>
      </c>
      <c r="BX10" t="e">
        <f>colony_table_draft!BX10/colony_table_draft!BX$2*colony_table_counts!BX$2</f>
        <v>#DIV/0!</v>
      </c>
      <c r="BY10" t="e">
        <f>colony_table_draft!BY10/colony_table_draft!BY$2*colony_table_counts!BY$2</f>
        <v>#DIV/0!</v>
      </c>
      <c r="BZ10" t="e">
        <f>colony_table_draft!BZ10/colony_table_draft!BZ$2*colony_table_counts!BZ$2</f>
        <v>#DIV/0!</v>
      </c>
      <c r="CA10" t="e">
        <f>colony_table_draft!CA10/colony_table_draft!CA$2*colony_table_counts!CA$2</f>
        <v>#DIV/0!</v>
      </c>
      <c r="CB10" t="e">
        <f>colony_table_draft!CB10/colony_table_draft!CB$2*colony_table_counts!CB$2</f>
        <v>#DIV/0!</v>
      </c>
      <c r="CC10" t="e">
        <f>colony_table_draft!CC10/colony_table_draft!CC$2*colony_table_counts!CC$2</f>
        <v>#DIV/0!</v>
      </c>
      <c r="CD10" t="e">
        <f>colony_table_draft!CD10/colony_table_draft!CD$2*colony_table_counts!CD$2</f>
        <v>#DIV/0!</v>
      </c>
      <c r="CE10" t="e">
        <f>colony_table_draft!CE10/colony_table_draft!CE$2*colony_table_counts!CE$2</f>
        <v>#DIV/0!</v>
      </c>
      <c r="CF10" t="e">
        <f>colony_table_draft!CF10/colony_table_draft!CF$2*colony_table_counts!CF$2</f>
        <v>#DIV/0!</v>
      </c>
    </row>
    <row r="11" spans="1:84">
      <c r="A11" t="s">
        <v>79</v>
      </c>
      <c r="B11" t="e">
        <f>colony_table_draft!B11/colony_table_draft!B$2*colony_table_counts!B$2</f>
        <v>#DIV/0!</v>
      </c>
      <c r="C11" t="e">
        <f>colony_table_draft!C11/colony_table_draft!C$2*colony_table_counts!C$2</f>
        <v>#DIV/0!</v>
      </c>
      <c r="D11">
        <f>colony_table_draft!D11/colony_table_draft!D$2*colony_table_counts!D$2</f>
        <v>0</v>
      </c>
      <c r="E11" t="e">
        <f>colony_table_draft!E11/colony_table_draft!E$2*colony_table_counts!E$2</f>
        <v>#DIV/0!</v>
      </c>
      <c r="F11" t="e">
        <f>colony_table_draft!F11/colony_table_draft!F$2*colony_table_counts!F$2</f>
        <v>#DIV/0!</v>
      </c>
      <c r="G11" t="e">
        <f>colony_table_draft!G11/colony_table_draft!G$2*colony_table_counts!G$2</f>
        <v>#DIV/0!</v>
      </c>
      <c r="H11" t="e">
        <f>colony_table_draft!H11/colony_table_draft!H$2*colony_table_counts!H$2</f>
        <v>#DIV/0!</v>
      </c>
      <c r="I11" t="e">
        <f>colony_table_draft!I11/colony_table_draft!I$2*colony_table_counts!I$2</f>
        <v>#DIV/0!</v>
      </c>
      <c r="J11" t="e">
        <f>colony_table_draft!J11/colony_table_draft!J$2*colony_table_counts!J$2</f>
        <v>#DIV/0!</v>
      </c>
      <c r="K11" t="e">
        <f>colony_table_draft!K11/colony_table_draft!K$2*colony_table_counts!K$2</f>
        <v>#DIV/0!</v>
      </c>
      <c r="L11" t="e">
        <f>colony_table_draft!L11/colony_table_draft!L$2*colony_table_counts!L$2</f>
        <v>#DIV/0!</v>
      </c>
      <c r="M11" t="e">
        <f>colony_table_draft!M11/colony_table_draft!M$2*colony_table_counts!M$2</f>
        <v>#DIV/0!</v>
      </c>
      <c r="N11">
        <f>colony_table_draft!N11/colony_table_draft!N$2*colony_table_counts!N$2</f>
        <v>0</v>
      </c>
      <c r="O11">
        <f>colony_table_draft!O11/colony_table_draft!O$2*colony_table_counts!O$2</f>
        <v>0</v>
      </c>
      <c r="P11" t="e">
        <f>colony_table_draft!P11/colony_table_draft!P$2*colony_table_counts!P$2</f>
        <v>#DIV/0!</v>
      </c>
      <c r="Q11">
        <f>colony_table_draft!Q11/colony_table_draft!Q$2*colony_table_counts!Q$2</f>
        <v>0</v>
      </c>
      <c r="R11">
        <f>colony_table_draft!R11/colony_table_draft!R$2*colony_table_counts!R$2</f>
        <v>0</v>
      </c>
      <c r="S11" t="e">
        <f>colony_table_draft!S11/colony_table_draft!S$2*colony_table_counts!S$2</f>
        <v>#DIV/0!</v>
      </c>
      <c r="T11">
        <f>colony_table_draft!T11/colony_table_draft!T$2*colony_table_counts!T$2</f>
        <v>0</v>
      </c>
      <c r="U11">
        <f>colony_table_draft!U11/colony_table_draft!U$2*colony_table_counts!U$2</f>
        <v>0</v>
      </c>
      <c r="V11">
        <f>colony_table_draft!V11/colony_table_draft!V$2*colony_table_counts!V$2</f>
        <v>0</v>
      </c>
      <c r="W11">
        <f>colony_table_draft!W11/colony_table_draft!W$2*colony_table_counts!W$2</f>
        <v>0</v>
      </c>
      <c r="X11" t="e">
        <f>colony_table_draft!X11/colony_table_draft!X$2*colony_table_counts!X$2</f>
        <v>#DIV/0!</v>
      </c>
      <c r="Y11" t="e">
        <f>colony_table_draft!Y11/colony_table_draft!Y$2*colony_table_counts!Y$2</f>
        <v>#DIV/0!</v>
      </c>
      <c r="Z11" t="e">
        <f>colony_table_draft!Z11/colony_table_draft!Z$2*colony_table_counts!Z$2</f>
        <v>#DIV/0!</v>
      </c>
      <c r="AA11" t="e">
        <f>colony_table_draft!AA11/colony_table_draft!AA$2*colony_table_counts!AA$2</f>
        <v>#DIV/0!</v>
      </c>
      <c r="AB11" t="e">
        <f>colony_table_draft!AB11/colony_table_draft!AB$2*colony_table_counts!AB$2</f>
        <v>#DIV/0!</v>
      </c>
      <c r="AC11" t="e">
        <f>colony_table_draft!AC11/colony_table_draft!AC$2*colony_table_counts!AC$2</f>
        <v>#DIV/0!</v>
      </c>
      <c r="AD11" t="e">
        <f>colony_table_draft!AD11/colony_table_draft!AD$2*colony_table_counts!AD$2</f>
        <v>#DIV/0!</v>
      </c>
      <c r="AE11">
        <f>colony_table_draft!AE11/colony_table_draft!AE$2*colony_table_counts!AE$2</f>
        <v>0</v>
      </c>
      <c r="AF11">
        <f>colony_table_draft!AF11/colony_table_draft!AF$2*colony_table_counts!AF$2</f>
        <v>9932.8859060402683</v>
      </c>
      <c r="AG11" t="e">
        <f>colony_table_draft!AG11/colony_table_draft!AG$2*colony_table_counts!AG$2</f>
        <v>#DIV/0!</v>
      </c>
      <c r="AH11">
        <f>colony_table_draft!AH11/colony_table_draft!AH$2*colony_table_counts!AH$2</f>
        <v>0</v>
      </c>
      <c r="AI11">
        <f>colony_table_draft!AI11/colony_table_draft!AI$2*colony_table_counts!AI$2</f>
        <v>0</v>
      </c>
      <c r="AJ11">
        <f>colony_table_draft!AJ11/colony_table_draft!AJ$2*colony_table_counts!AJ$2</f>
        <v>0</v>
      </c>
      <c r="AK11" t="e">
        <f>colony_table_draft!AK11/colony_table_draft!AK$2*colony_table_counts!AK$2</f>
        <v>#DIV/0!</v>
      </c>
      <c r="AL11">
        <f>colony_table_draft!AL11/colony_table_draft!AL$2*colony_table_counts!AL$2</f>
        <v>205263.15789473683</v>
      </c>
      <c r="AM11">
        <f>colony_table_draft!AM11/colony_table_draft!AM$2*colony_table_counts!AM$2</f>
        <v>0</v>
      </c>
      <c r="AN11">
        <f>colony_table_draft!AN11/colony_table_draft!AN$2*colony_table_counts!AN$2</f>
        <v>0</v>
      </c>
      <c r="AO11">
        <f>colony_table_draft!AO11/colony_table_draft!AO$2*colony_table_counts!AO$2</f>
        <v>0</v>
      </c>
      <c r="AP11">
        <f>colony_table_draft!AP11/colony_table_draft!AP$2*colony_table_counts!AP$2</f>
        <v>0</v>
      </c>
      <c r="AQ11" t="e">
        <f>colony_table_draft!AQ11/colony_table_draft!AQ$2*colony_table_counts!AQ$2</f>
        <v>#DIV/0!</v>
      </c>
      <c r="AR11" t="e">
        <f>colony_table_draft!AR11/colony_table_draft!AR$2*colony_table_counts!AR$2</f>
        <v>#DIV/0!</v>
      </c>
      <c r="AS11" t="e">
        <f>colony_table_draft!AS11/colony_table_draft!AS$2*colony_table_counts!AS$2</f>
        <v>#DIV/0!</v>
      </c>
      <c r="AT11" t="e">
        <f>colony_table_draft!AT11/colony_table_draft!AT$2*colony_table_counts!AT$2</f>
        <v>#DIV/0!</v>
      </c>
      <c r="AU11" t="e">
        <f>colony_table_draft!AU11/colony_table_draft!AU$2*colony_table_counts!AU$2</f>
        <v>#DIV/0!</v>
      </c>
      <c r="AV11" t="e">
        <f>colony_table_draft!AV11/colony_table_draft!AV$2*colony_table_counts!AV$2</f>
        <v>#DIV/0!</v>
      </c>
      <c r="AW11" t="e">
        <f>colony_table_draft!AW11/colony_table_draft!AW$2*colony_table_counts!AW$2</f>
        <v>#DIV/0!</v>
      </c>
      <c r="AX11" t="e">
        <f>colony_table_draft!AX11/colony_table_draft!AX$2*colony_table_counts!AX$2</f>
        <v>#DIV/0!</v>
      </c>
      <c r="AY11" t="e">
        <f>colony_table_draft!AY11/colony_table_draft!AY$2*colony_table_counts!AY$2</f>
        <v>#DIV/0!</v>
      </c>
      <c r="AZ11" t="e">
        <f>colony_table_draft!AZ11/colony_table_draft!AZ$2*colony_table_counts!AZ$2</f>
        <v>#DIV/0!</v>
      </c>
      <c r="BA11" t="e">
        <f>colony_table_draft!BA11/colony_table_draft!BA$2*colony_table_counts!BA$2</f>
        <v>#DIV/0!</v>
      </c>
      <c r="BB11" t="e">
        <f>colony_table_draft!BB11/colony_table_draft!BB$2*colony_table_counts!BB$2</f>
        <v>#DIV/0!</v>
      </c>
      <c r="BC11" t="e">
        <f>colony_table_draft!BC11/colony_table_draft!BC$2*colony_table_counts!BC$2</f>
        <v>#DIV/0!</v>
      </c>
      <c r="BD11" t="e">
        <f>colony_table_draft!BD11/colony_table_draft!BD$2*colony_table_counts!BD$2</f>
        <v>#DIV/0!</v>
      </c>
      <c r="BE11" t="e">
        <f>colony_table_draft!BE11/colony_table_draft!BE$2*colony_table_counts!BE$2</f>
        <v>#DIV/0!</v>
      </c>
      <c r="BF11" t="e">
        <f>colony_table_draft!BF11/colony_table_draft!BF$2*colony_table_counts!BF$2</f>
        <v>#DIV/0!</v>
      </c>
      <c r="BG11" t="e">
        <f>colony_table_draft!BG11/colony_table_draft!BG$2*colony_table_counts!BG$2</f>
        <v>#DIV/0!</v>
      </c>
      <c r="BH11" t="e">
        <f>colony_table_draft!BH11/colony_table_draft!BH$2*colony_table_counts!BH$2</f>
        <v>#DIV/0!</v>
      </c>
      <c r="BI11" t="e">
        <f>colony_table_draft!BI11/colony_table_draft!BI$2*colony_table_counts!BI$2</f>
        <v>#DIV/0!</v>
      </c>
      <c r="BJ11" t="e">
        <f>colony_table_draft!BJ11/colony_table_draft!BJ$2*colony_table_counts!BJ$2</f>
        <v>#DIV/0!</v>
      </c>
      <c r="BK11" t="e">
        <f>colony_table_draft!BK11/colony_table_draft!BK$2*colony_table_counts!BK$2</f>
        <v>#DIV/0!</v>
      </c>
      <c r="BL11" t="e">
        <f>colony_table_draft!BL11/colony_table_draft!BL$2*colony_table_counts!BL$2</f>
        <v>#DIV/0!</v>
      </c>
      <c r="BM11" t="e">
        <f>colony_table_draft!BM11/colony_table_draft!BM$2*colony_table_counts!BM$2</f>
        <v>#DIV/0!</v>
      </c>
      <c r="BN11" t="e">
        <f>colony_table_draft!BN11/colony_table_draft!BN$2*colony_table_counts!BN$2</f>
        <v>#DIV/0!</v>
      </c>
      <c r="BO11" t="e">
        <f>colony_table_draft!BO11/colony_table_draft!BO$2*colony_table_counts!BO$2</f>
        <v>#DIV/0!</v>
      </c>
      <c r="BP11" t="e">
        <f>colony_table_draft!BP11/colony_table_draft!BP$2*colony_table_counts!BP$2</f>
        <v>#DIV/0!</v>
      </c>
      <c r="BQ11" t="e">
        <f>colony_table_draft!BQ11/colony_table_draft!BQ$2*colony_table_counts!BQ$2</f>
        <v>#DIV/0!</v>
      </c>
      <c r="BR11" t="e">
        <f>colony_table_draft!BR11/colony_table_draft!BR$2*colony_table_counts!BR$2</f>
        <v>#DIV/0!</v>
      </c>
      <c r="BS11" t="e">
        <f>colony_table_draft!BS11/colony_table_draft!BS$2*colony_table_counts!BS$2</f>
        <v>#DIV/0!</v>
      </c>
      <c r="BT11" t="e">
        <f>colony_table_draft!BT11/colony_table_draft!BT$2*colony_table_counts!BT$2</f>
        <v>#DIV/0!</v>
      </c>
      <c r="BU11" t="e">
        <f>colony_table_draft!BU11/colony_table_draft!BU$2*colony_table_counts!BU$2</f>
        <v>#DIV/0!</v>
      </c>
      <c r="BV11" t="e">
        <f>colony_table_draft!BV11/colony_table_draft!BV$2*colony_table_counts!BV$2</f>
        <v>#DIV/0!</v>
      </c>
      <c r="BW11" t="e">
        <f>colony_table_draft!BW11/colony_table_draft!BW$2*colony_table_counts!BW$2</f>
        <v>#DIV/0!</v>
      </c>
      <c r="BX11" t="e">
        <f>colony_table_draft!BX11/colony_table_draft!BX$2*colony_table_counts!BX$2</f>
        <v>#DIV/0!</v>
      </c>
      <c r="BY11" t="e">
        <f>colony_table_draft!BY11/colony_table_draft!BY$2*colony_table_counts!BY$2</f>
        <v>#DIV/0!</v>
      </c>
      <c r="BZ11" t="e">
        <f>colony_table_draft!BZ11/colony_table_draft!BZ$2*colony_table_counts!BZ$2</f>
        <v>#DIV/0!</v>
      </c>
      <c r="CA11" t="e">
        <f>colony_table_draft!CA11/colony_table_draft!CA$2*colony_table_counts!CA$2</f>
        <v>#DIV/0!</v>
      </c>
      <c r="CB11" t="e">
        <f>colony_table_draft!CB11/colony_table_draft!CB$2*colony_table_counts!CB$2</f>
        <v>#DIV/0!</v>
      </c>
      <c r="CC11" t="e">
        <f>colony_table_draft!CC11/colony_table_draft!CC$2*colony_table_counts!CC$2</f>
        <v>#DIV/0!</v>
      </c>
      <c r="CD11" t="e">
        <f>colony_table_draft!CD11/colony_table_draft!CD$2*colony_table_counts!CD$2</f>
        <v>#DIV/0!</v>
      </c>
      <c r="CE11" t="e">
        <f>colony_table_draft!CE11/colony_table_draft!CE$2*colony_table_counts!CE$2</f>
        <v>#DIV/0!</v>
      </c>
      <c r="CF11" t="e">
        <f>colony_table_draft!CF11/colony_table_draft!CF$2*colony_table_counts!CF$2</f>
        <v>#DIV/0!</v>
      </c>
    </row>
    <row r="12" spans="1:84">
      <c r="A12" t="s">
        <v>102</v>
      </c>
      <c r="B12" t="e">
        <f>colony_table_draft!B12/colony_table_draft!B$2*colony_table_counts!B$2</f>
        <v>#DIV/0!</v>
      </c>
      <c r="C12" t="e">
        <f>colony_table_draft!C12/colony_table_draft!C$2*colony_table_counts!C$2</f>
        <v>#DIV/0!</v>
      </c>
      <c r="D12">
        <f>colony_table_draft!D12/colony_table_draft!D$2*colony_table_counts!D$2</f>
        <v>0</v>
      </c>
      <c r="E12" t="e">
        <f>colony_table_draft!E12/colony_table_draft!E$2*colony_table_counts!E$2</f>
        <v>#DIV/0!</v>
      </c>
      <c r="F12" t="e">
        <f>colony_table_draft!F12/colony_table_draft!F$2*colony_table_counts!F$2</f>
        <v>#DIV/0!</v>
      </c>
      <c r="G12" t="e">
        <f>colony_table_draft!G12/colony_table_draft!G$2*colony_table_counts!G$2</f>
        <v>#DIV/0!</v>
      </c>
      <c r="H12" t="e">
        <f>colony_table_draft!H12/colony_table_draft!H$2*colony_table_counts!H$2</f>
        <v>#DIV/0!</v>
      </c>
      <c r="I12" t="e">
        <f>colony_table_draft!I12/colony_table_draft!I$2*colony_table_counts!I$2</f>
        <v>#DIV/0!</v>
      </c>
      <c r="J12" t="e">
        <f>colony_table_draft!J12/colony_table_draft!J$2*colony_table_counts!J$2</f>
        <v>#DIV/0!</v>
      </c>
      <c r="K12" t="e">
        <f>colony_table_draft!K12/colony_table_draft!K$2*colony_table_counts!K$2</f>
        <v>#DIV/0!</v>
      </c>
      <c r="L12" t="e">
        <f>colony_table_draft!L12/colony_table_draft!L$2*colony_table_counts!L$2</f>
        <v>#DIV/0!</v>
      </c>
      <c r="M12" t="e">
        <f>colony_table_draft!M12/colony_table_draft!M$2*colony_table_counts!M$2</f>
        <v>#DIV/0!</v>
      </c>
      <c r="N12">
        <f>colony_table_draft!N12/colony_table_draft!N$2*colony_table_counts!N$2</f>
        <v>0</v>
      </c>
      <c r="O12">
        <f>colony_table_draft!O12/colony_table_draft!O$2*colony_table_counts!O$2</f>
        <v>0</v>
      </c>
      <c r="P12" t="e">
        <f>colony_table_draft!P12/colony_table_draft!P$2*colony_table_counts!P$2</f>
        <v>#DIV/0!</v>
      </c>
      <c r="Q12">
        <f>colony_table_draft!Q12/colony_table_draft!Q$2*colony_table_counts!Q$2</f>
        <v>0</v>
      </c>
      <c r="R12">
        <f>colony_table_draft!R12/colony_table_draft!R$2*colony_table_counts!R$2</f>
        <v>0</v>
      </c>
      <c r="S12" t="e">
        <f>colony_table_draft!S12/colony_table_draft!S$2*colony_table_counts!S$2</f>
        <v>#DIV/0!</v>
      </c>
      <c r="T12">
        <f>colony_table_draft!T12/colony_table_draft!T$2*colony_table_counts!T$2</f>
        <v>0</v>
      </c>
      <c r="U12">
        <f>colony_table_draft!U12/colony_table_draft!U$2*colony_table_counts!U$2</f>
        <v>0</v>
      </c>
      <c r="V12">
        <f>colony_table_draft!V12/colony_table_draft!V$2*colony_table_counts!V$2</f>
        <v>0</v>
      </c>
      <c r="W12">
        <f>colony_table_draft!W12/colony_table_draft!W$2*colony_table_counts!W$2</f>
        <v>0</v>
      </c>
      <c r="X12" t="e">
        <f>colony_table_draft!X12/colony_table_draft!X$2*colony_table_counts!X$2</f>
        <v>#DIV/0!</v>
      </c>
      <c r="Y12" t="e">
        <f>colony_table_draft!Y12/colony_table_draft!Y$2*colony_table_counts!Y$2</f>
        <v>#DIV/0!</v>
      </c>
      <c r="Z12" t="e">
        <f>colony_table_draft!Z12/colony_table_draft!Z$2*colony_table_counts!Z$2</f>
        <v>#DIV/0!</v>
      </c>
      <c r="AA12" t="e">
        <f>colony_table_draft!AA12/colony_table_draft!AA$2*colony_table_counts!AA$2</f>
        <v>#DIV/0!</v>
      </c>
      <c r="AB12" t="e">
        <f>colony_table_draft!AB12/colony_table_draft!AB$2*colony_table_counts!AB$2</f>
        <v>#DIV/0!</v>
      </c>
      <c r="AC12" t="e">
        <f>colony_table_draft!AC12/colony_table_draft!AC$2*colony_table_counts!AC$2</f>
        <v>#DIV/0!</v>
      </c>
      <c r="AD12" t="e">
        <f>colony_table_draft!AD12/colony_table_draft!AD$2*colony_table_counts!AD$2</f>
        <v>#DIV/0!</v>
      </c>
      <c r="AE12">
        <f>colony_table_draft!AE12/colony_table_draft!AE$2*colony_table_counts!AE$2</f>
        <v>0</v>
      </c>
      <c r="AF12">
        <f>colony_table_draft!AF12/colony_table_draft!AF$2*colony_table_counts!AF$2</f>
        <v>69530.201342281885</v>
      </c>
      <c r="AG12" t="e">
        <f>colony_table_draft!AG12/colony_table_draft!AG$2*colony_table_counts!AG$2</f>
        <v>#DIV/0!</v>
      </c>
      <c r="AH12">
        <f>colony_table_draft!AH12/colony_table_draft!AH$2*colony_table_counts!AH$2</f>
        <v>0</v>
      </c>
      <c r="AI12">
        <f>colony_table_draft!AI12/colony_table_draft!AI$2*colony_table_counts!AI$2</f>
        <v>0</v>
      </c>
      <c r="AJ12">
        <f>colony_table_draft!AJ12/colony_table_draft!AJ$2*colony_table_counts!AJ$2</f>
        <v>0</v>
      </c>
      <c r="AK12" t="e">
        <f>colony_table_draft!AK12/colony_table_draft!AK$2*colony_table_counts!AK$2</f>
        <v>#DIV/0!</v>
      </c>
      <c r="AL12">
        <f>colony_table_draft!AL12/colony_table_draft!AL$2*colony_table_counts!AL$2</f>
        <v>0</v>
      </c>
      <c r="AM12">
        <f>colony_table_draft!AM12/colony_table_draft!AM$2*colony_table_counts!AM$2</f>
        <v>0</v>
      </c>
      <c r="AN12">
        <f>colony_table_draft!AN12/colony_table_draft!AN$2*colony_table_counts!AN$2</f>
        <v>0</v>
      </c>
      <c r="AO12">
        <f>colony_table_draft!AO12/colony_table_draft!AO$2*colony_table_counts!AO$2</f>
        <v>0</v>
      </c>
      <c r="AP12">
        <f>colony_table_draft!AP12/colony_table_draft!AP$2*colony_table_counts!AP$2</f>
        <v>0</v>
      </c>
      <c r="AQ12" t="e">
        <f>colony_table_draft!AQ12/colony_table_draft!AQ$2*colony_table_counts!AQ$2</f>
        <v>#DIV/0!</v>
      </c>
      <c r="AR12" t="e">
        <f>colony_table_draft!AR12/colony_table_draft!AR$2*colony_table_counts!AR$2</f>
        <v>#DIV/0!</v>
      </c>
      <c r="AS12" t="e">
        <f>colony_table_draft!AS12/colony_table_draft!AS$2*colony_table_counts!AS$2</f>
        <v>#DIV/0!</v>
      </c>
      <c r="AT12" t="e">
        <f>colony_table_draft!AT12/colony_table_draft!AT$2*colony_table_counts!AT$2</f>
        <v>#DIV/0!</v>
      </c>
      <c r="AU12" t="e">
        <f>colony_table_draft!AU12/colony_table_draft!AU$2*colony_table_counts!AU$2</f>
        <v>#DIV/0!</v>
      </c>
      <c r="AV12" t="e">
        <f>colony_table_draft!AV12/colony_table_draft!AV$2*colony_table_counts!AV$2</f>
        <v>#DIV/0!</v>
      </c>
      <c r="AW12" t="e">
        <f>colony_table_draft!AW12/colony_table_draft!AW$2*colony_table_counts!AW$2</f>
        <v>#DIV/0!</v>
      </c>
      <c r="AX12" t="e">
        <f>colony_table_draft!AX12/colony_table_draft!AX$2*colony_table_counts!AX$2</f>
        <v>#DIV/0!</v>
      </c>
      <c r="AY12" t="e">
        <f>colony_table_draft!AY12/colony_table_draft!AY$2*colony_table_counts!AY$2</f>
        <v>#DIV/0!</v>
      </c>
      <c r="AZ12" t="e">
        <f>colony_table_draft!AZ12/colony_table_draft!AZ$2*colony_table_counts!AZ$2</f>
        <v>#DIV/0!</v>
      </c>
      <c r="BA12" t="e">
        <f>colony_table_draft!BA12/colony_table_draft!BA$2*colony_table_counts!BA$2</f>
        <v>#DIV/0!</v>
      </c>
      <c r="BB12" t="e">
        <f>colony_table_draft!BB12/colony_table_draft!BB$2*colony_table_counts!BB$2</f>
        <v>#DIV/0!</v>
      </c>
      <c r="BC12" t="e">
        <f>colony_table_draft!BC12/colony_table_draft!BC$2*colony_table_counts!BC$2</f>
        <v>#DIV/0!</v>
      </c>
      <c r="BD12" t="e">
        <f>colony_table_draft!BD12/colony_table_draft!BD$2*colony_table_counts!BD$2</f>
        <v>#DIV/0!</v>
      </c>
      <c r="BE12" t="e">
        <f>colony_table_draft!BE12/colony_table_draft!BE$2*colony_table_counts!BE$2</f>
        <v>#DIV/0!</v>
      </c>
      <c r="BF12" t="e">
        <f>colony_table_draft!BF12/colony_table_draft!BF$2*colony_table_counts!BF$2</f>
        <v>#DIV/0!</v>
      </c>
      <c r="BG12" t="e">
        <f>colony_table_draft!BG12/colony_table_draft!BG$2*colony_table_counts!BG$2</f>
        <v>#DIV/0!</v>
      </c>
      <c r="BH12" t="e">
        <f>colony_table_draft!BH12/colony_table_draft!BH$2*colony_table_counts!BH$2</f>
        <v>#DIV/0!</v>
      </c>
      <c r="BI12" t="e">
        <f>colony_table_draft!BI12/colony_table_draft!BI$2*colony_table_counts!BI$2</f>
        <v>#DIV/0!</v>
      </c>
      <c r="BJ12" t="e">
        <f>colony_table_draft!BJ12/colony_table_draft!BJ$2*colony_table_counts!BJ$2</f>
        <v>#DIV/0!</v>
      </c>
      <c r="BK12" t="e">
        <f>colony_table_draft!BK12/colony_table_draft!BK$2*colony_table_counts!BK$2</f>
        <v>#DIV/0!</v>
      </c>
      <c r="BL12" t="e">
        <f>colony_table_draft!BL12/colony_table_draft!BL$2*colony_table_counts!BL$2</f>
        <v>#DIV/0!</v>
      </c>
      <c r="BM12" t="e">
        <f>colony_table_draft!BM12/colony_table_draft!BM$2*colony_table_counts!BM$2</f>
        <v>#DIV/0!</v>
      </c>
      <c r="BN12" t="e">
        <f>colony_table_draft!BN12/colony_table_draft!BN$2*colony_table_counts!BN$2</f>
        <v>#DIV/0!</v>
      </c>
      <c r="BO12" t="e">
        <f>colony_table_draft!BO12/colony_table_draft!BO$2*colony_table_counts!BO$2</f>
        <v>#DIV/0!</v>
      </c>
      <c r="BP12" t="e">
        <f>colony_table_draft!BP12/colony_table_draft!BP$2*colony_table_counts!BP$2</f>
        <v>#DIV/0!</v>
      </c>
      <c r="BQ12" t="e">
        <f>colony_table_draft!BQ12/colony_table_draft!BQ$2*colony_table_counts!BQ$2</f>
        <v>#DIV/0!</v>
      </c>
      <c r="BR12" t="e">
        <f>colony_table_draft!BR12/colony_table_draft!BR$2*colony_table_counts!BR$2</f>
        <v>#DIV/0!</v>
      </c>
      <c r="BS12" t="e">
        <f>colony_table_draft!BS12/colony_table_draft!BS$2*colony_table_counts!BS$2</f>
        <v>#DIV/0!</v>
      </c>
      <c r="BT12" t="e">
        <f>colony_table_draft!BT12/colony_table_draft!BT$2*colony_table_counts!BT$2</f>
        <v>#DIV/0!</v>
      </c>
      <c r="BU12" t="e">
        <f>colony_table_draft!BU12/colony_table_draft!BU$2*colony_table_counts!BU$2</f>
        <v>#DIV/0!</v>
      </c>
      <c r="BV12" t="e">
        <f>colony_table_draft!BV12/colony_table_draft!BV$2*colony_table_counts!BV$2</f>
        <v>#DIV/0!</v>
      </c>
      <c r="BW12" t="e">
        <f>colony_table_draft!BW12/colony_table_draft!BW$2*colony_table_counts!BW$2</f>
        <v>#DIV/0!</v>
      </c>
      <c r="BX12" t="e">
        <f>colony_table_draft!BX12/colony_table_draft!BX$2*colony_table_counts!BX$2</f>
        <v>#DIV/0!</v>
      </c>
      <c r="BY12" t="e">
        <f>colony_table_draft!BY12/colony_table_draft!BY$2*colony_table_counts!BY$2</f>
        <v>#DIV/0!</v>
      </c>
      <c r="BZ12" t="e">
        <f>colony_table_draft!BZ12/colony_table_draft!BZ$2*colony_table_counts!BZ$2</f>
        <v>#DIV/0!</v>
      </c>
      <c r="CA12" t="e">
        <f>colony_table_draft!CA12/colony_table_draft!CA$2*colony_table_counts!CA$2</f>
        <v>#DIV/0!</v>
      </c>
      <c r="CB12" t="e">
        <f>colony_table_draft!CB12/colony_table_draft!CB$2*colony_table_counts!CB$2</f>
        <v>#DIV/0!</v>
      </c>
      <c r="CC12" t="e">
        <f>colony_table_draft!CC12/colony_table_draft!CC$2*colony_table_counts!CC$2</f>
        <v>#DIV/0!</v>
      </c>
      <c r="CD12" t="e">
        <f>colony_table_draft!CD12/colony_table_draft!CD$2*colony_table_counts!CD$2</f>
        <v>#DIV/0!</v>
      </c>
      <c r="CE12" t="e">
        <f>colony_table_draft!CE12/colony_table_draft!CE$2*colony_table_counts!CE$2</f>
        <v>#DIV/0!</v>
      </c>
      <c r="CF12" t="e">
        <f>colony_table_draft!CF12/colony_table_draft!CF$2*colony_table_counts!CF$2</f>
        <v>#DIV/0!</v>
      </c>
    </row>
    <row r="13" spans="1:84">
      <c r="A13" t="s">
        <v>93</v>
      </c>
      <c r="B13" t="e">
        <f>colony_table_draft!B13/colony_table_draft!B$2*colony_table_counts!B$2</f>
        <v>#DIV/0!</v>
      </c>
      <c r="C13" t="e">
        <f>colony_table_draft!C13/colony_table_draft!C$2*colony_table_counts!C$2</f>
        <v>#DIV/0!</v>
      </c>
      <c r="D13">
        <f>colony_table_draft!D13/colony_table_draft!D$2*colony_table_counts!D$2</f>
        <v>0</v>
      </c>
      <c r="E13" t="e">
        <f>colony_table_draft!E13/colony_table_draft!E$2*colony_table_counts!E$2</f>
        <v>#DIV/0!</v>
      </c>
      <c r="F13" t="e">
        <f>colony_table_draft!F13/colony_table_draft!F$2*colony_table_counts!F$2</f>
        <v>#DIV/0!</v>
      </c>
      <c r="G13" t="e">
        <f>colony_table_draft!G13/colony_table_draft!G$2*colony_table_counts!G$2</f>
        <v>#DIV/0!</v>
      </c>
      <c r="H13" t="e">
        <f>colony_table_draft!H13/colony_table_draft!H$2*colony_table_counts!H$2</f>
        <v>#DIV/0!</v>
      </c>
      <c r="I13" t="e">
        <f>colony_table_draft!I13/colony_table_draft!I$2*colony_table_counts!I$2</f>
        <v>#DIV/0!</v>
      </c>
      <c r="J13" t="e">
        <f>colony_table_draft!J13/colony_table_draft!J$2*colony_table_counts!J$2</f>
        <v>#DIV/0!</v>
      </c>
      <c r="K13" t="e">
        <f>colony_table_draft!K13/colony_table_draft!K$2*colony_table_counts!K$2</f>
        <v>#DIV/0!</v>
      </c>
      <c r="L13" t="e">
        <f>colony_table_draft!L13/colony_table_draft!L$2*colony_table_counts!L$2</f>
        <v>#DIV/0!</v>
      </c>
      <c r="M13" t="e">
        <f>colony_table_draft!M13/colony_table_draft!M$2*colony_table_counts!M$2</f>
        <v>#DIV/0!</v>
      </c>
      <c r="N13">
        <f>colony_table_draft!N13/colony_table_draft!N$2*colony_table_counts!N$2</f>
        <v>0</v>
      </c>
      <c r="O13">
        <f>colony_table_draft!O13/colony_table_draft!O$2*colony_table_counts!O$2</f>
        <v>0</v>
      </c>
      <c r="P13" t="e">
        <f>colony_table_draft!P13/colony_table_draft!P$2*colony_table_counts!P$2</f>
        <v>#DIV/0!</v>
      </c>
      <c r="Q13">
        <f>colony_table_draft!Q13/colony_table_draft!Q$2*colony_table_counts!Q$2</f>
        <v>0</v>
      </c>
      <c r="R13">
        <f>colony_table_draft!R13/colony_table_draft!R$2*colony_table_counts!R$2</f>
        <v>0</v>
      </c>
      <c r="S13" t="e">
        <f>colony_table_draft!S13/colony_table_draft!S$2*colony_table_counts!S$2</f>
        <v>#DIV/0!</v>
      </c>
      <c r="T13">
        <f>colony_table_draft!T13/colony_table_draft!T$2*colony_table_counts!T$2</f>
        <v>0</v>
      </c>
      <c r="U13">
        <f>colony_table_draft!U13/colony_table_draft!U$2*colony_table_counts!U$2</f>
        <v>0</v>
      </c>
      <c r="V13">
        <f>colony_table_draft!V13/colony_table_draft!V$2*colony_table_counts!V$2</f>
        <v>0</v>
      </c>
      <c r="W13">
        <f>colony_table_draft!W13/colony_table_draft!W$2*colony_table_counts!W$2</f>
        <v>0</v>
      </c>
      <c r="X13" t="e">
        <f>colony_table_draft!X13/colony_table_draft!X$2*colony_table_counts!X$2</f>
        <v>#DIV/0!</v>
      </c>
      <c r="Y13" t="e">
        <f>colony_table_draft!Y13/colony_table_draft!Y$2*colony_table_counts!Y$2</f>
        <v>#DIV/0!</v>
      </c>
      <c r="Z13" t="e">
        <f>colony_table_draft!Z13/colony_table_draft!Z$2*colony_table_counts!Z$2</f>
        <v>#DIV/0!</v>
      </c>
      <c r="AA13" t="e">
        <f>colony_table_draft!AA13/colony_table_draft!AA$2*colony_table_counts!AA$2</f>
        <v>#DIV/0!</v>
      </c>
      <c r="AB13" t="e">
        <f>colony_table_draft!AB13/colony_table_draft!AB$2*colony_table_counts!AB$2</f>
        <v>#DIV/0!</v>
      </c>
      <c r="AC13" t="e">
        <f>colony_table_draft!AC13/colony_table_draft!AC$2*colony_table_counts!AC$2</f>
        <v>#DIV/0!</v>
      </c>
      <c r="AD13" t="e">
        <f>colony_table_draft!AD13/colony_table_draft!AD$2*colony_table_counts!AD$2</f>
        <v>#DIV/0!</v>
      </c>
      <c r="AE13">
        <f>colony_table_draft!AE13/colony_table_draft!AE$2*colony_table_counts!AE$2</f>
        <v>46451.612903225803</v>
      </c>
      <c r="AF13">
        <f>colony_table_draft!AF13/colony_table_draft!AF$2*colony_table_counts!AF$2</f>
        <v>0</v>
      </c>
      <c r="AG13" t="e">
        <f>colony_table_draft!AG13/colony_table_draft!AG$2*colony_table_counts!AG$2</f>
        <v>#DIV/0!</v>
      </c>
      <c r="AH13">
        <f>colony_table_draft!AH13/colony_table_draft!AH$2*colony_table_counts!AH$2</f>
        <v>0</v>
      </c>
      <c r="AI13">
        <f>colony_table_draft!AI13/colony_table_draft!AI$2*colony_table_counts!AI$2</f>
        <v>0</v>
      </c>
      <c r="AJ13">
        <f>colony_table_draft!AJ13/colony_table_draft!AJ$2*colony_table_counts!AJ$2</f>
        <v>0</v>
      </c>
      <c r="AK13" t="e">
        <f>colony_table_draft!AK13/colony_table_draft!AK$2*colony_table_counts!AK$2</f>
        <v>#DIV/0!</v>
      </c>
      <c r="AL13">
        <f>colony_table_draft!AL13/colony_table_draft!AL$2*colony_table_counts!AL$2</f>
        <v>0</v>
      </c>
      <c r="AM13">
        <f>colony_table_draft!AM13/colony_table_draft!AM$2*colony_table_counts!AM$2</f>
        <v>0</v>
      </c>
      <c r="AN13">
        <f>colony_table_draft!AN13/colony_table_draft!AN$2*colony_table_counts!AN$2</f>
        <v>0</v>
      </c>
      <c r="AO13">
        <f>colony_table_draft!AO13/colony_table_draft!AO$2*colony_table_counts!AO$2</f>
        <v>122727.27272727274</v>
      </c>
      <c r="AP13">
        <f>colony_table_draft!AP13/colony_table_draft!AP$2*colony_table_counts!AP$2</f>
        <v>0</v>
      </c>
      <c r="AQ13" t="e">
        <f>colony_table_draft!AQ13/colony_table_draft!AQ$2*colony_table_counts!AQ$2</f>
        <v>#DIV/0!</v>
      </c>
      <c r="AR13" t="e">
        <f>colony_table_draft!AR13/colony_table_draft!AR$2*colony_table_counts!AR$2</f>
        <v>#DIV/0!</v>
      </c>
      <c r="AS13" t="e">
        <f>colony_table_draft!AS13/colony_table_draft!AS$2*colony_table_counts!AS$2</f>
        <v>#DIV/0!</v>
      </c>
      <c r="AT13" t="e">
        <f>colony_table_draft!AT13/colony_table_draft!AT$2*colony_table_counts!AT$2</f>
        <v>#DIV/0!</v>
      </c>
      <c r="AU13" t="e">
        <f>colony_table_draft!AU13/colony_table_draft!AU$2*colony_table_counts!AU$2</f>
        <v>#DIV/0!</v>
      </c>
      <c r="AV13" t="e">
        <f>colony_table_draft!AV13/colony_table_draft!AV$2*colony_table_counts!AV$2</f>
        <v>#DIV/0!</v>
      </c>
      <c r="AW13" t="e">
        <f>colony_table_draft!AW13/colony_table_draft!AW$2*colony_table_counts!AW$2</f>
        <v>#DIV/0!</v>
      </c>
      <c r="AX13" t="e">
        <f>colony_table_draft!AX13/colony_table_draft!AX$2*colony_table_counts!AX$2</f>
        <v>#DIV/0!</v>
      </c>
      <c r="AY13" t="e">
        <f>colony_table_draft!AY13/colony_table_draft!AY$2*colony_table_counts!AY$2</f>
        <v>#DIV/0!</v>
      </c>
      <c r="AZ13" t="e">
        <f>colony_table_draft!AZ13/colony_table_draft!AZ$2*colony_table_counts!AZ$2</f>
        <v>#DIV/0!</v>
      </c>
      <c r="BA13" t="e">
        <f>colony_table_draft!BA13/colony_table_draft!BA$2*colony_table_counts!BA$2</f>
        <v>#DIV/0!</v>
      </c>
      <c r="BB13" t="e">
        <f>colony_table_draft!BB13/colony_table_draft!BB$2*colony_table_counts!BB$2</f>
        <v>#DIV/0!</v>
      </c>
      <c r="BC13" t="e">
        <f>colony_table_draft!BC13/colony_table_draft!BC$2*colony_table_counts!BC$2</f>
        <v>#DIV/0!</v>
      </c>
      <c r="BD13" t="e">
        <f>colony_table_draft!BD13/colony_table_draft!BD$2*colony_table_counts!BD$2</f>
        <v>#DIV/0!</v>
      </c>
      <c r="BE13" t="e">
        <f>colony_table_draft!BE13/colony_table_draft!BE$2*colony_table_counts!BE$2</f>
        <v>#DIV/0!</v>
      </c>
      <c r="BF13" t="e">
        <f>colony_table_draft!BF13/colony_table_draft!BF$2*colony_table_counts!BF$2</f>
        <v>#DIV/0!</v>
      </c>
      <c r="BG13" t="e">
        <f>colony_table_draft!BG13/colony_table_draft!BG$2*colony_table_counts!BG$2</f>
        <v>#DIV/0!</v>
      </c>
      <c r="BH13" t="e">
        <f>colony_table_draft!BH13/colony_table_draft!BH$2*colony_table_counts!BH$2</f>
        <v>#DIV/0!</v>
      </c>
      <c r="BI13" t="e">
        <f>colony_table_draft!BI13/colony_table_draft!BI$2*colony_table_counts!BI$2</f>
        <v>#DIV/0!</v>
      </c>
      <c r="BJ13" t="e">
        <f>colony_table_draft!BJ13/colony_table_draft!BJ$2*colony_table_counts!BJ$2</f>
        <v>#DIV/0!</v>
      </c>
      <c r="BK13" t="e">
        <f>colony_table_draft!BK13/colony_table_draft!BK$2*colony_table_counts!BK$2</f>
        <v>#DIV/0!</v>
      </c>
      <c r="BL13" t="e">
        <f>colony_table_draft!BL13/colony_table_draft!BL$2*colony_table_counts!BL$2</f>
        <v>#DIV/0!</v>
      </c>
      <c r="BM13" t="e">
        <f>colony_table_draft!BM13/colony_table_draft!BM$2*colony_table_counts!BM$2</f>
        <v>#DIV/0!</v>
      </c>
      <c r="BN13" t="e">
        <f>colony_table_draft!BN13/colony_table_draft!BN$2*colony_table_counts!BN$2</f>
        <v>#DIV/0!</v>
      </c>
      <c r="BO13" t="e">
        <f>colony_table_draft!BO13/colony_table_draft!BO$2*colony_table_counts!BO$2</f>
        <v>#DIV/0!</v>
      </c>
      <c r="BP13" t="e">
        <f>colony_table_draft!BP13/colony_table_draft!BP$2*colony_table_counts!BP$2</f>
        <v>#DIV/0!</v>
      </c>
      <c r="BQ13" t="e">
        <f>colony_table_draft!BQ13/colony_table_draft!BQ$2*colony_table_counts!BQ$2</f>
        <v>#DIV/0!</v>
      </c>
      <c r="BR13" t="e">
        <f>colony_table_draft!BR13/colony_table_draft!BR$2*colony_table_counts!BR$2</f>
        <v>#DIV/0!</v>
      </c>
      <c r="BS13" t="e">
        <f>colony_table_draft!BS13/colony_table_draft!BS$2*colony_table_counts!BS$2</f>
        <v>#DIV/0!</v>
      </c>
      <c r="BT13" t="e">
        <f>colony_table_draft!BT13/colony_table_draft!BT$2*colony_table_counts!BT$2</f>
        <v>#DIV/0!</v>
      </c>
      <c r="BU13" t="e">
        <f>colony_table_draft!BU13/colony_table_draft!BU$2*colony_table_counts!BU$2</f>
        <v>#DIV/0!</v>
      </c>
      <c r="BV13" t="e">
        <f>colony_table_draft!BV13/colony_table_draft!BV$2*colony_table_counts!BV$2</f>
        <v>#DIV/0!</v>
      </c>
      <c r="BW13" t="e">
        <f>colony_table_draft!BW13/colony_table_draft!BW$2*colony_table_counts!BW$2</f>
        <v>#DIV/0!</v>
      </c>
      <c r="BX13" t="e">
        <f>colony_table_draft!BX13/colony_table_draft!BX$2*colony_table_counts!BX$2</f>
        <v>#DIV/0!</v>
      </c>
      <c r="BY13" t="e">
        <f>colony_table_draft!BY13/colony_table_draft!BY$2*colony_table_counts!BY$2</f>
        <v>#DIV/0!</v>
      </c>
      <c r="BZ13" t="e">
        <f>colony_table_draft!BZ13/colony_table_draft!BZ$2*colony_table_counts!BZ$2</f>
        <v>#DIV/0!</v>
      </c>
      <c r="CA13" t="e">
        <f>colony_table_draft!CA13/colony_table_draft!CA$2*colony_table_counts!CA$2</f>
        <v>#DIV/0!</v>
      </c>
      <c r="CB13" t="e">
        <f>colony_table_draft!CB13/colony_table_draft!CB$2*colony_table_counts!CB$2</f>
        <v>#DIV/0!</v>
      </c>
      <c r="CC13" t="e">
        <f>colony_table_draft!CC13/colony_table_draft!CC$2*colony_table_counts!CC$2</f>
        <v>#DIV/0!</v>
      </c>
      <c r="CD13" t="e">
        <f>colony_table_draft!CD13/colony_table_draft!CD$2*colony_table_counts!CD$2</f>
        <v>#DIV/0!</v>
      </c>
      <c r="CE13" t="e">
        <f>colony_table_draft!CE13/colony_table_draft!CE$2*colony_table_counts!CE$2</f>
        <v>#DIV/0!</v>
      </c>
      <c r="CF13" t="e">
        <f>colony_table_draft!CF13/colony_table_draft!CF$2*colony_table_counts!CF$2</f>
        <v>#DIV/0!</v>
      </c>
    </row>
    <row r="14" spans="1:84">
      <c r="A14" t="s">
        <v>69</v>
      </c>
      <c r="B14" t="e">
        <f>colony_table_draft!B14/colony_table_draft!B$2*colony_table_counts!B$2</f>
        <v>#DIV/0!</v>
      </c>
      <c r="C14" t="e">
        <f>colony_table_draft!C14/colony_table_draft!C$2*colony_table_counts!C$2</f>
        <v>#DIV/0!</v>
      </c>
      <c r="D14">
        <f>colony_table_draft!D14/colony_table_draft!D$2*colony_table_counts!D$2</f>
        <v>0</v>
      </c>
      <c r="E14" t="e">
        <f>colony_table_draft!E14/colony_table_draft!E$2*colony_table_counts!E$2</f>
        <v>#DIV/0!</v>
      </c>
      <c r="F14" t="e">
        <f>colony_table_draft!F14/colony_table_draft!F$2*colony_table_counts!F$2</f>
        <v>#DIV/0!</v>
      </c>
      <c r="G14" t="e">
        <f>colony_table_draft!G14/colony_table_draft!G$2*colony_table_counts!G$2</f>
        <v>#DIV/0!</v>
      </c>
      <c r="H14" t="e">
        <f>colony_table_draft!H14/colony_table_draft!H$2*colony_table_counts!H$2</f>
        <v>#DIV/0!</v>
      </c>
      <c r="I14" t="e">
        <f>colony_table_draft!I14/colony_table_draft!I$2*colony_table_counts!I$2</f>
        <v>#DIV/0!</v>
      </c>
      <c r="J14" t="e">
        <f>colony_table_draft!J14/colony_table_draft!J$2*colony_table_counts!J$2</f>
        <v>#DIV/0!</v>
      </c>
      <c r="K14" t="e">
        <f>colony_table_draft!K14/colony_table_draft!K$2*colony_table_counts!K$2</f>
        <v>#DIV/0!</v>
      </c>
      <c r="L14" t="e">
        <f>colony_table_draft!L14/colony_table_draft!L$2*colony_table_counts!L$2</f>
        <v>#DIV/0!</v>
      </c>
      <c r="M14" t="e">
        <f>colony_table_draft!M14/colony_table_draft!M$2*colony_table_counts!M$2</f>
        <v>#DIV/0!</v>
      </c>
      <c r="N14">
        <f>colony_table_draft!N14/colony_table_draft!N$2*colony_table_counts!N$2</f>
        <v>0</v>
      </c>
      <c r="O14">
        <f>colony_table_draft!O14/colony_table_draft!O$2*colony_table_counts!O$2</f>
        <v>0</v>
      </c>
      <c r="P14" t="e">
        <f>colony_table_draft!P14/colony_table_draft!P$2*colony_table_counts!P$2</f>
        <v>#DIV/0!</v>
      </c>
      <c r="Q14">
        <f>colony_table_draft!Q14/colony_table_draft!Q$2*colony_table_counts!Q$2</f>
        <v>0</v>
      </c>
      <c r="R14">
        <f>colony_table_draft!R14/colony_table_draft!R$2*colony_table_counts!R$2</f>
        <v>0</v>
      </c>
      <c r="S14" t="e">
        <f>colony_table_draft!S14/colony_table_draft!S$2*colony_table_counts!S$2</f>
        <v>#DIV/0!</v>
      </c>
      <c r="T14">
        <f>colony_table_draft!T14/colony_table_draft!T$2*colony_table_counts!T$2</f>
        <v>0</v>
      </c>
      <c r="U14">
        <f>colony_table_draft!U14/colony_table_draft!U$2*colony_table_counts!U$2</f>
        <v>0</v>
      </c>
      <c r="V14">
        <f>colony_table_draft!V14/colony_table_draft!V$2*colony_table_counts!V$2</f>
        <v>0</v>
      </c>
      <c r="W14">
        <f>colony_table_draft!W14/colony_table_draft!W$2*colony_table_counts!W$2</f>
        <v>0</v>
      </c>
      <c r="X14" t="e">
        <f>colony_table_draft!X14/colony_table_draft!X$2*colony_table_counts!X$2</f>
        <v>#DIV/0!</v>
      </c>
      <c r="Y14" t="e">
        <f>colony_table_draft!Y14/colony_table_draft!Y$2*colony_table_counts!Y$2</f>
        <v>#DIV/0!</v>
      </c>
      <c r="Z14" t="e">
        <f>colony_table_draft!Z14/colony_table_draft!Z$2*colony_table_counts!Z$2</f>
        <v>#DIV/0!</v>
      </c>
      <c r="AA14" t="e">
        <f>colony_table_draft!AA14/colony_table_draft!AA$2*colony_table_counts!AA$2</f>
        <v>#DIV/0!</v>
      </c>
      <c r="AB14" t="e">
        <f>colony_table_draft!AB14/colony_table_draft!AB$2*colony_table_counts!AB$2</f>
        <v>#DIV/0!</v>
      </c>
      <c r="AC14" t="e">
        <f>colony_table_draft!AC14/colony_table_draft!AC$2*colony_table_counts!AC$2</f>
        <v>#DIV/0!</v>
      </c>
      <c r="AD14" t="e">
        <f>colony_table_draft!AD14/colony_table_draft!AD$2*colony_table_counts!AD$2</f>
        <v>#DIV/0!</v>
      </c>
      <c r="AE14">
        <f>colony_table_draft!AE14/colony_table_draft!AE$2*colony_table_counts!AE$2</f>
        <v>0</v>
      </c>
      <c r="AF14">
        <f>colony_table_draft!AF14/colony_table_draft!AF$2*colony_table_counts!AF$2</f>
        <v>0</v>
      </c>
      <c r="AG14" t="e">
        <f>colony_table_draft!AG14/colony_table_draft!AG$2*colony_table_counts!AG$2</f>
        <v>#DIV/0!</v>
      </c>
      <c r="AH14">
        <f>colony_table_draft!AH14/colony_table_draft!AH$2*colony_table_counts!AH$2</f>
        <v>0</v>
      </c>
      <c r="AI14">
        <f>colony_table_draft!AI14/colony_table_draft!AI$2*colony_table_counts!AI$2</f>
        <v>0</v>
      </c>
      <c r="AJ14">
        <f>colony_table_draft!AJ14/colony_table_draft!AJ$2*colony_table_counts!AJ$2</f>
        <v>3783629.0322580645</v>
      </c>
      <c r="AK14" t="e">
        <f>colony_table_draft!AK14/colony_table_draft!AK$2*colony_table_counts!AK$2</f>
        <v>#DIV/0!</v>
      </c>
      <c r="AL14">
        <f>colony_table_draft!AL14/colony_table_draft!AL$2*colony_table_counts!AL$2</f>
        <v>0</v>
      </c>
      <c r="AM14">
        <f>colony_table_draft!AM14/colony_table_draft!AM$2*colony_table_counts!AM$2</f>
        <v>0</v>
      </c>
      <c r="AN14">
        <f>colony_table_draft!AN14/colony_table_draft!AN$2*colony_table_counts!AN$2</f>
        <v>0</v>
      </c>
      <c r="AO14">
        <f>colony_table_draft!AO14/colony_table_draft!AO$2*colony_table_counts!AO$2</f>
        <v>0</v>
      </c>
      <c r="AP14">
        <f>colony_table_draft!AP14/colony_table_draft!AP$2*colony_table_counts!AP$2</f>
        <v>0</v>
      </c>
      <c r="AQ14" t="e">
        <f>colony_table_draft!AQ14/colony_table_draft!AQ$2*colony_table_counts!AQ$2</f>
        <v>#DIV/0!</v>
      </c>
      <c r="AR14" t="e">
        <f>colony_table_draft!AR14/colony_table_draft!AR$2*colony_table_counts!AR$2</f>
        <v>#DIV/0!</v>
      </c>
      <c r="AS14" t="e">
        <f>colony_table_draft!AS14/colony_table_draft!AS$2*colony_table_counts!AS$2</f>
        <v>#DIV/0!</v>
      </c>
      <c r="AT14" t="e">
        <f>colony_table_draft!AT14/colony_table_draft!AT$2*colony_table_counts!AT$2</f>
        <v>#DIV/0!</v>
      </c>
      <c r="AU14" t="e">
        <f>colony_table_draft!AU14/colony_table_draft!AU$2*colony_table_counts!AU$2</f>
        <v>#DIV/0!</v>
      </c>
      <c r="AV14" t="e">
        <f>colony_table_draft!AV14/colony_table_draft!AV$2*colony_table_counts!AV$2</f>
        <v>#DIV/0!</v>
      </c>
      <c r="AW14" t="e">
        <f>colony_table_draft!AW14/colony_table_draft!AW$2*colony_table_counts!AW$2</f>
        <v>#DIV/0!</v>
      </c>
      <c r="AX14" t="e">
        <f>colony_table_draft!AX14/colony_table_draft!AX$2*colony_table_counts!AX$2</f>
        <v>#DIV/0!</v>
      </c>
      <c r="AY14" t="e">
        <f>colony_table_draft!AY14/colony_table_draft!AY$2*colony_table_counts!AY$2</f>
        <v>#DIV/0!</v>
      </c>
      <c r="AZ14" t="e">
        <f>colony_table_draft!AZ14/colony_table_draft!AZ$2*colony_table_counts!AZ$2</f>
        <v>#DIV/0!</v>
      </c>
      <c r="BA14" t="e">
        <f>colony_table_draft!BA14/colony_table_draft!BA$2*colony_table_counts!BA$2</f>
        <v>#DIV/0!</v>
      </c>
      <c r="BB14" t="e">
        <f>colony_table_draft!BB14/colony_table_draft!BB$2*colony_table_counts!BB$2</f>
        <v>#DIV/0!</v>
      </c>
      <c r="BC14" t="e">
        <f>colony_table_draft!BC14/colony_table_draft!BC$2*colony_table_counts!BC$2</f>
        <v>#DIV/0!</v>
      </c>
      <c r="BD14" t="e">
        <f>colony_table_draft!BD14/colony_table_draft!BD$2*colony_table_counts!BD$2</f>
        <v>#DIV/0!</v>
      </c>
      <c r="BE14" t="e">
        <f>colony_table_draft!BE14/colony_table_draft!BE$2*colony_table_counts!BE$2</f>
        <v>#DIV/0!</v>
      </c>
      <c r="BF14" t="e">
        <f>colony_table_draft!BF14/colony_table_draft!BF$2*colony_table_counts!BF$2</f>
        <v>#DIV/0!</v>
      </c>
      <c r="BG14" t="e">
        <f>colony_table_draft!BG14/colony_table_draft!BG$2*colony_table_counts!BG$2</f>
        <v>#DIV/0!</v>
      </c>
      <c r="BH14" t="e">
        <f>colony_table_draft!BH14/colony_table_draft!BH$2*colony_table_counts!BH$2</f>
        <v>#DIV/0!</v>
      </c>
      <c r="BI14" t="e">
        <f>colony_table_draft!BI14/colony_table_draft!BI$2*colony_table_counts!BI$2</f>
        <v>#DIV/0!</v>
      </c>
      <c r="BJ14" t="e">
        <f>colony_table_draft!BJ14/colony_table_draft!BJ$2*colony_table_counts!BJ$2</f>
        <v>#DIV/0!</v>
      </c>
      <c r="BK14" t="e">
        <f>colony_table_draft!BK14/colony_table_draft!BK$2*colony_table_counts!BK$2</f>
        <v>#DIV/0!</v>
      </c>
      <c r="BL14" t="e">
        <f>colony_table_draft!BL14/colony_table_draft!BL$2*colony_table_counts!BL$2</f>
        <v>#DIV/0!</v>
      </c>
      <c r="BM14" t="e">
        <f>colony_table_draft!BM14/colony_table_draft!BM$2*colony_table_counts!BM$2</f>
        <v>#DIV/0!</v>
      </c>
      <c r="BN14" t="e">
        <f>colony_table_draft!BN14/colony_table_draft!BN$2*colony_table_counts!BN$2</f>
        <v>#DIV/0!</v>
      </c>
      <c r="BO14" t="e">
        <f>colony_table_draft!BO14/colony_table_draft!BO$2*colony_table_counts!BO$2</f>
        <v>#DIV/0!</v>
      </c>
      <c r="BP14" t="e">
        <f>colony_table_draft!BP14/colony_table_draft!BP$2*colony_table_counts!BP$2</f>
        <v>#DIV/0!</v>
      </c>
      <c r="BQ14" t="e">
        <f>colony_table_draft!BQ14/colony_table_draft!BQ$2*colony_table_counts!BQ$2</f>
        <v>#DIV/0!</v>
      </c>
      <c r="BR14" t="e">
        <f>colony_table_draft!BR14/colony_table_draft!BR$2*colony_table_counts!BR$2</f>
        <v>#DIV/0!</v>
      </c>
      <c r="BS14" t="e">
        <f>colony_table_draft!BS14/colony_table_draft!BS$2*colony_table_counts!BS$2</f>
        <v>#DIV/0!</v>
      </c>
      <c r="BT14" t="e">
        <f>colony_table_draft!BT14/colony_table_draft!BT$2*colony_table_counts!BT$2</f>
        <v>#DIV/0!</v>
      </c>
      <c r="BU14" t="e">
        <f>colony_table_draft!BU14/colony_table_draft!BU$2*colony_table_counts!BU$2</f>
        <v>#DIV/0!</v>
      </c>
      <c r="BV14" t="e">
        <f>colony_table_draft!BV14/colony_table_draft!BV$2*colony_table_counts!BV$2</f>
        <v>#DIV/0!</v>
      </c>
      <c r="BW14" t="e">
        <f>colony_table_draft!BW14/colony_table_draft!BW$2*colony_table_counts!BW$2</f>
        <v>#DIV/0!</v>
      </c>
      <c r="BX14" t="e">
        <f>colony_table_draft!BX14/colony_table_draft!BX$2*colony_table_counts!BX$2</f>
        <v>#DIV/0!</v>
      </c>
      <c r="BY14" t="e">
        <f>colony_table_draft!BY14/colony_table_draft!BY$2*colony_table_counts!BY$2</f>
        <v>#DIV/0!</v>
      </c>
      <c r="BZ14" t="e">
        <f>colony_table_draft!BZ14/colony_table_draft!BZ$2*colony_table_counts!BZ$2</f>
        <v>#DIV/0!</v>
      </c>
      <c r="CA14" t="e">
        <f>colony_table_draft!CA14/colony_table_draft!CA$2*colony_table_counts!CA$2</f>
        <v>#DIV/0!</v>
      </c>
      <c r="CB14" t="e">
        <f>colony_table_draft!CB14/colony_table_draft!CB$2*colony_table_counts!CB$2</f>
        <v>#DIV/0!</v>
      </c>
      <c r="CC14" t="e">
        <f>colony_table_draft!CC14/colony_table_draft!CC$2*colony_table_counts!CC$2</f>
        <v>#DIV/0!</v>
      </c>
      <c r="CD14" t="e">
        <f>colony_table_draft!CD14/colony_table_draft!CD$2*colony_table_counts!CD$2</f>
        <v>#DIV/0!</v>
      </c>
      <c r="CE14" t="e">
        <f>colony_table_draft!CE14/colony_table_draft!CE$2*colony_table_counts!CE$2</f>
        <v>#DIV/0!</v>
      </c>
      <c r="CF14" t="e">
        <f>colony_table_draft!CF14/colony_table_draft!CF$2*colony_table_counts!CF$2</f>
        <v>#DIV/0!</v>
      </c>
    </row>
    <row r="15" spans="1:84">
      <c r="A15" t="s">
        <v>111</v>
      </c>
      <c r="B15" t="e">
        <f>colony_table_draft!B15/colony_table_draft!B$2*colony_table_counts!B$2</f>
        <v>#DIV/0!</v>
      </c>
      <c r="C15" t="e">
        <f>colony_table_draft!C15/colony_table_draft!C$2*colony_table_counts!C$2</f>
        <v>#DIV/0!</v>
      </c>
      <c r="D15">
        <f>colony_table_draft!D15/colony_table_draft!D$2*colony_table_counts!D$2</f>
        <v>0</v>
      </c>
      <c r="E15" t="e">
        <f>colony_table_draft!E15/colony_table_draft!E$2*colony_table_counts!E$2</f>
        <v>#DIV/0!</v>
      </c>
      <c r="F15" t="e">
        <f>colony_table_draft!F15/colony_table_draft!F$2*colony_table_counts!F$2</f>
        <v>#DIV/0!</v>
      </c>
      <c r="G15" t="e">
        <f>colony_table_draft!G15/colony_table_draft!G$2*colony_table_counts!G$2</f>
        <v>#DIV/0!</v>
      </c>
      <c r="H15" t="e">
        <f>colony_table_draft!H15/colony_table_draft!H$2*colony_table_counts!H$2</f>
        <v>#DIV/0!</v>
      </c>
      <c r="I15" t="e">
        <f>colony_table_draft!I15/colony_table_draft!I$2*colony_table_counts!I$2</f>
        <v>#DIV/0!</v>
      </c>
      <c r="J15" t="e">
        <f>colony_table_draft!J15/colony_table_draft!J$2*colony_table_counts!J$2</f>
        <v>#DIV/0!</v>
      </c>
      <c r="K15" t="e">
        <f>colony_table_draft!K15/colony_table_draft!K$2*colony_table_counts!K$2</f>
        <v>#DIV/0!</v>
      </c>
      <c r="L15" t="e">
        <f>colony_table_draft!L15/colony_table_draft!L$2*colony_table_counts!L$2</f>
        <v>#DIV/0!</v>
      </c>
      <c r="M15" t="e">
        <f>colony_table_draft!M15/colony_table_draft!M$2*colony_table_counts!M$2</f>
        <v>#DIV/0!</v>
      </c>
      <c r="N15">
        <f>colony_table_draft!N15/colony_table_draft!N$2*colony_table_counts!N$2</f>
        <v>0</v>
      </c>
      <c r="O15">
        <f>colony_table_draft!O15/colony_table_draft!O$2*colony_table_counts!O$2</f>
        <v>0</v>
      </c>
      <c r="P15" t="e">
        <f>colony_table_draft!P15/colony_table_draft!P$2*colony_table_counts!P$2</f>
        <v>#DIV/0!</v>
      </c>
      <c r="Q15">
        <f>colony_table_draft!Q15/colony_table_draft!Q$2*colony_table_counts!Q$2</f>
        <v>0</v>
      </c>
      <c r="R15">
        <f>colony_table_draft!R15/colony_table_draft!R$2*colony_table_counts!R$2</f>
        <v>0</v>
      </c>
      <c r="S15" t="e">
        <f>colony_table_draft!S15/colony_table_draft!S$2*colony_table_counts!S$2</f>
        <v>#DIV/0!</v>
      </c>
      <c r="T15">
        <f>colony_table_draft!T15/colony_table_draft!T$2*colony_table_counts!T$2</f>
        <v>0</v>
      </c>
      <c r="U15">
        <f>colony_table_draft!U15/colony_table_draft!U$2*colony_table_counts!U$2</f>
        <v>0</v>
      </c>
      <c r="V15">
        <f>colony_table_draft!V15/colony_table_draft!V$2*colony_table_counts!V$2</f>
        <v>0</v>
      </c>
      <c r="W15">
        <f>colony_table_draft!W15/colony_table_draft!W$2*colony_table_counts!W$2</f>
        <v>0</v>
      </c>
      <c r="X15" t="e">
        <f>colony_table_draft!X15/colony_table_draft!X$2*colony_table_counts!X$2</f>
        <v>#DIV/0!</v>
      </c>
      <c r="Y15" t="e">
        <f>colony_table_draft!Y15/colony_table_draft!Y$2*colony_table_counts!Y$2</f>
        <v>#DIV/0!</v>
      </c>
      <c r="Z15" t="e">
        <f>colony_table_draft!Z15/colony_table_draft!Z$2*colony_table_counts!Z$2</f>
        <v>#DIV/0!</v>
      </c>
      <c r="AA15" t="e">
        <f>colony_table_draft!AA15/colony_table_draft!AA$2*colony_table_counts!AA$2</f>
        <v>#DIV/0!</v>
      </c>
      <c r="AB15" t="e">
        <f>colony_table_draft!AB15/colony_table_draft!AB$2*colony_table_counts!AB$2</f>
        <v>#DIV/0!</v>
      </c>
      <c r="AC15" t="e">
        <f>colony_table_draft!AC15/colony_table_draft!AC$2*colony_table_counts!AC$2</f>
        <v>#DIV/0!</v>
      </c>
      <c r="AD15" t="e">
        <f>colony_table_draft!AD15/colony_table_draft!AD$2*colony_table_counts!AD$2</f>
        <v>#DIV/0!</v>
      </c>
      <c r="AE15">
        <f>colony_table_draft!AE15/colony_table_draft!AE$2*colony_table_counts!AE$2</f>
        <v>0</v>
      </c>
      <c r="AF15">
        <f>colony_table_draft!AF15/colony_table_draft!AF$2*colony_table_counts!AF$2</f>
        <v>0</v>
      </c>
      <c r="AG15" t="e">
        <f>colony_table_draft!AG15/colony_table_draft!AG$2*colony_table_counts!AG$2</f>
        <v>#DIV/0!</v>
      </c>
      <c r="AH15">
        <f>colony_table_draft!AH15/colony_table_draft!AH$2*colony_table_counts!AH$2</f>
        <v>0</v>
      </c>
      <c r="AI15">
        <f>colony_table_draft!AI15/colony_table_draft!AI$2*colony_table_counts!AI$2</f>
        <v>0</v>
      </c>
      <c r="AJ15">
        <f>colony_table_draft!AJ15/colony_table_draft!AJ$2*colony_table_counts!AJ$2</f>
        <v>0</v>
      </c>
      <c r="AK15" t="e">
        <f>colony_table_draft!AK15/colony_table_draft!AK$2*colony_table_counts!AK$2</f>
        <v>#DIV/0!</v>
      </c>
      <c r="AL15">
        <f>colony_table_draft!AL15/colony_table_draft!AL$2*colony_table_counts!AL$2</f>
        <v>0</v>
      </c>
      <c r="AM15">
        <f>colony_table_draft!AM15/colony_table_draft!AM$2*colony_table_counts!AM$2</f>
        <v>0</v>
      </c>
      <c r="AN15">
        <f>colony_table_draft!AN15/colony_table_draft!AN$2*colony_table_counts!AN$2</f>
        <v>0</v>
      </c>
      <c r="AO15">
        <f>colony_table_draft!AO15/colony_table_draft!AO$2*colony_table_counts!AO$2</f>
        <v>368181.81818181818</v>
      </c>
      <c r="AP15">
        <f>colony_table_draft!AP15/colony_table_draft!AP$2*colony_table_counts!AP$2</f>
        <v>0</v>
      </c>
      <c r="AQ15" t="e">
        <f>colony_table_draft!AQ15/colony_table_draft!AQ$2*colony_table_counts!AQ$2</f>
        <v>#DIV/0!</v>
      </c>
      <c r="AR15" t="e">
        <f>colony_table_draft!AR15/colony_table_draft!AR$2*colony_table_counts!AR$2</f>
        <v>#DIV/0!</v>
      </c>
      <c r="AS15" t="e">
        <f>colony_table_draft!AS15/colony_table_draft!AS$2*colony_table_counts!AS$2</f>
        <v>#DIV/0!</v>
      </c>
      <c r="AT15" t="e">
        <f>colony_table_draft!AT15/colony_table_draft!AT$2*colony_table_counts!AT$2</f>
        <v>#DIV/0!</v>
      </c>
      <c r="AU15" t="e">
        <f>colony_table_draft!AU15/colony_table_draft!AU$2*colony_table_counts!AU$2</f>
        <v>#DIV/0!</v>
      </c>
      <c r="AV15" t="e">
        <f>colony_table_draft!AV15/colony_table_draft!AV$2*colony_table_counts!AV$2</f>
        <v>#DIV/0!</v>
      </c>
      <c r="AW15" t="e">
        <f>colony_table_draft!AW15/colony_table_draft!AW$2*colony_table_counts!AW$2</f>
        <v>#DIV/0!</v>
      </c>
      <c r="AX15" t="e">
        <f>colony_table_draft!AX15/colony_table_draft!AX$2*colony_table_counts!AX$2</f>
        <v>#DIV/0!</v>
      </c>
      <c r="AY15" t="e">
        <f>colony_table_draft!AY15/colony_table_draft!AY$2*colony_table_counts!AY$2</f>
        <v>#DIV/0!</v>
      </c>
      <c r="AZ15" t="e">
        <f>colony_table_draft!AZ15/colony_table_draft!AZ$2*colony_table_counts!AZ$2</f>
        <v>#DIV/0!</v>
      </c>
      <c r="BA15" t="e">
        <f>colony_table_draft!BA15/colony_table_draft!BA$2*colony_table_counts!BA$2</f>
        <v>#DIV/0!</v>
      </c>
      <c r="BB15" t="e">
        <f>colony_table_draft!BB15/colony_table_draft!BB$2*colony_table_counts!BB$2</f>
        <v>#DIV/0!</v>
      </c>
      <c r="BC15" t="e">
        <f>colony_table_draft!BC15/colony_table_draft!BC$2*colony_table_counts!BC$2</f>
        <v>#DIV/0!</v>
      </c>
      <c r="BD15" t="e">
        <f>colony_table_draft!BD15/colony_table_draft!BD$2*colony_table_counts!BD$2</f>
        <v>#DIV/0!</v>
      </c>
      <c r="BE15" t="e">
        <f>colony_table_draft!BE15/colony_table_draft!BE$2*colony_table_counts!BE$2</f>
        <v>#DIV/0!</v>
      </c>
      <c r="BF15" t="e">
        <f>colony_table_draft!BF15/colony_table_draft!BF$2*colony_table_counts!BF$2</f>
        <v>#DIV/0!</v>
      </c>
      <c r="BG15" t="e">
        <f>colony_table_draft!BG15/colony_table_draft!BG$2*colony_table_counts!BG$2</f>
        <v>#DIV/0!</v>
      </c>
      <c r="BH15" t="e">
        <f>colony_table_draft!BH15/colony_table_draft!BH$2*colony_table_counts!BH$2</f>
        <v>#DIV/0!</v>
      </c>
      <c r="BI15" t="e">
        <f>colony_table_draft!BI15/colony_table_draft!BI$2*colony_table_counts!BI$2</f>
        <v>#DIV/0!</v>
      </c>
      <c r="BJ15" t="e">
        <f>colony_table_draft!BJ15/colony_table_draft!BJ$2*colony_table_counts!BJ$2</f>
        <v>#DIV/0!</v>
      </c>
      <c r="BK15" t="e">
        <f>colony_table_draft!BK15/colony_table_draft!BK$2*colony_table_counts!BK$2</f>
        <v>#DIV/0!</v>
      </c>
      <c r="BL15" t="e">
        <f>colony_table_draft!BL15/colony_table_draft!BL$2*colony_table_counts!BL$2</f>
        <v>#DIV/0!</v>
      </c>
      <c r="BM15" t="e">
        <f>colony_table_draft!BM15/colony_table_draft!BM$2*colony_table_counts!BM$2</f>
        <v>#DIV/0!</v>
      </c>
      <c r="BN15" t="e">
        <f>colony_table_draft!BN15/colony_table_draft!BN$2*colony_table_counts!BN$2</f>
        <v>#DIV/0!</v>
      </c>
      <c r="BO15" t="e">
        <f>colony_table_draft!BO15/colony_table_draft!BO$2*colony_table_counts!BO$2</f>
        <v>#DIV/0!</v>
      </c>
      <c r="BP15" t="e">
        <f>colony_table_draft!BP15/colony_table_draft!BP$2*colony_table_counts!BP$2</f>
        <v>#DIV/0!</v>
      </c>
      <c r="BQ15" t="e">
        <f>colony_table_draft!BQ15/colony_table_draft!BQ$2*colony_table_counts!BQ$2</f>
        <v>#DIV/0!</v>
      </c>
      <c r="BR15" t="e">
        <f>colony_table_draft!BR15/colony_table_draft!BR$2*colony_table_counts!BR$2</f>
        <v>#DIV/0!</v>
      </c>
      <c r="BS15" t="e">
        <f>colony_table_draft!BS15/colony_table_draft!BS$2*colony_table_counts!BS$2</f>
        <v>#DIV/0!</v>
      </c>
      <c r="BT15" t="e">
        <f>colony_table_draft!BT15/colony_table_draft!BT$2*colony_table_counts!BT$2</f>
        <v>#DIV/0!</v>
      </c>
      <c r="BU15" t="e">
        <f>colony_table_draft!BU15/colony_table_draft!BU$2*colony_table_counts!BU$2</f>
        <v>#DIV/0!</v>
      </c>
      <c r="BV15" t="e">
        <f>colony_table_draft!BV15/colony_table_draft!BV$2*colony_table_counts!BV$2</f>
        <v>#DIV/0!</v>
      </c>
      <c r="BW15" t="e">
        <f>colony_table_draft!BW15/colony_table_draft!BW$2*colony_table_counts!BW$2</f>
        <v>#DIV/0!</v>
      </c>
      <c r="BX15" t="e">
        <f>colony_table_draft!BX15/colony_table_draft!BX$2*colony_table_counts!BX$2</f>
        <v>#DIV/0!</v>
      </c>
      <c r="BY15" t="e">
        <f>colony_table_draft!BY15/colony_table_draft!BY$2*colony_table_counts!BY$2</f>
        <v>#DIV/0!</v>
      </c>
      <c r="BZ15" t="e">
        <f>colony_table_draft!BZ15/colony_table_draft!BZ$2*colony_table_counts!BZ$2</f>
        <v>#DIV/0!</v>
      </c>
      <c r="CA15" t="e">
        <f>colony_table_draft!CA15/colony_table_draft!CA$2*colony_table_counts!CA$2</f>
        <v>#DIV/0!</v>
      </c>
      <c r="CB15" t="e">
        <f>colony_table_draft!CB15/colony_table_draft!CB$2*colony_table_counts!CB$2</f>
        <v>#DIV/0!</v>
      </c>
      <c r="CC15" t="e">
        <f>colony_table_draft!CC15/colony_table_draft!CC$2*colony_table_counts!CC$2</f>
        <v>#DIV/0!</v>
      </c>
      <c r="CD15" t="e">
        <f>colony_table_draft!CD15/colony_table_draft!CD$2*colony_table_counts!CD$2</f>
        <v>#DIV/0!</v>
      </c>
      <c r="CE15" t="e">
        <f>colony_table_draft!CE15/colony_table_draft!CE$2*colony_table_counts!CE$2</f>
        <v>#DIV/0!</v>
      </c>
      <c r="CF15" t="e">
        <f>colony_table_draft!CF15/colony_table_draft!CF$2*colony_table_counts!CF$2</f>
        <v>#DIV/0!</v>
      </c>
    </row>
    <row r="16" spans="1:84">
      <c r="A16" t="s">
        <v>61</v>
      </c>
      <c r="B16" t="e">
        <f>colony_table_draft!B16/colony_table_draft!B$2*colony_table_counts!B$2</f>
        <v>#DIV/0!</v>
      </c>
      <c r="C16" t="e">
        <f>colony_table_draft!C16/colony_table_draft!C$2*colony_table_counts!C$2</f>
        <v>#DIV/0!</v>
      </c>
      <c r="D16">
        <f>colony_table_draft!D16/colony_table_draft!D$2*colony_table_counts!D$2</f>
        <v>0</v>
      </c>
      <c r="E16" t="e">
        <f>colony_table_draft!E16/colony_table_draft!E$2*colony_table_counts!E$2</f>
        <v>#DIV/0!</v>
      </c>
      <c r="F16" t="e">
        <f>colony_table_draft!F16/colony_table_draft!F$2*colony_table_counts!F$2</f>
        <v>#DIV/0!</v>
      </c>
      <c r="G16" t="e">
        <f>colony_table_draft!G16/colony_table_draft!G$2*colony_table_counts!G$2</f>
        <v>#DIV/0!</v>
      </c>
      <c r="H16" t="e">
        <f>colony_table_draft!H16/colony_table_draft!H$2*colony_table_counts!H$2</f>
        <v>#DIV/0!</v>
      </c>
      <c r="I16" t="e">
        <f>colony_table_draft!I16/colony_table_draft!I$2*colony_table_counts!I$2</f>
        <v>#DIV/0!</v>
      </c>
      <c r="J16" t="e">
        <f>colony_table_draft!J16/colony_table_draft!J$2*colony_table_counts!J$2</f>
        <v>#DIV/0!</v>
      </c>
      <c r="K16" t="e">
        <f>colony_table_draft!K16/colony_table_draft!K$2*colony_table_counts!K$2</f>
        <v>#DIV/0!</v>
      </c>
      <c r="L16" t="e">
        <f>colony_table_draft!L16/colony_table_draft!L$2*colony_table_counts!L$2</f>
        <v>#DIV/0!</v>
      </c>
      <c r="M16" t="e">
        <f>colony_table_draft!M16/colony_table_draft!M$2*colony_table_counts!M$2</f>
        <v>#DIV/0!</v>
      </c>
      <c r="N16">
        <f>colony_table_draft!N16/colony_table_draft!N$2*colony_table_counts!N$2</f>
        <v>0</v>
      </c>
      <c r="O16">
        <f>colony_table_draft!O16/colony_table_draft!O$2*colony_table_counts!O$2</f>
        <v>100</v>
      </c>
      <c r="P16" t="e">
        <f>colony_table_draft!P16/colony_table_draft!P$2*colony_table_counts!P$2</f>
        <v>#DIV/0!</v>
      </c>
      <c r="Q16">
        <f>colony_table_draft!Q16/colony_table_draft!Q$2*colony_table_counts!Q$2</f>
        <v>0</v>
      </c>
      <c r="R16">
        <f>colony_table_draft!R16/colony_table_draft!R$2*colony_table_counts!R$2</f>
        <v>100</v>
      </c>
      <c r="S16" t="e">
        <f>colony_table_draft!S16/colony_table_draft!S$2*colony_table_counts!S$2</f>
        <v>#DIV/0!</v>
      </c>
      <c r="T16">
        <f>colony_table_draft!T16/colony_table_draft!T$2*colony_table_counts!T$2</f>
        <v>0</v>
      </c>
      <c r="U16">
        <f>colony_table_draft!U16/colony_table_draft!U$2*colony_table_counts!U$2</f>
        <v>0</v>
      </c>
      <c r="V16">
        <f>colony_table_draft!V16/colony_table_draft!V$2*colony_table_counts!V$2</f>
        <v>10000</v>
      </c>
      <c r="W16">
        <f>colony_table_draft!W16/colony_table_draft!W$2*colony_table_counts!W$2</f>
        <v>0</v>
      </c>
      <c r="X16" t="e">
        <f>colony_table_draft!X16/colony_table_draft!X$2*colony_table_counts!X$2</f>
        <v>#DIV/0!</v>
      </c>
      <c r="Y16" t="e">
        <f>colony_table_draft!Y16/colony_table_draft!Y$2*colony_table_counts!Y$2</f>
        <v>#DIV/0!</v>
      </c>
      <c r="Z16" t="e">
        <f>colony_table_draft!Z16/colony_table_draft!Z$2*colony_table_counts!Z$2</f>
        <v>#DIV/0!</v>
      </c>
      <c r="AA16" t="e">
        <f>colony_table_draft!AA16/colony_table_draft!AA$2*colony_table_counts!AA$2</f>
        <v>#DIV/0!</v>
      </c>
      <c r="AB16" t="e">
        <f>colony_table_draft!AB16/colony_table_draft!AB$2*colony_table_counts!AB$2</f>
        <v>#DIV/0!</v>
      </c>
      <c r="AC16" t="e">
        <f>colony_table_draft!AC16/colony_table_draft!AC$2*colony_table_counts!AC$2</f>
        <v>#DIV/0!</v>
      </c>
      <c r="AD16" t="e">
        <f>colony_table_draft!AD16/colony_table_draft!AD$2*colony_table_counts!AD$2</f>
        <v>#DIV/0!</v>
      </c>
      <c r="AE16">
        <f>colony_table_draft!AE16/colony_table_draft!AE$2*colony_table_counts!AE$2</f>
        <v>0</v>
      </c>
      <c r="AF16">
        <f>colony_table_draft!AF16/colony_table_draft!AF$2*colony_table_counts!AF$2</f>
        <v>0</v>
      </c>
      <c r="AG16" t="e">
        <f>colony_table_draft!AG16/colony_table_draft!AG$2*colony_table_counts!AG$2</f>
        <v>#DIV/0!</v>
      </c>
      <c r="AH16">
        <f>colony_table_draft!AH16/colony_table_draft!AH$2*colony_table_counts!AH$2</f>
        <v>0</v>
      </c>
      <c r="AI16">
        <f>colony_table_draft!AI16/colony_table_draft!AI$2*colony_table_counts!AI$2</f>
        <v>0</v>
      </c>
      <c r="AJ16">
        <f>colony_table_draft!AJ16/colony_table_draft!AJ$2*colony_table_counts!AJ$2</f>
        <v>0</v>
      </c>
      <c r="AK16" t="e">
        <f>colony_table_draft!AK16/colony_table_draft!AK$2*colony_table_counts!AK$2</f>
        <v>#DIV/0!</v>
      </c>
      <c r="AL16">
        <f>colony_table_draft!AL16/colony_table_draft!AL$2*colony_table_counts!AL$2</f>
        <v>0</v>
      </c>
      <c r="AM16">
        <f>colony_table_draft!AM16/colony_table_draft!AM$2*colony_table_counts!AM$2</f>
        <v>0</v>
      </c>
      <c r="AN16">
        <f>colony_table_draft!AN16/colony_table_draft!AN$2*colony_table_counts!AN$2</f>
        <v>0</v>
      </c>
      <c r="AO16">
        <f>colony_table_draft!AO16/colony_table_draft!AO$2*colony_table_counts!AO$2</f>
        <v>0</v>
      </c>
      <c r="AP16">
        <f>colony_table_draft!AP16/colony_table_draft!AP$2*colony_table_counts!AP$2</f>
        <v>0</v>
      </c>
      <c r="AQ16" t="e">
        <f>colony_table_draft!AQ16/colony_table_draft!AQ$2*colony_table_counts!AQ$2</f>
        <v>#DIV/0!</v>
      </c>
      <c r="AR16" t="e">
        <f>colony_table_draft!AR16/colony_table_draft!AR$2*colony_table_counts!AR$2</f>
        <v>#DIV/0!</v>
      </c>
      <c r="AS16" t="e">
        <f>colony_table_draft!AS16/colony_table_draft!AS$2*colony_table_counts!AS$2</f>
        <v>#DIV/0!</v>
      </c>
      <c r="AT16" t="e">
        <f>colony_table_draft!AT16/colony_table_draft!AT$2*colony_table_counts!AT$2</f>
        <v>#DIV/0!</v>
      </c>
      <c r="AU16" t="e">
        <f>colony_table_draft!AU16/colony_table_draft!AU$2*colony_table_counts!AU$2</f>
        <v>#DIV/0!</v>
      </c>
      <c r="AV16" t="e">
        <f>colony_table_draft!AV16/colony_table_draft!AV$2*colony_table_counts!AV$2</f>
        <v>#DIV/0!</v>
      </c>
      <c r="AW16" t="e">
        <f>colony_table_draft!AW16/colony_table_draft!AW$2*colony_table_counts!AW$2</f>
        <v>#DIV/0!</v>
      </c>
      <c r="AX16" t="e">
        <f>colony_table_draft!AX16/colony_table_draft!AX$2*colony_table_counts!AX$2</f>
        <v>#DIV/0!</v>
      </c>
      <c r="AY16" t="e">
        <f>colony_table_draft!AY16/colony_table_draft!AY$2*colony_table_counts!AY$2</f>
        <v>#DIV/0!</v>
      </c>
      <c r="AZ16" t="e">
        <f>colony_table_draft!AZ16/colony_table_draft!AZ$2*colony_table_counts!AZ$2</f>
        <v>#DIV/0!</v>
      </c>
      <c r="BA16" t="e">
        <f>colony_table_draft!BA16/colony_table_draft!BA$2*colony_table_counts!BA$2</f>
        <v>#DIV/0!</v>
      </c>
      <c r="BB16" t="e">
        <f>colony_table_draft!BB16/colony_table_draft!BB$2*colony_table_counts!BB$2</f>
        <v>#DIV/0!</v>
      </c>
      <c r="BC16" t="e">
        <f>colony_table_draft!BC16/colony_table_draft!BC$2*colony_table_counts!BC$2</f>
        <v>#DIV/0!</v>
      </c>
      <c r="BD16" t="e">
        <f>colony_table_draft!BD16/colony_table_draft!BD$2*colony_table_counts!BD$2</f>
        <v>#DIV/0!</v>
      </c>
      <c r="BE16" t="e">
        <f>colony_table_draft!BE16/colony_table_draft!BE$2*colony_table_counts!BE$2</f>
        <v>#DIV/0!</v>
      </c>
      <c r="BF16" t="e">
        <f>colony_table_draft!BF16/colony_table_draft!BF$2*colony_table_counts!BF$2</f>
        <v>#DIV/0!</v>
      </c>
      <c r="BG16" t="e">
        <f>colony_table_draft!BG16/colony_table_draft!BG$2*colony_table_counts!BG$2</f>
        <v>#DIV/0!</v>
      </c>
      <c r="BH16" t="e">
        <f>colony_table_draft!BH16/colony_table_draft!BH$2*colony_table_counts!BH$2</f>
        <v>#DIV/0!</v>
      </c>
      <c r="BI16" t="e">
        <f>colony_table_draft!BI16/colony_table_draft!BI$2*colony_table_counts!BI$2</f>
        <v>#DIV/0!</v>
      </c>
      <c r="BJ16" t="e">
        <f>colony_table_draft!BJ16/colony_table_draft!BJ$2*colony_table_counts!BJ$2</f>
        <v>#DIV/0!</v>
      </c>
      <c r="BK16" t="e">
        <f>colony_table_draft!BK16/colony_table_draft!BK$2*colony_table_counts!BK$2</f>
        <v>#DIV/0!</v>
      </c>
      <c r="BL16" t="e">
        <f>colony_table_draft!BL16/colony_table_draft!BL$2*colony_table_counts!BL$2</f>
        <v>#DIV/0!</v>
      </c>
      <c r="BM16" t="e">
        <f>colony_table_draft!BM16/colony_table_draft!BM$2*colony_table_counts!BM$2</f>
        <v>#DIV/0!</v>
      </c>
      <c r="BN16" t="e">
        <f>colony_table_draft!BN16/colony_table_draft!BN$2*colony_table_counts!BN$2</f>
        <v>#DIV/0!</v>
      </c>
      <c r="BO16" t="e">
        <f>colony_table_draft!BO16/colony_table_draft!BO$2*colony_table_counts!BO$2</f>
        <v>#DIV/0!</v>
      </c>
      <c r="BP16" t="e">
        <f>colony_table_draft!BP16/colony_table_draft!BP$2*colony_table_counts!BP$2</f>
        <v>#DIV/0!</v>
      </c>
      <c r="BQ16" t="e">
        <f>colony_table_draft!BQ16/colony_table_draft!BQ$2*colony_table_counts!BQ$2</f>
        <v>#DIV/0!</v>
      </c>
      <c r="BR16" t="e">
        <f>colony_table_draft!BR16/colony_table_draft!BR$2*colony_table_counts!BR$2</f>
        <v>#DIV/0!</v>
      </c>
      <c r="BS16" t="e">
        <f>colony_table_draft!BS16/colony_table_draft!BS$2*colony_table_counts!BS$2</f>
        <v>#DIV/0!</v>
      </c>
      <c r="BT16" t="e">
        <f>colony_table_draft!BT16/colony_table_draft!BT$2*colony_table_counts!BT$2</f>
        <v>#DIV/0!</v>
      </c>
      <c r="BU16" t="e">
        <f>colony_table_draft!BU16/colony_table_draft!BU$2*colony_table_counts!BU$2</f>
        <v>#DIV/0!</v>
      </c>
      <c r="BV16" t="e">
        <f>colony_table_draft!BV16/colony_table_draft!BV$2*colony_table_counts!BV$2</f>
        <v>#DIV/0!</v>
      </c>
      <c r="BW16" t="e">
        <f>colony_table_draft!BW16/colony_table_draft!BW$2*colony_table_counts!BW$2</f>
        <v>#DIV/0!</v>
      </c>
      <c r="BX16" t="e">
        <f>colony_table_draft!BX16/colony_table_draft!BX$2*colony_table_counts!BX$2</f>
        <v>#DIV/0!</v>
      </c>
      <c r="BY16" t="e">
        <f>colony_table_draft!BY16/colony_table_draft!BY$2*colony_table_counts!BY$2</f>
        <v>#DIV/0!</v>
      </c>
      <c r="BZ16" t="e">
        <f>colony_table_draft!BZ16/colony_table_draft!BZ$2*colony_table_counts!BZ$2</f>
        <v>#DIV/0!</v>
      </c>
      <c r="CA16" t="e">
        <f>colony_table_draft!CA16/colony_table_draft!CA$2*colony_table_counts!CA$2</f>
        <v>#DIV/0!</v>
      </c>
      <c r="CB16" t="e">
        <f>colony_table_draft!CB16/colony_table_draft!CB$2*colony_table_counts!CB$2</f>
        <v>#DIV/0!</v>
      </c>
      <c r="CC16" t="e">
        <f>colony_table_draft!CC16/colony_table_draft!CC$2*colony_table_counts!CC$2</f>
        <v>#DIV/0!</v>
      </c>
      <c r="CD16" t="e">
        <f>colony_table_draft!CD16/colony_table_draft!CD$2*colony_table_counts!CD$2</f>
        <v>#DIV/0!</v>
      </c>
      <c r="CE16" t="e">
        <f>colony_table_draft!CE16/colony_table_draft!CE$2*colony_table_counts!CE$2</f>
        <v>#DIV/0!</v>
      </c>
      <c r="CF16" t="e">
        <f>colony_table_draft!CF16/colony_table_draft!CF$2*colony_table_counts!CF$2</f>
        <v>#DIV/0!</v>
      </c>
    </row>
    <row r="17" spans="1:84">
      <c r="A17" t="s">
        <v>63</v>
      </c>
      <c r="B17" t="e">
        <f>colony_table_draft!B17/colony_table_draft!B$2*colony_table_counts!B$2</f>
        <v>#DIV/0!</v>
      </c>
      <c r="C17" t="e">
        <f>colony_table_draft!C17/colony_table_draft!C$2*colony_table_counts!C$2</f>
        <v>#DIV/0!</v>
      </c>
      <c r="D17">
        <f>colony_table_draft!D17/colony_table_draft!D$2*colony_table_counts!D$2</f>
        <v>0</v>
      </c>
      <c r="E17" t="e">
        <f>colony_table_draft!E17/colony_table_draft!E$2*colony_table_counts!E$2</f>
        <v>#DIV/0!</v>
      </c>
      <c r="F17" t="e">
        <f>colony_table_draft!F17/colony_table_draft!F$2*colony_table_counts!F$2</f>
        <v>#DIV/0!</v>
      </c>
      <c r="G17" t="e">
        <f>colony_table_draft!G17/colony_table_draft!G$2*colony_table_counts!G$2</f>
        <v>#DIV/0!</v>
      </c>
      <c r="H17" t="e">
        <f>colony_table_draft!H17/colony_table_draft!H$2*colony_table_counts!H$2</f>
        <v>#DIV/0!</v>
      </c>
      <c r="I17" t="e">
        <f>colony_table_draft!I17/colony_table_draft!I$2*colony_table_counts!I$2</f>
        <v>#DIV/0!</v>
      </c>
      <c r="J17" t="e">
        <f>colony_table_draft!J17/colony_table_draft!J$2*colony_table_counts!J$2</f>
        <v>#DIV/0!</v>
      </c>
      <c r="K17" t="e">
        <f>colony_table_draft!K17/colony_table_draft!K$2*colony_table_counts!K$2</f>
        <v>#DIV/0!</v>
      </c>
      <c r="L17" t="e">
        <f>colony_table_draft!L17/colony_table_draft!L$2*colony_table_counts!L$2</f>
        <v>#DIV/0!</v>
      </c>
      <c r="M17" t="e">
        <f>colony_table_draft!M17/colony_table_draft!M$2*colony_table_counts!M$2</f>
        <v>#DIV/0!</v>
      </c>
      <c r="N17">
        <f>colony_table_draft!N17/colony_table_draft!N$2*colony_table_counts!N$2</f>
        <v>500</v>
      </c>
      <c r="O17">
        <f>colony_table_draft!O17/colony_table_draft!O$2*colony_table_counts!O$2</f>
        <v>0</v>
      </c>
      <c r="P17" t="e">
        <f>colony_table_draft!P17/colony_table_draft!P$2*colony_table_counts!P$2</f>
        <v>#DIV/0!</v>
      </c>
      <c r="Q17">
        <f>colony_table_draft!Q17/colony_table_draft!Q$2*colony_table_counts!Q$2</f>
        <v>0</v>
      </c>
      <c r="R17">
        <f>colony_table_draft!R17/colony_table_draft!R$2*colony_table_counts!R$2</f>
        <v>0</v>
      </c>
      <c r="S17" t="e">
        <f>colony_table_draft!S17/colony_table_draft!S$2*colony_table_counts!S$2</f>
        <v>#DIV/0!</v>
      </c>
      <c r="T17">
        <f>colony_table_draft!T17/colony_table_draft!T$2*colony_table_counts!T$2</f>
        <v>0</v>
      </c>
      <c r="U17">
        <f>colony_table_draft!U17/colony_table_draft!U$2*colony_table_counts!U$2</f>
        <v>0</v>
      </c>
      <c r="V17">
        <f>colony_table_draft!V17/colony_table_draft!V$2*colony_table_counts!V$2</f>
        <v>0</v>
      </c>
      <c r="W17">
        <f>colony_table_draft!W17/colony_table_draft!W$2*colony_table_counts!W$2</f>
        <v>0</v>
      </c>
      <c r="X17" t="e">
        <f>colony_table_draft!X17/colony_table_draft!X$2*colony_table_counts!X$2</f>
        <v>#DIV/0!</v>
      </c>
      <c r="Y17" t="e">
        <f>colony_table_draft!Y17/colony_table_draft!Y$2*colony_table_counts!Y$2</f>
        <v>#DIV/0!</v>
      </c>
      <c r="Z17" t="e">
        <f>colony_table_draft!Z17/colony_table_draft!Z$2*colony_table_counts!Z$2</f>
        <v>#DIV/0!</v>
      </c>
      <c r="AA17" t="e">
        <f>colony_table_draft!AA17/colony_table_draft!AA$2*colony_table_counts!AA$2</f>
        <v>#DIV/0!</v>
      </c>
      <c r="AB17" t="e">
        <f>colony_table_draft!AB17/colony_table_draft!AB$2*colony_table_counts!AB$2</f>
        <v>#DIV/0!</v>
      </c>
      <c r="AC17" t="e">
        <f>colony_table_draft!AC17/colony_table_draft!AC$2*colony_table_counts!AC$2</f>
        <v>#DIV/0!</v>
      </c>
      <c r="AD17" t="e">
        <f>colony_table_draft!AD17/colony_table_draft!AD$2*colony_table_counts!AD$2</f>
        <v>#DIV/0!</v>
      </c>
      <c r="AE17">
        <f>colony_table_draft!AE17/colony_table_draft!AE$2*colony_table_counts!AE$2</f>
        <v>0</v>
      </c>
      <c r="AF17">
        <f>colony_table_draft!AF17/colony_table_draft!AF$2*colony_table_counts!AF$2</f>
        <v>0</v>
      </c>
      <c r="AG17" t="e">
        <f>colony_table_draft!AG17/colony_table_draft!AG$2*colony_table_counts!AG$2</f>
        <v>#DIV/0!</v>
      </c>
      <c r="AH17">
        <f>colony_table_draft!AH17/colony_table_draft!AH$2*colony_table_counts!AH$2</f>
        <v>0</v>
      </c>
      <c r="AI17">
        <f>colony_table_draft!AI17/colony_table_draft!AI$2*colony_table_counts!AI$2</f>
        <v>0</v>
      </c>
      <c r="AJ17">
        <f>colony_table_draft!AJ17/colony_table_draft!AJ$2*colony_table_counts!AJ$2</f>
        <v>0</v>
      </c>
      <c r="AK17" t="e">
        <f>colony_table_draft!AK17/colony_table_draft!AK$2*colony_table_counts!AK$2</f>
        <v>#DIV/0!</v>
      </c>
      <c r="AL17">
        <f>colony_table_draft!AL17/colony_table_draft!AL$2*colony_table_counts!AL$2</f>
        <v>0</v>
      </c>
      <c r="AM17">
        <f>colony_table_draft!AM17/colony_table_draft!AM$2*colony_table_counts!AM$2</f>
        <v>0</v>
      </c>
      <c r="AN17">
        <f>colony_table_draft!AN17/colony_table_draft!AN$2*colony_table_counts!AN$2</f>
        <v>4393750</v>
      </c>
      <c r="AO17">
        <f>colony_table_draft!AO17/colony_table_draft!AO$2*colony_table_counts!AO$2</f>
        <v>0</v>
      </c>
      <c r="AP17">
        <f>colony_table_draft!AP17/colony_table_draft!AP$2*colony_table_counts!AP$2</f>
        <v>0</v>
      </c>
      <c r="AQ17" t="e">
        <f>colony_table_draft!AQ17/colony_table_draft!AQ$2*colony_table_counts!AQ$2</f>
        <v>#DIV/0!</v>
      </c>
      <c r="AR17" t="e">
        <f>colony_table_draft!AR17/colony_table_draft!AR$2*colony_table_counts!AR$2</f>
        <v>#DIV/0!</v>
      </c>
      <c r="AS17" t="e">
        <f>colony_table_draft!AS17/colony_table_draft!AS$2*colony_table_counts!AS$2</f>
        <v>#DIV/0!</v>
      </c>
      <c r="AT17" t="e">
        <f>colony_table_draft!AT17/colony_table_draft!AT$2*colony_table_counts!AT$2</f>
        <v>#DIV/0!</v>
      </c>
      <c r="AU17" t="e">
        <f>colony_table_draft!AU17/colony_table_draft!AU$2*colony_table_counts!AU$2</f>
        <v>#DIV/0!</v>
      </c>
      <c r="AV17" t="e">
        <f>colony_table_draft!AV17/colony_table_draft!AV$2*colony_table_counts!AV$2</f>
        <v>#DIV/0!</v>
      </c>
      <c r="AW17" t="e">
        <f>colony_table_draft!AW17/colony_table_draft!AW$2*colony_table_counts!AW$2</f>
        <v>#DIV/0!</v>
      </c>
      <c r="AX17" t="e">
        <f>colony_table_draft!AX17/colony_table_draft!AX$2*colony_table_counts!AX$2</f>
        <v>#DIV/0!</v>
      </c>
      <c r="AY17" t="e">
        <f>colony_table_draft!AY17/colony_table_draft!AY$2*colony_table_counts!AY$2</f>
        <v>#DIV/0!</v>
      </c>
      <c r="AZ17" t="e">
        <f>colony_table_draft!AZ17/colony_table_draft!AZ$2*colony_table_counts!AZ$2</f>
        <v>#DIV/0!</v>
      </c>
      <c r="BA17" t="e">
        <f>colony_table_draft!BA17/colony_table_draft!BA$2*colony_table_counts!BA$2</f>
        <v>#DIV/0!</v>
      </c>
      <c r="BB17" t="e">
        <f>colony_table_draft!BB17/colony_table_draft!BB$2*colony_table_counts!BB$2</f>
        <v>#DIV/0!</v>
      </c>
      <c r="BC17" t="e">
        <f>colony_table_draft!BC17/colony_table_draft!BC$2*colony_table_counts!BC$2</f>
        <v>#DIV/0!</v>
      </c>
      <c r="BD17" t="e">
        <f>colony_table_draft!BD17/colony_table_draft!BD$2*colony_table_counts!BD$2</f>
        <v>#DIV/0!</v>
      </c>
      <c r="BE17" t="e">
        <f>colony_table_draft!BE17/colony_table_draft!BE$2*colony_table_counts!BE$2</f>
        <v>#DIV/0!</v>
      </c>
      <c r="BF17" t="e">
        <f>colony_table_draft!BF17/colony_table_draft!BF$2*colony_table_counts!BF$2</f>
        <v>#DIV/0!</v>
      </c>
      <c r="BG17" t="e">
        <f>colony_table_draft!BG17/colony_table_draft!BG$2*colony_table_counts!BG$2</f>
        <v>#DIV/0!</v>
      </c>
      <c r="BH17" t="e">
        <f>colony_table_draft!BH17/colony_table_draft!BH$2*colony_table_counts!BH$2</f>
        <v>#DIV/0!</v>
      </c>
      <c r="BI17" t="e">
        <f>colony_table_draft!BI17/colony_table_draft!BI$2*colony_table_counts!BI$2</f>
        <v>#DIV/0!</v>
      </c>
      <c r="BJ17" t="e">
        <f>colony_table_draft!BJ17/colony_table_draft!BJ$2*colony_table_counts!BJ$2</f>
        <v>#DIV/0!</v>
      </c>
      <c r="BK17" t="e">
        <f>colony_table_draft!BK17/colony_table_draft!BK$2*colony_table_counts!BK$2</f>
        <v>#DIV/0!</v>
      </c>
      <c r="BL17" t="e">
        <f>colony_table_draft!BL17/colony_table_draft!BL$2*colony_table_counts!BL$2</f>
        <v>#DIV/0!</v>
      </c>
      <c r="BM17" t="e">
        <f>colony_table_draft!BM17/colony_table_draft!BM$2*colony_table_counts!BM$2</f>
        <v>#DIV/0!</v>
      </c>
      <c r="BN17" t="e">
        <f>colony_table_draft!BN17/colony_table_draft!BN$2*colony_table_counts!BN$2</f>
        <v>#DIV/0!</v>
      </c>
      <c r="BO17" t="e">
        <f>colony_table_draft!BO17/colony_table_draft!BO$2*colony_table_counts!BO$2</f>
        <v>#DIV/0!</v>
      </c>
      <c r="BP17" t="e">
        <f>colony_table_draft!BP17/colony_table_draft!BP$2*colony_table_counts!BP$2</f>
        <v>#DIV/0!</v>
      </c>
      <c r="BQ17" t="e">
        <f>colony_table_draft!BQ17/colony_table_draft!BQ$2*colony_table_counts!BQ$2</f>
        <v>#DIV/0!</v>
      </c>
      <c r="BR17" t="e">
        <f>colony_table_draft!BR17/colony_table_draft!BR$2*colony_table_counts!BR$2</f>
        <v>#DIV/0!</v>
      </c>
      <c r="BS17" t="e">
        <f>colony_table_draft!BS17/colony_table_draft!BS$2*colony_table_counts!BS$2</f>
        <v>#DIV/0!</v>
      </c>
      <c r="BT17" t="e">
        <f>colony_table_draft!BT17/colony_table_draft!BT$2*colony_table_counts!BT$2</f>
        <v>#DIV/0!</v>
      </c>
      <c r="BU17" t="e">
        <f>colony_table_draft!BU17/colony_table_draft!BU$2*colony_table_counts!BU$2</f>
        <v>#DIV/0!</v>
      </c>
      <c r="BV17" t="e">
        <f>colony_table_draft!BV17/colony_table_draft!BV$2*colony_table_counts!BV$2</f>
        <v>#DIV/0!</v>
      </c>
      <c r="BW17" t="e">
        <f>colony_table_draft!BW17/colony_table_draft!BW$2*colony_table_counts!BW$2</f>
        <v>#DIV/0!</v>
      </c>
      <c r="BX17" t="e">
        <f>colony_table_draft!BX17/colony_table_draft!BX$2*colony_table_counts!BX$2</f>
        <v>#DIV/0!</v>
      </c>
      <c r="BY17" t="e">
        <f>colony_table_draft!BY17/colony_table_draft!BY$2*colony_table_counts!BY$2</f>
        <v>#DIV/0!</v>
      </c>
      <c r="BZ17" t="e">
        <f>colony_table_draft!BZ17/colony_table_draft!BZ$2*colony_table_counts!BZ$2</f>
        <v>#DIV/0!</v>
      </c>
      <c r="CA17" t="e">
        <f>colony_table_draft!CA17/colony_table_draft!CA$2*colony_table_counts!CA$2</f>
        <v>#DIV/0!</v>
      </c>
      <c r="CB17" t="e">
        <f>colony_table_draft!CB17/colony_table_draft!CB$2*colony_table_counts!CB$2</f>
        <v>#DIV/0!</v>
      </c>
      <c r="CC17" t="e">
        <f>colony_table_draft!CC17/colony_table_draft!CC$2*colony_table_counts!CC$2</f>
        <v>#DIV/0!</v>
      </c>
      <c r="CD17" t="e">
        <f>colony_table_draft!CD17/colony_table_draft!CD$2*colony_table_counts!CD$2</f>
        <v>#DIV/0!</v>
      </c>
      <c r="CE17" t="e">
        <f>colony_table_draft!CE17/colony_table_draft!CE$2*colony_table_counts!CE$2</f>
        <v>#DIV/0!</v>
      </c>
      <c r="CF17" t="e">
        <f>colony_table_draft!CF17/colony_table_draft!CF$2*colony_table_counts!CF$2</f>
        <v>#DIV/0!</v>
      </c>
    </row>
    <row r="18" spans="1:84">
      <c r="A18" t="s">
        <v>91</v>
      </c>
      <c r="B18" t="e">
        <f>colony_table_draft!B18/colony_table_draft!B$2*colony_table_counts!B$2</f>
        <v>#DIV/0!</v>
      </c>
      <c r="C18" t="e">
        <f>colony_table_draft!C18/colony_table_draft!C$2*colony_table_counts!C$2</f>
        <v>#DIV/0!</v>
      </c>
      <c r="D18">
        <f>colony_table_draft!D18/colony_table_draft!D$2*colony_table_counts!D$2</f>
        <v>0</v>
      </c>
      <c r="E18" t="e">
        <f>colony_table_draft!E18/colony_table_draft!E$2*colony_table_counts!E$2</f>
        <v>#DIV/0!</v>
      </c>
      <c r="F18" t="e">
        <f>colony_table_draft!F18/colony_table_draft!F$2*colony_table_counts!F$2</f>
        <v>#DIV/0!</v>
      </c>
      <c r="G18" t="e">
        <f>colony_table_draft!G18/colony_table_draft!G$2*colony_table_counts!G$2</f>
        <v>#DIV/0!</v>
      </c>
      <c r="H18" t="e">
        <f>colony_table_draft!H18/colony_table_draft!H$2*colony_table_counts!H$2</f>
        <v>#DIV/0!</v>
      </c>
      <c r="I18" t="e">
        <f>colony_table_draft!I18/colony_table_draft!I$2*colony_table_counts!I$2</f>
        <v>#DIV/0!</v>
      </c>
      <c r="J18" t="e">
        <f>colony_table_draft!J18/colony_table_draft!J$2*colony_table_counts!J$2</f>
        <v>#DIV/0!</v>
      </c>
      <c r="K18" t="e">
        <f>colony_table_draft!K18/colony_table_draft!K$2*colony_table_counts!K$2</f>
        <v>#DIV/0!</v>
      </c>
      <c r="L18" t="e">
        <f>colony_table_draft!L18/colony_table_draft!L$2*colony_table_counts!L$2</f>
        <v>#DIV/0!</v>
      </c>
      <c r="M18" t="e">
        <f>colony_table_draft!M18/colony_table_draft!M$2*colony_table_counts!M$2</f>
        <v>#DIV/0!</v>
      </c>
      <c r="N18">
        <f>colony_table_draft!N18/colony_table_draft!N$2*colony_table_counts!N$2</f>
        <v>0</v>
      </c>
      <c r="O18">
        <f>colony_table_draft!O18/colony_table_draft!O$2*colony_table_counts!O$2</f>
        <v>0</v>
      </c>
      <c r="P18" t="e">
        <f>colony_table_draft!P18/colony_table_draft!P$2*colony_table_counts!P$2</f>
        <v>#DIV/0!</v>
      </c>
      <c r="Q18">
        <f>colony_table_draft!Q18/colony_table_draft!Q$2*colony_table_counts!Q$2</f>
        <v>0</v>
      </c>
      <c r="R18">
        <f>colony_table_draft!R18/colony_table_draft!R$2*colony_table_counts!R$2</f>
        <v>0</v>
      </c>
      <c r="S18" t="e">
        <f>colony_table_draft!S18/colony_table_draft!S$2*colony_table_counts!S$2</f>
        <v>#DIV/0!</v>
      </c>
      <c r="T18">
        <f>colony_table_draft!T18/colony_table_draft!T$2*colony_table_counts!T$2</f>
        <v>0</v>
      </c>
      <c r="U18">
        <f>colony_table_draft!U18/colony_table_draft!U$2*colony_table_counts!U$2</f>
        <v>0</v>
      </c>
      <c r="V18">
        <f>colony_table_draft!V18/colony_table_draft!V$2*colony_table_counts!V$2</f>
        <v>0</v>
      </c>
      <c r="W18">
        <f>colony_table_draft!W18/colony_table_draft!W$2*colony_table_counts!W$2</f>
        <v>0</v>
      </c>
      <c r="X18" t="e">
        <f>colony_table_draft!X18/colony_table_draft!X$2*colony_table_counts!X$2</f>
        <v>#DIV/0!</v>
      </c>
      <c r="Y18" t="e">
        <f>colony_table_draft!Y18/colony_table_draft!Y$2*colony_table_counts!Y$2</f>
        <v>#DIV/0!</v>
      </c>
      <c r="Z18" t="e">
        <f>colony_table_draft!Z18/colony_table_draft!Z$2*colony_table_counts!Z$2</f>
        <v>#DIV/0!</v>
      </c>
      <c r="AA18" t="e">
        <f>colony_table_draft!AA18/colony_table_draft!AA$2*colony_table_counts!AA$2</f>
        <v>#DIV/0!</v>
      </c>
      <c r="AB18" t="e">
        <f>colony_table_draft!AB18/colony_table_draft!AB$2*colony_table_counts!AB$2</f>
        <v>#DIV/0!</v>
      </c>
      <c r="AC18" t="e">
        <f>colony_table_draft!AC18/colony_table_draft!AC$2*colony_table_counts!AC$2</f>
        <v>#DIV/0!</v>
      </c>
      <c r="AD18" t="e">
        <f>colony_table_draft!AD18/colony_table_draft!AD$2*colony_table_counts!AD$2</f>
        <v>#DIV/0!</v>
      </c>
      <c r="AE18">
        <f>colony_table_draft!AE18/colony_table_draft!AE$2*colony_table_counts!AE$2</f>
        <v>81290.322580645152</v>
      </c>
      <c r="AF18">
        <f>colony_table_draft!AF18/colony_table_draft!AF$2*colony_table_counts!AF$2</f>
        <v>0</v>
      </c>
      <c r="AG18" t="e">
        <f>colony_table_draft!AG18/colony_table_draft!AG$2*colony_table_counts!AG$2</f>
        <v>#DIV/0!</v>
      </c>
      <c r="AH18">
        <f>colony_table_draft!AH18/colony_table_draft!AH$2*colony_table_counts!AH$2</f>
        <v>0</v>
      </c>
      <c r="AI18">
        <f>colony_table_draft!AI18/colony_table_draft!AI$2*colony_table_counts!AI$2</f>
        <v>168928.57142857142</v>
      </c>
      <c r="AJ18">
        <f>colony_table_draft!AJ18/colony_table_draft!AJ$2*colony_table_counts!AJ$2</f>
        <v>0</v>
      </c>
      <c r="AK18" t="e">
        <f>colony_table_draft!AK18/colony_table_draft!AK$2*colony_table_counts!AK$2</f>
        <v>#DIV/0!</v>
      </c>
      <c r="AL18">
        <f>colony_table_draft!AL18/colony_table_draft!AL$2*colony_table_counts!AL$2</f>
        <v>0</v>
      </c>
      <c r="AM18">
        <f>colony_table_draft!AM18/colony_table_draft!AM$2*colony_table_counts!AM$2</f>
        <v>0</v>
      </c>
      <c r="AN18">
        <f>colony_table_draft!AN18/colony_table_draft!AN$2*colony_table_counts!AN$2</f>
        <v>0</v>
      </c>
      <c r="AO18">
        <f>colony_table_draft!AO18/colony_table_draft!AO$2*colony_table_counts!AO$2</f>
        <v>368181.81818181818</v>
      </c>
      <c r="AP18">
        <f>colony_table_draft!AP18/colony_table_draft!AP$2*colony_table_counts!AP$2</f>
        <v>0</v>
      </c>
      <c r="AQ18" t="e">
        <f>colony_table_draft!AQ18/colony_table_draft!AQ$2*colony_table_counts!AQ$2</f>
        <v>#DIV/0!</v>
      </c>
      <c r="AR18" t="e">
        <f>colony_table_draft!AR18/colony_table_draft!AR$2*colony_table_counts!AR$2</f>
        <v>#DIV/0!</v>
      </c>
      <c r="AS18" t="e">
        <f>colony_table_draft!AS18/colony_table_draft!AS$2*colony_table_counts!AS$2</f>
        <v>#DIV/0!</v>
      </c>
      <c r="AT18" t="e">
        <f>colony_table_draft!AT18/colony_table_draft!AT$2*colony_table_counts!AT$2</f>
        <v>#DIV/0!</v>
      </c>
      <c r="AU18" t="e">
        <f>colony_table_draft!AU18/colony_table_draft!AU$2*colony_table_counts!AU$2</f>
        <v>#DIV/0!</v>
      </c>
      <c r="AV18" t="e">
        <f>colony_table_draft!AV18/colony_table_draft!AV$2*colony_table_counts!AV$2</f>
        <v>#DIV/0!</v>
      </c>
      <c r="AW18" t="e">
        <f>colony_table_draft!AW18/colony_table_draft!AW$2*colony_table_counts!AW$2</f>
        <v>#DIV/0!</v>
      </c>
      <c r="AX18" t="e">
        <f>colony_table_draft!AX18/colony_table_draft!AX$2*colony_table_counts!AX$2</f>
        <v>#DIV/0!</v>
      </c>
      <c r="AY18" t="e">
        <f>colony_table_draft!AY18/colony_table_draft!AY$2*colony_table_counts!AY$2</f>
        <v>#DIV/0!</v>
      </c>
      <c r="AZ18" t="e">
        <f>colony_table_draft!AZ18/colony_table_draft!AZ$2*colony_table_counts!AZ$2</f>
        <v>#DIV/0!</v>
      </c>
      <c r="BA18" t="e">
        <f>colony_table_draft!BA18/colony_table_draft!BA$2*colony_table_counts!BA$2</f>
        <v>#DIV/0!</v>
      </c>
      <c r="BB18" t="e">
        <f>colony_table_draft!BB18/colony_table_draft!BB$2*colony_table_counts!BB$2</f>
        <v>#DIV/0!</v>
      </c>
      <c r="BC18" t="e">
        <f>colony_table_draft!BC18/colony_table_draft!BC$2*colony_table_counts!BC$2</f>
        <v>#DIV/0!</v>
      </c>
      <c r="BD18" t="e">
        <f>colony_table_draft!BD18/colony_table_draft!BD$2*colony_table_counts!BD$2</f>
        <v>#DIV/0!</v>
      </c>
      <c r="BE18" t="e">
        <f>colony_table_draft!BE18/colony_table_draft!BE$2*colony_table_counts!BE$2</f>
        <v>#DIV/0!</v>
      </c>
      <c r="BF18" t="e">
        <f>colony_table_draft!BF18/colony_table_draft!BF$2*colony_table_counts!BF$2</f>
        <v>#DIV/0!</v>
      </c>
      <c r="BG18" t="e">
        <f>colony_table_draft!BG18/colony_table_draft!BG$2*colony_table_counts!BG$2</f>
        <v>#DIV/0!</v>
      </c>
      <c r="BH18" t="e">
        <f>colony_table_draft!BH18/colony_table_draft!BH$2*colony_table_counts!BH$2</f>
        <v>#DIV/0!</v>
      </c>
      <c r="BI18" t="e">
        <f>colony_table_draft!BI18/colony_table_draft!BI$2*colony_table_counts!BI$2</f>
        <v>#DIV/0!</v>
      </c>
      <c r="BJ18" t="e">
        <f>colony_table_draft!BJ18/colony_table_draft!BJ$2*colony_table_counts!BJ$2</f>
        <v>#DIV/0!</v>
      </c>
      <c r="BK18" t="e">
        <f>colony_table_draft!BK18/colony_table_draft!BK$2*colony_table_counts!BK$2</f>
        <v>#DIV/0!</v>
      </c>
      <c r="BL18" t="e">
        <f>colony_table_draft!BL18/colony_table_draft!BL$2*colony_table_counts!BL$2</f>
        <v>#DIV/0!</v>
      </c>
      <c r="BM18" t="e">
        <f>colony_table_draft!BM18/colony_table_draft!BM$2*colony_table_counts!BM$2</f>
        <v>#DIV/0!</v>
      </c>
      <c r="BN18" t="e">
        <f>colony_table_draft!BN18/colony_table_draft!BN$2*colony_table_counts!BN$2</f>
        <v>#DIV/0!</v>
      </c>
      <c r="BO18" t="e">
        <f>colony_table_draft!BO18/colony_table_draft!BO$2*colony_table_counts!BO$2</f>
        <v>#DIV/0!</v>
      </c>
      <c r="BP18" t="e">
        <f>colony_table_draft!BP18/colony_table_draft!BP$2*colony_table_counts!BP$2</f>
        <v>#DIV/0!</v>
      </c>
      <c r="BQ18" t="e">
        <f>colony_table_draft!BQ18/colony_table_draft!BQ$2*colony_table_counts!BQ$2</f>
        <v>#DIV/0!</v>
      </c>
      <c r="BR18" t="e">
        <f>colony_table_draft!BR18/colony_table_draft!BR$2*colony_table_counts!BR$2</f>
        <v>#DIV/0!</v>
      </c>
      <c r="BS18" t="e">
        <f>colony_table_draft!BS18/colony_table_draft!BS$2*colony_table_counts!BS$2</f>
        <v>#DIV/0!</v>
      </c>
      <c r="BT18" t="e">
        <f>colony_table_draft!BT18/colony_table_draft!BT$2*colony_table_counts!BT$2</f>
        <v>#DIV/0!</v>
      </c>
      <c r="BU18" t="e">
        <f>colony_table_draft!BU18/colony_table_draft!BU$2*colony_table_counts!BU$2</f>
        <v>#DIV/0!</v>
      </c>
      <c r="BV18" t="e">
        <f>colony_table_draft!BV18/colony_table_draft!BV$2*colony_table_counts!BV$2</f>
        <v>#DIV/0!</v>
      </c>
      <c r="BW18" t="e">
        <f>colony_table_draft!BW18/colony_table_draft!BW$2*colony_table_counts!BW$2</f>
        <v>#DIV/0!</v>
      </c>
      <c r="BX18" t="e">
        <f>colony_table_draft!BX18/colony_table_draft!BX$2*colony_table_counts!BX$2</f>
        <v>#DIV/0!</v>
      </c>
      <c r="BY18" t="e">
        <f>colony_table_draft!BY18/colony_table_draft!BY$2*colony_table_counts!BY$2</f>
        <v>#DIV/0!</v>
      </c>
      <c r="BZ18" t="e">
        <f>colony_table_draft!BZ18/colony_table_draft!BZ$2*colony_table_counts!BZ$2</f>
        <v>#DIV/0!</v>
      </c>
      <c r="CA18" t="e">
        <f>colony_table_draft!CA18/colony_table_draft!CA$2*colony_table_counts!CA$2</f>
        <v>#DIV/0!</v>
      </c>
      <c r="CB18" t="e">
        <f>colony_table_draft!CB18/colony_table_draft!CB$2*colony_table_counts!CB$2</f>
        <v>#DIV/0!</v>
      </c>
      <c r="CC18" t="e">
        <f>colony_table_draft!CC18/colony_table_draft!CC$2*colony_table_counts!CC$2</f>
        <v>#DIV/0!</v>
      </c>
      <c r="CD18" t="e">
        <f>colony_table_draft!CD18/colony_table_draft!CD$2*colony_table_counts!CD$2</f>
        <v>#DIV/0!</v>
      </c>
      <c r="CE18" t="e">
        <f>colony_table_draft!CE18/colony_table_draft!CE$2*colony_table_counts!CE$2</f>
        <v>#DIV/0!</v>
      </c>
      <c r="CF18" t="e">
        <f>colony_table_draft!CF18/colony_table_draft!CF$2*colony_table_counts!CF$2</f>
        <v>#DIV/0!</v>
      </c>
    </row>
    <row r="19" spans="1:84">
      <c r="A19" t="s">
        <v>75</v>
      </c>
      <c r="B19" t="e">
        <f>colony_table_draft!B19/colony_table_draft!B$2*colony_table_counts!B$2</f>
        <v>#DIV/0!</v>
      </c>
      <c r="C19" t="e">
        <f>colony_table_draft!C19/colony_table_draft!C$2*colony_table_counts!C$2</f>
        <v>#DIV/0!</v>
      </c>
      <c r="D19">
        <f>colony_table_draft!D19/colony_table_draft!D$2*colony_table_counts!D$2</f>
        <v>0</v>
      </c>
      <c r="E19" t="e">
        <f>colony_table_draft!E19/colony_table_draft!E$2*colony_table_counts!E$2</f>
        <v>#DIV/0!</v>
      </c>
      <c r="F19" t="e">
        <f>colony_table_draft!F19/colony_table_draft!F$2*colony_table_counts!F$2</f>
        <v>#DIV/0!</v>
      </c>
      <c r="G19" t="e">
        <f>colony_table_draft!G19/colony_table_draft!G$2*colony_table_counts!G$2</f>
        <v>#DIV/0!</v>
      </c>
      <c r="H19" t="e">
        <f>colony_table_draft!H19/colony_table_draft!H$2*colony_table_counts!H$2</f>
        <v>#DIV/0!</v>
      </c>
      <c r="I19" t="e">
        <f>colony_table_draft!I19/colony_table_draft!I$2*colony_table_counts!I$2</f>
        <v>#DIV/0!</v>
      </c>
      <c r="J19" t="e">
        <f>colony_table_draft!J19/colony_table_draft!J$2*colony_table_counts!J$2</f>
        <v>#DIV/0!</v>
      </c>
      <c r="K19" t="e">
        <f>colony_table_draft!K19/colony_table_draft!K$2*colony_table_counts!K$2</f>
        <v>#DIV/0!</v>
      </c>
      <c r="L19" t="e">
        <f>colony_table_draft!L19/colony_table_draft!L$2*colony_table_counts!L$2</f>
        <v>#DIV/0!</v>
      </c>
      <c r="M19" t="e">
        <f>colony_table_draft!M19/colony_table_draft!M$2*colony_table_counts!M$2</f>
        <v>#DIV/0!</v>
      </c>
      <c r="N19">
        <f>colony_table_draft!N19/colony_table_draft!N$2*colony_table_counts!N$2</f>
        <v>0</v>
      </c>
      <c r="O19">
        <f>colony_table_draft!O19/colony_table_draft!O$2*colony_table_counts!O$2</f>
        <v>0</v>
      </c>
      <c r="P19" t="e">
        <f>colony_table_draft!P19/colony_table_draft!P$2*colony_table_counts!P$2</f>
        <v>#DIV/0!</v>
      </c>
      <c r="Q19">
        <f>colony_table_draft!Q19/colony_table_draft!Q$2*colony_table_counts!Q$2</f>
        <v>0</v>
      </c>
      <c r="R19">
        <f>colony_table_draft!R19/colony_table_draft!R$2*colony_table_counts!R$2</f>
        <v>0</v>
      </c>
      <c r="S19" t="e">
        <f>colony_table_draft!S19/colony_table_draft!S$2*colony_table_counts!S$2</f>
        <v>#DIV/0!</v>
      </c>
      <c r="T19">
        <f>colony_table_draft!T19/colony_table_draft!T$2*colony_table_counts!T$2</f>
        <v>0</v>
      </c>
      <c r="U19">
        <f>colony_table_draft!U19/colony_table_draft!U$2*colony_table_counts!U$2</f>
        <v>0</v>
      </c>
      <c r="V19">
        <f>colony_table_draft!V19/colony_table_draft!V$2*colony_table_counts!V$2</f>
        <v>0</v>
      </c>
      <c r="W19">
        <f>colony_table_draft!W19/colony_table_draft!W$2*colony_table_counts!W$2</f>
        <v>0</v>
      </c>
      <c r="X19" t="e">
        <f>colony_table_draft!X19/colony_table_draft!X$2*colony_table_counts!X$2</f>
        <v>#DIV/0!</v>
      </c>
      <c r="Y19" t="e">
        <f>colony_table_draft!Y19/colony_table_draft!Y$2*colony_table_counts!Y$2</f>
        <v>#DIV/0!</v>
      </c>
      <c r="Z19" t="e">
        <f>colony_table_draft!Z19/colony_table_draft!Z$2*colony_table_counts!Z$2</f>
        <v>#DIV/0!</v>
      </c>
      <c r="AA19" t="e">
        <f>colony_table_draft!AA19/colony_table_draft!AA$2*colony_table_counts!AA$2</f>
        <v>#DIV/0!</v>
      </c>
      <c r="AB19" t="e">
        <f>colony_table_draft!AB19/colony_table_draft!AB$2*colony_table_counts!AB$2</f>
        <v>#DIV/0!</v>
      </c>
      <c r="AC19" t="e">
        <f>colony_table_draft!AC19/colony_table_draft!AC$2*colony_table_counts!AC$2</f>
        <v>#DIV/0!</v>
      </c>
      <c r="AD19" t="e">
        <f>colony_table_draft!AD19/colony_table_draft!AD$2*colony_table_counts!AD$2</f>
        <v>#DIV/0!</v>
      </c>
      <c r="AE19">
        <f>colony_table_draft!AE19/colony_table_draft!AE$2*colony_table_counts!AE$2</f>
        <v>0</v>
      </c>
      <c r="AF19">
        <f>colony_table_draft!AF19/colony_table_draft!AF$2*colony_table_counts!AF$2</f>
        <v>129127.5167785235</v>
      </c>
      <c r="AG19" t="e">
        <f>colony_table_draft!AG19/colony_table_draft!AG$2*colony_table_counts!AG$2</f>
        <v>#DIV/0!</v>
      </c>
      <c r="AH19">
        <f>colony_table_draft!AH19/colony_table_draft!AH$2*colony_table_counts!AH$2</f>
        <v>0</v>
      </c>
      <c r="AI19">
        <f>colony_table_draft!AI19/colony_table_draft!AI$2*colony_table_counts!AI$2</f>
        <v>0</v>
      </c>
      <c r="AJ19">
        <f>colony_table_draft!AJ19/colony_table_draft!AJ$2*colony_table_counts!AJ$2</f>
        <v>0</v>
      </c>
      <c r="AK19" t="e">
        <f>colony_table_draft!AK19/colony_table_draft!AK$2*colony_table_counts!AK$2</f>
        <v>#DIV/0!</v>
      </c>
      <c r="AL19">
        <f>colony_table_draft!AL19/colony_table_draft!AL$2*colony_table_counts!AL$2</f>
        <v>0</v>
      </c>
      <c r="AM19">
        <f>colony_table_draft!AM19/colony_table_draft!AM$2*colony_table_counts!AM$2</f>
        <v>236086.95652173914</v>
      </c>
      <c r="AN19">
        <f>colony_table_draft!AN19/colony_table_draft!AN$2*colony_table_counts!AN$2</f>
        <v>0</v>
      </c>
      <c r="AO19">
        <f>colony_table_draft!AO19/colony_table_draft!AO$2*colony_table_counts!AO$2</f>
        <v>0</v>
      </c>
      <c r="AP19">
        <f>colony_table_draft!AP19/colony_table_draft!AP$2*colony_table_counts!AP$2</f>
        <v>0</v>
      </c>
      <c r="AQ19" t="e">
        <f>colony_table_draft!AQ19/colony_table_draft!AQ$2*colony_table_counts!AQ$2</f>
        <v>#DIV/0!</v>
      </c>
      <c r="AR19" t="e">
        <f>colony_table_draft!AR19/colony_table_draft!AR$2*colony_table_counts!AR$2</f>
        <v>#DIV/0!</v>
      </c>
      <c r="AS19" t="e">
        <f>colony_table_draft!AS19/colony_table_draft!AS$2*colony_table_counts!AS$2</f>
        <v>#DIV/0!</v>
      </c>
      <c r="AT19" t="e">
        <f>colony_table_draft!AT19/colony_table_draft!AT$2*colony_table_counts!AT$2</f>
        <v>#DIV/0!</v>
      </c>
      <c r="AU19" t="e">
        <f>colony_table_draft!AU19/colony_table_draft!AU$2*colony_table_counts!AU$2</f>
        <v>#DIV/0!</v>
      </c>
      <c r="AV19" t="e">
        <f>colony_table_draft!AV19/colony_table_draft!AV$2*colony_table_counts!AV$2</f>
        <v>#DIV/0!</v>
      </c>
      <c r="AW19" t="e">
        <f>colony_table_draft!AW19/colony_table_draft!AW$2*colony_table_counts!AW$2</f>
        <v>#DIV/0!</v>
      </c>
      <c r="AX19" t="e">
        <f>colony_table_draft!AX19/colony_table_draft!AX$2*colony_table_counts!AX$2</f>
        <v>#DIV/0!</v>
      </c>
      <c r="AY19" t="e">
        <f>colony_table_draft!AY19/colony_table_draft!AY$2*colony_table_counts!AY$2</f>
        <v>#DIV/0!</v>
      </c>
      <c r="AZ19" t="e">
        <f>colony_table_draft!AZ19/colony_table_draft!AZ$2*colony_table_counts!AZ$2</f>
        <v>#DIV/0!</v>
      </c>
      <c r="BA19" t="e">
        <f>colony_table_draft!BA19/colony_table_draft!BA$2*colony_table_counts!BA$2</f>
        <v>#DIV/0!</v>
      </c>
      <c r="BB19" t="e">
        <f>colony_table_draft!BB19/colony_table_draft!BB$2*colony_table_counts!BB$2</f>
        <v>#DIV/0!</v>
      </c>
      <c r="BC19" t="e">
        <f>colony_table_draft!BC19/colony_table_draft!BC$2*colony_table_counts!BC$2</f>
        <v>#DIV/0!</v>
      </c>
      <c r="BD19" t="e">
        <f>colony_table_draft!BD19/colony_table_draft!BD$2*colony_table_counts!BD$2</f>
        <v>#DIV/0!</v>
      </c>
      <c r="BE19" t="e">
        <f>colony_table_draft!BE19/colony_table_draft!BE$2*colony_table_counts!BE$2</f>
        <v>#DIV/0!</v>
      </c>
      <c r="BF19" t="e">
        <f>colony_table_draft!BF19/colony_table_draft!BF$2*colony_table_counts!BF$2</f>
        <v>#DIV/0!</v>
      </c>
      <c r="BG19" t="e">
        <f>colony_table_draft!BG19/colony_table_draft!BG$2*colony_table_counts!BG$2</f>
        <v>#DIV/0!</v>
      </c>
      <c r="BH19" t="e">
        <f>colony_table_draft!BH19/colony_table_draft!BH$2*colony_table_counts!BH$2</f>
        <v>#DIV/0!</v>
      </c>
      <c r="BI19" t="e">
        <f>colony_table_draft!BI19/colony_table_draft!BI$2*colony_table_counts!BI$2</f>
        <v>#DIV/0!</v>
      </c>
      <c r="BJ19" t="e">
        <f>colony_table_draft!BJ19/colony_table_draft!BJ$2*colony_table_counts!BJ$2</f>
        <v>#DIV/0!</v>
      </c>
      <c r="BK19" t="e">
        <f>colony_table_draft!BK19/colony_table_draft!BK$2*colony_table_counts!BK$2</f>
        <v>#DIV/0!</v>
      </c>
      <c r="BL19" t="e">
        <f>colony_table_draft!BL19/colony_table_draft!BL$2*colony_table_counts!BL$2</f>
        <v>#DIV/0!</v>
      </c>
      <c r="BM19" t="e">
        <f>colony_table_draft!BM19/colony_table_draft!BM$2*colony_table_counts!BM$2</f>
        <v>#DIV/0!</v>
      </c>
      <c r="BN19" t="e">
        <f>colony_table_draft!BN19/colony_table_draft!BN$2*colony_table_counts!BN$2</f>
        <v>#DIV/0!</v>
      </c>
      <c r="BO19" t="e">
        <f>colony_table_draft!BO19/colony_table_draft!BO$2*colony_table_counts!BO$2</f>
        <v>#DIV/0!</v>
      </c>
      <c r="BP19" t="e">
        <f>colony_table_draft!BP19/colony_table_draft!BP$2*colony_table_counts!BP$2</f>
        <v>#DIV/0!</v>
      </c>
      <c r="BQ19" t="e">
        <f>colony_table_draft!BQ19/colony_table_draft!BQ$2*colony_table_counts!BQ$2</f>
        <v>#DIV/0!</v>
      </c>
      <c r="BR19" t="e">
        <f>colony_table_draft!BR19/colony_table_draft!BR$2*colony_table_counts!BR$2</f>
        <v>#DIV/0!</v>
      </c>
      <c r="BS19" t="e">
        <f>colony_table_draft!BS19/colony_table_draft!BS$2*colony_table_counts!BS$2</f>
        <v>#DIV/0!</v>
      </c>
      <c r="BT19" t="e">
        <f>colony_table_draft!BT19/colony_table_draft!BT$2*colony_table_counts!BT$2</f>
        <v>#DIV/0!</v>
      </c>
      <c r="BU19" t="e">
        <f>colony_table_draft!BU19/colony_table_draft!BU$2*colony_table_counts!BU$2</f>
        <v>#DIV/0!</v>
      </c>
      <c r="BV19" t="e">
        <f>colony_table_draft!BV19/colony_table_draft!BV$2*colony_table_counts!BV$2</f>
        <v>#DIV/0!</v>
      </c>
      <c r="BW19" t="e">
        <f>colony_table_draft!BW19/colony_table_draft!BW$2*colony_table_counts!BW$2</f>
        <v>#DIV/0!</v>
      </c>
      <c r="BX19" t="e">
        <f>colony_table_draft!BX19/colony_table_draft!BX$2*colony_table_counts!BX$2</f>
        <v>#DIV/0!</v>
      </c>
      <c r="BY19" t="e">
        <f>colony_table_draft!BY19/colony_table_draft!BY$2*colony_table_counts!BY$2</f>
        <v>#DIV/0!</v>
      </c>
      <c r="BZ19" t="e">
        <f>colony_table_draft!BZ19/colony_table_draft!BZ$2*colony_table_counts!BZ$2</f>
        <v>#DIV/0!</v>
      </c>
      <c r="CA19" t="e">
        <f>colony_table_draft!CA19/colony_table_draft!CA$2*colony_table_counts!CA$2</f>
        <v>#DIV/0!</v>
      </c>
      <c r="CB19" t="e">
        <f>colony_table_draft!CB19/colony_table_draft!CB$2*colony_table_counts!CB$2</f>
        <v>#DIV/0!</v>
      </c>
      <c r="CC19" t="e">
        <f>colony_table_draft!CC19/colony_table_draft!CC$2*colony_table_counts!CC$2</f>
        <v>#DIV/0!</v>
      </c>
      <c r="CD19" t="e">
        <f>colony_table_draft!CD19/colony_table_draft!CD$2*colony_table_counts!CD$2</f>
        <v>#DIV/0!</v>
      </c>
      <c r="CE19" t="e">
        <f>colony_table_draft!CE19/colony_table_draft!CE$2*colony_table_counts!CE$2</f>
        <v>#DIV/0!</v>
      </c>
      <c r="CF19" t="e">
        <f>colony_table_draft!CF19/colony_table_draft!CF$2*colony_table_counts!CF$2</f>
        <v>#DIV/0!</v>
      </c>
    </row>
    <row r="20" spans="1:84">
      <c r="A20" t="s">
        <v>71</v>
      </c>
      <c r="B20" t="e">
        <f>colony_table_draft!B20/colony_table_draft!B$2*colony_table_counts!B$2</f>
        <v>#DIV/0!</v>
      </c>
      <c r="C20" t="e">
        <f>colony_table_draft!C20/colony_table_draft!C$2*colony_table_counts!C$2</f>
        <v>#DIV/0!</v>
      </c>
      <c r="D20">
        <f>colony_table_draft!D20/colony_table_draft!D$2*colony_table_counts!D$2</f>
        <v>0</v>
      </c>
      <c r="E20" t="e">
        <f>colony_table_draft!E20/colony_table_draft!E$2*colony_table_counts!E$2</f>
        <v>#DIV/0!</v>
      </c>
      <c r="F20" t="e">
        <f>colony_table_draft!F20/colony_table_draft!F$2*colony_table_counts!F$2</f>
        <v>#DIV/0!</v>
      </c>
      <c r="G20" t="e">
        <f>colony_table_draft!G20/colony_table_draft!G$2*colony_table_counts!G$2</f>
        <v>#DIV/0!</v>
      </c>
      <c r="H20" t="e">
        <f>colony_table_draft!H20/colony_table_draft!H$2*colony_table_counts!H$2</f>
        <v>#DIV/0!</v>
      </c>
      <c r="I20" t="e">
        <f>colony_table_draft!I20/colony_table_draft!I$2*colony_table_counts!I$2</f>
        <v>#DIV/0!</v>
      </c>
      <c r="J20" t="e">
        <f>colony_table_draft!J20/colony_table_draft!J$2*colony_table_counts!J$2</f>
        <v>#DIV/0!</v>
      </c>
      <c r="K20" t="e">
        <f>colony_table_draft!K20/colony_table_draft!K$2*colony_table_counts!K$2</f>
        <v>#DIV/0!</v>
      </c>
      <c r="L20" t="e">
        <f>colony_table_draft!L20/colony_table_draft!L$2*colony_table_counts!L$2</f>
        <v>#DIV/0!</v>
      </c>
      <c r="M20" t="e">
        <f>colony_table_draft!M20/colony_table_draft!M$2*colony_table_counts!M$2</f>
        <v>#DIV/0!</v>
      </c>
      <c r="N20">
        <f>colony_table_draft!N20/colony_table_draft!N$2*colony_table_counts!N$2</f>
        <v>0</v>
      </c>
      <c r="O20">
        <f>colony_table_draft!O20/colony_table_draft!O$2*colony_table_counts!O$2</f>
        <v>0</v>
      </c>
      <c r="P20" t="e">
        <f>colony_table_draft!P20/colony_table_draft!P$2*colony_table_counts!P$2</f>
        <v>#DIV/0!</v>
      </c>
      <c r="Q20">
        <f>colony_table_draft!Q20/colony_table_draft!Q$2*colony_table_counts!Q$2</f>
        <v>0</v>
      </c>
      <c r="R20">
        <f>colony_table_draft!R20/colony_table_draft!R$2*colony_table_counts!R$2</f>
        <v>0</v>
      </c>
      <c r="S20" t="e">
        <f>colony_table_draft!S20/colony_table_draft!S$2*colony_table_counts!S$2</f>
        <v>#DIV/0!</v>
      </c>
      <c r="T20">
        <f>colony_table_draft!T20/colony_table_draft!T$2*colony_table_counts!T$2</f>
        <v>0</v>
      </c>
      <c r="U20">
        <f>colony_table_draft!U20/colony_table_draft!U$2*colony_table_counts!U$2</f>
        <v>0</v>
      </c>
      <c r="V20">
        <f>colony_table_draft!V20/colony_table_draft!V$2*colony_table_counts!V$2</f>
        <v>0</v>
      </c>
      <c r="W20">
        <f>colony_table_draft!W20/colony_table_draft!W$2*colony_table_counts!W$2</f>
        <v>0</v>
      </c>
      <c r="X20" t="e">
        <f>colony_table_draft!X20/colony_table_draft!X$2*colony_table_counts!X$2</f>
        <v>#DIV/0!</v>
      </c>
      <c r="Y20" t="e">
        <f>colony_table_draft!Y20/colony_table_draft!Y$2*colony_table_counts!Y$2</f>
        <v>#DIV/0!</v>
      </c>
      <c r="Z20" t="e">
        <f>colony_table_draft!Z20/colony_table_draft!Z$2*colony_table_counts!Z$2</f>
        <v>#DIV/0!</v>
      </c>
      <c r="AA20" t="e">
        <f>colony_table_draft!AA20/colony_table_draft!AA$2*colony_table_counts!AA$2</f>
        <v>#DIV/0!</v>
      </c>
      <c r="AB20" t="e">
        <f>colony_table_draft!AB20/colony_table_draft!AB$2*colony_table_counts!AB$2</f>
        <v>#DIV/0!</v>
      </c>
      <c r="AC20" t="e">
        <f>colony_table_draft!AC20/colony_table_draft!AC$2*colony_table_counts!AC$2</f>
        <v>#DIV/0!</v>
      </c>
      <c r="AD20" t="e">
        <f>colony_table_draft!AD20/colony_table_draft!AD$2*colony_table_counts!AD$2</f>
        <v>#DIV/0!</v>
      </c>
      <c r="AE20">
        <f>colony_table_draft!AE20/colony_table_draft!AE$2*colony_table_counts!AE$2</f>
        <v>0</v>
      </c>
      <c r="AF20">
        <f>colony_table_draft!AF20/colony_table_draft!AF$2*colony_table_counts!AF$2</f>
        <v>0</v>
      </c>
      <c r="AG20" t="e">
        <f>colony_table_draft!AG20/colony_table_draft!AG$2*colony_table_counts!AG$2</f>
        <v>#DIV/0!</v>
      </c>
      <c r="AH20">
        <f>colony_table_draft!AH20/colony_table_draft!AH$2*colony_table_counts!AH$2</f>
        <v>0</v>
      </c>
      <c r="AI20">
        <f>colony_table_draft!AI20/colony_table_draft!AI$2*colony_table_counts!AI$2</f>
        <v>0</v>
      </c>
      <c r="AJ20">
        <f>colony_table_draft!AJ20/colony_table_draft!AJ$2*colony_table_counts!AJ$2</f>
        <v>97016.129032258061</v>
      </c>
      <c r="AK20" t="e">
        <f>colony_table_draft!AK20/colony_table_draft!AK$2*colony_table_counts!AK$2</f>
        <v>#DIV/0!</v>
      </c>
      <c r="AL20">
        <f>colony_table_draft!AL20/colony_table_draft!AL$2*colony_table_counts!AL$2</f>
        <v>0</v>
      </c>
      <c r="AM20">
        <f>colony_table_draft!AM20/colony_table_draft!AM$2*colony_table_counts!AM$2</f>
        <v>0</v>
      </c>
      <c r="AN20">
        <f>colony_table_draft!AN20/colony_table_draft!AN$2*colony_table_counts!AN$2</f>
        <v>0</v>
      </c>
      <c r="AO20">
        <f>colony_table_draft!AO20/colony_table_draft!AO$2*colony_table_counts!AO$2</f>
        <v>0</v>
      </c>
      <c r="AP20">
        <f>colony_table_draft!AP20/colony_table_draft!AP$2*colony_table_counts!AP$2</f>
        <v>0</v>
      </c>
      <c r="AQ20" t="e">
        <f>colony_table_draft!AQ20/colony_table_draft!AQ$2*colony_table_counts!AQ$2</f>
        <v>#DIV/0!</v>
      </c>
      <c r="AR20" t="e">
        <f>colony_table_draft!AR20/colony_table_draft!AR$2*colony_table_counts!AR$2</f>
        <v>#DIV/0!</v>
      </c>
      <c r="AS20" t="e">
        <f>colony_table_draft!AS20/colony_table_draft!AS$2*colony_table_counts!AS$2</f>
        <v>#DIV/0!</v>
      </c>
      <c r="AT20" t="e">
        <f>colony_table_draft!AT20/colony_table_draft!AT$2*colony_table_counts!AT$2</f>
        <v>#DIV/0!</v>
      </c>
      <c r="AU20" t="e">
        <f>colony_table_draft!AU20/colony_table_draft!AU$2*colony_table_counts!AU$2</f>
        <v>#DIV/0!</v>
      </c>
      <c r="AV20" t="e">
        <f>colony_table_draft!AV20/colony_table_draft!AV$2*colony_table_counts!AV$2</f>
        <v>#DIV/0!</v>
      </c>
      <c r="AW20" t="e">
        <f>colony_table_draft!AW20/colony_table_draft!AW$2*colony_table_counts!AW$2</f>
        <v>#DIV/0!</v>
      </c>
      <c r="AX20" t="e">
        <f>colony_table_draft!AX20/colony_table_draft!AX$2*colony_table_counts!AX$2</f>
        <v>#DIV/0!</v>
      </c>
      <c r="AY20" t="e">
        <f>colony_table_draft!AY20/colony_table_draft!AY$2*colony_table_counts!AY$2</f>
        <v>#DIV/0!</v>
      </c>
      <c r="AZ20" t="e">
        <f>colony_table_draft!AZ20/colony_table_draft!AZ$2*colony_table_counts!AZ$2</f>
        <v>#DIV/0!</v>
      </c>
      <c r="BA20" t="e">
        <f>colony_table_draft!BA20/colony_table_draft!BA$2*colony_table_counts!BA$2</f>
        <v>#DIV/0!</v>
      </c>
      <c r="BB20" t="e">
        <f>colony_table_draft!BB20/colony_table_draft!BB$2*colony_table_counts!BB$2</f>
        <v>#DIV/0!</v>
      </c>
      <c r="BC20" t="e">
        <f>colony_table_draft!BC20/colony_table_draft!BC$2*colony_table_counts!BC$2</f>
        <v>#DIV/0!</v>
      </c>
      <c r="BD20" t="e">
        <f>colony_table_draft!BD20/colony_table_draft!BD$2*colony_table_counts!BD$2</f>
        <v>#DIV/0!</v>
      </c>
      <c r="BE20" t="e">
        <f>colony_table_draft!BE20/colony_table_draft!BE$2*colony_table_counts!BE$2</f>
        <v>#DIV/0!</v>
      </c>
      <c r="BF20" t="e">
        <f>colony_table_draft!BF20/colony_table_draft!BF$2*colony_table_counts!BF$2</f>
        <v>#DIV/0!</v>
      </c>
      <c r="BG20" t="e">
        <f>colony_table_draft!BG20/colony_table_draft!BG$2*colony_table_counts!BG$2</f>
        <v>#DIV/0!</v>
      </c>
      <c r="BH20" t="e">
        <f>colony_table_draft!BH20/colony_table_draft!BH$2*colony_table_counts!BH$2</f>
        <v>#DIV/0!</v>
      </c>
      <c r="BI20" t="e">
        <f>colony_table_draft!BI20/colony_table_draft!BI$2*colony_table_counts!BI$2</f>
        <v>#DIV/0!</v>
      </c>
      <c r="BJ20" t="e">
        <f>colony_table_draft!BJ20/colony_table_draft!BJ$2*colony_table_counts!BJ$2</f>
        <v>#DIV/0!</v>
      </c>
      <c r="BK20" t="e">
        <f>colony_table_draft!BK20/colony_table_draft!BK$2*colony_table_counts!BK$2</f>
        <v>#DIV/0!</v>
      </c>
      <c r="BL20" t="e">
        <f>colony_table_draft!BL20/colony_table_draft!BL$2*colony_table_counts!BL$2</f>
        <v>#DIV/0!</v>
      </c>
      <c r="BM20" t="e">
        <f>colony_table_draft!BM20/colony_table_draft!BM$2*colony_table_counts!BM$2</f>
        <v>#DIV/0!</v>
      </c>
      <c r="BN20" t="e">
        <f>colony_table_draft!BN20/colony_table_draft!BN$2*colony_table_counts!BN$2</f>
        <v>#DIV/0!</v>
      </c>
      <c r="BO20" t="e">
        <f>colony_table_draft!BO20/colony_table_draft!BO$2*colony_table_counts!BO$2</f>
        <v>#DIV/0!</v>
      </c>
      <c r="BP20" t="e">
        <f>colony_table_draft!BP20/colony_table_draft!BP$2*colony_table_counts!BP$2</f>
        <v>#DIV/0!</v>
      </c>
      <c r="BQ20" t="e">
        <f>colony_table_draft!BQ20/colony_table_draft!BQ$2*colony_table_counts!BQ$2</f>
        <v>#DIV/0!</v>
      </c>
      <c r="BR20" t="e">
        <f>colony_table_draft!BR20/colony_table_draft!BR$2*colony_table_counts!BR$2</f>
        <v>#DIV/0!</v>
      </c>
      <c r="BS20" t="e">
        <f>colony_table_draft!BS20/colony_table_draft!BS$2*colony_table_counts!BS$2</f>
        <v>#DIV/0!</v>
      </c>
      <c r="BT20" t="e">
        <f>colony_table_draft!BT20/colony_table_draft!BT$2*colony_table_counts!BT$2</f>
        <v>#DIV/0!</v>
      </c>
      <c r="BU20" t="e">
        <f>colony_table_draft!BU20/colony_table_draft!BU$2*colony_table_counts!BU$2</f>
        <v>#DIV/0!</v>
      </c>
      <c r="BV20" t="e">
        <f>colony_table_draft!BV20/colony_table_draft!BV$2*colony_table_counts!BV$2</f>
        <v>#DIV/0!</v>
      </c>
      <c r="BW20" t="e">
        <f>colony_table_draft!BW20/colony_table_draft!BW$2*colony_table_counts!BW$2</f>
        <v>#DIV/0!</v>
      </c>
      <c r="BX20" t="e">
        <f>colony_table_draft!BX20/colony_table_draft!BX$2*colony_table_counts!BX$2</f>
        <v>#DIV/0!</v>
      </c>
      <c r="BY20" t="e">
        <f>colony_table_draft!BY20/colony_table_draft!BY$2*colony_table_counts!BY$2</f>
        <v>#DIV/0!</v>
      </c>
      <c r="BZ20" t="e">
        <f>colony_table_draft!BZ20/colony_table_draft!BZ$2*colony_table_counts!BZ$2</f>
        <v>#DIV/0!</v>
      </c>
      <c r="CA20" t="e">
        <f>colony_table_draft!CA20/colony_table_draft!CA$2*colony_table_counts!CA$2</f>
        <v>#DIV/0!</v>
      </c>
      <c r="CB20" t="e">
        <f>colony_table_draft!CB20/colony_table_draft!CB$2*colony_table_counts!CB$2</f>
        <v>#DIV/0!</v>
      </c>
      <c r="CC20" t="e">
        <f>colony_table_draft!CC20/colony_table_draft!CC$2*colony_table_counts!CC$2</f>
        <v>#DIV/0!</v>
      </c>
      <c r="CD20" t="e">
        <f>colony_table_draft!CD20/colony_table_draft!CD$2*colony_table_counts!CD$2</f>
        <v>#DIV/0!</v>
      </c>
      <c r="CE20" t="e">
        <f>colony_table_draft!CE20/colony_table_draft!CE$2*colony_table_counts!CE$2</f>
        <v>#DIV/0!</v>
      </c>
      <c r="CF20" t="e">
        <f>colony_table_draft!CF20/colony_table_draft!CF$2*colony_table_counts!CF$2</f>
        <v>#DIV/0!</v>
      </c>
    </row>
    <row r="21" spans="1:84">
      <c r="A21" t="s">
        <v>81</v>
      </c>
      <c r="B21" t="e">
        <f>colony_table_draft!B21/colony_table_draft!B$2*colony_table_counts!B$2</f>
        <v>#DIV/0!</v>
      </c>
      <c r="C21" t="e">
        <f>colony_table_draft!C21/colony_table_draft!C$2*colony_table_counts!C$2</f>
        <v>#DIV/0!</v>
      </c>
      <c r="D21">
        <f>colony_table_draft!D21/colony_table_draft!D$2*colony_table_counts!D$2</f>
        <v>0</v>
      </c>
      <c r="E21" t="e">
        <f>colony_table_draft!E21/colony_table_draft!E$2*colony_table_counts!E$2</f>
        <v>#DIV/0!</v>
      </c>
      <c r="F21" t="e">
        <f>colony_table_draft!F21/colony_table_draft!F$2*colony_table_counts!F$2</f>
        <v>#DIV/0!</v>
      </c>
      <c r="G21" t="e">
        <f>colony_table_draft!G21/colony_table_draft!G$2*colony_table_counts!G$2</f>
        <v>#DIV/0!</v>
      </c>
      <c r="H21" t="e">
        <f>colony_table_draft!H21/colony_table_draft!H$2*colony_table_counts!H$2</f>
        <v>#DIV/0!</v>
      </c>
      <c r="I21" t="e">
        <f>colony_table_draft!I21/colony_table_draft!I$2*colony_table_counts!I$2</f>
        <v>#DIV/0!</v>
      </c>
      <c r="J21" t="e">
        <f>colony_table_draft!J21/colony_table_draft!J$2*colony_table_counts!J$2</f>
        <v>#DIV/0!</v>
      </c>
      <c r="K21" t="e">
        <f>colony_table_draft!K21/colony_table_draft!K$2*colony_table_counts!K$2</f>
        <v>#DIV/0!</v>
      </c>
      <c r="L21" t="e">
        <f>colony_table_draft!L21/colony_table_draft!L$2*colony_table_counts!L$2</f>
        <v>#DIV/0!</v>
      </c>
      <c r="M21" t="e">
        <f>colony_table_draft!M21/colony_table_draft!M$2*colony_table_counts!M$2</f>
        <v>#DIV/0!</v>
      </c>
      <c r="N21">
        <f>colony_table_draft!N21/colony_table_draft!N$2*colony_table_counts!N$2</f>
        <v>0</v>
      </c>
      <c r="O21">
        <f>colony_table_draft!O21/colony_table_draft!O$2*colony_table_counts!O$2</f>
        <v>0</v>
      </c>
      <c r="P21" t="e">
        <f>colony_table_draft!P21/colony_table_draft!P$2*colony_table_counts!P$2</f>
        <v>#DIV/0!</v>
      </c>
      <c r="Q21">
        <f>colony_table_draft!Q21/colony_table_draft!Q$2*colony_table_counts!Q$2</f>
        <v>0</v>
      </c>
      <c r="R21">
        <f>colony_table_draft!R21/colony_table_draft!R$2*colony_table_counts!R$2</f>
        <v>0</v>
      </c>
      <c r="S21" t="e">
        <f>colony_table_draft!S21/colony_table_draft!S$2*colony_table_counts!S$2</f>
        <v>#DIV/0!</v>
      </c>
      <c r="T21">
        <f>colony_table_draft!T21/colony_table_draft!T$2*colony_table_counts!T$2</f>
        <v>0</v>
      </c>
      <c r="U21">
        <f>colony_table_draft!U21/colony_table_draft!U$2*colony_table_counts!U$2</f>
        <v>0</v>
      </c>
      <c r="V21">
        <f>colony_table_draft!V21/colony_table_draft!V$2*colony_table_counts!V$2</f>
        <v>0</v>
      </c>
      <c r="W21">
        <f>colony_table_draft!W21/colony_table_draft!W$2*colony_table_counts!W$2</f>
        <v>0</v>
      </c>
      <c r="X21" t="e">
        <f>colony_table_draft!X21/colony_table_draft!X$2*colony_table_counts!X$2</f>
        <v>#DIV/0!</v>
      </c>
      <c r="Y21" t="e">
        <f>colony_table_draft!Y21/colony_table_draft!Y$2*colony_table_counts!Y$2</f>
        <v>#DIV/0!</v>
      </c>
      <c r="Z21" t="e">
        <f>colony_table_draft!Z21/colony_table_draft!Z$2*colony_table_counts!Z$2</f>
        <v>#DIV/0!</v>
      </c>
      <c r="AA21" t="e">
        <f>colony_table_draft!AA21/colony_table_draft!AA$2*colony_table_counts!AA$2</f>
        <v>#DIV/0!</v>
      </c>
      <c r="AB21" t="e">
        <f>colony_table_draft!AB21/colony_table_draft!AB$2*colony_table_counts!AB$2</f>
        <v>#DIV/0!</v>
      </c>
      <c r="AC21" t="e">
        <f>colony_table_draft!AC21/colony_table_draft!AC$2*colony_table_counts!AC$2</f>
        <v>#DIV/0!</v>
      </c>
      <c r="AD21" t="e">
        <f>colony_table_draft!AD21/colony_table_draft!AD$2*colony_table_counts!AD$2</f>
        <v>#DIV/0!</v>
      </c>
      <c r="AE21">
        <f>colony_table_draft!AE21/colony_table_draft!AE$2*colony_table_counts!AE$2</f>
        <v>0</v>
      </c>
      <c r="AF21">
        <f>colony_table_draft!AF21/colony_table_draft!AF$2*colony_table_counts!AF$2</f>
        <v>0</v>
      </c>
      <c r="AG21" t="e">
        <f>colony_table_draft!AG21/colony_table_draft!AG$2*colony_table_counts!AG$2</f>
        <v>#DIV/0!</v>
      </c>
      <c r="AH21">
        <f>colony_table_draft!AH21/colony_table_draft!AH$2*colony_table_counts!AH$2</f>
        <v>0</v>
      </c>
      <c r="AI21">
        <f>colony_table_draft!AI21/colony_table_draft!AI$2*colony_table_counts!AI$2</f>
        <v>30714.285714285714</v>
      </c>
      <c r="AJ21">
        <f>colony_table_draft!AJ21/colony_table_draft!AJ$2*colony_table_counts!AJ$2</f>
        <v>0</v>
      </c>
      <c r="AK21" t="e">
        <f>colony_table_draft!AK21/colony_table_draft!AK$2*colony_table_counts!AK$2</f>
        <v>#DIV/0!</v>
      </c>
      <c r="AL21">
        <f>colony_table_draft!AL21/colony_table_draft!AL$2*colony_table_counts!AL$2</f>
        <v>205263.15789473683</v>
      </c>
      <c r="AM21">
        <f>colony_table_draft!AM21/colony_table_draft!AM$2*colony_table_counts!AM$2</f>
        <v>0</v>
      </c>
      <c r="AN21">
        <f>colony_table_draft!AN21/colony_table_draft!AN$2*colony_table_counts!AN$2</f>
        <v>1156250</v>
      </c>
      <c r="AO21">
        <f>colony_table_draft!AO21/colony_table_draft!AO$2*colony_table_counts!AO$2</f>
        <v>0</v>
      </c>
      <c r="AP21">
        <f>colony_table_draft!AP21/colony_table_draft!AP$2*colony_table_counts!AP$2</f>
        <v>0</v>
      </c>
      <c r="AQ21" t="e">
        <f>colony_table_draft!AQ21/colony_table_draft!AQ$2*colony_table_counts!AQ$2</f>
        <v>#DIV/0!</v>
      </c>
      <c r="AR21" t="e">
        <f>colony_table_draft!AR21/colony_table_draft!AR$2*colony_table_counts!AR$2</f>
        <v>#DIV/0!</v>
      </c>
      <c r="AS21" t="e">
        <f>colony_table_draft!AS21/colony_table_draft!AS$2*colony_table_counts!AS$2</f>
        <v>#DIV/0!</v>
      </c>
      <c r="AT21" t="e">
        <f>colony_table_draft!AT21/colony_table_draft!AT$2*colony_table_counts!AT$2</f>
        <v>#DIV/0!</v>
      </c>
      <c r="AU21" t="e">
        <f>colony_table_draft!AU21/colony_table_draft!AU$2*colony_table_counts!AU$2</f>
        <v>#DIV/0!</v>
      </c>
      <c r="AV21" t="e">
        <f>colony_table_draft!AV21/colony_table_draft!AV$2*colony_table_counts!AV$2</f>
        <v>#DIV/0!</v>
      </c>
      <c r="AW21" t="e">
        <f>colony_table_draft!AW21/colony_table_draft!AW$2*colony_table_counts!AW$2</f>
        <v>#DIV/0!</v>
      </c>
      <c r="AX21" t="e">
        <f>colony_table_draft!AX21/colony_table_draft!AX$2*colony_table_counts!AX$2</f>
        <v>#DIV/0!</v>
      </c>
      <c r="AY21" t="e">
        <f>colony_table_draft!AY21/colony_table_draft!AY$2*colony_table_counts!AY$2</f>
        <v>#DIV/0!</v>
      </c>
      <c r="AZ21" t="e">
        <f>colony_table_draft!AZ21/colony_table_draft!AZ$2*colony_table_counts!AZ$2</f>
        <v>#DIV/0!</v>
      </c>
      <c r="BA21" t="e">
        <f>colony_table_draft!BA21/colony_table_draft!BA$2*colony_table_counts!BA$2</f>
        <v>#DIV/0!</v>
      </c>
      <c r="BB21" t="e">
        <f>colony_table_draft!BB21/colony_table_draft!BB$2*colony_table_counts!BB$2</f>
        <v>#DIV/0!</v>
      </c>
      <c r="BC21" t="e">
        <f>colony_table_draft!BC21/colony_table_draft!BC$2*colony_table_counts!BC$2</f>
        <v>#DIV/0!</v>
      </c>
      <c r="BD21" t="e">
        <f>colony_table_draft!BD21/colony_table_draft!BD$2*colony_table_counts!BD$2</f>
        <v>#DIV/0!</v>
      </c>
      <c r="BE21" t="e">
        <f>colony_table_draft!BE21/colony_table_draft!BE$2*colony_table_counts!BE$2</f>
        <v>#DIV/0!</v>
      </c>
      <c r="BF21" t="e">
        <f>colony_table_draft!BF21/colony_table_draft!BF$2*colony_table_counts!BF$2</f>
        <v>#DIV/0!</v>
      </c>
      <c r="BG21" t="e">
        <f>colony_table_draft!BG21/colony_table_draft!BG$2*colony_table_counts!BG$2</f>
        <v>#DIV/0!</v>
      </c>
      <c r="BH21" t="e">
        <f>colony_table_draft!BH21/colony_table_draft!BH$2*colony_table_counts!BH$2</f>
        <v>#DIV/0!</v>
      </c>
      <c r="BI21" t="e">
        <f>colony_table_draft!BI21/colony_table_draft!BI$2*colony_table_counts!BI$2</f>
        <v>#DIV/0!</v>
      </c>
      <c r="BJ21" t="e">
        <f>colony_table_draft!BJ21/colony_table_draft!BJ$2*colony_table_counts!BJ$2</f>
        <v>#DIV/0!</v>
      </c>
      <c r="BK21" t="e">
        <f>colony_table_draft!BK21/colony_table_draft!BK$2*colony_table_counts!BK$2</f>
        <v>#DIV/0!</v>
      </c>
      <c r="BL21" t="e">
        <f>colony_table_draft!BL21/colony_table_draft!BL$2*colony_table_counts!BL$2</f>
        <v>#DIV/0!</v>
      </c>
      <c r="BM21" t="e">
        <f>colony_table_draft!BM21/colony_table_draft!BM$2*colony_table_counts!BM$2</f>
        <v>#DIV/0!</v>
      </c>
      <c r="BN21" t="e">
        <f>colony_table_draft!BN21/colony_table_draft!BN$2*colony_table_counts!BN$2</f>
        <v>#DIV/0!</v>
      </c>
      <c r="BO21" t="e">
        <f>colony_table_draft!BO21/colony_table_draft!BO$2*colony_table_counts!BO$2</f>
        <v>#DIV/0!</v>
      </c>
      <c r="BP21" t="e">
        <f>colony_table_draft!BP21/colony_table_draft!BP$2*colony_table_counts!BP$2</f>
        <v>#DIV/0!</v>
      </c>
      <c r="BQ21" t="e">
        <f>colony_table_draft!BQ21/colony_table_draft!BQ$2*colony_table_counts!BQ$2</f>
        <v>#DIV/0!</v>
      </c>
      <c r="BR21" t="e">
        <f>colony_table_draft!BR21/colony_table_draft!BR$2*colony_table_counts!BR$2</f>
        <v>#DIV/0!</v>
      </c>
      <c r="BS21" t="e">
        <f>colony_table_draft!BS21/colony_table_draft!BS$2*colony_table_counts!BS$2</f>
        <v>#DIV/0!</v>
      </c>
      <c r="BT21" t="e">
        <f>colony_table_draft!BT21/colony_table_draft!BT$2*colony_table_counts!BT$2</f>
        <v>#DIV/0!</v>
      </c>
      <c r="BU21" t="e">
        <f>colony_table_draft!BU21/colony_table_draft!BU$2*colony_table_counts!BU$2</f>
        <v>#DIV/0!</v>
      </c>
      <c r="BV21" t="e">
        <f>colony_table_draft!BV21/colony_table_draft!BV$2*colony_table_counts!BV$2</f>
        <v>#DIV/0!</v>
      </c>
      <c r="BW21" t="e">
        <f>colony_table_draft!BW21/colony_table_draft!BW$2*colony_table_counts!BW$2</f>
        <v>#DIV/0!</v>
      </c>
      <c r="BX21" t="e">
        <f>colony_table_draft!BX21/colony_table_draft!BX$2*colony_table_counts!BX$2</f>
        <v>#DIV/0!</v>
      </c>
      <c r="BY21" t="e">
        <f>colony_table_draft!BY21/colony_table_draft!BY$2*colony_table_counts!BY$2</f>
        <v>#DIV/0!</v>
      </c>
      <c r="BZ21" t="e">
        <f>colony_table_draft!BZ21/colony_table_draft!BZ$2*colony_table_counts!BZ$2</f>
        <v>#DIV/0!</v>
      </c>
      <c r="CA21" t="e">
        <f>colony_table_draft!CA21/colony_table_draft!CA$2*colony_table_counts!CA$2</f>
        <v>#DIV/0!</v>
      </c>
      <c r="CB21" t="e">
        <f>colony_table_draft!CB21/colony_table_draft!CB$2*colony_table_counts!CB$2</f>
        <v>#DIV/0!</v>
      </c>
      <c r="CC21" t="e">
        <f>colony_table_draft!CC21/colony_table_draft!CC$2*colony_table_counts!CC$2</f>
        <v>#DIV/0!</v>
      </c>
      <c r="CD21" t="e">
        <f>colony_table_draft!CD21/colony_table_draft!CD$2*colony_table_counts!CD$2</f>
        <v>#DIV/0!</v>
      </c>
      <c r="CE21" t="e">
        <f>colony_table_draft!CE21/colony_table_draft!CE$2*colony_table_counts!CE$2</f>
        <v>#DIV/0!</v>
      </c>
      <c r="CF21" t="e">
        <f>colony_table_draft!CF21/colony_table_draft!CF$2*colony_table_counts!CF$2</f>
        <v>#DIV/0!</v>
      </c>
    </row>
    <row r="22" spans="1:84">
      <c r="A22" t="s">
        <v>70</v>
      </c>
      <c r="B22" t="e">
        <f>colony_table_draft!B22/colony_table_draft!B$2*colony_table_counts!B$2</f>
        <v>#DIV/0!</v>
      </c>
      <c r="C22" t="e">
        <f>colony_table_draft!C22/colony_table_draft!C$2*colony_table_counts!C$2</f>
        <v>#DIV/0!</v>
      </c>
      <c r="D22">
        <f>colony_table_draft!D22/colony_table_draft!D$2*colony_table_counts!D$2</f>
        <v>0</v>
      </c>
      <c r="E22" t="e">
        <f>colony_table_draft!E22/colony_table_draft!E$2*colony_table_counts!E$2</f>
        <v>#DIV/0!</v>
      </c>
      <c r="F22" t="e">
        <f>colony_table_draft!F22/colony_table_draft!F$2*colony_table_counts!F$2</f>
        <v>#DIV/0!</v>
      </c>
      <c r="G22" t="e">
        <f>colony_table_draft!G22/colony_table_draft!G$2*colony_table_counts!G$2</f>
        <v>#DIV/0!</v>
      </c>
      <c r="H22" t="e">
        <f>colony_table_draft!H22/colony_table_draft!H$2*colony_table_counts!H$2</f>
        <v>#DIV/0!</v>
      </c>
      <c r="I22" t="e">
        <f>colony_table_draft!I22/colony_table_draft!I$2*colony_table_counts!I$2</f>
        <v>#DIV/0!</v>
      </c>
      <c r="J22" t="e">
        <f>colony_table_draft!J22/colony_table_draft!J$2*colony_table_counts!J$2</f>
        <v>#DIV/0!</v>
      </c>
      <c r="K22" t="e">
        <f>colony_table_draft!K22/colony_table_draft!K$2*colony_table_counts!K$2</f>
        <v>#DIV/0!</v>
      </c>
      <c r="L22" t="e">
        <f>colony_table_draft!L22/colony_table_draft!L$2*colony_table_counts!L$2</f>
        <v>#DIV/0!</v>
      </c>
      <c r="M22" t="e">
        <f>colony_table_draft!M22/colony_table_draft!M$2*colony_table_counts!M$2</f>
        <v>#DIV/0!</v>
      </c>
      <c r="N22">
        <f>colony_table_draft!N22/colony_table_draft!N$2*colony_table_counts!N$2</f>
        <v>0</v>
      </c>
      <c r="O22">
        <f>colony_table_draft!O22/colony_table_draft!O$2*colony_table_counts!O$2</f>
        <v>0</v>
      </c>
      <c r="P22" t="e">
        <f>colony_table_draft!P22/colony_table_draft!P$2*colony_table_counts!P$2</f>
        <v>#DIV/0!</v>
      </c>
      <c r="Q22">
        <f>colony_table_draft!Q22/colony_table_draft!Q$2*colony_table_counts!Q$2</f>
        <v>0</v>
      </c>
      <c r="R22">
        <f>colony_table_draft!R22/colony_table_draft!R$2*colony_table_counts!R$2</f>
        <v>0</v>
      </c>
      <c r="S22" t="e">
        <f>colony_table_draft!S22/colony_table_draft!S$2*colony_table_counts!S$2</f>
        <v>#DIV/0!</v>
      </c>
      <c r="T22">
        <f>colony_table_draft!T22/colony_table_draft!T$2*colony_table_counts!T$2</f>
        <v>0</v>
      </c>
      <c r="U22">
        <f>colony_table_draft!U22/colony_table_draft!U$2*colony_table_counts!U$2</f>
        <v>0</v>
      </c>
      <c r="V22">
        <f>colony_table_draft!V22/colony_table_draft!V$2*colony_table_counts!V$2</f>
        <v>0</v>
      </c>
      <c r="W22">
        <f>colony_table_draft!W22/colony_table_draft!W$2*colony_table_counts!W$2</f>
        <v>0</v>
      </c>
      <c r="X22" t="e">
        <f>colony_table_draft!X22/colony_table_draft!X$2*colony_table_counts!X$2</f>
        <v>#DIV/0!</v>
      </c>
      <c r="Y22" t="e">
        <f>colony_table_draft!Y22/colony_table_draft!Y$2*colony_table_counts!Y$2</f>
        <v>#DIV/0!</v>
      </c>
      <c r="Z22" t="e">
        <f>colony_table_draft!Z22/colony_table_draft!Z$2*colony_table_counts!Z$2</f>
        <v>#DIV/0!</v>
      </c>
      <c r="AA22" t="e">
        <f>colony_table_draft!AA22/colony_table_draft!AA$2*colony_table_counts!AA$2</f>
        <v>#DIV/0!</v>
      </c>
      <c r="AB22" t="e">
        <f>colony_table_draft!AB22/colony_table_draft!AB$2*colony_table_counts!AB$2</f>
        <v>#DIV/0!</v>
      </c>
      <c r="AC22" t="e">
        <f>colony_table_draft!AC22/colony_table_draft!AC$2*colony_table_counts!AC$2</f>
        <v>#DIV/0!</v>
      </c>
      <c r="AD22" t="e">
        <f>colony_table_draft!AD22/colony_table_draft!AD$2*colony_table_counts!AD$2</f>
        <v>#DIV/0!</v>
      </c>
      <c r="AE22">
        <f>colony_table_draft!AE22/colony_table_draft!AE$2*colony_table_counts!AE$2</f>
        <v>0</v>
      </c>
      <c r="AF22">
        <f>colony_table_draft!AF22/colony_table_draft!AF$2*colony_table_counts!AF$2</f>
        <v>0</v>
      </c>
      <c r="AG22" t="e">
        <f>colony_table_draft!AG22/colony_table_draft!AG$2*colony_table_counts!AG$2</f>
        <v>#DIV/0!</v>
      </c>
      <c r="AH22">
        <f>colony_table_draft!AH22/colony_table_draft!AH$2*colony_table_counts!AH$2</f>
        <v>0</v>
      </c>
      <c r="AI22">
        <f>colony_table_draft!AI22/colony_table_draft!AI$2*colony_table_counts!AI$2</f>
        <v>0</v>
      </c>
      <c r="AJ22">
        <f>colony_table_draft!AJ22/colony_table_draft!AJ$2*colony_table_counts!AJ$2</f>
        <v>194032.25806451612</v>
      </c>
      <c r="AK22" t="e">
        <f>colony_table_draft!AK22/colony_table_draft!AK$2*colony_table_counts!AK$2</f>
        <v>#DIV/0!</v>
      </c>
      <c r="AL22">
        <f>colony_table_draft!AL22/colony_table_draft!AL$2*colony_table_counts!AL$2</f>
        <v>102631.57894736841</v>
      </c>
      <c r="AM22">
        <f>colony_table_draft!AM22/colony_table_draft!AM$2*colony_table_counts!AM$2</f>
        <v>118043.47826086957</v>
      </c>
      <c r="AN22">
        <f>colony_table_draft!AN22/colony_table_draft!AN$2*colony_table_counts!AN$2</f>
        <v>0</v>
      </c>
      <c r="AO22">
        <f>colony_table_draft!AO22/colony_table_draft!AO$2*colony_table_counts!AO$2</f>
        <v>0</v>
      </c>
      <c r="AP22">
        <f>colony_table_draft!AP22/colony_table_draft!AP$2*colony_table_counts!AP$2</f>
        <v>0</v>
      </c>
      <c r="AQ22" t="e">
        <f>colony_table_draft!AQ22/colony_table_draft!AQ$2*colony_table_counts!AQ$2</f>
        <v>#DIV/0!</v>
      </c>
      <c r="AR22" t="e">
        <f>colony_table_draft!AR22/colony_table_draft!AR$2*colony_table_counts!AR$2</f>
        <v>#DIV/0!</v>
      </c>
      <c r="AS22" t="e">
        <f>colony_table_draft!AS22/colony_table_draft!AS$2*colony_table_counts!AS$2</f>
        <v>#DIV/0!</v>
      </c>
      <c r="AT22" t="e">
        <f>colony_table_draft!AT22/colony_table_draft!AT$2*colony_table_counts!AT$2</f>
        <v>#DIV/0!</v>
      </c>
      <c r="AU22" t="e">
        <f>colony_table_draft!AU22/colony_table_draft!AU$2*colony_table_counts!AU$2</f>
        <v>#DIV/0!</v>
      </c>
      <c r="AV22" t="e">
        <f>colony_table_draft!AV22/colony_table_draft!AV$2*colony_table_counts!AV$2</f>
        <v>#DIV/0!</v>
      </c>
      <c r="AW22" t="e">
        <f>colony_table_draft!AW22/colony_table_draft!AW$2*colony_table_counts!AW$2</f>
        <v>#DIV/0!</v>
      </c>
      <c r="AX22" t="e">
        <f>colony_table_draft!AX22/colony_table_draft!AX$2*colony_table_counts!AX$2</f>
        <v>#DIV/0!</v>
      </c>
      <c r="AY22" t="e">
        <f>colony_table_draft!AY22/colony_table_draft!AY$2*colony_table_counts!AY$2</f>
        <v>#DIV/0!</v>
      </c>
      <c r="AZ22" t="e">
        <f>colony_table_draft!AZ22/colony_table_draft!AZ$2*colony_table_counts!AZ$2</f>
        <v>#DIV/0!</v>
      </c>
      <c r="BA22" t="e">
        <f>colony_table_draft!BA22/colony_table_draft!BA$2*colony_table_counts!BA$2</f>
        <v>#DIV/0!</v>
      </c>
      <c r="BB22" t="e">
        <f>colony_table_draft!BB22/colony_table_draft!BB$2*colony_table_counts!BB$2</f>
        <v>#DIV/0!</v>
      </c>
      <c r="BC22" t="e">
        <f>colony_table_draft!BC22/colony_table_draft!BC$2*colony_table_counts!BC$2</f>
        <v>#DIV/0!</v>
      </c>
      <c r="BD22" t="e">
        <f>colony_table_draft!BD22/colony_table_draft!BD$2*colony_table_counts!BD$2</f>
        <v>#DIV/0!</v>
      </c>
      <c r="BE22" t="e">
        <f>colony_table_draft!BE22/colony_table_draft!BE$2*colony_table_counts!BE$2</f>
        <v>#DIV/0!</v>
      </c>
      <c r="BF22" t="e">
        <f>colony_table_draft!BF22/colony_table_draft!BF$2*colony_table_counts!BF$2</f>
        <v>#DIV/0!</v>
      </c>
      <c r="BG22" t="e">
        <f>colony_table_draft!BG22/colony_table_draft!BG$2*colony_table_counts!BG$2</f>
        <v>#DIV/0!</v>
      </c>
      <c r="BH22" t="e">
        <f>colony_table_draft!BH22/colony_table_draft!BH$2*colony_table_counts!BH$2</f>
        <v>#DIV/0!</v>
      </c>
      <c r="BI22" t="e">
        <f>colony_table_draft!BI22/colony_table_draft!BI$2*colony_table_counts!BI$2</f>
        <v>#DIV/0!</v>
      </c>
      <c r="BJ22" t="e">
        <f>colony_table_draft!BJ22/colony_table_draft!BJ$2*colony_table_counts!BJ$2</f>
        <v>#DIV/0!</v>
      </c>
      <c r="BK22" t="e">
        <f>colony_table_draft!BK22/colony_table_draft!BK$2*colony_table_counts!BK$2</f>
        <v>#DIV/0!</v>
      </c>
      <c r="BL22" t="e">
        <f>colony_table_draft!BL22/colony_table_draft!BL$2*colony_table_counts!BL$2</f>
        <v>#DIV/0!</v>
      </c>
      <c r="BM22" t="e">
        <f>colony_table_draft!BM22/colony_table_draft!BM$2*colony_table_counts!BM$2</f>
        <v>#DIV/0!</v>
      </c>
      <c r="BN22" t="e">
        <f>colony_table_draft!BN22/colony_table_draft!BN$2*colony_table_counts!BN$2</f>
        <v>#DIV/0!</v>
      </c>
      <c r="BO22" t="e">
        <f>colony_table_draft!BO22/colony_table_draft!BO$2*colony_table_counts!BO$2</f>
        <v>#DIV/0!</v>
      </c>
      <c r="BP22" t="e">
        <f>colony_table_draft!BP22/colony_table_draft!BP$2*colony_table_counts!BP$2</f>
        <v>#DIV/0!</v>
      </c>
      <c r="BQ22" t="e">
        <f>colony_table_draft!BQ22/colony_table_draft!BQ$2*colony_table_counts!BQ$2</f>
        <v>#DIV/0!</v>
      </c>
      <c r="BR22" t="e">
        <f>colony_table_draft!BR22/colony_table_draft!BR$2*colony_table_counts!BR$2</f>
        <v>#DIV/0!</v>
      </c>
      <c r="BS22" t="e">
        <f>colony_table_draft!BS22/colony_table_draft!BS$2*colony_table_counts!BS$2</f>
        <v>#DIV/0!</v>
      </c>
      <c r="BT22" t="e">
        <f>colony_table_draft!BT22/colony_table_draft!BT$2*colony_table_counts!BT$2</f>
        <v>#DIV/0!</v>
      </c>
      <c r="BU22" t="e">
        <f>colony_table_draft!BU22/colony_table_draft!BU$2*colony_table_counts!BU$2</f>
        <v>#DIV/0!</v>
      </c>
      <c r="BV22" t="e">
        <f>colony_table_draft!BV22/colony_table_draft!BV$2*colony_table_counts!BV$2</f>
        <v>#DIV/0!</v>
      </c>
      <c r="BW22" t="e">
        <f>colony_table_draft!BW22/colony_table_draft!BW$2*colony_table_counts!BW$2</f>
        <v>#DIV/0!</v>
      </c>
      <c r="BX22" t="e">
        <f>colony_table_draft!BX22/colony_table_draft!BX$2*colony_table_counts!BX$2</f>
        <v>#DIV/0!</v>
      </c>
      <c r="BY22" t="e">
        <f>colony_table_draft!BY22/colony_table_draft!BY$2*colony_table_counts!BY$2</f>
        <v>#DIV/0!</v>
      </c>
      <c r="BZ22" t="e">
        <f>colony_table_draft!BZ22/colony_table_draft!BZ$2*colony_table_counts!BZ$2</f>
        <v>#DIV/0!</v>
      </c>
      <c r="CA22" t="e">
        <f>colony_table_draft!CA22/colony_table_draft!CA$2*colony_table_counts!CA$2</f>
        <v>#DIV/0!</v>
      </c>
      <c r="CB22" t="e">
        <f>colony_table_draft!CB22/colony_table_draft!CB$2*colony_table_counts!CB$2</f>
        <v>#DIV/0!</v>
      </c>
      <c r="CC22" t="e">
        <f>colony_table_draft!CC22/colony_table_draft!CC$2*colony_table_counts!CC$2</f>
        <v>#DIV/0!</v>
      </c>
      <c r="CD22" t="e">
        <f>colony_table_draft!CD22/colony_table_draft!CD$2*colony_table_counts!CD$2</f>
        <v>#DIV/0!</v>
      </c>
      <c r="CE22" t="e">
        <f>colony_table_draft!CE22/colony_table_draft!CE$2*colony_table_counts!CE$2</f>
        <v>#DIV/0!</v>
      </c>
      <c r="CF22" t="e">
        <f>colony_table_draft!CF22/colony_table_draft!CF$2*colony_table_counts!CF$2</f>
        <v>#DIV/0!</v>
      </c>
    </row>
    <row r="23" spans="1:84">
      <c r="A23" t="s">
        <v>92</v>
      </c>
      <c r="B23" t="e">
        <f>colony_table_draft!B23/colony_table_draft!B$2*colony_table_counts!B$2</f>
        <v>#DIV/0!</v>
      </c>
      <c r="C23" t="e">
        <f>colony_table_draft!C23/colony_table_draft!C$2*colony_table_counts!C$2</f>
        <v>#DIV/0!</v>
      </c>
      <c r="D23">
        <f>colony_table_draft!D23/colony_table_draft!D$2*colony_table_counts!D$2</f>
        <v>0</v>
      </c>
      <c r="E23" t="e">
        <f>colony_table_draft!E23/colony_table_draft!E$2*colony_table_counts!E$2</f>
        <v>#DIV/0!</v>
      </c>
      <c r="F23" t="e">
        <f>colony_table_draft!F23/colony_table_draft!F$2*colony_table_counts!F$2</f>
        <v>#DIV/0!</v>
      </c>
      <c r="G23" t="e">
        <f>colony_table_draft!G23/colony_table_draft!G$2*colony_table_counts!G$2</f>
        <v>#DIV/0!</v>
      </c>
      <c r="H23" t="e">
        <f>colony_table_draft!H23/colony_table_draft!H$2*colony_table_counts!H$2</f>
        <v>#DIV/0!</v>
      </c>
      <c r="I23" t="e">
        <f>colony_table_draft!I23/colony_table_draft!I$2*colony_table_counts!I$2</f>
        <v>#DIV/0!</v>
      </c>
      <c r="J23" t="e">
        <f>colony_table_draft!J23/colony_table_draft!J$2*colony_table_counts!J$2</f>
        <v>#DIV/0!</v>
      </c>
      <c r="K23" t="e">
        <f>colony_table_draft!K23/colony_table_draft!K$2*colony_table_counts!K$2</f>
        <v>#DIV/0!</v>
      </c>
      <c r="L23" t="e">
        <f>colony_table_draft!L23/colony_table_draft!L$2*colony_table_counts!L$2</f>
        <v>#DIV/0!</v>
      </c>
      <c r="M23" t="e">
        <f>colony_table_draft!M23/colony_table_draft!M$2*colony_table_counts!M$2</f>
        <v>#DIV/0!</v>
      </c>
      <c r="N23">
        <f>colony_table_draft!N23/colony_table_draft!N$2*colony_table_counts!N$2</f>
        <v>0</v>
      </c>
      <c r="O23">
        <f>colony_table_draft!O23/colony_table_draft!O$2*colony_table_counts!O$2</f>
        <v>0</v>
      </c>
      <c r="P23" t="e">
        <f>colony_table_draft!P23/colony_table_draft!P$2*colony_table_counts!P$2</f>
        <v>#DIV/0!</v>
      </c>
      <c r="Q23">
        <f>colony_table_draft!Q23/colony_table_draft!Q$2*colony_table_counts!Q$2</f>
        <v>0</v>
      </c>
      <c r="R23">
        <f>colony_table_draft!R23/colony_table_draft!R$2*colony_table_counts!R$2</f>
        <v>0</v>
      </c>
      <c r="S23" t="e">
        <f>colony_table_draft!S23/colony_table_draft!S$2*colony_table_counts!S$2</f>
        <v>#DIV/0!</v>
      </c>
      <c r="T23">
        <f>colony_table_draft!T23/colony_table_draft!T$2*colony_table_counts!T$2</f>
        <v>0</v>
      </c>
      <c r="U23">
        <f>colony_table_draft!U23/colony_table_draft!U$2*colony_table_counts!U$2</f>
        <v>0</v>
      </c>
      <c r="V23">
        <f>colony_table_draft!V23/colony_table_draft!V$2*colony_table_counts!V$2</f>
        <v>0</v>
      </c>
      <c r="W23">
        <f>colony_table_draft!W23/colony_table_draft!W$2*colony_table_counts!W$2</f>
        <v>0</v>
      </c>
      <c r="X23" t="e">
        <f>colony_table_draft!X23/colony_table_draft!X$2*colony_table_counts!X$2</f>
        <v>#DIV/0!</v>
      </c>
      <c r="Y23" t="e">
        <f>colony_table_draft!Y23/colony_table_draft!Y$2*colony_table_counts!Y$2</f>
        <v>#DIV/0!</v>
      </c>
      <c r="Z23" t="e">
        <f>colony_table_draft!Z23/colony_table_draft!Z$2*colony_table_counts!Z$2</f>
        <v>#DIV/0!</v>
      </c>
      <c r="AA23" t="e">
        <f>colony_table_draft!AA23/colony_table_draft!AA$2*colony_table_counts!AA$2</f>
        <v>#DIV/0!</v>
      </c>
      <c r="AB23" t="e">
        <f>colony_table_draft!AB23/colony_table_draft!AB$2*colony_table_counts!AB$2</f>
        <v>#DIV/0!</v>
      </c>
      <c r="AC23" t="e">
        <f>colony_table_draft!AC23/colony_table_draft!AC$2*colony_table_counts!AC$2</f>
        <v>#DIV/0!</v>
      </c>
      <c r="AD23" t="e">
        <f>colony_table_draft!AD23/colony_table_draft!AD$2*colony_table_counts!AD$2</f>
        <v>#DIV/0!</v>
      </c>
      <c r="AE23">
        <f>colony_table_draft!AE23/colony_table_draft!AE$2*colony_table_counts!AE$2</f>
        <v>58064.516129032258</v>
      </c>
      <c r="AF23">
        <f>colony_table_draft!AF23/colony_table_draft!AF$2*colony_table_counts!AF$2</f>
        <v>0</v>
      </c>
      <c r="AG23" t="e">
        <f>colony_table_draft!AG23/colony_table_draft!AG$2*colony_table_counts!AG$2</f>
        <v>#DIV/0!</v>
      </c>
      <c r="AH23">
        <f>colony_table_draft!AH23/colony_table_draft!AH$2*colony_table_counts!AH$2</f>
        <v>10000</v>
      </c>
      <c r="AI23">
        <f>colony_table_draft!AI23/colony_table_draft!AI$2*colony_table_counts!AI$2</f>
        <v>0</v>
      </c>
      <c r="AJ23">
        <f>colony_table_draft!AJ23/colony_table_draft!AJ$2*colony_table_counts!AJ$2</f>
        <v>97016.129032258061</v>
      </c>
      <c r="AK23" t="e">
        <f>colony_table_draft!AK23/colony_table_draft!AK$2*colony_table_counts!AK$2</f>
        <v>#DIV/0!</v>
      </c>
      <c r="AL23">
        <f>colony_table_draft!AL23/colony_table_draft!AL$2*colony_table_counts!AL$2</f>
        <v>0</v>
      </c>
      <c r="AM23">
        <f>colony_table_draft!AM23/colony_table_draft!AM$2*colony_table_counts!AM$2</f>
        <v>0</v>
      </c>
      <c r="AN23">
        <f>colony_table_draft!AN23/colony_table_draft!AN$2*colony_table_counts!AN$2</f>
        <v>0</v>
      </c>
      <c r="AO23">
        <f>colony_table_draft!AO23/colony_table_draft!AO$2*colony_table_counts!AO$2</f>
        <v>0</v>
      </c>
      <c r="AP23">
        <f>colony_table_draft!AP23/colony_table_draft!AP$2*colony_table_counts!AP$2</f>
        <v>614285.7142857142</v>
      </c>
      <c r="AQ23" t="e">
        <f>colony_table_draft!AQ23/colony_table_draft!AQ$2*colony_table_counts!AQ$2</f>
        <v>#DIV/0!</v>
      </c>
      <c r="AR23" t="e">
        <f>colony_table_draft!AR23/colony_table_draft!AR$2*colony_table_counts!AR$2</f>
        <v>#DIV/0!</v>
      </c>
      <c r="AS23" t="e">
        <f>colony_table_draft!AS23/colony_table_draft!AS$2*colony_table_counts!AS$2</f>
        <v>#DIV/0!</v>
      </c>
      <c r="AT23" t="e">
        <f>colony_table_draft!AT23/colony_table_draft!AT$2*colony_table_counts!AT$2</f>
        <v>#DIV/0!</v>
      </c>
      <c r="AU23" t="e">
        <f>colony_table_draft!AU23/colony_table_draft!AU$2*colony_table_counts!AU$2</f>
        <v>#DIV/0!</v>
      </c>
      <c r="AV23" t="e">
        <f>colony_table_draft!AV23/colony_table_draft!AV$2*colony_table_counts!AV$2</f>
        <v>#DIV/0!</v>
      </c>
      <c r="AW23" t="e">
        <f>colony_table_draft!AW23/colony_table_draft!AW$2*colony_table_counts!AW$2</f>
        <v>#DIV/0!</v>
      </c>
      <c r="AX23" t="e">
        <f>colony_table_draft!AX23/colony_table_draft!AX$2*colony_table_counts!AX$2</f>
        <v>#DIV/0!</v>
      </c>
      <c r="AY23" t="e">
        <f>colony_table_draft!AY23/colony_table_draft!AY$2*colony_table_counts!AY$2</f>
        <v>#DIV/0!</v>
      </c>
      <c r="AZ23" t="e">
        <f>colony_table_draft!AZ23/colony_table_draft!AZ$2*colony_table_counts!AZ$2</f>
        <v>#DIV/0!</v>
      </c>
      <c r="BA23" t="e">
        <f>colony_table_draft!BA23/colony_table_draft!BA$2*colony_table_counts!BA$2</f>
        <v>#DIV/0!</v>
      </c>
      <c r="BB23" t="e">
        <f>colony_table_draft!BB23/colony_table_draft!BB$2*colony_table_counts!BB$2</f>
        <v>#DIV/0!</v>
      </c>
      <c r="BC23" t="e">
        <f>colony_table_draft!BC23/colony_table_draft!BC$2*colony_table_counts!BC$2</f>
        <v>#DIV/0!</v>
      </c>
      <c r="BD23" t="e">
        <f>colony_table_draft!BD23/colony_table_draft!BD$2*colony_table_counts!BD$2</f>
        <v>#DIV/0!</v>
      </c>
      <c r="BE23" t="e">
        <f>colony_table_draft!BE23/colony_table_draft!BE$2*colony_table_counts!BE$2</f>
        <v>#DIV/0!</v>
      </c>
      <c r="BF23" t="e">
        <f>colony_table_draft!BF23/colony_table_draft!BF$2*colony_table_counts!BF$2</f>
        <v>#DIV/0!</v>
      </c>
      <c r="BG23" t="e">
        <f>colony_table_draft!BG23/colony_table_draft!BG$2*colony_table_counts!BG$2</f>
        <v>#DIV/0!</v>
      </c>
      <c r="BH23" t="e">
        <f>colony_table_draft!BH23/colony_table_draft!BH$2*colony_table_counts!BH$2</f>
        <v>#DIV/0!</v>
      </c>
      <c r="BI23" t="e">
        <f>colony_table_draft!BI23/colony_table_draft!BI$2*colony_table_counts!BI$2</f>
        <v>#DIV/0!</v>
      </c>
      <c r="BJ23" t="e">
        <f>colony_table_draft!BJ23/colony_table_draft!BJ$2*colony_table_counts!BJ$2</f>
        <v>#DIV/0!</v>
      </c>
      <c r="BK23" t="e">
        <f>colony_table_draft!BK23/colony_table_draft!BK$2*colony_table_counts!BK$2</f>
        <v>#DIV/0!</v>
      </c>
      <c r="BL23" t="e">
        <f>colony_table_draft!BL23/colony_table_draft!BL$2*colony_table_counts!BL$2</f>
        <v>#DIV/0!</v>
      </c>
      <c r="BM23" t="e">
        <f>colony_table_draft!BM23/colony_table_draft!BM$2*colony_table_counts!BM$2</f>
        <v>#DIV/0!</v>
      </c>
      <c r="BN23" t="e">
        <f>colony_table_draft!BN23/colony_table_draft!BN$2*colony_table_counts!BN$2</f>
        <v>#DIV/0!</v>
      </c>
      <c r="BO23" t="e">
        <f>colony_table_draft!BO23/colony_table_draft!BO$2*colony_table_counts!BO$2</f>
        <v>#DIV/0!</v>
      </c>
      <c r="BP23" t="e">
        <f>colony_table_draft!BP23/colony_table_draft!BP$2*colony_table_counts!BP$2</f>
        <v>#DIV/0!</v>
      </c>
      <c r="BQ23" t="e">
        <f>colony_table_draft!BQ23/colony_table_draft!BQ$2*colony_table_counts!BQ$2</f>
        <v>#DIV/0!</v>
      </c>
      <c r="BR23" t="e">
        <f>colony_table_draft!BR23/colony_table_draft!BR$2*colony_table_counts!BR$2</f>
        <v>#DIV/0!</v>
      </c>
      <c r="BS23" t="e">
        <f>colony_table_draft!BS23/colony_table_draft!BS$2*colony_table_counts!BS$2</f>
        <v>#DIV/0!</v>
      </c>
      <c r="BT23" t="e">
        <f>colony_table_draft!BT23/colony_table_draft!BT$2*colony_table_counts!BT$2</f>
        <v>#DIV/0!</v>
      </c>
      <c r="BU23" t="e">
        <f>colony_table_draft!BU23/colony_table_draft!BU$2*colony_table_counts!BU$2</f>
        <v>#DIV/0!</v>
      </c>
      <c r="BV23" t="e">
        <f>colony_table_draft!BV23/colony_table_draft!BV$2*colony_table_counts!BV$2</f>
        <v>#DIV/0!</v>
      </c>
      <c r="BW23" t="e">
        <f>colony_table_draft!BW23/colony_table_draft!BW$2*colony_table_counts!BW$2</f>
        <v>#DIV/0!</v>
      </c>
      <c r="BX23" t="e">
        <f>colony_table_draft!BX23/colony_table_draft!BX$2*colony_table_counts!BX$2</f>
        <v>#DIV/0!</v>
      </c>
      <c r="BY23" t="e">
        <f>colony_table_draft!BY23/colony_table_draft!BY$2*colony_table_counts!BY$2</f>
        <v>#DIV/0!</v>
      </c>
      <c r="BZ23" t="e">
        <f>colony_table_draft!BZ23/colony_table_draft!BZ$2*colony_table_counts!BZ$2</f>
        <v>#DIV/0!</v>
      </c>
      <c r="CA23" t="e">
        <f>colony_table_draft!CA23/colony_table_draft!CA$2*colony_table_counts!CA$2</f>
        <v>#DIV/0!</v>
      </c>
      <c r="CB23" t="e">
        <f>colony_table_draft!CB23/colony_table_draft!CB$2*colony_table_counts!CB$2</f>
        <v>#DIV/0!</v>
      </c>
      <c r="CC23" t="e">
        <f>colony_table_draft!CC23/colony_table_draft!CC$2*colony_table_counts!CC$2</f>
        <v>#DIV/0!</v>
      </c>
      <c r="CD23" t="e">
        <f>colony_table_draft!CD23/colony_table_draft!CD$2*colony_table_counts!CD$2</f>
        <v>#DIV/0!</v>
      </c>
      <c r="CE23" t="e">
        <f>colony_table_draft!CE23/colony_table_draft!CE$2*colony_table_counts!CE$2</f>
        <v>#DIV/0!</v>
      </c>
      <c r="CF23" t="e">
        <f>colony_table_draft!CF23/colony_table_draft!CF$2*colony_table_counts!CF$2</f>
        <v>#DIV/0!</v>
      </c>
    </row>
    <row r="24" spans="1:84">
      <c r="A24" t="s">
        <v>58</v>
      </c>
      <c r="B24" t="e">
        <f>colony_table_draft!B24/colony_table_draft!B$2*colony_table_counts!B$2</f>
        <v>#DIV/0!</v>
      </c>
      <c r="C24" t="e">
        <f>colony_table_draft!C24/colony_table_draft!C$2*colony_table_counts!C$2</f>
        <v>#DIV/0!</v>
      </c>
      <c r="D24">
        <f>colony_table_draft!D24/colony_table_draft!D$2*colony_table_counts!D$2</f>
        <v>0</v>
      </c>
      <c r="E24" t="e">
        <f>colony_table_draft!E24/colony_table_draft!E$2*colony_table_counts!E$2</f>
        <v>#DIV/0!</v>
      </c>
      <c r="F24" t="e">
        <f>colony_table_draft!F24/colony_table_draft!F$2*colony_table_counts!F$2</f>
        <v>#DIV/0!</v>
      </c>
      <c r="G24" t="e">
        <f>colony_table_draft!G24/colony_table_draft!G$2*colony_table_counts!G$2</f>
        <v>#DIV/0!</v>
      </c>
      <c r="H24" t="e">
        <f>colony_table_draft!H24/colony_table_draft!H$2*colony_table_counts!H$2</f>
        <v>#DIV/0!</v>
      </c>
      <c r="I24" t="e">
        <f>colony_table_draft!I24/colony_table_draft!I$2*colony_table_counts!I$2</f>
        <v>#DIV/0!</v>
      </c>
      <c r="J24" t="e">
        <f>colony_table_draft!J24/colony_table_draft!J$2*colony_table_counts!J$2</f>
        <v>#DIV/0!</v>
      </c>
      <c r="K24" t="e">
        <f>colony_table_draft!K24/colony_table_draft!K$2*colony_table_counts!K$2</f>
        <v>#DIV/0!</v>
      </c>
      <c r="L24" t="e">
        <f>colony_table_draft!L24/colony_table_draft!L$2*colony_table_counts!L$2</f>
        <v>#DIV/0!</v>
      </c>
      <c r="M24" t="e">
        <f>colony_table_draft!M24/colony_table_draft!M$2*colony_table_counts!M$2</f>
        <v>#DIV/0!</v>
      </c>
      <c r="N24">
        <f>colony_table_draft!N24/colony_table_draft!N$2*colony_table_counts!N$2</f>
        <v>0</v>
      </c>
      <c r="O24">
        <f>colony_table_draft!O24/colony_table_draft!O$2*colony_table_counts!O$2</f>
        <v>100</v>
      </c>
      <c r="P24" t="e">
        <f>colony_table_draft!P24/colony_table_draft!P$2*colony_table_counts!P$2</f>
        <v>#DIV/0!</v>
      </c>
      <c r="Q24">
        <f>colony_table_draft!Q24/colony_table_draft!Q$2*colony_table_counts!Q$2</f>
        <v>200</v>
      </c>
      <c r="R24">
        <f>colony_table_draft!R24/colony_table_draft!R$2*colony_table_counts!R$2</f>
        <v>0</v>
      </c>
      <c r="S24" t="e">
        <f>colony_table_draft!S24/colony_table_draft!S$2*colony_table_counts!S$2</f>
        <v>#DIV/0!</v>
      </c>
      <c r="T24">
        <f>colony_table_draft!T24/colony_table_draft!T$2*colony_table_counts!T$2</f>
        <v>10000</v>
      </c>
      <c r="U24">
        <f>colony_table_draft!U24/colony_table_draft!U$2*colony_table_counts!U$2</f>
        <v>0</v>
      </c>
      <c r="V24">
        <f>colony_table_draft!V24/colony_table_draft!V$2*colony_table_counts!V$2</f>
        <v>40000</v>
      </c>
      <c r="W24">
        <f>colony_table_draft!W24/colony_table_draft!W$2*colony_table_counts!W$2</f>
        <v>21666.666666666664</v>
      </c>
      <c r="X24" t="e">
        <f>colony_table_draft!X24/colony_table_draft!X$2*colony_table_counts!X$2</f>
        <v>#DIV/0!</v>
      </c>
      <c r="Y24" t="e">
        <f>colony_table_draft!Y24/colony_table_draft!Y$2*colony_table_counts!Y$2</f>
        <v>#DIV/0!</v>
      </c>
      <c r="Z24" t="e">
        <f>colony_table_draft!Z24/colony_table_draft!Z$2*colony_table_counts!Z$2</f>
        <v>#DIV/0!</v>
      </c>
      <c r="AA24" t="e">
        <f>colony_table_draft!AA24/colony_table_draft!AA$2*colony_table_counts!AA$2</f>
        <v>#DIV/0!</v>
      </c>
      <c r="AB24" t="e">
        <f>colony_table_draft!AB24/colony_table_draft!AB$2*colony_table_counts!AB$2</f>
        <v>#DIV/0!</v>
      </c>
      <c r="AC24" t="e">
        <f>colony_table_draft!AC24/colony_table_draft!AC$2*colony_table_counts!AC$2</f>
        <v>#DIV/0!</v>
      </c>
      <c r="AD24" t="e">
        <f>colony_table_draft!AD24/colony_table_draft!AD$2*colony_table_counts!AD$2</f>
        <v>#DIV/0!</v>
      </c>
      <c r="AE24">
        <f>colony_table_draft!AE24/colony_table_draft!AE$2*colony_table_counts!AE$2</f>
        <v>0</v>
      </c>
      <c r="AF24">
        <f>colony_table_draft!AF24/colony_table_draft!AF$2*colony_table_counts!AF$2</f>
        <v>0</v>
      </c>
      <c r="AG24" t="e">
        <f>colony_table_draft!AG24/colony_table_draft!AG$2*colony_table_counts!AG$2</f>
        <v>#DIV/0!</v>
      </c>
      <c r="AH24">
        <f>colony_table_draft!AH24/colony_table_draft!AH$2*colony_table_counts!AH$2</f>
        <v>0</v>
      </c>
      <c r="AI24">
        <f>colony_table_draft!AI24/colony_table_draft!AI$2*colony_table_counts!AI$2</f>
        <v>0</v>
      </c>
      <c r="AJ24">
        <f>colony_table_draft!AJ24/colony_table_draft!AJ$2*colony_table_counts!AJ$2</f>
        <v>0</v>
      </c>
      <c r="AK24" t="e">
        <f>colony_table_draft!AK24/colony_table_draft!AK$2*colony_table_counts!AK$2</f>
        <v>#DIV/0!</v>
      </c>
      <c r="AL24">
        <f>colony_table_draft!AL24/colony_table_draft!AL$2*colony_table_counts!AL$2</f>
        <v>0</v>
      </c>
      <c r="AM24">
        <f>colony_table_draft!AM24/colony_table_draft!AM$2*colony_table_counts!AM$2</f>
        <v>708260.86956521741</v>
      </c>
      <c r="AN24">
        <f>colony_table_draft!AN24/colony_table_draft!AN$2*colony_table_counts!AN$2</f>
        <v>0</v>
      </c>
      <c r="AO24">
        <f>colony_table_draft!AO24/colony_table_draft!AO$2*colony_table_counts!AO$2</f>
        <v>1718181.8181818181</v>
      </c>
      <c r="AP24">
        <f>colony_table_draft!AP24/colony_table_draft!AP$2*colony_table_counts!AP$2</f>
        <v>0</v>
      </c>
      <c r="AQ24" t="e">
        <f>colony_table_draft!AQ24/colony_table_draft!AQ$2*colony_table_counts!AQ$2</f>
        <v>#DIV/0!</v>
      </c>
      <c r="AR24" t="e">
        <f>colony_table_draft!AR24/colony_table_draft!AR$2*colony_table_counts!AR$2</f>
        <v>#DIV/0!</v>
      </c>
      <c r="AS24" t="e">
        <f>colony_table_draft!AS24/colony_table_draft!AS$2*colony_table_counts!AS$2</f>
        <v>#DIV/0!</v>
      </c>
      <c r="AT24" t="e">
        <f>colony_table_draft!AT24/colony_table_draft!AT$2*colony_table_counts!AT$2</f>
        <v>#DIV/0!</v>
      </c>
      <c r="AU24" t="e">
        <f>colony_table_draft!AU24/colony_table_draft!AU$2*colony_table_counts!AU$2</f>
        <v>#DIV/0!</v>
      </c>
      <c r="AV24" t="e">
        <f>colony_table_draft!AV24/colony_table_draft!AV$2*colony_table_counts!AV$2</f>
        <v>#DIV/0!</v>
      </c>
      <c r="AW24" t="e">
        <f>colony_table_draft!AW24/colony_table_draft!AW$2*colony_table_counts!AW$2</f>
        <v>#DIV/0!</v>
      </c>
      <c r="AX24" t="e">
        <f>colony_table_draft!AX24/colony_table_draft!AX$2*colony_table_counts!AX$2</f>
        <v>#DIV/0!</v>
      </c>
      <c r="AY24" t="e">
        <f>colony_table_draft!AY24/colony_table_draft!AY$2*colony_table_counts!AY$2</f>
        <v>#DIV/0!</v>
      </c>
      <c r="AZ24" t="e">
        <f>colony_table_draft!AZ24/colony_table_draft!AZ$2*colony_table_counts!AZ$2</f>
        <v>#DIV/0!</v>
      </c>
      <c r="BA24" t="e">
        <f>colony_table_draft!BA24/colony_table_draft!BA$2*colony_table_counts!BA$2</f>
        <v>#DIV/0!</v>
      </c>
      <c r="BB24" t="e">
        <f>colony_table_draft!BB24/colony_table_draft!BB$2*colony_table_counts!BB$2</f>
        <v>#DIV/0!</v>
      </c>
      <c r="BC24" t="e">
        <f>colony_table_draft!BC24/colony_table_draft!BC$2*colony_table_counts!BC$2</f>
        <v>#DIV/0!</v>
      </c>
      <c r="BD24" t="e">
        <f>colony_table_draft!BD24/colony_table_draft!BD$2*colony_table_counts!BD$2</f>
        <v>#DIV/0!</v>
      </c>
      <c r="BE24" t="e">
        <f>colony_table_draft!BE24/colony_table_draft!BE$2*colony_table_counts!BE$2</f>
        <v>#DIV/0!</v>
      </c>
      <c r="BF24" t="e">
        <f>colony_table_draft!BF24/colony_table_draft!BF$2*colony_table_counts!BF$2</f>
        <v>#DIV/0!</v>
      </c>
      <c r="BG24" t="e">
        <f>colony_table_draft!BG24/colony_table_draft!BG$2*colony_table_counts!BG$2</f>
        <v>#DIV/0!</v>
      </c>
      <c r="BH24" t="e">
        <f>colony_table_draft!BH24/colony_table_draft!BH$2*colony_table_counts!BH$2</f>
        <v>#DIV/0!</v>
      </c>
      <c r="BI24" t="e">
        <f>colony_table_draft!BI24/colony_table_draft!BI$2*colony_table_counts!BI$2</f>
        <v>#DIV/0!</v>
      </c>
      <c r="BJ24" t="e">
        <f>colony_table_draft!BJ24/colony_table_draft!BJ$2*colony_table_counts!BJ$2</f>
        <v>#DIV/0!</v>
      </c>
      <c r="BK24" t="e">
        <f>colony_table_draft!BK24/colony_table_draft!BK$2*colony_table_counts!BK$2</f>
        <v>#DIV/0!</v>
      </c>
      <c r="BL24" t="e">
        <f>colony_table_draft!BL24/colony_table_draft!BL$2*colony_table_counts!BL$2</f>
        <v>#DIV/0!</v>
      </c>
      <c r="BM24" t="e">
        <f>colony_table_draft!BM24/colony_table_draft!BM$2*colony_table_counts!BM$2</f>
        <v>#DIV/0!</v>
      </c>
      <c r="BN24" t="e">
        <f>colony_table_draft!BN24/colony_table_draft!BN$2*colony_table_counts!BN$2</f>
        <v>#DIV/0!</v>
      </c>
      <c r="BO24" t="e">
        <f>colony_table_draft!BO24/colony_table_draft!BO$2*colony_table_counts!BO$2</f>
        <v>#DIV/0!</v>
      </c>
      <c r="BP24" t="e">
        <f>colony_table_draft!BP24/colony_table_draft!BP$2*colony_table_counts!BP$2</f>
        <v>#DIV/0!</v>
      </c>
      <c r="BQ24" t="e">
        <f>colony_table_draft!BQ24/colony_table_draft!BQ$2*colony_table_counts!BQ$2</f>
        <v>#DIV/0!</v>
      </c>
      <c r="BR24" t="e">
        <f>colony_table_draft!BR24/colony_table_draft!BR$2*colony_table_counts!BR$2</f>
        <v>#DIV/0!</v>
      </c>
      <c r="BS24" t="e">
        <f>colony_table_draft!BS24/colony_table_draft!BS$2*colony_table_counts!BS$2</f>
        <v>#DIV/0!</v>
      </c>
      <c r="BT24" t="e">
        <f>colony_table_draft!BT24/colony_table_draft!BT$2*colony_table_counts!BT$2</f>
        <v>#DIV/0!</v>
      </c>
      <c r="BU24" t="e">
        <f>colony_table_draft!BU24/colony_table_draft!BU$2*colony_table_counts!BU$2</f>
        <v>#DIV/0!</v>
      </c>
      <c r="BV24" t="e">
        <f>colony_table_draft!BV24/colony_table_draft!BV$2*colony_table_counts!BV$2</f>
        <v>#DIV/0!</v>
      </c>
      <c r="BW24" t="e">
        <f>colony_table_draft!BW24/colony_table_draft!BW$2*colony_table_counts!BW$2</f>
        <v>#DIV/0!</v>
      </c>
      <c r="BX24" t="e">
        <f>colony_table_draft!BX24/colony_table_draft!BX$2*colony_table_counts!BX$2</f>
        <v>#DIV/0!</v>
      </c>
      <c r="BY24" t="e">
        <f>colony_table_draft!BY24/colony_table_draft!BY$2*colony_table_counts!BY$2</f>
        <v>#DIV/0!</v>
      </c>
      <c r="BZ24" t="e">
        <f>colony_table_draft!BZ24/colony_table_draft!BZ$2*colony_table_counts!BZ$2</f>
        <v>#DIV/0!</v>
      </c>
      <c r="CA24" t="e">
        <f>colony_table_draft!CA24/colony_table_draft!CA$2*colony_table_counts!CA$2</f>
        <v>#DIV/0!</v>
      </c>
      <c r="CB24" t="e">
        <f>colony_table_draft!CB24/colony_table_draft!CB$2*colony_table_counts!CB$2</f>
        <v>#DIV/0!</v>
      </c>
      <c r="CC24" t="e">
        <f>colony_table_draft!CC24/colony_table_draft!CC$2*colony_table_counts!CC$2</f>
        <v>#DIV/0!</v>
      </c>
      <c r="CD24" t="e">
        <f>colony_table_draft!CD24/colony_table_draft!CD$2*colony_table_counts!CD$2</f>
        <v>#DIV/0!</v>
      </c>
      <c r="CE24" t="e">
        <f>colony_table_draft!CE24/colony_table_draft!CE$2*colony_table_counts!CE$2</f>
        <v>#DIV/0!</v>
      </c>
      <c r="CF24" t="e">
        <f>colony_table_draft!CF24/colony_table_draft!CF$2*colony_table_counts!CF$2</f>
        <v>#DIV/0!</v>
      </c>
    </row>
    <row r="25" spans="1:84">
      <c r="A25" t="s">
        <v>60</v>
      </c>
      <c r="B25" t="e">
        <f>colony_table_draft!B25/colony_table_draft!B$2*colony_table_counts!B$2</f>
        <v>#DIV/0!</v>
      </c>
      <c r="C25" t="e">
        <f>colony_table_draft!C25/colony_table_draft!C$2*colony_table_counts!C$2</f>
        <v>#DIV/0!</v>
      </c>
      <c r="D25">
        <f>colony_table_draft!D25/colony_table_draft!D$2*colony_table_counts!D$2</f>
        <v>0</v>
      </c>
      <c r="E25" t="e">
        <f>colony_table_draft!E25/colony_table_draft!E$2*colony_table_counts!E$2</f>
        <v>#DIV/0!</v>
      </c>
      <c r="F25" t="e">
        <f>colony_table_draft!F25/colony_table_draft!F$2*colony_table_counts!F$2</f>
        <v>#DIV/0!</v>
      </c>
      <c r="G25" t="e">
        <f>colony_table_draft!G25/colony_table_draft!G$2*colony_table_counts!G$2</f>
        <v>#DIV/0!</v>
      </c>
      <c r="H25" t="e">
        <f>colony_table_draft!H25/colony_table_draft!H$2*colony_table_counts!H$2</f>
        <v>#DIV/0!</v>
      </c>
      <c r="I25" t="e">
        <f>colony_table_draft!I25/colony_table_draft!I$2*colony_table_counts!I$2</f>
        <v>#DIV/0!</v>
      </c>
      <c r="J25" t="e">
        <f>colony_table_draft!J25/colony_table_draft!J$2*colony_table_counts!J$2</f>
        <v>#DIV/0!</v>
      </c>
      <c r="K25" t="e">
        <f>colony_table_draft!K25/colony_table_draft!K$2*colony_table_counts!K$2</f>
        <v>#DIV/0!</v>
      </c>
      <c r="L25" t="e">
        <f>colony_table_draft!L25/colony_table_draft!L$2*colony_table_counts!L$2</f>
        <v>#DIV/0!</v>
      </c>
      <c r="M25" t="e">
        <f>colony_table_draft!M25/colony_table_draft!M$2*colony_table_counts!M$2</f>
        <v>#DIV/0!</v>
      </c>
      <c r="N25">
        <f>colony_table_draft!N25/colony_table_draft!N$2*colony_table_counts!N$2</f>
        <v>0</v>
      </c>
      <c r="O25">
        <f>colony_table_draft!O25/colony_table_draft!O$2*colony_table_counts!O$2</f>
        <v>0</v>
      </c>
      <c r="P25" t="e">
        <f>colony_table_draft!P25/colony_table_draft!P$2*colony_table_counts!P$2</f>
        <v>#DIV/0!</v>
      </c>
      <c r="Q25">
        <f>colony_table_draft!Q25/colony_table_draft!Q$2*colony_table_counts!Q$2</f>
        <v>100</v>
      </c>
      <c r="R25">
        <f>colony_table_draft!R25/colony_table_draft!R$2*colony_table_counts!R$2</f>
        <v>0</v>
      </c>
      <c r="S25" t="e">
        <f>colony_table_draft!S25/colony_table_draft!S$2*colony_table_counts!S$2</f>
        <v>#DIV/0!</v>
      </c>
      <c r="T25">
        <f>colony_table_draft!T25/colony_table_draft!T$2*colony_table_counts!T$2</f>
        <v>0</v>
      </c>
      <c r="U25">
        <f>colony_table_draft!U25/colony_table_draft!U$2*colony_table_counts!U$2</f>
        <v>0</v>
      </c>
      <c r="V25">
        <f>colony_table_draft!V25/colony_table_draft!V$2*colony_table_counts!V$2</f>
        <v>0</v>
      </c>
      <c r="W25">
        <f>colony_table_draft!W25/colony_table_draft!W$2*colony_table_counts!W$2</f>
        <v>0</v>
      </c>
      <c r="X25" t="e">
        <f>colony_table_draft!X25/colony_table_draft!X$2*colony_table_counts!X$2</f>
        <v>#DIV/0!</v>
      </c>
      <c r="Y25" t="e">
        <f>colony_table_draft!Y25/colony_table_draft!Y$2*colony_table_counts!Y$2</f>
        <v>#DIV/0!</v>
      </c>
      <c r="Z25" t="e">
        <f>colony_table_draft!Z25/colony_table_draft!Z$2*colony_table_counts!Z$2</f>
        <v>#DIV/0!</v>
      </c>
      <c r="AA25" t="e">
        <f>colony_table_draft!AA25/colony_table_draft!AA$2*colony_table_counts!AA$2</f>
        <v>#DIV/0!</v>
      </c>
      <c r="AB25" t="e">
        <f>colony_table_draft!AB25/colony_table_draft!AB$2*colony_table_counts!AB$2</f>
        <v>#DIV/0!</v>
      </c>
      <c r="AC25" t="e">
        <f>colony_table_draft!AC25/colony_table_draft!AC$2*colony_table_counts!AC$2</f>
        <v>#DIV/0!</v>
      </c>
      <c r="AD25" t="e">
        <f>colony_table_draft!AD25/colony_table_draft!AD$2*colony_table_counts!AD$2</f>
        <v>#DIV/0!</v>
      </c>
      <c r="AE25">
        <f>colony_table_draft!AE25/colony_table_draft!AE$2*colony_table_counts!AE$2</f>
        <v>0</v>
      </c>
      <c r="AF25">
        <f>colony_table_draft!AF25/colony_table_draft!AF$2*colony_table_counts!AF$2</f>
        <v>0</v>
      </c>
      <c r="AG25" t="e">
        <f>colony_table_draft!AG25/colony_table_draft!AG$2*colony_table_counts!AG$2</f>
        <v>#DIV/0!</v>
      </c>
      <c r="AH25">
        <f>colony_table_draft!AH25/colony_table_draft!AH$2*colony_table_counts!AH$2</f>
        <v>0</v>
      </c>
      <c r="AI25">
        <f>colony_table_draft!AI25/colony_table_draft!AI$2*colony_table_counts!AI$2</f>
        <v>0</v>
      </c>
      <c r="AJ25">
        <f>colony_table_draft!AJ25/colony_table_draft!AJ$2*colony_table_counts!AJ$2</f>
        <v>0</v>
      </c>
      <c r="AK25" t="e">
        <f>colony_table_draft!AK25/colony_table_draft!AK$2*colony_table_counts!AK$2</f>
        <v>#DIV/0!</v>
      </c>
      <c r="AL25">
        <f>colony_table_draft!AL25/colony_table_draft!AL$2*colony_table_counts!AL$2</f>
        <v>102631.57894736841</v>
      </c>
      <c r="AM25">
        <f>colony_table_draft!AM25/colony_table_draft!AM$2*colony_table_counts!AM$2</f>
        <v>0</v>
      </c>
      <c r="AN25">
        <f>colony_table_draft!AN25/colony_table_draft!AN$2*colony_table_counts!AN$2</f>
        <v>0</v>
      </c>
      <c r="AO25">
        <f>colony_table_draft!AO25/colony_table_draft!AO$2*colony_table_counts!AO$2</f>
        <v>0</v>
      </c>
      <c r="AP25">
        <f>colony_table_draft!AP25/colony_table_draft!AP$2*colony_table_counts!AP$2</f>
        <v>0</v>
      </c>
      <c r="AQ25" t="e">
        <f>colony_table_draft!AQ25/colony_table_draft!AQ$2*colony_table_counts!AQ$2</f>
        <v>#DIV/0!</v>
      </c>
      <c r="AR25" t="e">
        <f>colony_table_draft!AR25/colony_table_draft!AR$2*colony_table_counts!AR$2</f>
        <v>#DIV/0!</v>
      </c>
      <c r="AS25" t="e">
        <f>colony_table_draft!AS25/colony_table_draft!AS$2*colony_table_counts!AS$2</f>
        <v>#DIV/0!</v>
      </c>
      <c r="AT25" t="e">
        <f>colony_table_draft!AT25/colony_table_draft!AT$2*colony_table_counts!AT$2</f>
        <v>#DIV/0!</v>
      </c>
      <c r="AU25" t="e">
        <f>colony_table_draft!AU25/colony_table_draft!AU$2*colony_table_counts!AU$2</f>
        <v>#DIV/0!</v>
      </c>
      <c r="AV25" t="e">
        <f>colony_table_draft!AV25/colony_table_draft!AV$2*colony_table_counts!AV$2</f>
        <v>#DIV/0!</v>
      </c>
      <c r="AW25" t="e">
        <f>colony_table_draft!AW25/colony_table_draft!AW$2*colony_table_counts!AW$2</f>
        <v>#DIV/0!</v>
      </c>
      <c r="AX25" t="e">
        <f>colony_table_draft!AX25/colony_table_draft!AX$2*colony_table_counts!AX$2</f>
        <v>#DIV/0!</v>
      </c>
      <c r="AY25" t="e">
        <f>colony_table_draft!AY25/colony_table_draft!AY$2*colony_table_counts!AY$2</f>
        <v>#DIV/0!</v>
      </c>
      <c r="AZ25" t="e">
        <f>colony_table_draft!AZ25/colony_table_draft!AZ$2*colony_table_counts!AZ$2</f>
        <v>#DIV/0!</v>
      </c>
      <c r="BA25" t="e">
        <f>colony_table_draft!BA25/colony_table_draft!BA$2*colony_table_counts!BA$2</f>
        <v>#DIV/0!</v>
      </c>
      <c r="BB25" t="e">
        <f>colony_table_draft!BB25/colony_table_draft!BB$2*colony_table_counts!BB$2</f>
        <v>#DIV/0!</v>
      </c>
      <c r="BC25" t="e">
        <f>colony_table_draft!BC25/colony_table_draft!BC$2*colony_table_counts!BC$2</f>
        <v>#DIV/0!</v>
      </c>
      <c r="BD25" t="e">
        <f>colony_table_draft!BD25/colony_table_draft!BD$2*colony_table_counts!BD$2</f>
        <v>#DIV/0!</v>
      </c>
      <c r="BE25" t="e">
        <f>colony_table_draft!BE25/colony_table_draft!BE$2*colony_table_counts!BE$2</f>
        <v>#DIV/0!</v>
      </c>
      <c r="BF25" t="e">
        <f>colony_table_draft!BF25/colony_table_draft!BF$2*colony_table_counts!BF$2</f>
        <v>#DIV/0!</v>
      </c>
      <c r="BG25" t="e">
        <f>colony_table_draft!BG25/colony_table_draft!BG$2*colony_table_counts!BG$2</f>
        <v>#DIV/0!</v>
      </c>
      <c r="BH25" t="e">
        <f>colony_table_draft!BH25/colony_table_draft!BH$2*colony_table_counts!BH$2</f>
        <v>#DIV/0!</v>
      </c>
      <c r="BI25" t="e">
        <f>colony_table_draft!BI25/colony_table_draft!BI$2*colony_table_counts!BI$2</f>
        <v>#DIV/0!</v>
      </c>
      <c r="BJ25" t="e">
        <f>colony_table_draft!BJ25/colony_table_draft!BJ$2*colony_table_counts!BJ$2</f>
        <v>#DIV/0!</v>
      </c>
      <c r="BK25" t="e">
        <f>colony_table_draft!BK25/colony_table_draft!BK$2*colony_table_counts!BK$2</f>
        <v>#DIV/0!</v>
      </c>
      <c r="BL25" t="e">
        <f>colony_table_draft!BL25/colony_table_draft!BL$2*colony_table_counts!BL$2</f>
        <v>#DIV/0!</v>
      </c>
      <c r="BM25" t="e">
        <f>colony_table_draft!BM25/colony_table_draft!BM$2*colony_table_counts!BM$2</f>
        <v>#DIV/0!</v>
      </c>
      <c r="BN25" t="e">
        <f>colony_table_draft!BN25/colony_table_draft!BN$2*colony_table_counts!BN$2</f>
        <v>#DIV/0!</v>
      </c>
      <c r="BO25" t="e">
        <f>colony_table_draft!BO25/colony_table_draft!BO$2*colony_table_counts!BO$2</f>
        <v>#DIV/0!</v>
      </c>
      <c r="BP25" t="e">
        <f>colony_table_draft!BP25/colony_table_draft!BP$2*colony_table_counts!BP$2</f>
        <v>#DIV/0!</v>
      </c>
      <c r="BQ25" t="e">
        <f>colony_table_draft!BQ25/colony_table_draft!BQ$2*colony_table_counts!BQ$2</f>
        <v>#DIV/0!</v>
      </c>
      <c r="BR25" t="e">
        <f>colony_table_draft!BR25/colony_table_draft!BR$2*colony_table_counts!BR$2</f>
        <v>#DIV/0!</v>
      </c>
      <c r="BS25" t="e">
        <f>colony_table_draft!BS25/colony_table_draft!BS$2*colony_table_counts!BS$2</f>
        <v>#DIV/0!</v>
      </c>
      <c r="BT25" t="e">
        <f>colony_table_draft!BT25/colony_table_draft!BT$2*colony_table_counts!BT$2</f>
        <v>#DIV/0!</v>
      </c>
      <c r="BU25" t="e">
        <f>colony_table_draft!BU25/colony_table_draft!BU$2*colony_table_counts!BU$2</f>
        <v>#DIV/0!</v>
      </c>
      <c r="BV25" t="e">
        <f>colony_table_draft!BV25/colony_table_draft!BV$2*colony_table_counts!BV$2</f>
        <v>#DIV/0!</v>
      </c>
      <c r="BW25" t="e">
        <f>colony_table_draft!BW25/colony_table_draft!BW$2*colony_table_counts!BW$2</f>
        <v>#DIV/0!</v>
      </c>
      <c r="BX25" t="e">
        <f>colony_table_draft!BX25/colony_table_draft!BX$2*colony_table_counts!BX$2</f>
        <v>#DIV/0!</v>
      </c>
      <c r="BY25" t="e">
        <f>colony_table_draft!BY25/colony_table_draft!BY$2*colony_table_counts!BY$2</f>
        <v>#DIV/0!</v>
      </c>
      <c r="BZ25" t="e">
        <f>colony_table_draft!BZ25/colony_table_draft!BZ$2*colony_table_counts!BZ$2</f>
        <v>#DIV/0!</v>
      </c>
      <c r="CA25" t="e">
        <f>colony_table_draft!CA25/colony_table_draft!CA$2*colony_table_counts!CA$2</f>
        <v>#DIV/0!</v>
      </c>
      <c r="CB25" t="e">
        <f>colony_table_draft!CB25/colony_table_draft!CB$2*colony_table_counts!CB$2</f>
        <v>#DIV/0!</v>
      </c>
      <c r="CC25" t="e">
        <f>colony_table_draft!CC25/colony_table_draft!CC$2*colony_table_counts!CC$2</f>
        <v>#DIV/0!</v>
      </c>
      <c r="CD25" t="e">
        <f>colony_table_draft!CD25/colony_table_draft!CD$2*colony_table_counts!CD$2</f>
        <v>#DIV/0!</v>
      </c>
      <c r="CE25" t="e">
        <f>colony_table_draft!CE25/colony_table_draft!CE$2*colony_table_counts!CE$2</f>
        <v>#DIV/0!</v>
      </c>
      <c r="CF25" t="e">
        <f>colony_table_draft!CF25/colony_table_draft!CF$2*colony_table_counts!CF$2</f>
        <v>#DIV/0!</v>
      </c>
    </row>
    <row r="26" spans="1:84">
      <c r="A26" t="s">
        <v>80</v>
      </c>
      <c r="B26" t="e">
        <f>colony_table_draft!B26/colony_table_draft!B$2*colony_table_counts!B$2</f>
        <v>#DIV/0!</v>
      </c>
      <c r="C26" t="e">
        <f>colony_table_draft!C26/colony_table_draft!C$2*colony_table_counts!C$2</f>
        <v>#DIV/0!</v>
      </c>
      <c r="D26">
        <f>colony_table_draft!D26/colony_table_draft!D$2*colony_table_counts!D$2</f>
        <v>0</v>
      </c>
      <c r="E26" t="e">
        <f>colony_table_draft!E26/colony_table_draft!E$2*colony_table_counts!E$2</f>
        <v>#DIV/0!</v>
      </c>
      <c r="F26" t="e">
        <f>colony_table_draft!F26/colony_table_draft!F$2*colony_table_counts!F$2</f>
        <v>#DIV/0!</v>
      </c>
      <c r="G26" t="e">
        <f>colony_table_draft!G26/colony_table_draft!G$2*colony_table_counts!G$2</f>
        <v>#DIV/0!</v>
      </c>
      <c r="H26" t="e">
        <f>colony_table_draft!H26/colony_table_draft!H$2*colony_table_counts!H$2</f>
        <v>#DIV/0!</v>
      </c>
      <c r="I26" t="e">
        <f>colony_table_draft!I26/colony_table_draft!I$2*colony_table_counts!I$2</f>
        <v>#DIV/0!</v>
      </c>
      <c r="J26" t="e">
        <f>colony_table_draft!J26/colony_table_draft!J$2*colony_table_counts!J$2</f>
        <v>#DIV/0!</v>
      </c>
      <c r="K26" t="e">
        <f>colony_table_draft!K26/colony_table_draft!K$2*colony_table_counts!K$2</f>
        <v>#DIV/0!</v>
      </c>
      <c r="L26" t="e">
        <f>colony_table_draft!L26/colony_table_draft!L$2*colony_table_counts!L$2</f>
        <v>#DIV/0!</v>
      </c>
      <c r="M26" t="e">
        <f>colony_table_draft!M26/colony_table_draft!M$2*colony_table_counts!M$2</f>
        <v>#DIV/0!</v>
      </c>
      <c r="N26">
        <f>colony_table_draft!N26/colony_table_draft!N$2*colony_table_counts!N$2</f>
        <v>0</v>
      </c>
      <c r="O26">
        <f>colony_table_draft!O26/colony_table_draft!O$2*colony_table_counts!O$2</f>
        <v>0</v>
      </c>
      <c r="P26" t="e">
        <f>colony_table_draft!P26/colony_table_draft!P$2*colony_table_counts!P$2</f>
        <v>#DIV/0!</v>
      </c>
      <c r="Q26">
        <f>colony_table_draft!Q26/colony_table_draft!Q$2*colony_table_counts!Q$2</f>
        <v>0</v>
      </c>
      <c r="R26">
        <f>colony_table_draft!R26/colony_table_draft!R$2*colony_table_counts!R$2</f>
        <v>0</v>
      </c>
      <c r="S26" t="e">
        <f>colony_table_draft!S26/colony_table_draft!S$2*colony_table_counts!S$2</f>
        <v>#DIV/0!</v>
      </c>
      <c r="T26">
        <f>colony_table_draft!T26/colony_table_draft!T$2*colony_table_counts!T$2</f>
        <v>0</v>
      </c>
      <c r="U26">
        <f>colony_table_draft!U26/colony_table_draft!U$2*colony_table_counts!U$2</f>
        <v>0</v>
      </c>
      <c r="V26">
        <f>colony_table_draft!V26/colony_table_draft!V$2*colony_table_counts!V$2</f>
        <v>0</v>
      </c>
      <c r="W26">
        <f>colony_table_draft!W26/colony_table_draft!W$2*colony_table_counts!W$2</f>
        <v>0</v>
      </c>
      <c r="X26" t="e">
        <f>colony_table_draft!X26/colony_table_draft!X$2*colony_table_counts!X$2</f>
        <v>#DIV/0!</v>
      </c>
      <c r="Y26" t="e">
        <f>colony_table_draft!Y26/colony_table_draft!Y$2*colony_table_counts!Y$2</f>
        <v>#DIV/0!</v>
      </c>
      <c r="Z26" t="e">
        <f>colony_table_draft!Z26/colony_table_draft!Z$2*colony_table_counts!Z$2</f>
        <v>#DIV/0!</v>
      </c>
      <c r="AA26" t="e">
        <f>colony_table_draft!AA26/colony_table_draft!AA$2*colony_table_counts!AA$2</f>
        <v>#DIV/0!</v>
      </c>
      <c r="AB26" t="e">
        <f>colony_table_draft!AB26/colony_table_draft!AB$2*colony_table_counts!AB$2</f>
        <v>#DIV/0!</v>
      </c>
      <c r="AC26" t="e">
        <f>colony_table_draft!AC26/colony_table_draft!AC$2*colony_table_counts!AC$2</f>
        <v>#DIV/0!</v>
      </c>
      <c r="AD26" t="e">
        <f>colony_table_draft!AD26/colony_table_draft!AD$2*colony_table_counts!AD$2</f>
        <v>#DIV/0!</v>
      </c>
      <c r="AE26">
        <f>colony_table_draft!AE26/colony_table_draft!AE$2*colony_table_counts!AE$2</f>
        <v>0</v>
      </c>
      <c r="AF26">
        <f>colony_table_draft!AF26/colony_table_draft!AF$2*colony_table_counts!AF$2</f>
        <v>39731.543624161073</v>
      </c>
      <c r="AG26" t="e">
        <f>colony_table_draft!AG26/colony_table_draft!AG$2*colony_table_counts!AG$2</f>
        <v>#DIV/0!</v>
      </c>
      <c r="AH26">
        <f>colony_table_draft!AH26/colony_table_draft!AH$2*colony_table_counts!AH$2</f>
        <v>0</v>
      </c>
      <c r="AI26">
        <f>colony_table_draft!AI26/colony_table_draft!AI$2*colony_table_counts!AI$2</f>
        <v>0</v>
      </c>
      <c r="AJ26">
        <f>colony_table_draft!AJ26/colony_table_draft!AJ$2*colony_table_counts!AJ$2</f>
        <v>0</v>
      </c>
      <c r="AK26" t="e">
        <f>colony_table_draft!AK26/colony_table_draft!AK$2*colony_table_counts!AK$2</f>
        <v>#DIV/0!</v>
      </c>
      <c r="AL26">
        <f>colony_table_draft!AL26/colony_table_draft!AL$2*colony_table_counts!AL$2</f>
        <v>821052.6315789473</v>
      </c>
      <c r="AM26">
        <f>colony_table_draft!AM26/colony_table_draft!AM$2*colony_table_counts!AM$2</f>
        <v>0</v>
      </c>
      <c r="AN26">
        <f>colony_table_draft!AN26/colony_table_draft!AN$2*colony_table_counts!AN$2</f>
        <v>462500</v>
      </c>
      <c r="AO26">
        <f>colony_table_draft!AO26/colony_table_draft!AO$2*colony_table_counts!AO$2</f>
        <v>122727.27272727274</v>
      </c>
      <c r="AP26">
        <f>colony_table_draft!AP26/colony_table_draft!AP$2*colony_table_counts!AP$2</f>
        <v>0</v>
      </c>
      <c r="AQ26" t="e">
        <f>colony_table_draft!AQ26/colony_table_draft!AQ$2*colony_table_counts!AQ$2</f>
        <v>#DIV/0!</v>
      </c>
      <c r="AR26" t="e">
        <f>colony_table_draft!AR26/colony_table_draft!AR$2*colony_table_counts!AR$2</f>
        <v>#DIV/0!</v>
      </c>
      <c r="AS26" t="e">
        <f>colony_table_draft!AS26/colony_table_draft!AS$2*colony_table_counts!AS$2</f>
        <v>#DIV/0!</v>
      </c>
      <c r="AT26" t="e">
        <f>colony_table_draft!AT26/colony_table_draft!AT$2*colony_table_counts!AT$2</f>
        <v>#DIV/0!</v>
      </c>
      <c r="AU26" t="e">
        <f>colony_table_draft!AU26/colony_table_draft!AU$2*colony_table_counts!AU$2</f>
        <v>#DIV/0!</v>
      </c>
      <c r="AV26" t="e">
        <f>colony_table_draft!AV26/colony_table_draft!AV$2*colony_table_counts!AV$2</f>
        <v>#DIV/0!</v>
      </c>
      <c r="AW26" t="e">
        <f>colony_table_draft!AW26/colony_table_draft!AW$2*colony_table_counts!AW$2</f>
        <v>#DIV/0!</v>
      </c>
      <c r="AX26" t="e">
        <f>colony_table_draft!AX26/colony_table_draft!AX$2*colony_table_counts!AX$2</f>
        <v>#DIV/0!</v>
      </c>
      <c r="AY26" t="e">
        <f>colony_table_draft!AY26/colony_table_draft!AY$2*colony_table_counts!AY$2</f>
        <v>#DIV/0!</v>
      </c>
      <c r="AZ26" t="e">
        <f>colony_table_draft!AZ26/colony_table_draft!AZ$2*colony_table_counts!AZ$2</f>
        <v>#DIV/0!</v>
      </c>
      <c r="BA26" t="e">
        <f>colony_table_draft!BA26/colony_table_draft!BA$2*colony_table_counts!BA$2</f>
        <v>#DIV/0!</v>
      </c>
      <c r="BB26" t="e">
        <f>colony_table_draft!BB26/colony_table_draft!BB$2*colony_table_counts!BB$2</f>
        <v>#DIV/0!</v>
      </c>
      <c r="BC26" t="e">
        <f>colony_table_draft!BC26/colony_table_draft!BC$2*colony_table_counts!BC$2</f>
        <v>#DIV/0!</v>
      </c>
      <c r="BD26" t="e">
        <f>colony_table_draft!BD26/colony_table_draft!BD$2*colony_table_counts!BD$2</f>
        <v>#DIV/0!</v>
      </c>
      <c r="BE26" t="e">
        <f>colony_table_draft!BE26/colony_table_draft!BE$2*colony_table_counts!BE$2</f>
        <v>#DIV/0!</v>
      </c>
      <c r="BF26" t="e">
        <f>colony_table_draft!BF26/colony_table_draft!BF$2*colony_table_counts!BF$2</f>
        <v>#DIV/0!</v>
      </c>
      <c r="BG26" t="e">
        <f>colony_table_draft!BG26/colony_table_draft!BG$2*colony_table_counts!BG$2</f>
        <v>#DIV/0!</v>
      </c>
      <c r="BH26" t="e">
        <f>colony_table_draft!BH26/colony_table_draft!BH$2*colony_table_counts!BH$2</f>
        <v>#DIV/0!</v>
      </c>
      <c r="BI26" t="e">
        <f>colony_table_draft!BI26/colony_table_draft!BI$2*colony_table_counts!BI$2</f>
        <v>#DIV/0!</v>
      </c>
      <c r="BJ26" t="e">
        <f>colony_table_draft!BJ26/colony_table_draft!BJ$2*colony_table_counts!BJ$2</f>
        <v>#DIV/0!</v>
      </c>
      <c r="BK26" t="e">
        <f>colony_table_draft!BK26/colony_table_draft!BK$2*colony_table_counts!BK$2</f>
        <v>#DIV/0!</v>
      </c>
      <c r="BL26" t="e">
        <f>colony_table_draft!BL26/colony_table_draft!BL$2*colony_table_counts!BL$2</f>
        <v>#DIV/0!</v>
      </c>
      <c r="BM26" t="e">
        <f>colony_table_draft!BM26/colony_table_draft!BM$2*colony_table_counts!BM$2</f>
        <v>#DIV/0!</v>
      </c>
      <c r="BN26" t="e">
        <f>colony_table_draft!BN26/colony_table_draft!BN$2*colony_table_counts!BN$2</f>
        <v>#DIV/0!</v>
      </c>
      <c r="BO26" t="e">
        <f>colony_table_draft!BO26/colony_table_draft!BO$2*colony_table_counts!BO$2</f>
        <v>#DIV/0!</v>
      </c>
      <c r="BP26" t="e">
        <f>colony_table_draft!BP26/colony_table_draft!BP$2*colony_table_counts!BP$2</f>
        <v>#DIV/0!</v>
      </c>
      <c r="BQ26" t="e">
        <f>colony_table_draft!BQ26/colony_table_draft!BQ$2*colony_table_counts!BQ$2</f>
        <v>#DIV/0!</v>
      </c>
      <c r="BR26" t="e">
        <f>colony_table_draft!BR26/colony_table_draft!BR$2*colony_table_counts!BR$2</f>
        <v>#DIV/0!</v>
      </c>
      <c r="BS26" t="e">
        <f>colony_table_draft!BS26/colony_table_draft!BS$2*colony_table_counts!BS$2</f>
        <v>#DIV/0!</v>
      </c>
      <c r="BT26" t="e">
        <f>colony_table_draft!BT26/colony_table_draft!BT$2*colony_table_counts!BT$2</f>
        <v>#DIV/0!</v>
      </c>
      <c r="BU26" t="e">
        <f>colony_table_draft!BU26/colony_table_draft!BU$2*colony_table_counts!BU$2</f>
        <v>#DIV/0!</v>
      </c>
      <c r="BV26" t="e">
        <f>colony_table_draft!BV26/colony_table_draft!BV$2*colony_table_counts!BV$2</f>
        <v>#DIV/0!</v>
      </c>
      <c r="BW26" t="e">
        <f>colony_table_draft!BW26/colony_table_draft!BW$2*colony_table_counts!BW$2</f>
        <v>#DIV/0!</v>
      </c>
      <c r="BX26" t="e">
        <f>colony_table_draft!BX26/colony_table_draft!BX$2*colony_table_counts!BX$2</f>
        <v>#DIV/0!</v>
      </c>
      <c r="BY26" t="e">
        <f>colony_table_draft!BY26/colony_table_draft!BY$2*colony_table_counts!BY$2</f>
        <v>#DIV/0!</v>
      </c>
      <c r="BZ26" t="e">
        <f>colony_table_draft!BZ26/colony_table_draft!BZ$2*colony_table_counts!BZ$2</f>
        <v>#DIV/0!</v>
      </c>
      <c r="CA26" t="e">
        <f>colony_table_draft!CA26/colony_table_draft!CA$2*colony_table_counts!CA$2</f>
        <v>#DIV/0!</v>
      </c>
      <c r="CB26" t="e">
        <f>colony_table_draft!CB26/colony_table_draft!CB$2*colony_table_counts!CB$2</f>
        <v>#DIV/0!</v>
      </c>
      <c r="CC26" t="e">
        <f>colony_table_draft!CC26/colony_table_draft!CC$2*colony_table_counts!CC$2</f>
        <v>#DIV/0!</v>
      </c>
      <c r="CD26" t="e">
        <f>colony_table_draft!CD26/colony_table_draft!CD$2*colony_table_counts!CD$2</f>
        <v>#DIV/0!</v>
      </c>
      <c r="CE26" t="e">
        <f>colony_table_draft!CE26/colony_table_draft!CE$2*colony_table_counts!CE$2</f>
        <v>#DIV/0!</v>
      </c>
      <c r="CF26" t="e">
        <f>colony_table_draft!CF26/colony_table_draft!CF$2*colony_table_counts!CF$2</f>
        <v>#DIV/0!</v>
      </c>
    </row>
    <row r="27" spans="1:84">
      <c r="A27" t="s">
        <v>90</v>
      </c>
      <c r="B27" t="e">
        <f>colony_table_draft!B27/colony_table_draft!B$2*colony_table_counts!B$2</f>
        <v>#DIV/0!</v>
      </c>
      <c r="C27" t="e">
        <f>colony_table_draft!C27/colony_table_draft!C$2*colony_table_counts!C$2</f>
        <v>#DIV/0!</v>
      </c>
      <c r="D27">
        <f>colony_table_draft!D27/colony_table_draft!D$2*colony_table_counts!D$2</f>
        <v>0</v>
      </c>
      <c r="E27" t="e">
        <f>colony_table_draft!E27/colony_table_draft!E$2*colony_table_counts!E$2</f>
        <v>#DIV/0!</v>
      </c>
      <c r="F27" t="e">
        <f>colony_table_draft!F27/colony_table_draft!F$2*colony_table_counts!F$2</f>
        <v>#DIV/0!</v>
      </c>
      <c r="G27" t="e">
        <f>colony_table_draft!G27/colony_table_draft!G$2*colony_table_counts!G$2</f>
        <v>#DIV/0!</v>
      </c>
      <c r="H27" t="e">
        <f>colony_table_draft!H27/colony_table_draft!H$2*colony_table_counts!H$2</f>
        <v>#DIV/0!</v>
      </c>
      <c r="I27" t="e">
        <f>colony_table_draft!I27/colony_table_draft!I$2*colony_table_counts!I$2</f>
        <v>#DIV/0!</v>
      </c>
      <c r="J27" t="e">
        <f>colony_table_draft!J27/colony_table_draft!J$2*colony_table_counts!J$2</f>
        <v>#DIV/0!</v>
      </c>
      <c r="K27" t="e">
        <f>colony_table_draft!K27/colony_table_draft!K$2*colony_table_counts!K$2</f>
        <v>#DIV/0!</v>
      </c>
      <c r="L27" t="e">
        <f>colony_table_draft!L27/colony_table_draft!L$2*colony_table_counts!L$2</f>
        <v>#DIV/0!</v>
      </c>
      <c r="M27" t="e">
        <f>colony_table_draft!M27/colony_table_draft!M$2*colony_table_counts!M$2</f>
        <v>#DIV/0!</v>
      </c>
      <c r="N27">
        <f>colony_table_draft!N27/colony_table_draft!N$2*colony_table_counts!N$2</f>
        <v>0</v>
      </c>
      <c r="O27">
        <f>colony_table_draft!O27/colony_table_draft!O$2*colony_table_counts!O$2</f>
        <v>0</v>
      </c>
      <c r="P27" t="e">
        <f>colony_table_draft!P27/colony_table_draft!P$2*colony_table_counts!P$2</f>
        <v>#DIV/0!</v>
      </c>
      <c r="Q27">
        <f>colony_table_draft!Q27/colony_table_draft!Q$2*colony_table_counts!Q$2</f>
        <v>0</v>
      </c>
      <c r="R27">
        <f>colony_table_draft!R27/colony_table_draft!R$2*colony_table_counts!R$2</f>
        <v>0</v>
      </c>
      <c r="S27" t="e">
        <f>colony_table_draft!S27/colony_table_draft!S$2*colony_table_counts!S$2</f>
        <v>#DIV/0!</v>
      </c>
      <c r="T27">
        <f>colony_table_draft!T27/colony_table_draft!T$2*colony_table_counts!T$2</f>
        <v>0</v>
      </c>
      <c r="U27">
        <f>colony_table_draft!U27/colony_table_draft!U$2*colony_table_counts!U$2</f>
        <v>0</v>
      </c>
      <c r="V27">
        <f>colony_table_draft!V27/colony_table_draft!V$2*colony_table_counts!V$2</f>
        <v>0</v>
      </c>
      <c r="W27">
        <f>colony_table_draft!W27/colony_table_draft!W$2*colony_table_counts!W$2</f>
        <v>0</v>
      </c>
      <c r="X27" t="e">
        <f>colony_table_draft!X27/colony_table_draft!X$2*colony_table_counts!X$2</f>
        <v>#DIV/0!</v>
      </c>
      <c r="Y27" t="e">
        <f>colony_table_draft!Y27/colony_table_draft!Y$2*colony_table_counts!Y$2</f>
        <v>#DIV/0!</v>
      </c>
      <c r="Z27" t="e">
        <f>colony_table_draft!Z27/colony_table_draft!Z$2*colony_table_counts!Z$2</f>
        <v>#DIV/0!</v>
      </c>
      <c r="AA27" t="e">
        <f>colony_table_draft!AA27/colony_table_draft!AA$2*colony_table_counts!AA$2</f>
        <v>#DIV/0!</v>
      </c>
      <c r="AB27" t="e">
        <f>colony_table_draft!AB27/colony_table_draft!AB$2*colony_table_counts!AB$2</f>
        <v>#DIV/0!</v>
      </c>
      <c r="AC27" t="e">
        <f>colony_table_draft!AC27/colony_table_draft!AC$2*colony_table_counts!AC$2</f>
        <v>#DIV/0!</v>
      </c>
      <c r="AD27" t="e">
        <f>colony_table_draft!AD27/colony_table_draft!AD$2*colony_table_counts!AD$2</f>
        <v>#DIV/0!</v>
      </c>
      <c r="AE27">
        <f>colony_table_draft!AE27/colony_table_draft!AE$2*colony_table_counts!AE$2</f>
        <v>58064.516129032258</v>
      </c>
      <c r="AF27">
        <f>colony_table_draft!AF27/colony_table_draft!AF$2*colony_table_counts!AF$2</f>
        <v>0</v>
      </c>
      <c r="AG27" t="e">
        <f>colony_table_draft!AG27/colony_table_draft!AG$2*colony_table_counts!AG$2</f>
        <v>#DIV/0!</v>
      </c>
      <c r="AH27">
        <f>colony_table_draft!AH27/colony_table_draft!AH$2*colony_table_counts!AH$2</f>
        <v>0</v>
      </c>
      <c r="AI27">
        <f>colony_table_draft!AI27/colony_table_draft!AI$2*colony_table_counts!AI$2</f>
        <v>0</v>
      </c>
      <c r="AJ27">
        <f>colony_table_draft!AJ27/colony_table_draft!AJ$2*colony_table_counts!AJ$2</f>
        <v>0</v>
      </c>
      <c r="AK27" t="e">
        <f>colony_table_draft!AK27/colony_table_draft!AK$2*colony_table_counts!AK$2</f>
        <v>#DIV/0!</v>
      </c>
      <c r="AL27">
        <f>colony_table_draft!AL27/colony_table_draft!AL$2*colony_table_counts!AL$2</f>
        <v>0</v>
      </c>
      <c r="AM27">
        <f>colony_table_draft!AM27/colony_table_draft!AM$2*colony_table_counts!AM$2</f>
        <v>0</v>
      </c>
      <c r="AN27">
        <f>colony_table_draft!AN27/colony_table_draft!AN$2*colony_table_counts!AN$2</f>
        <v>231250</v>
      </c>
      <c r="AO27">
        <f>colony_table_draft!AO27/colony_table_draft!AO$2*colony_table_counts!AO$2</f>
        <v>0</v>
      </c>
      <c r="AP27">
        <f>colony_table_draft!AP27/colony_table_draft!AP$2*colony_table_counts!AP$2</f>
        <v>0</v>
      </c>
      <c r="AQ27" t="e">
        <f>colony_table_draft!AQ27/colony_table_draft!AQ$2*colony_table_counts!AQ$2</f>
        <v>#DIV/0!</v>
      </c>
      <c r="AR27" t="e">
        <f>colony_table_draft!AR27/colony_table_draft!AR$2*colony_table_counts!AR$2</f>
        <v>#DIV/0!</v>
      </c>
      <c r="AS27" t="e">
        <f>colony_table_draft!AS27/colony_table_draft!AS$2*colony_table_counts!AS$2</f>
        <v>#DIV/0!</v>
      </c>
      <c r="AT27" t="e">
        <f>colony_table_draft!AT27/colony_table_draft!AT$2*colony_table_counts!AT$2</f>
        <v>#DIV/0!</v>
      </c>
      <c r="AU27" t="e">
        <f>colony_table_draft!AU27/colony_table_draft!AU$2*colony_table_counts!AU$2</f>
        <v>#DIV/0!</v>
      </c>
      <c r="AV27" t="e">
        <f>colony_table_draft!AV27/colony_table_draft!AV$2*colony_table_counts!AV$2</f>
        <v>#DIV/0!</v>
      </c>
      <c r="AW27" t="e">
        <f>colony_table_draft!AW27/colony_table_draft!AW$2*colony_table_counts!AW$2</f>
        <v>#DIV/0!</v>
      </c>
      <c r="AX27" t="e">
        <f>colony_table_draft!AX27/colony_table_draft!AX$2*colony_table_counts!AX$2</f>
        <v>#DIV/0!</v>
      </c>
      <c r="AY27" t="e">
        <f>colony_table_draft!AY27/colony_table_draft!AY$2*colony_table_counts!AY$2</f>
        <v>#DIV/0!</v>
      </c>
      <c r="AZ27" t="e">
        <f>colony_table_draft!AZ27/colony_table_draft!AZ$2*colony_table_counts!AZ$2</f>
        <v>#DIV/0!</v>
      </c>
      <c r="BA27" t="e">
        <f>colony_table_draft!BA27/colony_table_draft!BA$2*colony_table_counts!BA$2</f>
        <v>#DIV/0!</v>
      </c>
      <c r="BB27" t="e">
        <f>colony_table_draft!BB27/colony_table_draft!BB$2*colony_table_counts!BB$2</f>
        <v>#DIV/0!</v>
      </c>
      <c r="BC27" t="e">
        <f>colony_table_draft!BC27/colony_table_draft!BC$2*colony_table_counts!BC$2</f>
        <v>#DIV/0!</v>
      </c>
      <c r="BD27" t="e">
        <f>colony_table_draft!BD27/colony_table_draft!BD$2*colony_table_counts!BD$2</f>
        <v>#DIV/0!</v>
      </c>
      <c r="BE27" t="e">
        <f>colony_table_draft!BE27/colony_table_draft!BE$2*colony_table_counts!BE$2</f>
        <v>#DIV/0!</v>
      </c>
      <c r="BF27" t="e">
        <f>colony_table_draft!BF27/colony_table_draft!BF$2*colony_table_counts!BF$2</f>
        <v>#DIV/0!</v>
      </c>
      <c r="BG27" t="e">
        <f>colony_table_draft!BG27/colony_table_draft!BG$2*colony_table_counts!BG$2</f>
        <v>#DIV/0!</v>
      </c>
      <c r="BH27" t="e">
        <f>colony_table_draft!BH27/colony_table_draft!BH$2*colony_table_counts!BH$2</f>
        <v>#DIV/0!</v>
      </c>
      <c r="BI27" t="e">
        <f>colony_table_draft!BI27/colony_table_draft!BI$2*colony_table_counts!BI$2</f>
        <v>#DIV/0!</v>
      </c>
      <c r="BJ27" t="e">
        <f>colony_table_draft!BJ27/colony_table_draft!BJ$2*colony_table_counts!BJ$2</f>
        <v>#DIV/0!</v>
      </c>
      <c r="BK27" t="e">
        <f>colony_table_draft!BK27/colony_table_draft!BK$2*colony_table_counts!BK$2</f>
        <v>#DIV/0!</v>
      </c>
      <c r="BL27" t="e">
        <f>colony_table_draft!BL27/colony_table_draft!BL$2*colony_table_counts!BL$2</f>
        <v>#DIV/0!</v>
      </c>
      <c r="BM27" t="e">
        <f>colony_table_draft!BM27/colony_table_draft!BM$2*colony_table_counts!BM$2</f>
        <v>#DIV/0!</v>
      </c>
      <c r="BN27" t="e">
        <f>colony_table_draft!BN27/colony_table_draft!BN$2*colony_table_counts!BN$2</f>
        <v>#DIV/0!</v>
      </c>
      <c r="BO27" t="e">
        <f>colony_table_draft!BO27/colony_table_draft!BO$2*colony_table_counts!BO$2</f>
        <v>#DIV/0!</v>
      </c>
      <c r="BP27" t="e">
        <f>colony_table_draft!BP27/colony_table_draft!BP$2*colony_table_counts!BP$2</f>
        <v>#DIV/0!</v>
      </c>
      <c r="BQ27" t="e">
        <f>colony_table_draft!BQ27/colony_table_draft!BQ$2*colony_table_counts!BQ$2</f>
        <v>#DIV/0!</v>
      </c>
      <c r="BR27" t="e">
        <f>colony_table_draft!BR27/colony_table_draft!BR$2*colony_table_counts!BR$2</f>
        <v>#DIV/0!</v>
      </c>
      <c r="BS27" t="e">
        <f>colony_table_draft!BS27/colony_table_draft!BS$2*colony_table_counts!BS$2</f>
        <v>#DIV/0!</v>
      </c>
      <c r="BT27" t="e">
        <f>colony_table_draft!BT27/colony_table_draft!BT$2*colony_table_counts!BT$2</f>
        <v>#DIV/0!</v>
      </c>
      <c r="BU27" t="e">
        <f>colony_table_draft!BU27/colony_table_draft!BU$2*colony_table_counts!BU$2</f>
        <v>#DIV/0!</v>
      </c>
      <c r="BV27" t="e">
        <f>colony_table_draft!BV27/colony_table_draft!BV$2*colony_table_counts!BV$2</f>
        <v>#DIV/0!</v>
      </c>
      <c r="BW27" t="e">
        <f>colony_table_draft!BW27/colony_table_draft!BW$2*colony_table_counts!BW$2</f>
        <v>#DIV/0!</v>
      </c>
      <c r="BX27" t="e">
        <f>colony_table_draft!BX27/colony_table_draft!BX$2*colony_table_counts!BX$2</f>
        <v>#DIV/0!</v>
      </c>
      <c r="BY27" t="e">
        <f>colony_table_draft!BY27/colony_table_draft!BY$2*colony_table_counts!BY$2</f>
        <v>#DIV/0!</v>
      </c>
      <c r="BZ27" t="e">
        <f>colony_table_draft!BZ27/colony_table_draft!BZ$2*colony_table_counts!BZ$2</f>
        <v>#DIV/0!</v>
      </c>
      <c r="CA27" t="e">
        <f>colony_table_draft!CA27/colony_table_draft!CA$2*colony_table_counts!CA$2</f>
        <v>#DIV/0!</v>
      </c>
      <c r="CB27" t="e">
        <f>colony_table_draft!CB27/colony_table_draft!CB$2*colony_table_counts!CB$2</f>
        <v>#DIV/0!</v>
      </c>
      <c r="CC27" t="e">
        <f>colony_table_draft!CC27/colony_table_draft!CC$2*colony_table_counts!CC$2</f>
        <v>#DIV/0!</v>
      </c>
      <c r="CD27" t="e">
        <f>colony_table_draft!CD27/colony_table_draft!CD$2*colony_table_counts!CD$2</f>
        <v>#DIV/0!</v>
      </c>
      <c r="CE27" t="e">
        <f>colony_table_draft!CE27/colony_table_draft!CE$2*colony_table_counts!CE$2</f>
        <v>#DIV/0!</v>
      </c>
      <c r="CF27" t="e">
        <f>colony_table_draft!CF27/colony_table_draft!CF$2*colony_table_counts!CF$2</f>
        <v>#DIV/0!</v>
      </c>
    </row>
    <row r="28" spans="1:84">
      <c r="A28" t="s">
        <v>104</v>
      </c>
      <c r="B28" t="e">
        <f>colony_table_draft!B28/colony_table_draft!B$2*colony_table_counts!B$2</f>
        <v>#DIV/0!</v>
      </c>
      <c r="C28" t="e">
        <f>colony_table_draft!C28/colony_table_draft!C$2*colony_table_counts!C$2</f>
        <v>#DIV/0!</v>
      </c>
      <c r="D28">
        <f>colony_table_draft!D28/colony_table_draft!D$2*colony_table_counts!D$2</f>
        <v>0</v>
      </c>
      <c r="E28" t="e">
        <f>colony_table_draft!E28/colony_table_draft!E$2*colony_table_counts!E$2</f>
        <v>#DIV/0!</v>
      </c>
      <c r="F28" t="e">
        <f>colony_table_draft!F28/colony_table_draft!F$2*colony_table_counts!F$2</f>
        <v>#DIV/0!</v>
      </c>
      <c r="G28" t="e">
        <f>colony_table_draft!G28/colony_table_draft!G$2*colony_table_counts!G$2</f>
        <v>#DIV/0!</v>
      </c>
      <c r="H28" t="e">
        <f>colony_table_draft!H28/colony_table_draft!H$2*colony_table_counts!H$2</f>
        <v>#DIV/0!</v>
      </c>
      <c r="I28" t="e">
        <f>colony_table_draft!I28/colony_table_draft!I$2*colony_table_counts!I$2</f>
        <v>#DIV/0!</v>
      </c>
      <c r="J28" t="e">
        <f>colony_table_draft!J28/colony_table_draft!J$2*colony_table_counts!J$2</f>
        <v>#DIV/0!</v>
      </c>
      <c r="K28" t="e">
        <f>colony_table_draft!K28/colony_table_draft!K$2*colony_table_counts!K$2</f>
        <v>#DIV/0!</v>
      </c>
      <c r="L28" t="e">
        <f>colony_table_draft!L28/colony_table_draft!L$2*colony_table_counts!L$2</f>
        <v>#DIV/0!</v>
      </c>
      <c r="M28" t="e">
        <f>colony_table_draft!M28/colony_table_draft!M$2*colony_table_counts!M$2</f>
        <v>#DIV/0!</v>
      </c>
      <c r="N28">
        <f>colony_table_draft!N28/colony_table_draft!N$2*colony_table_counts!N$2</f>
        <v>0</v>
      </c>
      <c r="O28">
        <f>colony_table_draft!O28/colony_table_draft!O$2*colony_table_counts!O$2</f>
        <v>0</v>
      </c>
      <c r="P28" t="e">
        <f>colony_table_draft!P28/colony_table_draft!P$2*colony_table_counts!P$2</f>
        <v>#DIV/0!</v>
      </c>
      <c r="Q28">
        <f>colony_table_draft!Q28/colony_table_draft!Q$2*colony_table_counts!Q$2</f>
        <v>0</v>
      </c>
      <c r="R28">
        <f>colony_table_draft!R28/colony_table_draft!R$2*colony_table_counts!R$2</f>
        <v>0</v>
      </c>
      <c r="S28" t="e">
        <f>colony_table_draft!S28/colony_table_draft!S$2*colony_table_counts!S$2</f>
        <v>#DIV/0!</v>
      </c>
      <c r="T28">
        <f>colony_table_draft!T28/colony_table_draft!T$2*colony_table_counts!T$2</f>
        <v>0</v>
      </c>
      <c r="U28">
        <f>colony_table_draft!U28/colony_table_draft!U$2*colony_table_counts!U$2</f>
        <v>0</v>
      </c>
      <c r="V28">
        <f>colony_table_draft!V28/colony_table_draft!V$2*colony_table_counts!V$2</f>
        <v>0</v>
      </c>
      <c r="W28">
        <f>colony_table_draft!W28/colony_table_draft!W$2*colony_table_counts!W$2</f>
        <v>0</v>
      </c>
      <c r="X28" t="e">
        <f>colony_table_draft!X28/colony_table_draft!X$2*colony_table_counts!X$2</f>
        <v>#DIV/0!</v>
      </c>
      <c r="Y28" t="e">
        <f>colony_table_draft!Y28/colony_table_draft!Y$2*colony_table_counts!Y$2</f>
        <v>#DIV/0!</v>
      </c>
      <c r="Z28" t="e">
        <f>colony_table_draft!Z28/colony_table_draft!Z$2*colony_table_counts!Z$2</f>
        <v>#DIV/0!</v>
      </c>
      <c r="AA28" t="e">
        <f>colony_table_draft!AA28/colony_table_draft!AA$2*colony_table_counts!AA$2</f>
        <v>#DIV/0!</v>
      </c>
      <c r="AB28" t="e">
        <f>colony_table_draft!AB28/colony_table_draft!AB$2*colony_table_counts!AB$2</f>
        <v>#DIV/0!</v>
      </c>
      <c r="AC28" t="e">
        <f>colony_table_draft!AC28/colony_table_draft!AC$2*colony_table_counts!AC$2</f>
        <v>#DIV/0!</v>
      </c>
      <c r="AD28" t="e">
        <f>colony_table_draft!AD28/colony_table_draft!AD$2*colony_table_counts!AD$2</f>
        <v>#DIV/0!</v>
      </c>
      <c r="AE28">
        <f>colony_table_draft!AE28/colony_table_draft!AE$2*colony_table_counts!AE$2</f>
        <v>0</v>
      </c>
      <c r="AF28">
        <f>colony_table_draft!AF28/colony_table_draft!AF$2*colony_table_counts!AF$2</f>
        <v>69530.201342281885</v>
      </c>
      <c r="AG28" t="e">
        <f>colony_table_draft!AG28/colony_table_draft!AG$2*colony_table_counts!AG$2</f>
        <v>#DIV/0!</v>
      </c>
      <c r="AH28">
        <f>colony_table_draft!AH28/colony_table_draft!AH$2*colony_table_counts!AH$2</f>
        <v>0</v>
      </c>
      <c r="AI28">
        <f>colony_table_draft!AI28/colony_table_draft!AI$2*colony_table_counts!AI$2</f>
        <v>0</v>
      </c>
      <c r="AJ28">
        <f>colony_table_draft!AJ28/colony_table_draft!AJ$2*colony_table_counts!AJ$2</f>
        <v>0</v>
      </c>
      <c r="AK28" t="e">
        <f>colony_table_draft!AK28/colony_table_draft!AK$2*colony_table_counts!AK$2</f>
        <v>#DIV/0!</v>
      </c>
      <c r="AL28">
        <f>colony_table_draft!AL28/colony_table_draft!AL$2*colony_table_counts!AL$2</f>
        <v>0</v>
      </c>
      <c r="AM28">
        <f>colony_table_draft!AM28/colony_table_draft!AM$2*colony_table_counts!AM$2</f>
        <v>0</v>
      </c>
      <c r="AN28">
        <f>colony_table_draft!AN28/colony_table_draft!AN$2*colony_table_counts!AN$2</f>
        <v>0</v>
      </c>
      <c r="AO28">
        <f>colony_table_draft!AO28/colony_table_draft!AO$2*colony_table_counts!AO$2</f>
        <v>0</v>
      </c>
      <c r="AP28">
        <f>colony_table_draft!AP28/colony_table_draft!AP$2*colony_table_counts!AP$2</f>
        <v>0</v>
      </c>
      <c r="AQ28" t="e">
        <f>colony_table_draft!AQ28/colony_table_draft!AQ$2*colony_table_counts!AQ$2</f>
        <v>#DIV/0!</v>
      </c>
      <c r="AR28" t="e">
        <f>colony_table_draft!AR28/colony_table_draft!AR$2*colony_table_counts!AR$2</f>
        <v>#DIV/0!</v>
      </c>
      <c r="AS28" t="e">
        <f>colony_table_draft!AS28/colony_table_draft!AS$2*colony_table_counts!AS$2</f>
        <v>#DIV/0!</v>
      </c>
      <c r="AT28" t="e">
        <f>colony_table_draft!AT28/colony_table_draft!AT$2*colony_table_counts!AT$2</f>
        <v>#DIV/0!</v>
      </c>
      <c r="AU28" t="e">
        <f>colony_table_draft!AU28/colony_table_draft!AU$2*colony_table_counts!AU$2</f>
        <v>#DIV/0!</v>
      </c>
      <c r="AV28" t="e">
        <f>colony_table_draft!AV28/colony_table_draft!AV$2*colony_table_counts!AV$2</f>
        <v>#DIV/0!</v>
      </c>
      <c r="AW28" t="e">
        <f>colony_table_draft!AW28/colony_table_draft!AW$2*colony_table_counts!AW$2</f>
        <v>#DIV/0!</v>
      </c>
      <c r="AX28" t="e">
        <f>colony_table_draft!AX28/colony_table_draft!AX$2*colony_table_counts!AX$2</f>
        <v>#DIV/0!</v>
      </c>
      <c r="AY28" t="e">
        <f>colony_table_draft!AY28/colony_table_draft!AY$2*colony_table_counts!AY$2</f>
        <v>#DIV/0!</v>
      </c>
      <c r="AZ28" t="e">
        <f>colony_table_draft!AZ28/colony_table_draft!AZ$2*colony_table_counts!AZ$2</f>
        <v>#DIV/0!</v>
      </c>
      <c r="BA28" t="e">
        <f>colony_table_draft!BA28/colony_table_draft!BA$2*colony_table_counts!BA$2</f>
        <v>#DIV/0!</v>
      </c>
      <c r="BB28" t="e">
        <f>colony_table_draft!BB28/colony_table_draft!BB$2*colony_table_counts!BB$2</f>
        <v>#DIV/0!</v>
      </c>
      <c r="BC28" t="e">
        <f>colony_table_draft!BC28/colony_table_draft!BC$2*colony_table_counts!BC$2</f>
        <v>#DIV/0!</v>
      </c>
      <c r="BD28" t="e">
        <f>colony_table_draft!BD28/colony_table_draft!BD$2*colony_table_counts!BD$2</f>
        <v>#DIV/0!</v>
      </c>
      <c r="BE28" t="e">
        <f>colony_table_draft!BE28/colony_table_draft!BE$2*colony_table_counts!BE$2</f>
        <v>#DIV/0!</v>
      </c>
      <c r="BF28" t="e">
        <f>colony_table_draft!BF28/colony_table_draft!BF$2*colony_table_counts!BF$2</f>
        <v>#DIV/0!</v>
      </c>
      <c r="BG28" t="e">
        <f>colony_table_draft!BG28/colony_table_draft!BG$2*colony_table_counts!BG$2</f>
        <v>#DIV/0!</v>
      </c>
      <c r="BH28" t="e">
        <f>colony_table_draft!BH28/colony_table_draft!BH$2*colony_table_counts!BH$2</f>
        <v>#DIV/0!</v>
      </c>
      <c r="BI28" t="e">
        <f>colony_table_draft!BI28/colony_table_draft!BI$2*colony_table_counts!BI$2</f>
        <v>#DIV/0!</v>
      </c>
      <c r="BJ28" t="e">
        <f>colony_table_draft!BJ28/colony_table_draft!BJ$2*colony_table_counts!BJ$2</f>
        <v>#DIV/0!</v>
      </c>
      <c r="BK28" t="e">
        <f>colony_table_draft!BK28/colony_table_draft!BK$2*colony_table_counts!BK$2</f>
        <v>#DIV/0!</v>
      </c>
      <c r="BL28" t="e">
        <f>colony_table_draft!BL28/colony_table_draft!BL$2*colony_table_counts!BL$2</f>
        <v>#DIV/0!</v>
      </c>
      <c r="BM28" t="e">
        <f>colony_table_draft!BM28/colony_table_draft!BM$2*colony_table_counts!BM$2</f>
        <v>#DIV/0!</v>
      </c>
      <c r="BN28" t="e">
        <f>colony_table_draft!BN28/colony_table_draft!BN$2*colony_table_counts!BN$2</f>
        <v>#DIV/0!</v>
      </c>
      <c r="BO28" t="e">
        <f>colony_table_draft!BO28/colony_table_draft!BO$2*colony_table_counts!BO$2</f>
        <v>#DIV/0!</v>
      </c>
      <c r="BP28" t="e">
        <f>colony_table_draft!BP28/colony_table_draft!BP$2*colony_table_counts!BP$2</f>
        <v>#DIV/0!</v>
      </c>
      <c r="BQ28" t="e">
        <f>colony_table_draft!BQ28/colony_table_draft!BQ$2*colony_table_counts!BQ$2</f>
        <v>#DIV/0!</v>
      </c>
      <c r="BR28" t="e">
        <f>colony_table_draft!BR28/colony_table_draft!BR$2*colony_table_counts!BR$2</f>
        <v>#DIV/0!</v>
      </c>
      <c r="BS28" t="e">
        <f>colony_table_draft!BS28/colony_table_draft!BS$2*colony_table_counts!BS$2</f>
        <v>#DIV/0!</v>
      </c>
      <c r="BT28" t="e">
        <f>colony_table_draft!BT28/colony_table_draft!BT$2*colony_table_counts!BT$2</f>
        <v>#DIV/0!</v>
      </c>
      <c r="BU28" t="e">
        <f>colony_table_draft!BU28/colony_table_draft!BU$2*colony_table_counts!BU$2</f>
        <v>#DIV/0!</v>
      </c>
      <c r="BV28" t="e">
        <f>colony_table_draft!BV28/colony_table_draft!BV$2*colony_table_counts!BV$2</f>
        <v>#DIV/0!</v>
      </c>
      <c r="BW28" t="e">
        <f>colony_table_draft!BW28/colony_table_draft!BW$2*colony_table_counts!BW$2</f>
        <v>#DIV/0!</v>
      </c>
      <c r="BX28" t="e">
        <f>colony_table_draft!BX28/colony_table_draft!BX$2*colony_table_counts!BX$2</f>
        <v>#DIV/0!</v>
      </c>
      <c r="BY28" t="e">
        <f>colony_table_draft!BY28/colony_table_draft!BY$2*colony_table_counts!BY$2</f>
        <v>#DIV/0!</v>
      </c>
      <c r="BZ28" t="e">
        <f>colony_table_draft!BZ28/colony_table_draft!BZ$2*colony_table_counts!BZ$2</f>
        <v>#DIV/0!</v>
      </c>
      <c r="CA28" t="e">
        <f>colony_table_draft!CA28/colony_table_draft!CA$2*colony_table_counts!CA$2</f>
        <v>#DIV/0!</v>
      </c>
      <c r="CB28" t="e">
        <f>colony_table_draft!CB28/colony_table_draft!CB$2*colony_table_counts!CB$2</f>
        <v>#DIV/0!</v>
      </c>
      <c r="CC28" t="e">
        <f>colony_table_draft!CC28/colony_table_draft!CC$2*colony_table_counts!CC$2</f>
        <v>#DIV/0!</v>
      </c>
      <c r="CD28" t="e">
        <f>colony_table_draft!CD28/colony_table_draft!CD$2*colony_table_counts!CD$2</f>
        <v>#DIV/0!</v>
      </c>
      <c r="CE28" t="e">
        <f>colony_table_draft!CE28/colony_table_draft!CE$2*colony_table_counts!CE$2</f>
        <v>#DIV/0!</v>
      </c>
      <c r="CF28" t="e">
        <f>colony_table_draft!CF28/colony_table_draft!CF$2*colony_table_counts!CF$2</f>
        <v>#DIV/0!</v>
      </c>
    </row>
    <row r="29" spans="1:84">
      <c r="A29" t="s">
        <v>66</v>
      </c>
      <c r="B29" t="e">
        <f>colony_table_draft!B29/colony_table_draft!B$2*colony_table_counts!B$2</f>
        <v>#DIV/0!</v>
      </c>
      <c r="C29" t="e">
        <f>colony_table_draft!C29/colony_table_draft!C$2*colony_table_counts!C$2</f>
        <v>#DIV/0!</v>
      </c>
      <c r="D29">
        <f>colony_table_draft!D29/colony_table_draft!D$2*colony_table_counts!D$2</f>
        <v>0</v>
      </c>
      <c r="E29" t="e">
        <f>colony_table_draft!E29/colony_table_draft!E$2*colony_table_counts!E$2</f>
        <v>#DIV/0!</v>
      </c>
      <c r="F29" t="e">
        <f>colony_table_draft!F29/colony_table_draft!F$2*colony_table_counts!F$2</f>
        <v>#DIV/0!</v>
      </c>
      <c r="G29" t="e">
        <f>colony_table_draft!G29/colony_table_draft!G$2*colony_table_counts!G$2</f>
        <v>#DIV/0!</v>
      </c>
      <c r="H29" t="e">
        <f>colony_table_draft!H29/colony_table_draft!H$2*colony_table_counts!H$2</f>
        <v>#DIV/0!</v>
      </c>
      <c r="I29" t="e">
        <f>colony_table_draft!I29/colony_table_draft!I$2*colony_table_counts!I$2</f>
        <v>#DIV/0!</v>
      </c>
      <c r="J29" t="e">
        <f>colony_table_draft!J29/colony_table_draft!J$2*colony_table_counts!J$2</f>
        <v>#DIV/0!</v>
      </c>
      <c r="K29" t="e">
        <f>colony_table_draft!K29/colony_table_draft!K$2*colony_table_counts!K$2</f>
        <v>#DIV/0!</v>
      </c>
      <c r="L29" t="e">
        <f>colony_table_draft!L29/colony_table_draft!L$2*colony_table_counts!L$2</f>
        <v>#DIV/0!</v>
      </c>
      <c r="M29" t="e">
        <f>colony_table_draft!M29/colony_table_draft!M$2*colony_table_counts!M$2</f>
        <v>#DIV/0!</v>
      </c>
      <c r="N29">
        <f>colony_table_draft!N29/colony_table_draft!N$2*colony_table_counts!N$2</f>
        <v>0</v>
      </c>
      <c r="O29">
        <f>colony_table_draft!O29/colony_table_draft!O$2*colony_table_counts!O$2</f>
        <v>0</v>
      </c>
      <c r="P29" t="e">
        <f>colony_table_draft!P29/colony_table_draft!P$2*colony_table_counts!P$2</f>
        <v>#DIV/0!</v>
      </c>
      <c r="Q29">
        <f>colony_table_draft!Q29/colony_table_draft!Q$2*colony_table_counts!Q$2</f>
        <v>0</v>
      </c>
      <c r="R29">
        <f>colony_table_draft!R29/colony_table_draft!R$2*colony_table_counts!R$2</f>
        <v>0</v>
      </c>
      <c r="S29" t="e">
        <f>colony_table_draft!S29/colony_table_draft!S$2*colony_table_counts!S$2</f>
        <v>#DIV/0!</v>
      </c>
      <c r="T29">
        <f>colony_table_draft!T29/colony_table_draft!T$2*colony_table_counts!T$2</f>
        <v>0</v>
      </c>
      <c r="U29">
        <f>colony_table_draft!U29/colony_table_draft!U$2*colony_table_counts!U$2</f>
        <v>0</v>
      </c>
      <c r="V29">
        <f>colony_table_draft!V29/colony_table_draft!V$2*colony_table_counts!V$2</f>
        <v>0</v>
      </c>
      <c r="W29">
        <f>colony_table_draft!W29/colony_table_draft!W$2*colony_table_counts!W$2</f>
        <v>21666.666666666664</v>
      </c>
      <c r="X29" t="e">
        <f>colony_table_draft!X29/colony_table_draft!X$2*colony_table_counts!X$2</f>
        <v>#DIV/0!</v>
      </c>
      <c r="Y29" t="e">
        <f>colony_table_draft!Y29/colony_table_draft!Y$2*colony_table_counts!Y$2</f>
        <v>#DIV/0!</v>
      </c>
      <c r="Z29" t="e">
        <f>colony_table_draft!Z29/colony_table_draft!Z$2*colony_table_counts!Z$2</f>
        <v>#DIV/0!</v>
      </c>
      <c r="AA29" t="e">
        <f>colony_table_draft!AA29/colony_table_draft!AA$2*colony_table_counts!AA$2</f>
        <v>#DIV/0!</v>
      </c>
      <c r="AB29" t="e">
        <f>colony_table_draft!AB29/colony_table_draft!AB$2*colony_table_counts!AB$2</f>
        <v>#DIV/0!</v>
      </c>
      <c r="AC29" t="e">
        <f>colony_table_draft!AC29/colony_table_draft!AC$2*colony_table_counts!AC$2</f>
        <v>#DIV/0!</v>
      </c>
      <c r="AD29" t="e">
        <f>colony_table_draft!AD29/colony_table_draft!AD$2*colony_table_counts!AD$2</f>
        <v>#DIV/0!</v>
      </c>
      <c r="AE29">
        <f>colony_table_draft!AE29/colony_table_draft!AE$2*colony_table_counts!AE$2</f>
        <v>58064.516129032258</v>
      </c>
      <c r="AF29">
        <f>colony_table_draft!AF29/colony_table_draft!AF$2*colony_table_counts!AF$2</f>
        <v>0</v>
      </c>
      <c r="AG29" t="e">
        <f>colony_table_draft!AG29/colony_table_draft!AG$2*colony_table_counts!AG$2</f>
        <v>#DIV/0!</v>
      </c>
      <c r="AH29">
        <f>colony_table_draft!AH29/colony_table_draft!AH$2*colony_table_counts!AH$2</f>
        <v>0</v>
      </c>
      <c r="AI29">
        <f>colony_table_draft!AI29/colony_table_draft!AI$2*colony_table_counts!AI$2</f>
        <v>46071.428571428572</v>
      </c>
      <c r="AJ29">
        <f>colony_table_draft!AJ29/colony_table_draft!AJ$2*colony_table_counts!AJ$2</f>
        <v>0</v>
      </c>
      <c r="AK29" t="e">
        <f>colony_table_draft!AK29/colony_table_draft!AK$2*colony_table_counts!AK$2</f>
        <v>#DIV/0!</v>
      </c>
      <c r="AL29">
        <f>colony_table_draft!AL29/colony_table_draft!AL$2*colony_table_counts!AL$2</f>
        <v>0</v>
      </c>
      <c r="AM29">
        <f>colony_table_draft!AM29/colony_table_draft!AM$2*colony_table_counts!AM$2</f>
        <v>0</v>
      </c>
      <c r="AN29">
        <f>colony_table_draft!AN29/colony_table_draft!AN$2*colony_table_counts!AN$2</f>
        <v>0</v>
      </c>
      <c r="AO29">
        <f>colony_table_draft!AO29/colony_table_draft!AO$2*colony_table_counts!AO$2</f>
        <v>0</v>
      </c>
      <c r="AP29">
        <f>colony_table_draft!AP29/colony_table_draft!AP$2*colony_table_counts!AP$2</f>
        <v>0</v>
      </c>
      <c r="AQ29" t="e">
        <f>colony_table_draft!AQ29/colony_table_draft!AQ$2*colony_table_counts!AQ$2</f>
        <v>#DIV/0!</v>
      </c>
      <c r="AR29" t="e">
        <f>colony_table_draft!AR29/colony_table_draft!AR$2*colony_table_counts!AR$2</f>
        <v>#DIV/0!</v>
      </c>
      <c r="AS29" t="e">
        <f>colony_table_draft!AS29/colony_table_draft!AS$2*colony_table_counts!AS$2</f>
        <v>#DIV/0!</v>
      </c>
      <c r="AT29" t="e">
        <f>colony_table_draft!AT29/colony_table_draft!AT$2*colony_table_counts!AT$2</f>
        <v>#DIV/0!</v>
      </c>
      <c r="AU29" t="e">
        <f>colony_table_draft!AU29/colony_table_draft!AU$2*colony_table_counts!AU$2</f>
        <v>#DIV/0!</v>
      </c>
      <c r="AV29" t="e">
        <f>colony_table_draft!AV29/colony_table_draft!AV$2*colony_table_counts!AV$2</f>
        <v>#DIV/0!</v>
      </c>
      <c r="AW29" t="e">
        <f>colony_table_draft!AW29/colony_table_draft!AW$2*colony_table_counts!AW$2</f>
        <v>#DIV/0!</v>
      </c>
      <c r="AX29" t="e">
        <f>colony_table_draft!AX29/colony_table_draft!AX$2*colony_table_counts!AX$2</f>
        <v>#DIV/0!</v>
      </c>
      <c r="AY29" t="e">
        <f>colony_table_draft!AY29/colony_table_draft!AY$2*colony_table_counts!AY$2</f>
        <v>#DIV/0!</v>
      </c>
      <c r="AZ29" t="e">
        <f>colony_table_draft!AZ29/colony_table_draft!AZ$2*colony_table_counts!AZ$2</f>
        <v>#DIV/0!</v>
      </c>
      <c r="BA29" t="e">
        <f>colony_table_draft!BA29/colony_table_draft!BA$2*colony_table_counts!BA$2</f>
        <v>#DIV/0!</v>
      </c>
      <c r="BB29" t="e">
        <f>colony_table_draft!BB29/colony_table_draft!BB$2*colony_table_counts!BB$2</f>
        <v>#DIV/0!</v>
      </c>
      <c r="BC29" t="e">
        <f>colony_table_draft!BC29/colony_table_draft!BC$2*colony_table_counts!BC$2</f>
        <v>#DIV/0!</v>
      </c>
      <c r="BD29" t="e">
        <f>colony_table_draft!BD29/colony_table_draft!BD$2*colony_table_counts!BD$2</f>
        <v>#DIV/0!</v>
      </c>
      <c r="BE29" t="e">
        <f>colony_table_draft!BE29/colony_table_draft!BE$2*colony_table_counts!BE$2</f>
        <v>#DIV/0!</v>
      </c>
      <c r="BF29" t="e">
        <f>colony_table_draft!BF29/colony_table_draft!BF$2*colony_table_counts!BF$2</f>
        <v>#DIV/0!</v>
      </c>
      <c r="BG29" t="e">
        <f>colony_table_draft!BG29/colony_table_draft!BG$2*colony_table_counts!BG$2</f>
        <v>#DIV/0!</v>
      </c>
      <c r="BH29" t="e">
        <f>colony_table_draft!BH29/colony_table_draft!BH$2*colony_table_counts!BH$2</f>
        <v>#DIV/0!</v>
      </c>
      <c r="BI29" t="e">
        <f>colony_table_draft!BI29/colony_table_draft!BI$2*colony_table_counts!BI$2</f>
        <v>#DIV/0!</v>
      </c>
      <c r="BJ29" t="e">
        <f>colony_table_draft!BJ29/colony_table_draft!BJ$2*colony_table_counts!BJ$2</f>
        <v>#DIV/0!</v>
      </c>
      <c r="BK29" t="e">
        <f>colony_table_draft!BK29/colony_table_draft!BK$2*colony_table_counts!BK$2</f>
        <v>#DIV/0!</v>
      </c>
      <c r="BL29" t="e">
        <f>colony_table_draft!BL29/colony_table_draft!BL$2*colony_table_counts!BL$2</f>
        <v>#DIV/0!</v>
      </c>
      <c r="BM29" t="e">
        <f>colony_table_draft!BM29/colony_table_draft!BM$2*colony_table_counts!BM$2</f>
        <v>#DIV/0!</v>
      </c>
      <c r="BN29" t="e">
        <f>colony_table_draft!BN29/colony_table_draft!BN$2*colony_table_counts!BN$2</f>
        <v>#DIV/0!</v>
      </c>
      <c r="BO29" t="e">
        <f>colony_table_draft!BO29/colony_table_draft!BO$2*colony_table_counts!BO$2</f>
        <v>#DIV/0!</v>
      </c>
      <c r="BP29" t="e">
        <f>colony_table_draft!BP29/colony_table_draft!BP$2*colony_table_counts!BP$2</f>
        <v>#DIV/0!</v>
      </c>
      <c r="BQ29" t="e">
        <f>colony_table_draft!BQ29/colony_table_draft!BQ$2*colony_table_counts!BQ$2</f>
        <v>#DIV/0!</v>
      </c>
      <c r="BR29" t="e">
        <f>colony_table_draft!BR29/colony_table_draft!BR$2*colony_table_counts!BR$2</f>
        <v>#DIV/0!</v>
      </c>
      <c r="BS29" t="e">
        <f>colony_table_draft!BS29/colony_table_draft!BS$2*colony_table_counts!BS$2</f>
        <v>#DIV/0!</v>
      </c>
      <c r="BT29" t="e">
        <f>colony_table_draft!BT29/colony_table_draft!BT$2*colony_table_counts!BT$2</f>
        <v>#DIV/0!</v>
      </c>
      <c r="BU29" t="e">
        <f>colony_table_draft!BU29/colony_table_draft!BU$2*colony_table_counts!BU$2</f>
        <v>#DIV/0!</v>
      </c>
      <c r="BV29" t="e">
        <f>colony_table_draft!BV29/colony_table_draft!BV$2*colony_table_counts!BV$2</f>
        <v>#DIV/0!</v>
      </c>
      <c r="BW29" t="e">
        <f>colony_table_draft!BW29/colony_table_draft!BW$2*colony_table_counts!BW$2</f>
        <v>#DIV/0!</v>
      </c>
      <c r="BX29" t="e">
        <f>colony_table_draft!BX29/colony_table_draft!BX$2*colony_table_counts!BX$2</f>
        <v>#DIV/0!</v>
      </c>
      <c r="BY29" t="e">
        <f>colony_table_draft!BY29/colony_table_draft!BY$2*colony_table_counts!BY$2</f>
        <v>#DIV/0!</v>
      </c>
      <c r="BZ29" t="e">
        <f>colony_table_draft!BZ29/colony_table_draft!BZ$2*colony_table_counts!BZ$2</f>
        <v>#DIV/0!</v>
      </c>
      <c r="CA29" t="e">
        <f>colony_table_draft!CA29/colony_table_draft!CA$2*colony_table_counts!CA$2</f>
        <v>#DIV/0!</v>
      </c>
      <c r="CB29" t="e">
        <f>colony_table_draft!CB29/colony_table_draft!CB$2*colony_table_counts!CB$2</f>
        <v>#DIV/0!</v>
      </c>
      <c r="CC29" t="e">
        <f>colony_table_draft!CC29/colony_table_draft!CC$2*colony_table_counts!CC$2</f>
        <v>#DIV/0!</v>
      </c>
      <c r="CD29" t="e">
        <f>colony_table_draft!CD29/colony_table_draft!CD$2*colony_table_counts!CD$2</f>
        <v>#DIV/0!</v>
      </c>
      <c r="CE29" t="e">
        <f>colony_table_draft!CE29/colony_table_draft!CE$2*colony_table_counts!CE$2</f>
        <v>#DIV/0!</v>
      </c>
      <c r="CF29" t="e">
        <f>colony_table_draft!CF29/colony_table_draft!CF$2*colony_table_counts!CF$2</f>
        <v>#DIV/0!</v>
      </c>
    </row>
    <row r="30" spans="1:84">
      <c r="A30" t="s">
        <v>106</v>
      </c>
      <c r="B30" t="e">
        <f>colony_table_draft!B30/colony_table_draft!B$2*colony_table_counts!B$2</f>
        <v>#DIV/0!</v>
      </c>
      <c r="C30" t="e">
        <f>colony_table_draft!C30/colony_table_draft!C$2*colony_table_counts!C$2</f>
        <v>#DIV/0!</v>
      </c>
      <c r="D30">
        <f>colony_table_draft!D30/colony_table_draft!D$2*colony_table_counts!D$2</f>
        <v>0</v>
      </c>
      <c r="E30" t="e">
        <f>colony_table_draft!E30/colony_table_draft!E$2*colony_table_counts!E$2</f>
        <v>#DIV/0!</v>
      </c>
      <c r="F30" t="e">
        <f>colony_table_draft!F30/colony_table_draft!F$2*colony_table_counts!F$2</f>
        <v>#DIV/0!</v>
      </c>
      <c r="G30" t="e">
        <f>colony_table_draft!G30/colony_table_draft!G$2*colony_table_counts!G$2</f>
        <v>#DIV/0!</v>
      </c>
      <c r="H30" t="e">
        <f>colony_table_draft!H30/colony_table_draft!H$2*colony_table_counts!H$2</f>
        <v>#DIV/0!</v>
      </c>
      <c r="I30" t="e">
        <f>colony_table_draft!I30/colony_table_draft!I$2*colony_table_counts!I$2</f>
        <v>#DIV/0!</v>
      </c>
      <c r="J30" t="e">
        <f>colony_table_draft!J30/colony_table_draft!J$2*colony_table_counts!J$2</f>
        <v>#DIV/0!</v>
      </c>
      <c r="K30" t="e">
        <f>colony_table_draft!K30/colony_table_draft!K$2*colony_table_counts!K$2</f>
        <v>#DIV/0!</v>
      </c>
      <c r="L30" t="e">
        <f>colony_table_draft!L30/colony_table_draft!L$2*colony_table_counts!L$2</f>
        <v>#DIV/0!</v>
      </c>
      <c r="M30" t="e">
        <f>colony_table_draft!M30/colony_table_draft!M$2*colony_table_counts!M$2</f>
        <v>#DIV/0!</v>
      </c>
      <c r="N30">
        <f>colony_table_draft!N30/colony_table_draft!N$2*colony_table_counts!N$2</f>
        <v>0</v>
      </c>
      <c r="O30">
        <f>colony_table_draft!O30/colony_table_draft!O$2*colony_table_counts!O$2</f>
        <v>0</v>
      </c>
      <c r="P30" t="e">
        <f>colony_table_draft!P30/colony_table_draft!P$2*colony_table_counts!P$2</f>
        <v>#DIV/0!</v>
      </c>
      <c r="Q30">
        <f>colony_table_draft!Q30/colony_table_draft!Q$2*colony_table_counts!Q$2</f>
        <v>0</v>
      </c>
      <c r="R30">
        <f>colony_table_draft!R30/colony_table_draft!R$2*colony_table_counts!R$2</f>
        <v>0</v>
      </c>
      <c r="S30" t="e">
        <f>colony_table_draft!S30/colony_table_draft!S$2*colony_table_counts!S$2</f>
        <v>#DIV/0!</v>
      </c>
      <c r="T30">
        <f>colony_table_draft!T30/colony_table_draft!T$2*colony_table_counts!T$2</f>
        <v>0</v>
      </c>
      <c r="U30">
        <f>colony_table_draft!U30/colony_table_draft!U$2*colony_table_counts!U$2</f>
        <v>0</v>
      </c>
      <c r="V30">
        <f>colony_table_draft!V30/colony_table_draft!V$2*colony_table_counts!V$2</f>
        <v>0</v>
      </c>
      <c r="W30">
        <f>colony_table_draft!W30/colony_table_draft!W$2*colony_table_counts!W$2</f>
        <v>0</v>
      </c>
      <c r="X30" t="e">
        <f>colony_table_draft!X30/colony_table_draft!X$2*colony_table_counts!X$2</f>
        <v>#DIV/0!</v>
      </c>
      <c r="Y30" t="e">
        <f>colony_table_draft!Y30/colony_table_draft!Y$2*colony_table_counts!Y$2</f>
        <v>#DIV/0!</v>
      </c>
      <c r="Z30" t="e">
        <f>colony_table_draft!Z30/colony_table_draft!Z$2*colony_table_counts!Z$2</f>
        <v>#DIV/0!</v>
      </c>
      <c r="AA30" t="e">
        <f>colony_table_draft!AA30/colony_table_draft!AA$2*colony_table_counts!AA$2</f>
        <v>#DIV/0!</v>
      </c>
      <c r="AB30" t="e">
        <f>colony_table_draft!AB30/colony_table_draft!AB$2*colony_table_counts!AB$2</f>
        <v>#DIV/0!</v>
      </c>
      <c r="AC30" t="e">
        <f>colony_table_draft!AC30/colony_table_draft!AC$2*colony_table_counts!AC$2</f>
        <v>#DIV/0!</v>
      </c>
      <c r="AD30" t="e">
        <f>colony_table_draft!AD30/colony_table_draft!AD$2*colony_table_counts!AD$2</f>
        <v>#DIV/0!</v>
      </c>
      <c r="AE30">
        <f>colony_table_draft!AE30/colony_table_draft!AE$2*colony_table_counts!AE$2</f>
        <v>0</v>
      </c>
      <c r="AF30">
        <f>colony_table_draft!AF30/colony_table_draft!AF$2*colony_table_counts!AF$2</f>
        <v>29798.657718120805</v>
      </c>
      <c r="AG30" t="e">
        <f>colony_table_draft!AG30/colony_table_draft!AG$2*colony_table_counts!AG$2</f>
        <v>#DIV/0!</v>
      </c>
      <c r="AH30">
        <f>colony_table_draft!AH30/colony_table_draft!AH$2*colony_table_counts!AH$2</f>
        <v>0</v>
      </c>
      <c r="AI30">
        <f>colony_table_draft!AI30/colony_table_draft!AI$2*colony_table_counts!AI$2</f>
        <v>0</v>
      </c>
      <c r="AJ30">
        <f>colony_table_draft!AJ30/colony_table_draft!AJ$2*colony_table_counts!AJ$2</f>
        <v>0</v>
      </c>
      <c r="AK30" t="e">
        <f>colony_table_draft!AK30/colony_table_draft!AK$2*colony_table_counts!AK$2</f>
        <v>#DIV/0!</v>
      </c>
      <c r="AL30">
        <f>colony_table_draft!AL30/colony_table_draft!AL$2*colony_table_counts!AL$2</f>
        <v>0</v>
      </c>
      <c r="AM30">
        <f>colony_table_draft!AM30/colony_table_draft!AM$2*colony_table_counts!AM$2</f>
        <v>0</v>
      </c>
      <c r="AN30">
        <f>colony_table_draft!AN30/colony_table_draft!AN$2*colony_table_counts!AN$2</f>
        <v>0</v>
      </c>
      <c r="AO30">
        <f>colony_table_draft!AO30/colony_table_draft!AO$2*colony_table_counts!AO$2</f>
        <v>0</v>
      </c>
      <c r="AP30">
        <f>colony_table_draft!AP30/colony_table_draft!AP$2*colony_table_counts!AP$2</f>
        <v>0</v>
      </c>
      <c r="AQ30" t="e">
        <f>colony_table_draft!AQ30/colony_table_draft!AQ$2*colony_table_counts!AQ$2</f>
        <v>#DIV/0!</v>
      </c>
      <c r="AR30" t="e">
        <f>colony_table_draft!AR30/colony_table_draft!AR$2*colony_table_counts!AR$2</f>
        <v>#DIV/0!</v>
      </c>
      <c r="AS30" t="e">
        <f>colony_table_draft!AS30/colony_table_draft!AS$2*colony_table_counts!AS$2</f>
        <v>#DIV/0!</v>
      </c>
      <c r="AT30" t="e">
        <f>colony_table_draft!AT30/colony_table_draft!AT$2*colony_table_counts!AT$2</f>
        <v>#DIV/0!</v>
      </c>
      <c r="AU30" t="e">
        <f>colony_table_draft!AU30/colony_table_draft!AU$2*colony_table_counts!AU$2</f>
        <v>#DIV/0!</v>
      </c>
      <c r="AV30" t="e">
        <f>colony_table_draft!AV30/colony_table_draft!AV$2*colony_table_counts!AV$2</f>
        <v>#DIV/0!</v>
      </c>
      <c r="AW30" t="e">
        <f>colony_table_draft!AW30/colony_table_draft!AW$2*colony_table_counts!AW$2</f>
        <v>#DIV/0!</v>
      </c>
      <c r="AX30" t="e">
        <f>colony_table_draft!AX30/colony_table_draft!AX$2*colony_table_counts!AX$2</f>
        <v>#DIV/0!</v>
      </c>
      <c r="AY30" t="e">
        <f>colony_table_draft!AY30/colony_table_draft!AY$2*colony_table_counts!AY$2</f>
        <v>#DIV/0!</v>
      </c>
      <c r="AZ30" t="e">
        <f>colony_table_draft!AZ30/colony_table_draft!AZ$2*colony_table_counts!AZ$2</f>
        <v>#DIV/0!</v>
      </c>
      <c r="BA30" t="e">
        <f>colony_table_draft!BA30/colony_table_draft!BA$2*colony_table_counts!BA$2</f>
        <v>#DIV/0!</v>
      </c>
      <c r="BB30" t="e">
        <f>colony_table_draft!BB30/colony_table_draft!BB$2*colony_table_counts!BB$2</f>
        <v>#DIV/0!</v>
      </c>
      <c r="BC30" t="e">
        <f>colony_table_draft!BC30/colony_table_draft!BC$2*colony_table_counts!BC$2</f>
        <v>#DIV/0!</v>
      </c>
      <c r="BD30" t="e">
        <f>colony_table_draft!BD30/colony_table_draft!BD$2*colony_table_counts!BD$2</f>
        <v>#DIV/0!</v>
      </c>
      <c r="BE30" t="e">
        <f>colony_table_draft!BE30/colony_table_draft!BE$2*colony_table_counts!BE$2</f>
        <v>#DIV/0!</v>
      </c>
      <c r="BF30" t="e">
        <f>colony_table_draft!BF30/colony_table_draft!BF$2*colony_table_counts!BF$2</f>
        <v>#DIV/0!</v>
      </c>
      <c r="BG30" t="e">
        <f>colony_table_draft!BG30/colony_table_draft!BG$2*colony_table_counts!BG$2</f>
        <v>#DIV/0!</v>
      </c>
      <c r="BH30" t="e">
        <f>colony_table_draft!BH30/colony_table_draft!BH$2*colony_table_counts!BH$2</f>
        <v>#DIV/0!</v>
      </c>
      <c r="BI30" t="e">
        <f>colony_table_draft!BI30/colony_table_draft!BI$2*colony_table_counts!BI$2</f>
        <v>#DIV/0!</v>
      </c>
      <c r="BJ30" t="e">
        <f>colony_table_draft!BJ30/colony_table_draft!BJ$2*colony_table_counts!BJ$2</f>
        <v>#DIV/0!</v>
      </c>
      <c r="BK30" t="e">
        <f>colony_table_draft!BK30/colony_table_draft!BK$2*colony_table_counts!BK$2</f>
        <v>#DIV/0!</v>
      </c>
      <c r="BL30" t="e">
        <f>colony_table_draft!BL30/colony_table_draft!BL$2*colony_table_counts!BL$2</f>
        <v>#DIV/0!</v>
      </c>
      <c r="BM30" t="e">
        <f>colony_table_draft!BM30/colony_table_draft!BM$2*colony_table_counts!BM$2</f>
        <v>#DIV/0!</v>
      </c>
      <c r="BN30" t="e">
        <f>colony_table_draft!BN30/colony_table_draft!BN$2*colony_table_counts!BN$2</f>
        <v>#DIV/0!</v>
      </c>
      <c r="BO30" t="e">
        <f>colony_table_draft!BO30/colony_table_draft!BO$2*colony_table_counts!BO$2</f>
        <v>#DIV/0!</v>
      </c>
      <c r="BP30" t="e">
        <f>colony_table_draft!BP30/colony_table_draft!BP$2*colony_table_counts!BP$2</f>
        <v>#DIV/0!</v>
      </c>
      <c r="BQ30" t="e">
        <f>colony_table_draft!BQ30/colony_table_draft!BQ$2*colony_table_counts!BQ$2</f>
        <v>#DIV/0!</v>
      </c>
      <c r="BR30" t="e">
        <f>colony_table_draft!BR30/colony_table_draft!BR$2*colony_table_counts!BR$2</f>
        <v>#DIV/0!</v>
      </c>
      <c r="BS30" t="e">
        <f>colony_table_draft!BS30/colony_table_draft!BS$2*colony_table_counts!BS$2</f>
        <v>#DIV/0!</v>
      </c>
      <c r="BT30" t="e">
        <f>colony_table_draft!BT30/colony_table_draft!BT$2*colony_table_counts!BT$2</f>
        <v>#DIV/0!</v>
      </c>
      <c r="BU30" t="e">
        <f>colony_table_draft!BU30/colony_table_draft!BU$2*colony_table_counts!BU$2</f>
        <v>#DIV/0!</v>
      </c>
      <c r="BV30" t="e">
        <f>colony_table_draft!BV30/colony_table_draft!BV$2*colony_table_counts!BV$2</f>
        <v>#DIV/0!</v>
      </c>
      <c r="BW30" t="e">
        <f>colony_table_draft!BW30/colony_table_draft!BW$2*colony_table_counts!BW$2</f>
        <v>#DIV/0!</v>
      </c>
      <c r="BX30" t="e">
        <f>colony_table_draft!BX30/colony_table_draft!BX$2*colony_table_counts!BX$2</f>
        <v>#DIV/0!</v>
      </c>
      <c r="BY30" t="e">
        <f>colony_table_draft!BY30/colony_table_draft!BY$2*colony_table_counts!BY$2</f>
        <v>#DIV/0!</v>
      </c>
      <c r="BZ30" t="e">
        <f>colony_table_draft!BZ30/colony_table_draft!BZ$2*colony_table_counts!BZ$2</f>
        <v>#DIV/0!</v>
      </c>
      <c r="CA30" t="e">
        <f>colony_table_draft!CA30/colony_table_draft!CA$2*colony_table_counts!CA$2</f>
        <v>#DIV/0!</v>
      </c>
      <c r="CB30" t="e">
        <f>colony_table_draft!CB30/colony_table_draft!CB$2*colony_table_counts!CB$2</f>
        <v>#DIV/0!</v>
      </c>
      <c r="CC30" t="e">
        <f>colony_table_draft!CC30/colony_table_draft!CC$2*colony_table_counts!CC$2</f>
        <v>#DIV/0!</v>
      </c>
      <c r="CD30" t="e">
        <f>colony_table_draft!CD30/colony_table_draft!CD$2*colony_table_counts!CD$2</f>
        <v>#DIV/0!</v>
      </c>
      <c r="CE30" t="e">
        <f>colony_table_draft!CE30/colony_table_draft!CE$2*colony_table_counts!CE$2</f>
        <v>#DIV/0!</v>
      </c>
      <c r="CF30" t="e">
        <f>colony_table_draft!CF30/colony_table_draft!CF$2*colony_table_counts!CF$2</f>
        <v>#DIV/0!</v>
      </c>
    </row>
    <row r="31" spans="1:84">
      <c r="A31" t="s">
        <v>103</v>
      </c>
      <c r="B31" t="e">
        <f>colony_table_draft!B31/colony_table_draft!B$2*colony_table_counts!B$2</f>
        <v>#DIV/0!</v>
      </c>
      <c r="C31" t="e">
        <f>colony_table_draft!C31/colony_table_draft!C$2*colony_table_counts!C$2</f>
        <v>#DIV/0!</v>
      </c>
      <c r="D31">
        <f>colony_table_draft!D31/colony_table_draft!D$2*colony_table_counts!D$2</f>
        <v>0</v>
      </c>
      <c r="E31" t="e">
        <f>colony_table_draft!E31/colony_table_draft!E$2*colony_table_counts!E$2</f>
        <v>#DIV/0!</v>
      </c>
      <c r="F31" t="e">
        <f>colony_table_draft!F31/colony_table_draft!F$2*colony_table_counts!F$2</f>
        <v>#DIV/0!</v>
      </c>
      <c r="G31" t="e">
        <f>colony_table_draft!G31/colony_table_draft!G$2*colony_table_counts!G$2</f>
        <v>#DIV/0!</v>
      </c>
      <c r="H31" t="e">
        <f>colony_table_draft!H31/colony_table_draft!H$2*colony_table_counts!H$2</f>
        <v>#DIV/0!</v>
      </c>
      <c r="I31" t="e">
        <f>colony_table_draft!I31/colony_table_draft!I$2*colony_table_counts!I$2</f>
        <v>#DIV/0!</v>
      </c>
      <c r="J31" t="e">
        <f>colony_table_draft!J31/colony_table_draft!J$2*colony_table_counts!J$2</f>
        <v>#DIV/0!</v>
      </c>
      <c r="K31" t="e">
        <f>colony_table_draft!K31/colony_table_draft!K$2*colony_table_counts!K$2</f>
        <v>#DIV/0!</v>
      </c>
      <c r="L31" t="e">
        <f>colony_table_draft!L31/colony_table_draft!L$2*colony_table_counts!L$2</f>
        <v>#DIV/0!</v>
      </c>
      <c r="M31" t="e">
        <f>colony_table_draft!M31/colony_table_draft!M$2*colony_table_counts!M$2</f>
        <v>#DIV/0!</v>
      </c>
      <c r="N31">
        <f>colony_table_draft!N31/colony_table_draft!N$2*colony_table_counts!N$2</f>
        <v>0</v>
      </c>
      <c r="O31">
        <f>colony_table_draft!O31/colony_table_draft!O$2*colony_table_counts!O$2</f>
        <v>0</v>
      </c>
      <c r="P31" t="e">
        <f>colony_table_draft!P31/colony_table_draft!P$2*colony_table_counts!P$2</f>
        <v>#DIV/0!</v>
      </c>
      <c r="Q31">
        <f>colony_table_draft!Q31/colony_table_draft!Q$2*colony_table_counts!Q$2</f>
        <v>0</v>
      </c>
      <c r="R31">
        <f>colony_table_draft!R31/colony_table_draft!R$2*colony_table_counts!R$2</f>
        <v>0</v>
      </c>
      <c r="S31" t="e">
        <f>colony_table_draft!S31/colony_table_draft!S$2*colony_table_counts!S$2</f>
        <v>#DIV/0!</v>
      </c>
      <c r="T31">
        <f>colony_table_draft!T31/colony_table_draft!T$2*colony_table_counts!T$2</f>
        <v>0</v>
      </c>
      <c r="U31">
        <f>colony_table_draft!U31/colony_table_draft!U$2*colony_table_counts!U$2</f>
        <v>0</v>
      </c>
      <c r="V31">
        <f>colony_table_draft!V31/colony_table_draft!V$2*colony_table_counts!V$2</f>
        <v>0</v>
      </c>
      <c r="W31">
        <f>colony_table_draft!W31/colony_table_draft!W$2*colony_table_counts!W$2</f>
        <v>0</v>
      </c>
      <c r="X31" t="e">
        <f>colony_table_draft!X31/colony_table_draft!X$2*colony_table_counts!X$2</f>
        <v>#DIV/0!</v>
      </c>
      <c r="Y31" t="e">
        <f>colony_table_draft!Y31/colony_table_draft!Y$2*colony_table_counts!Y$2</f>
        <v>#DIV/0!</v>
      </c>
      <c r="Z31" t="e">
        <f>colony_table_draft!Z31/colony_table_draft!Z$2*colony_table_counts!Z$2</f>
        <v>#DIV/0!</v>
      </c>
      <c r="AA31" t="e">
        <f>colony_table_draft!AA31/colony_table_draft!AA$2*colony_table_counts!AA$2</f>
        <v>#DIV/0!</v>
      </c>
      <c r="AB31" t="e">
        <f>colony_table_draft!AB31/colony_table_draft!AB$2*colony_table_counts!AB$2</f>
        <v>#DIV/0!</v>
      </c>
      <c r="AC31" t="e">
        <f>colony_table_draft!AC31/colony_table_draft!AC$2*colony_table_counts!AC$2</f>
        <v>#DIV/0!</v>
      </c>
      <c r="AD31" t="e">
        <f>colony_table_draft!AD31/colony_table_draft!AD$2*colony_table_counts!AD$2</f>
        <v>#DIV/0!</v>
      </c>
      <c r="AE31">
        <f>colony_table_draft!AE31/colony_table_draft!AE$2*colony_table_counts!AE$2</f>
        <v>0</v>
      </c>
      <c r="AF31">
        <f>colony_table_draft!AF31/colony_table_draft!AF$2*colony_table_counts!AF$2</f>
        <v>89395.973154362422</v>
      </c>
      <c r="AG31" t="e">
        <f>colony_table_draft!AG31/colony_table_draft!AG$2*colony_table_counts!AG$2</f>
        <v>#DIV/0!</v>
      </c>
      <c r="AH31">
        <f>colony_table_draft!AH31/colony_table_draft!AH$2*colony_table_counts!AH$2</f>
        <v>0</v>
      </c>
      <c r="AI31">
        <f>colony_table_draft!AI31/colony_table_draft!AI$2*colony_table_counts!AI$2</f>
        <v>0</v>
      </c>
      <c r="AJ31">
        <f>colony_table_draft!AJ31/colony_table_draft!AJ$2*colony_table_counts!AJ$2</f>
        <v>0</v>
      </c>
      <c r="AK31" t="e">
        <f>colony_table_draft!AK31/colony_table_draft!AK$2*colony_table_counts!AK$2</f>
        <v>#DIV/0!</v>
      </c>
      <c r="AL31">
        <f>colony_table_draft!AL31/colony_table_draft!AL$2*colony_table_counts!AL$2</f>
        <v>0</v>
      </c>
      <c r="AM31">
        <f>colony_table_draft!AM31/colony_table_draft!AM$2*colony_table_counts!AM$2</f>
        <v>0</v>
      </c>
      <c r="AN31">
        <f>colony_table_draft!AN31/colony_table_draft!AN$2*colony_table_counts!AN$2</f>
        <v>0</v>
      </c>
      <c r="AO31">
        <f>colony_table_draft!AO31/colony_table_draft!AO$2*colony_table_counts!AO$2</f>
        <v>0</v>
      </c>
      <c r="AP31">
        <f>colony_table_draft!AP31/colony_table_draft!AP$2*colony_table_counts!AP$2</f>
        <v>0</v>
      </c>
      <c r="AQ31" t="e">
        <f>colony_table_draft!AQ31/colony_table_draft!AQ$2*colony_table_counts!AQ$2</f>
        <v>#DIV/0!</v>
      </c>
      <c r="AR31" t="e">
        <f>colony_table_draft!AR31/colony_table_draft!AR$2*colony_table_counts!AR$2</f>
        <v>#DIV/0!</v>
      </c>
      <c r="AS31" t="e">
        <f>colony_table_draft!AS31/colony_table_draft!AS$2*colony_table_counts!AS$2</f>
        <v>#DIV/0!</v>
      </c>
      <c r="AT31" t="e">
        <f>colony_table_draft!AT31/colony_table_draft!AT$2*colony_table_counts!AT$2</f>
        <v>#DIV/0!</v>
      </c>
      <c r="AU31" t="e">
        <f>colony_table_draft!AU31/colony_table_draft!AU$2*colony_table_counts!AU$2</f>
        <v>#DIV/0!</v>
      </c>
      <c r="AV31" t="e">
        <f>colony_table_draft!AV31/colony_table_draft!AV$2*colony_table_counts!AV$2</f>
        <v>#DIV/0!</v>
      </c>
      <c r="AW31" t="e">
        <f>colony_table_draft!AW31/colony_table_draft!AW$2*colony_table_counts!AW$2</f>
        <v>#DIV/0!</v>
      </c>
      <c r="AX31" t="e">
        <f>colony_table_draft!AX31/colony_table_draft!AX$2*colony_table_counts!AX$2</f>
        <v>#DIV/0!</v>
      </c>
      <c r="AY31" t="e">
        <f>colony_table_draft!AY31/colony_table_draft!AY$2*colony_table_counts!AY$2</f>
        <v>#DIV/0!</v>
      </c>
      <c r="AZ31" t="e">
        <f>colony_table_draft!AZ31/colony_table_draft!AZ$2*colony_table_counts!AZ$2</f>
        <v>#DIV/0!</v>
      </c>
      <c r="BA31" t="e">
        <f>colony_table_draft!BA31/colony_table_draft!BA$2*colony_table_counts!BA$2</f>
        <v>#DIV/0!</v>
      </c>
      <c r="BB31" t="e">
        <f>colony_table_draft!BB31/colony_table_draft!BB$2*colony_table_counts!BB$2</f>
        <v>#DIV/0!</v>
      </c>
      <c r="BC31" t="e">
        <f>colony_table_draft!BC31/colony_table_draft!BC$2*colony_table_counts!BC$2</f>
        <v>#DIV/0!</v>
      </c>
      <c r="BD31" t="e">
        <f>colony_table_draft!BD31/colony_table_draft!BD$2*colony_table_counts!BD$2</f>
        <v>#DIV/0!</v>
      </c>
      <c r="BE31" t="e">
        <f>colony_table_draft!BE31/colony_table_draft!BE$2*colony_table_counts!BE$2</f>
        <v>#DIV/0!</v>
      </c>
      <c r="BF31" t="e">
        <f>colony_table_draft!BF31/colony_table_draft!BF$2*colony_table_counts!BF$2</f>
        <v>#DIV/0!</v>
      </c>
      <c r="BG31" t="e">
        <f>colony_table_draft!BG31/colony_table_draft!BG$2*colony_table_counts!BG$2</f>
        <v>#DIV/0!</v>
      </c>
      <c r="BH31" t="e">
        <f>colony_table_draft!BH31/colony_table_draft!BH$2*colony_table_counts!BH$2</f>
        <v>#DIV/0!</v>
      </c>
      <c r="BI31" t="e">
        <f>colony_table_draft!BI31/colony_table_draft!BI$2*colony_table_counts!BI$2</f>
        <v>#DIV/0!</v>
      </c>
      <c r="BJ31" t="e">
        <f>colony_table_draft!BJ31/colony_table_draft!BJ$2*colony_table_counts!BJ$2</f>
        <v>#DIV/0!</v>
      </c>
      <c r="BK31" t="e">
        <f>colony_table_draft!BK31/colony_table_draft!BK$2*colony_table_counts!BK$2</f>
        <v>#DIV/0!</v>
      </c>
      <c r="BL31" t="e">
        <f>colony_table_draft!BL31/colony_table_draft!BL$2*colony_table_counts!BL$2</f>
        <v>#DIV/0!</v>
      </c>
      <c r="BM31" t="e">
        <f>colony_table_draft!BM31/colony_table_draft!BM$2*colony_table_counts!BM$2</f>
        <v>#DIV/0!</v>
      </c>
      <c r="BN31" t="e">
        <f>colony_table_draft!BN31/colony_table_draft!BN$2*colony_table_counts!BN$2</f>
        <v>#DIV/0!</v>
      </c>
      <c r="BO31" t="e">
        <f>colony_table_draft!BO31/colony_table_draft!BO$2*colony_table_counts!BO$2</f>
        <v>#DIV/0!</v>
      </c>
      <c r="BP31" t="e">
        <f>colony_table_draft!BP31/colony_table_draft!BP$2*colony_table_counts!BP$2</f>
        <v>#DIV/0!</v>
      </c>
      <c r="BQ31" t="e">
        <f>colony_table_draft!BQ31/colony_table_draft!BQ$2*colony_table_counts!BQ$2</f>
        <v>#DIV/0!</v>
      </c>
      <c r="BR31" t="e">
        <f>colony_table_draft!BR31/colony_table_draft!BR$2*colony_table_counts!BR$2</f>
        <v>#DIV/0!</v>
      </c>
      <c r="BS31" t="e">
        <f>colony_table_draft!BS31/colony_table_draft!BS$2*colony_table_counts!BS$2</f>
        <v>#DIV/0!</v>
      </c>
      <c r="BT31" t="e">
        <f>colony_table_draft!BT31/colony_table_draft!BT$2*colony_table_counts!BT$2</f>
        <v>#DIV/0!</v>
      </c>
      <c r="BU31" t="e">
        <f>colony_table_draft!BU31/colony_table_draft!BU$2*colony_table_counts!BU$2</f>
        <v>#DIV/0!</v>
      </c>
      <c r="BV31" t="e">
        <f>colony_table_draft!BV31/colony_table_draft!BV$2*colony_table_counts!BV$2</f>
        <v>#DIV/0!</v>
      </c>
      <c r="BW31" t="e">
        <f>colony_table_draft!BW31/colony_table_draft!BW$2*colony_table_counts!BW$2</f>
        <v>#DIV/0!</v>
      </c>
      <c r="BX31" t="e">
        <f>colony_table_draft!BX31/colony_table_draft!BX$2*colony_table_counts!BX$2</f>
        <v>#DIV/0!</v>
      </c>
      <c r="BY31" t="e">
        <f>colony_table_draft!BY31/colony_table_draft!BY$2*colony_table_counts!BY$2</f>
        <v>#DIV/0!</v>
      </c>
      <c r="BZ31" t="e">
        <f>colony_table_draft!BZ31/colony_table_draft!BZ$2*colony_table_counts!BZ$2</f>
        <v>#DIV/0!</v>
      </c>
      <c r="CA31" t="e">
        <f>colony_table_draft!CA31/colony_table_draft!CA$2*colony_table_counts!CA$2</f>
        <v>#DIV/0!</v>
      </c>
      <c r="CB31" t="e">
        <f>colony_table_draft!CB31/colony_table_draft!CB$2*colony_table_counts!CB$2</f>
        <v>#DIV/0!</v>
      </c>
      <c r="CC31" t="e">
        <f>colony_table_draft!CC31/colony_table_draft!CC$2*colony_table_counts!CC$2</f>
        <v>#DIV/0!</v>
      </c>
      <c r="CD31" t="e">
        <f>colony_table_draft!CD31/colony_table_draft!CD$2*colony_table_counts!CD$2</f>
        <v>#DIV/0!</v>
      </c>
      <c r="CE31" t="e">
        <f>colony_table_draft!CE31/colony_table_draft!CE$2*colony_table_counts!CE$2</f>
        <v>#DIV/0!</v>
      </c>
      <c r="CF31" t="e">
        <f>colony_table_draft!CF31/colony_table_draft!CF$2*colony_table_counts!CF$2</f>
        <v>#DIV/0!</v>
      </c>
    </row>
    <row r="32" spans="1:84">
      <c r="A32" t="s">
        <v>85</v>
      </c>
      <c r="B32" t="e">
        <f>colony_table_draft!B32/colony_table_draft!B$2*colony_table_counts!B$2</f>
        <v>#DIV/0!</v>
      </c>
      <c r="C32" t="e">
        <f>colony_table_draft!C32/colony_table_draft!C$2*colony_table_counts!C$2</f>
        <v>#DIV/0!</v>
      </c>
      <c r="D32">
        <f>colony_table_draft!D32/colony_table_draft!D$2*colony_table_counts!D$2</f>
        <v>0</v>
      </c>
      <c r="E32" t="e">
        <f>colony_table_draft!E32/colony_table_draft!E$2*colony_table_counts!E$2</f>
        <v>#DIV/0!</v>
      </c>
      <c r="F32" t="e">
        <f>colony_table_draft!F32/colony_table_draft!F$2*colony_table_counts!F$2</f>
        <v>#DIV/0!</v>
      </c>
      <c r="G32" t="e">
        <f>colony_table_draft!G32/colony_table_draft!G$2*colony_table_counts!G$2</f>
        <v>#DIV/0!</v>
      </c>
      <c r="H32" t="e">
        <f>colony_table_draft!H32/colony_table_draft!H$2*colony_table_counts!H$2</f>
        <v>#DIV/0!</v>
      </c>
      <c r="I32" t="e">
        <f>colony_table_draft!I32/colony_table_draft!I$2*colony_table_counts!I$2</f>
        <v>#DIV/0!</v>
      </c>
      <c r="J32" t="e">
        <f>colony_table_draft!J32/colony_table_draft!J$2*colony_table_counts!J$2</f>
        <v>#DIV/0!</v>
      </c>
      <c r="K32" t="e">
        <f>colony_table_draft!K32/colony_table_draft!K$2*colony_table_counts!K$2</f>
        <v>#DIV/0!</v>
      </c>
      <c r="L32" t="e">
        <f>colony_table_draft!L32/colony_table_draft!L$2*colony_table_counts!L$2</f>
        <v>#DIV/0!</v>
      </c>
      <c r="M32" t="e">
        <f>colony_table_draft!M32/colony_table_draft!M$2*colony_table_counts!M$2</f>
        <v>#DIV/0!</v>
      </c>
      <c r="N32">
        <f>colony_table_draft!N32/colony_table_draft!N$2*colony_table_counts!N$2</f>
        <v>0</v>
      </c>
      <c r="O32">
        <f>colony_table_draft!O32/colony_table_draft!O$2*colony_table_counts!O$2</f>
        <v>0</v>
      </c>
      <c r="P32" t="e">
        <f>colony_table_draft!P32/colony_table_draft!P$2*colony_table_counts!P$2</f>
        <v>#DIV/0!</v>
      </c>
      <c r="Q32">
        <f>colony_table_draft!Q32/colony_table_draft!Q$2*colony_table_counts!Q$2</f>
        <v>0</v>
      </c>
      <c r="R32">
        <f>colony_table_draft!R32/colony_table_draft!R$2*colony_table_counts!R$2</f>
        <v>0</v>
      </c>
      <c r="S32" t="e">
        <f>colony_table_draft!S32/colony_table_draft!S$2*colony_table_counts!S$2</f>
        <v>#DIV/0!</v>
      </c>
      <c r="T32">
        <f>colony_table_draft!T32/colony_table_draft!T$2*colony_table_counts!T$2</f>
        <v>0</v>
      </c>
      <c r="U32">
        <f>colony_table_draft!U32/colony_table_draft!U$2*colony_table_counts!U$2</f>
        <v>0</v>
      </c>
      <c r="V32">
        <f>colony_table_draft!V32/colony_table_draft!V$2*colony_table_counts!V$2</f>
        <v>0</v>
      </c>
      <c r="W32">
        <f>colony_table_draft!W32/colony_table_draft!W$2*colony_table_counts!W$2</f>
        <v>0</v>
      </c>
      <c r="X32" t="e">
        <f>colony_table_draft!X32/colony_table_draft!X$2*colony_table_counts!X$2</f>
        <v>#DIV/0!</v>
      </c>
      <c r="Y32" t="e">
        <f>colony_table_draft!Y32/colony_table_draft!Y$2*colony_table_counts!Y$2</f>
        <v>#DIV/0!</v>
      </c>
      <c r="Z32" t="e">
        <f>colony_table_draft!Z32/colony_table_draft!Z$2*colony_table_counts!Z$2</f>
        <v>#DIV/0!</v>
      </c>
      <c r="AA32" t="e">
        <f>colony_table_draft!AA32/colony_table_draft!AA$2*colony_table_counts!AA$2</f>
        <v>#DIV/0!</v>
      </c>
      <c r="AB32" t="e">
        <f>colony_table_draft!AB32/colony_table_draft!AB$2*colony_table_counts!AB$2</f>
        <v>#DIV/0!</v>
      </c>
      <c r="AC32" t="e">
        <f>colony_table_draft!AC32/colony_table_draft!AC$2*colony_table_counts!AC$2</f>
        <v>#DIV/0!</v>
      </c>
      <c r="AD32" t="e">
        <f>colony_table_draft!AD32/colony_table_draft!AD$2*colony_table_counts!AD$2</f>
        <v>#DIV/0!</v>
      </c>
      <c r="AE32">
        <f>colony_table_draft!AE32/colony_table_draft!AE$2*colony_table_counts!AE$2</f>
        <v>0</v>
      </c>
      <c r="AF32">
        <f>colony_table_draft!AF32/colony_table_draft!AF$2*colony_table_counts!AF$2</f>
        <v>0</v>
      </c>
      <c r="AG32" t="e">
        <f>colony_table_draft!AG32/colony_table_draft!AG$2*colony_table_counts!AG$2</f>
        <v>#DIV/0!</v>
      </c>
      <c r="AH32">
        <f>colony_table_draft!AH32/colony_table_draft!AH$2*colony_table_counts!AH$2</f>
        <v>0</v>
      </c>
      <c r="AI32">
        <f>colony_table_draft!AI32/colony_table_draft!AI$2*colony_table_counts!AI$2</f>
        <v>0</v>
      </c>
      <c r="AJ32">
        <f>colony_table_draft!AJ32/colony_table_draft!AJ$2*colony_table_counts!AJ$2</f>
        <v>0</v>
      </c>
      <c r="AK32" t="e">
        <f>colony_table_draft!AK32/colony_table_draft!AK$2*colony_table_counts!AK$2</f>
        <v>#DIV/0!</v>
      </c>
      <c r="AL32">
        <f>colony_table_draft!AL32/colony_table_draft!AL$2*colony_table_counts!AL$2</f>
        <v>102631.57894736841</v>
      </c>
      <c r="AM32">
        <f>colony_table_draft!AM32/colony_table_draft!AM$2*colony_table_counts!AM$2</f>
        <v>0</v>
      </c>
      <c r="AN32">
        <f>colony_table_draft!AN32/colony_table_draft!AN$2*colony_table_counts!AN$2</f>
        <v>0</v>
      </c>
      <c r="AO32">
        <f>colony_table_draft!AO32/colony_table_draft!AO$2*colony_table_counts!AO$2</f>
        <v>0</v>
      </c>
      <c r="AP32">
        <f>colony_table_draft!AP32/colony_table_draft!AP$2*colony_table_counts!AP$2</f>
        <v>0</v>
      </c>
      <c r="AQ32" t="e">
        <f>colony_table_draft!AQ32/colony_table_draft!AQ$2*colony_table_counts!AQ$2</f>
        <v>#DIV/0!</v>
      </c>
      <c r="AR32" t="e">
        <f>colony_table_draft!AR32/colony_table_draft!AR$2*colony_table_counts!AR$2</f>
        <v>#DIV/0!</v>
      </c>
      <c r="AS32" t="e">
        <f>colony_table_draft!AS32/colony_table_draft!AS$2*colony_table_counts!AS$2</f>
        <v>#DIV/0!</v>
      </c>
      <c r="AT32" t="e">
        <f>colony_table_draft!AT32/colony_table_draft!AT$2*colony_table_counts!AT$2</f>
        <v>#DIV/0!</v>
      </c>
      <c r="AU32" t="e">
        <f>colony_table_draft!AU32/colony_table_draft!AU$2*colony_table_counts!AU$2</f>
        <v>#DIV/0!</v>
      </c>
      <c r="AV32" t="e">
        <f>colony_table_draft!AV32/colony_table_draft!AV$2*colony_table_counts!AV$2</f>
        <v>#DIV/0!</v>
      </c>
      <c r="AW32" t="e">
        <f>colony_table_draft!AW32/colony_table_draft!AW$2*colony_table_counts!AW$2</f>
        <v>#DIV/0!</v>
      </c>
      <c r="AX32" t="e">
        <f>colony_table_draft!AX32/colony_table_draft!AX$2*colony_table_counts!AX$2</f>
        <v>#DIV/0!</v>
      </c>
      <c r="AY32" t="e">
        <f>colony_table_draft!AY32/colony_table_draft!AY$2*colony_table_counts!AY$2</f>
        <v>#DIV/0!</v>
      </c>
      <c r="AZ32" t="e">
        <f>colony_table_draft!AZ32/colony_table_draft!AZ$2*colony_table_counts!AZ$2</f>
        <v>#DIV/0!</v>
      </c>
      <c r="BA32" t="e">
        <f>colony_table_draft!BA32/colony_table_draft!BA$2*colony_table_counts!BA$2</f>
        <v>#DIV/0!</v>
      </c>
      <c r="BB32" t="e">
        <f>colony_table_draft!BB32/colony_table_draft!BB$2*colony_table_counts!BB$2</f>
        <v>#DIV/0!</v>
      </c>
      <c r="BC32" t="e">
        <f>colony_table_draft!BC32/colony_table_draft!BC$2*colony_table_counts!BC$2</f>
        <v>#DIV/0!</v>
      </c>
      <c r="BD32" t="e">
        <f>colony_table_draft!BD32/colony_table_draft!BD$2*colony_table_counts!BD$2</f>
        <v>#DIV/0!</v>
      </c>
      <c r="BE32" t="e">
        <f>colony_table_draft!BE32/colony_table_draft!BE$2*colony_table_counts!BE$2</f>
        <v>#DIV/0!</v>
      </c>
      <c r="BF32" t="e">
        <f>colony_table_draft!BF32/colony_table_draft!BF$2*colony_table_counts!BF$2</f>
        <v>#DIV/0!</v>
      </c>
      <c r="BG32" t="e">
        <f>colony_table_draft!BG32/colony_table_draft!BG$2*colony_table_counts!BG$2</f>
        <v>#DIV/0!</v>
      </c>
      <c r="BH32" t="e">
        <f>colony_table_draft!BH32/colony_table_draft!BH$2*colony_table_counts!BH$2</f>
        <v>#DIV/0!</v>
      </c>
      <c r="BI32" t="e">
        <f>colony_table_draft!BI32/colony_table_draft!BI$2*colony_table_counts!BI$2</f>
        <v>#DIV/0!</v>
      </c>
      <c r="BJ32" t="e">
        <f>colony_table_draft!BJ32/colony_table_draft!BJ$2*colony_table_counts!BJ$2</f>
        <v>#DIV/0!</v>
      </c>
      <c r="BK32" t="e">
        <f>colony_table_draft!BK32/colony_table_draft!BK$2*colony_table_counts!BK$2</f>
        <v>#DIV/0!</v>
      </c>
      <c r="BL32" t="e">
        <f>colony_table_draft!BL32/colony_table_draft!BL$2*colony_table_counts!BL$2</f>
        <v>#DIV/0!</v>
      </c>
      <c r="BM32" t="e">
        <f>colony_table_draft!BM32/colony_table_draft!BM$2*colony_table_counts!BM$2</f>
        <v>#DIV/0!</v>
      </c>
      <c r="BN32" t="e">
        <f>colony_table_draft!BN32/colony_table_draft!BN$2*colony_table_counts!BN$2</f>
        <v>#DIV/0!</v>
      </c>
      <c r="BO32" t="e">
        <f>colony_table_draft!BO32/colony_table_draft!BO$2*colony_table_counts!BO$2</f>
        <v>#DIV/0!</v>
      </c>
      <c r="BP32" t="e">
        <f>colony_table_draft!BP32/colony_table_draft!BP$2*colony_table_counts!BP$2</f>
        <v>#DIV/0!</v>
      </c>
      <c r="BQ32" t="e">
        <f>colony_table_draft!BQ32/colony_table_draft!BQ$2*colony_table_counts!BQ$2</f>
        <v>#DIV/0!</v>
      </c>
      <c r="BR32" t="e">
        <f>colony_table_draft!BR32/colony_table_draft!BR$2*colony_table_counts!BR$2</f>
        <v>#DIV/0!</v>
      </c>
      <c r="BS32" t="e">
        <f>colony_table_draft!BS32/colony_table_draft!BS$2*colony_table_counts!BS$2</f>
        <v>#DIV/0!</v>
      </c>
      <c r="BT32" t="e">
        <f>colony_table_draft!BT32/colony_table_draft!BT$2*colony_table_counts!BT$2</f>
        <v>#DIV/0!</v>
      </c>
      <c r="BU32" t="e">
        <f>colony_table_draft!BU32/colony_table_draft!BU$2*colony_table_counts!BU$2</f>
        <v>#DIV/0!</v>
      </c>
      <c r="BV32" t="e">
        <f>colony_table_draft!BV32/colony_table_draft!BV$2*colony_table_counts!BV$2</f>
        <v>#DIV/0!</v>
      </c>
      <c r="BW32" t="e">
        <f>colony_table_draft!BW32/colony_table_draft!BW$2*colony_table_counts!BW$2</f>
        <v>#DIV/0!</v>
      </c>
      <c r="BX32" t="e">
        <f>colony_table_draft!BX32/colony_table_draft!BX$2*colony_table_counts!BX$2</f>
        <v>#DIV/0!</v>
      </c>
      <c r="BY32" t="e">
        <f>colony_table_draft!BY32/colony_table_draft!BY$2*colony_table_counts!BY$2</f>
        <v>#DIV/0!</v>
      </c>
      <c r="BZ32" t="e">
        <f>colony_table_draft!BZ32/colony_table_draft!BZ$2*colony_table_counts!BZ$2</f>
        <v>#DIV/0!</v>
      </c>
      <c r="CA32" t="e">
        <f>colony_table_draft!CA32/colony_table_draft!CA$2*colony_table_counts!CA$2</f>
        <v>#DIV/0!</v>
      </c>
      <c r="CB32" t="e">
        <f>colony_table_draft!CB32/colony_table_draft!CB$2*colony_table_counts!CB$2</f>
        <v>#DIV/0!</v>
      </c>
      <c r="CC32" t="e">
        <f>colony_table_draft!CC32/colony_table_draft!CC$2*colony_table_counts!CC$2</f>
        <v>#DIV/0!</v>
      </c>
      <c r="CD32" t="e">
        <f>colony_table_draft!CD32/colony_table_draft!CD$2*colony_table_counts!CD$2</f>
        <v>#DIV/0!</v>
      </c>
      <c r="CE32" t="e">
        <f>colony_table_draft!CE32/colony_table_draft!CE$2*colony_table_counts!CE$2</f>
        <v>#DIV/0!</v>
      </c>
      <c r="CF32" t="e">
        <f>colony_table_draft!CF32/colony_table_draft!CF$2*colony_table_counts!CF$2</f>
        <v>#DIV/0!</v>
      </c>
    </row>
    <row r="33" spans="1:84">
      <c r="A33" t="s">
        <v>112</v>
      </c>
      <c r="B33" t="e">
        <f>colony_table_draft!B33/colony_table_draft!B$2*colony_table_counts!B$2</f>
        <v>#DIV/0!</v>
      </c>
      <c r="C33" t="e">
        <f>colony_table_draft!C33/colony_table_draft!C$2*colony_table_counts!C$2</f>
        <v>#DIV/0!</v>
      </c>
      <c r="D33">
        <f>colony_table_draft!D33/colony_table_draft!D$2*colony_table_counts!D$2</f>
        <v>0</v>
      </c>
      <c r="E33" t="e">
        <f>colony_table_draft!E33/colony_table_draft!E$2*colony_table_counts!E$2</f>
        <v>#DIV/0!</v>
      </c>
      <c r="F33" t="e">
        <f>colony_table_draft!F33/colony_table_draft!F$2*colony_table_counts!F$2</f>
        <v>#DIV/0!</v>
      </c>
      <c r="G33" t="e">
        <f>colony_table_draft!G33/colony_table_draft!G$2*colony_table_counts!G$2</f>
        <v>#DIV/0!</v>
      </c>
      <c r="H33" t="e">
        <f>colony_table_draft!H33/colony_table_draft!H$2*colony_table_counts!H$2</f>
        <v>#DIV/0!</v>
      </c>
      <c r="I33" t="e">
        <f>colony_table_draft!I33/colony_table_draft!I$2*colony_table_counts!I$2</f>
        <v>#DIV/0!</v>
      </c>
      <c r="J33" t="e">
        <f>colony_table_draft!J33/colony_table_draft!J$2*colony_table_counts!J$2</f>
        <v>#DIV/0!</v>
      </c>
      <c r="K33" t="e">
        <f>colony_table_draft!K33/colony_table_draft!K$2*colony_table_counts!K$2</f>
        <v>#DIV/0!</v>
      </c>
      <c r="L33" t="e">
        <f>colony_table_draft!L33/colony_table_draft!L$2*colony_table_counts!L$2</f>
        <v>#DIV/0!</v>
      </c>
      <c r="M33" t="e">
        <f>colony_table_draft!M33/colony_table_draft!M$2*colony_table_counts!M$2</f>
        <v>#DIV/0!</v>
      </c>
      <c r="N33">
        <f>colony_table_draft!N33/colony_table_draft!N$2*colony_table_counts!N$2</f>
        <v>0</v>
      </c>
      <c r="O33">
        <f>colony_table_draft!O33/colony_table_draft!O$2*colony_table_counts!O$2</f>
        <v>0</v>
      </c>
      <c r="P33" t="e">
        <f>colony_table_draft!P33/colony_table_draft!P$2*colony_table_counts!P$2</f>
        <v>#DIV/0!</v>
      </c>
      <c r="Q33">
        <f>colony_table_draft!Q33/colony_table_draft!Q$2*colony_table_counts!Q$2</f>
        <v>0</v>
      </c>
      <c r="R33">
        <f>colony_table_draft!R33/colony_table_draft!R$2*colony_table_counts!R$2</f>
        <v>0</v>
      </c>
      <c r="S33" t="e">
        <f>colony_table_draft!S33/colony_table_draft!S$2*colony_table_counts!S$2</f>
        <v>#DIV/0!</v>
      </c>
      <c r="T33">
        <f>colony_table_draft!T33/colony_table_draft!T$2*colony_table_counts!T$2</f>
        <v>0</v>
      </c>
      <c r="U33">
        <f>colony_table_draft!U33/colony_table_draft!U$2*colony_table_counts!U$2</f>
        <v>0</v>
      </c>
      <c r="V33">
        <f>colony_table_draft!V33/colony_table_draft!V$2*colony_table_counts!V$2</f>
        <v>0</v>
      </c>
      <c r="W33">
        <f>colony_table_draft!W33/colony_table_draft!W$2*colony_table_counts!W$2</f>
        <v>0</v>
      </c>
      <c r="X33" t="e">
        <f>colony_table_draft!X33/colony_table_draft!X$2*colony_table_counts!X$2</f>
        <v>#DIV/0!</v>
      </c>
      <c r="Y33" t="e">
        <f>colony_table_draft!Y33/colony_table_draft!Y$2*colony_table_counts!Y$2</f>
        <v>#DIV/0!</v>
      </c>
      <c r="Z33" t="e">
        <f>colony_table_draft!Z33/colony_table_draft!Z$2*colony_table_counts!Z$2</f>
        <v>#DIV/0!</v>
      </c>
      <c r="AA33" t="e">
        <f>colony_table_draft!AA33/colony_table_draft!AA$2*colony_table_counts!AA$2</f>
        <v>#DIV/0!</v>
      </c>
      <c r="AB33" t="e">
        <f>colony_table_draft!AB33/colony_table_draft!AB$2*colony_table_counts!AB$2</f>
        <v>#DIV/0!</v>
      </c>
      <c r="AC33" t="e">
        <f>colony_table_draft!AC33/colony_table_draft!AC$2*colony_table_counts!AC$2</f>
        <v>#DIV/0!</v>
      </c>
      <c r="AD33" t="e">
        <f>colony_table_draft!AD33/colony_table_draft!AD$2*colony_table_counts!AD$2</f>
        <v>#DIV/0!</v>
      </c>
      <c r="AE33">
        <f>colony_table_draft!AE33/colony_table_draft!AE$2*colony_table_counts!AE$2</f>
        <v>0</v>
      </c>
      <c r="AF33">
        <f>colony_table_draft!AF33/colony_table_draft!AF$2*colony_table_counts!AF$2</f>
        <v>0</v>
      </c>
      <c r="AG33" t="e">
        <f>colony_table_draft!AG33/colony_table_draft!AG$2*colony_table_counts!AG$2</f>
        <v>#DIV/0!</v>
      </c>
      <c r="AH33">
        <f>colony_table_draft!AH33/colony_table_draft!AH$2*colony_table_counts!AH$2</f>
        <v>0</v>
      </c>
      <c r="AI33">
        <f>colony_table_draft!AI33/colony_table_draft!AI$2*colony_table_counts!AI$2</f>
        <v>0</v>
      </c>
      <c r="AJ33">
        <f>colony_table_draft!AJ33/colony_table_draft!AJ$2*colony_table_counts!AJ$2</f>
        <v>0</v>
      </c>
      <c r="AK33" t="e">
        <f>colony_table_draft!AK33/colony_table_draft!AK$2*colony_table_counts!AK$2</f>
        <v>#DIV/0!</v>
      </c>
      <c r="AL33">
        <f>colony_table_draft!AL33/colony_table_draft!AL$2*colony_table_counts!AL$2</f>
        <v>0</v>
      </c>
      <c r="AM33">
        <f>colony_table_draft!AM33/colony_table_draft!AM$2*colony_table_counts!AM$2</f>
        <v>0</v>
      </c>
      <c r="AN33">
        <f>colony_table_draft!AN33/colony_table_draft!AN$2*colony_table_counts!AN$2</f>
        <v>0</v>
      </c>
      <c r="AO33">
        <f>colony_table_draft!AO33/colony_table_draft!AO$2*colony_table_counts!AO$2</f>
        <v>122727.27272727274</v>
      </c>
      <c r="AP33">
        <f>colony_table_draft!AP33/colony_table_draft!AP$2*colony_table_counts!AP$2</f>
        <v>0</v>
      </c>
      <c r="AQ33" t="e">
        <f>colony_table_draft!AQ33/colony_table_draft!AQ$2*colony_table_counts!AQ$2</f>
        <v>#DIV/0!</v>
      </c>
      <c r="AR33" t="e">
        <f>colony_table_draft!AR33/colony_table_draft!AR$2*colony_table_counts!AR$2</f>
        <v>#DIV/0!</v>
      </c>
      <c r="AS33" t="e">
        <f>colony_table_draft!AS33/colony_table_draft!AS$2*colony_table_counts!AS$2</f>
        <v>#DIV/0!</v>
      </c>
      <c r="AT33" t="e">
        <f>colony_table_draft!AT33/colony_table_draft!AT$2*colony_table_counts!AT$2</f>
        <v>#DIV/0!</v>
      </c>
      <c r="AU33" t="e">
        <f>colony_table_draft!AU33/colony_table_draft!AU$2*colony_table_counts!AU$2</f>
        <v>#DIV/0!</v>
      </c>
      <c r="AV33" t="e">
        <f>colony_table_draft!AV33/colony_table_draft!AV$2*colony_table_counts!AV$2</f>
        <v>#DIV/0!</v>
      </c>
      <c r="AW33" t="e">
        <f>colony_table_draft!AW33/colony_table_draft!AW$2*colony_table_counts!AW$2</f>
        <v>#DIV/0!</v>
      </c>
      <c r="AX33" t="e">
        <f>colony_table_draft!AX33/colony_table_draft!AX$2*colony_table_counts!AX$2</f>
        <v>#DIV/0!</v>
      </c>
      <c r="AY33" t="e">
        <f>colony_table_draft!AY33/colony_table_draft!AY$2*colony_table_counts!AY$2</f>
        <v>#DIV/0!</v>
      </c>
      <c r="AZ33" t="e">
        <f>colony_table_draft!AZ33/colony_table_draft!AZ$2*colony_table_counts!AZ$2</f>
        <v>#DIV/0!</v>
      </c>
      <c r="BA33" t="e">
        <f>colony_table_draft!BA33/colony_table_draft!BA$2*colony_table_counts!BA$2</f>
        <v>#DIV/0!</v>
      </c>
      <c r="BB33" t="e">
        <f>colony_table_draft!BB33/colony_table_draft!BB$2*colony_table_counts!BB$2</f>
        <v>#DIV/0!</v>
      </c>
      <c r="BC33" t="e">
        <f>colony_table_draft!BC33/colony_table_draft!BC$2*colony_table_counts!BC$2</f>
        <v>#DIV/0!</v>
      </c>
      <c r="BD33" t="e">
        <f>colony_table_draft!BD33/colony_table_draft!BD$2*colony_table_counts!BD$2</f>
        <v>#DIV/0!</v>
      </c>
      <c r="BE33" t="e">
        <f>colony_table_draft!BE33/colony_table_draft!BE$2*colony_table_counts!BE$2</f>
        <v>#DIV/0!</v>
      </c>
      <c r="BF33" t="e">
        <f>colony_table_draft!BF33/colony_table_draft!BF$2*colony_table_counts!BF$2</f>
        <v>#DIV/0!</v>
      </c>
      <c r="BG33" t="e">
        <f>colony_table_draft!BG33/colony_table_draft!BG$2*colony_table_counts!BG$2</f>
        <v>#DIV/0!</v>
      </c>
      <c r="BH33" t="e">
        <f>colony_table_draft!BH33/colony_table_draft!BH$2*colony_table_counts!BH$2</f>
        <v>#DIV/0!</v>
      </c>
      <c r="BI33" t="e">
        <f>colony_table_draft!BI33/colony_table_draft!BI$2*colony_table_counts!BI$2</f>
        <v>#DIV/0!</v>
      </c>
      <c r="BJ33" t="e">
        <f>colony_table_draft!BJ33/colony_table_draft!BJ$2*colony_table_counts!BJ$2</f>
        <v>#DIV/0!</v>
      </c>
      <c r="BK33" t="e">
        <f>colony_table_draft!BK33/colony_table_draft!BK$2*colony_table_counts!BK$2</f>
        <v>#DIV/0!</v>
      </c>
      <c r="BL33" t="e">
        <f>colony_table_draft!BL33/colony_table_draft!BL$2*colony_table_counts!BL$2</f>
        <v>#DIV/0!</v>
      </c>
      <c r="BM33" t="e">
        <f>colony_table_draft!BM33/colony_table_draft!BM$2*colony_table_counts!BM$2</f>
        <v>#DIV/0!</v>
      </c>
      <c r="BN33" t="e">
        <f>colony_table_draft!BN33/colony_table_draft!BN$2*colony_table_counts!BN$2</f>
        <v>#DIV/0!</v>
      </c>
      <c r="BO33" t="e">
        <f>colony_table_draft!BO33/colony_table_draft!BO$2*colony_table_counts!BO$2</f>
        <v>#DIV/0!</v>
      </c>
      <c r="BP33" t="e">
        <f>colony_table_draft!BP33/colony_table_draft!BP$2*colony_table_counts!BP$2</f>
        <v>#DIV/0!</v>
      </c>
      <c r="BQ33" t="e">
        <f>colony_table_draft!BQ33/colony_table_draft!BQ$2*colony_table_counts!BQ$2</f>
        <v>#DIV/0!</v>
      </c>
      <c r="BR33" t="e">
        <f>colony_table_draft!BR33/colony_table_draft!BR$2*colony_table_counts!BR$2</f>
        <v>#DIV/0!</v>
      </c>
      <c r="BS33" t="e">
        <f>colony_table_draft!BS33/colony_table_draft!BS$2*colony_table_counts!BS$2</f>
        <v>#DIV/0!</v>
      </c>
      <c r="BT33" t="e">
        <f>colony_table_draft!BT33/colony_table_draft!BT$2*colony_table_counts!BT$2</f>
        <v>#DIV/0!</v>
      </c>
      <c r="BU33" t="e">
        <f>colony_table_draft!BU33/colony_table_draft!BU$2*colony_table_counts!BU$2</f>
        <v>#DIV/0!</v>
      </c>
      <c r="BV33" t="e">
        <f>colony_table_draft!BV33/colony_table_draft!BV$2*colony_table_counts!BV$2</f>
        <v>#DIV/0!</v>
      </c>
      <c r="BW33" t="e">
        <f>colony_table_draft!BW33/colony_table_draft!BW$2*colony_table_counts!BW$2</f>
        <v>#DIV/0!</v>
      </c>
      <c r="BX33" t="e">
        <f>colony_table_draft!BX33/colony_table_draft!BX$2*colony_table_counts!BX$2</f>
        <v>#DIV/0!</v>
      </c>
      <c r="BY33" t="e">
        <f>colony_table_draft!BY33/colony_table_draft!BY$2*colony_table_counts!BY$2</f>
        <v>#DIV/0!</v>
      </c>
      <c r="BZ33" t="e">
        <f>colony_table_draft!BZ33/colony_table_draft!BZ$2*colony_table_counts!BZ$2</f>
        <v>#DIV/0!</v>
      </c>
      <c r="CA33" t="e">
        <f>colony_table_draft!CA33/colony_table_draft!CA$2*colony_table_counts!CA$2</f>
        <v>#DIV/0!</v>
      </c>
      <c r="CB33" t="e">
        <f>colony_table_draft!CB33/colony_table_draft!CB$2*colony_table_counts!CB$2</f>
        <v>#DIV/0!</v>
      </c>
      <c r="CC33" t="e">
        <f>colony_table_draft!CC33/colony_table_draft!CC$2*colony_table_counts!CC$2</f>
        <v>#DIV/0!</v>
      </c>
      <c r="CD33" t="e">
        <f>colony_table_draft!CD33/colony_table_draft!CD$2*colony_table_counts!CD$2</f>
        <v>#DIV/0!</v>
      </c>
      <c r="CE33" t="e">
        <f>colony_table_draft!CE33/colony_table_draft!CE$2*colony_table_counts!CE$2</f>
        <v>#DIV/0!</v>
      </c>
      <c r="CF33" t="e">
        <f>colony_table_draft!CF33/colony_table_draft!CF$2*colony_table_counts!CF$2</f>
        <v>#DIV/0!</v>
      </c>
    </row>
    <row r="34" spans="1:84">
      <c r="A34" t="s">
        <v>84</v>
      </c>
      <c r="B34" t="e">
        <f>colony_table_draft!B34/colony_table_draft!B$2*colony_table_counts!B$2</f>
        <v>#DIV/0!</v>
      </c>
      <c r="C34" t="e">
        <f>colony_table_draft!C34/colony_table_draft!C$2*colony_table_counts!C$2</f>
        <v>#DIV/0!</v>
      </c>
      <c r="D34">
        <f>colony_table_draft!D34/colony_table_draft!D$2*colony_table_counts!D$2</f>
        <v>0</v>
      </c>
      <c r="E34" t="e">
        <f>colony_table_draft!E34/colony_table_draft!E$2*colony_table_counts!E$2</f>
        <v>#DIV/0!</v>
      </c>
      <c r="F34" t="e">
        <f>colony_table_draft!F34/colony_table_draft!F$2*colony_table_counts!F$2</f>
        <v>#DIV/0!</v>
      </c>
      <c r="G34" t="e">
        <f>colony_table_draft!G34/colony_table_draft!G$2*colony_table_counts!G$2</f>
        <v>#DIV/0!</v>
      </c>
      <c r="H34" t="e">
        <f>colony_table_draft!H34/colony_table_draft!H$2*colony_table_counts!H$2</f>
        <v>#DIV/0!</v>
      </c>
      <c r="I34" t="e">
        <f>colony_table_draft!I34/colony_table_draft!I$2*colony_table_counts!I$2</f>
        <v>#DIV/0!</v>
      </c>
      <c r="J34" t="e">
        <f>colony_table_draft!J34/colony_table_draft!J$2*colony_table_counts!J$2</f>
        <v>#DIV/0!</v>
      </c>
      <c r="K34" t="e">
        <f>colony_table_draft!K34/colony_table_draft!K$2*colony_table_counts!K$2</f>
        <v>#DIV/0!</v>
      </c>
      <c r="L34" t="e">
        <f>colony_table_draft!L34/colony_table_draft!L$2*colony_table_counts!L$2</f>
        <v>#DIV/0!</v>
      </c>
      <c r="M34" t="e">
        <f>colony_table_draft!M34/colony_table_draft!M$2*colony_table_counts!M$2</f>
        <v>#DIV/0!</v>
      </c>
      <c r="N34">
        <f>colony_table_draft!N34/colony_table_draft!N$2*colony_table_counts!N$2</f>
        <v>0</v>
      </c>
      <c r="O34">
        <f>colony_table_draft!O34/colony_table_draft!O$2*colony_table_counts!O$2</f>
        <v>0</v>
      </c>
      <c r="P34" t="e">
        <f>colony_table_draft!P34/colony_table_draft!P$2*colony_table_counts!P$2</f>
        <v>#DIV/0!</v>
      </c>
      <c r="Q34">
        <f>colony_table_draft!Q34/colony_table_draft!Q$2*colony_table_counts!Q$2</f>
        <v>0</v>
      </c>
      <c r="R34">
        <f>colony_table_draft!R34/colony_table_draft!R$2*colony_table_counts!R$2</f>
        <v>0</v>
      </c>
      <c r="S34" t="e">
        <f>colony_table_draft!S34/colony_table_draft!S$2*colony_table_counts!S$2</f>
        <v>#DIV/0!</v>
      </c>
      <c r="T34">
        <f>colony_table_draft!T34/colony_table_draft!T$2*colony_table_counts!T$2</f>
        <v>0</v>
      </c>
      <c r="U34">
        <f>colony_table_draft!U34/colony_table_draft!U$2*colony_table_counts!U$2</f>
        <v>0</v>
      </c>
      <c r="V34">
        <f>colony_table_draft!V34/colony_table_draft!V$2*colony_table_counts!V$2</f>
        <v>0</v>
      </c>
      <c r="W34">
        <f>colony_table_draft!W34/colony_table_draft!W$2*colony_table_counts!W$2</f>
        <v>0</v>
      </c>
      <c r="X34" t="e">
        <f>colony_table_draft!X34/colony_table_draft!X$2*colony_table_counts!X$2</f>
        <v>#DIV/0!</v>
      </c>
      <c r="Y34" t="e">
        <f>colony_table_draft!Y34/colony_table_draft!Y$2*colony_table_counts!Y$2</f>
        <v>#DIV/0!</v>
      </c>
      <c r="Z34" t="e">
        <f>colony_table_draft!Z34/colony_table_draft!Z$2*colony_table_counts!Z$2</f>
        <v>#DIV/0!</v>
      </c>
      <c r="AA34" t="e">
        <f>colony_table_draft!AA34/colony_table_draft!AA$2*colony_table_counts!AA$2</f>
        <v>#DIV/0!</v>
      </c>
      <c r="AB34" t="e">
        <f>colony_table_draft!AB34/colony_table_draft!AB$2*colony_table_counts!AB$2</f>
        <v>#DIV/0!</v>
      </c>
      <c r="AC34" t="e">
        <f>colony_table_draft!AC34/colony_table_draft!AC$2*colony_table_counts!AC$2</f>
        <v>#DIV/0!</v>
      </c>
      <c r="AD34" t="e">
        <f>colony_table_draft!AD34/colony_table_draft!AD$2*colony_table_counts!AD$2</f>
        <v>#DIV/0!</v>
      </c>
      <c r="AE34">
        <f>colony_table_draft!AE34/colony_table_draft!AE$2*colony_table_counts!AE$2</f>
        <v>0</v>
      </c>
      <c r="AF34">
        <f>colony_table_draft!AF34/colony_table_draft!AF$2*colony_table_counts!AF$2</f>
        <v>0</v>
      </c>
      <c r="AG34" t="e">
        <f>colony_table_draft!AG34/colony_table_draft!AG$2*colony_table_counts!AG$2</f>
        <v>#DIV/0!</v>
      </c>
      <c r="AH34">
        <f>colony_table_draft!AH34/colony_table_draft!AH$2*colony_table_counts!AH$2</f>
        <v>0</v>
      </c>
      <c r="AI34">
        <f>colony_table_draft!AI34/colony_table_draft!AI$2*colony_table_counts!AI$2</f>
        <v>0</v>
      </c>
      <c r="AJ34">
        <f>colony_table_draft!AJ34/colony_table_draft!AJ$2*colony_table_counts!AJ$2</f>
        <v>0</v>
      </c>
      <c r="AK34" t="e">
        <f>colony_table_draft!AK34/colony_table_draft!AK$2*colony_table_counts!AK$2</f>
        <v>#DIV/0!</v>
      </c>
      <c r="AL34">
        <f>colony_table_draft!AL34/colony_table_draft!AL$2*colony_table_counts!AL$2</f>
        <v>102631.57894736841</v>
      </c>
      <c r="AM34">
        <f>colony_table_draft!AM34/colony_table_draft!AM$2*colony_table_counts!AM$2</f>
        <v>0</v>
      </c>
      <c r="AN34">
        <f>colony_table_draft!AN34/colony_table_draft!AN$2*colony_table_counts!AN$2</f>
        <v>0</v>
      </c>
      <c r="AO34">
        <f>colony_table_draft!AO34/colony_table_draft!AO$2*colony_table_counts!AO$2</f>
        <v>0</v>
      </c>
      <c r="AP34">
        <f>colony_table_draft!AP34/colony_table_draft!AP$2*colony_table_counts!AP$2</f>
        <v>0</v>
      </c>
      <c r="AQ34" t="e">
        <f>colony_table_draft!AQ34/colony_table_draft!AQ$2*colony_table_counts!AQ$2</f>
        <v>#DIV/0!</v>
      </c>
      <c r="AR34" t="e">
        <f>colony_table_draft!AR34/colony_table_draft!AR$2*colony_table_counts!AR$2</f>
        <v>#DIV/0!</v>
      </c>
      <c r="AS34" t="e">
        <f>colony_table_draft!AS34/colony_table_draft!AS$2*colony_table_counts!AS$2</f>
        <v>#DIV/0!</v>
      </c>
      <c r="AT34" t="e">
        <f>colony_table_draft!AT34/colony_table_draft!AT$2*colony_table_counts!AT$2</f>
        <v>#DIV/0!</v>
      </c>
      <c r="AU34" t="e">
        <f>colony_table_draft!AU34/colony_table_draft!AU$2*colony_table_counts!AU$2</f>
        <v>#DIV/0!</v>
      </c>
      <c r="AV34" t="e">
        <f>colony_table_draft!AV34/colony_table_draft!AV$2*colony_table_counts!AV$2</f>
        <v>#DIV/0!</v>
      </c>
      <c r="AW34" t="e">
        <f>colony_table_draft!AW34/colony_table_draft!AW$2*colony_table_counts!AW$2</f>
        <v>#DIV/0!</v>
      </c>
      <c r="AX34" t="e">
        <f>colony_table_draft!AX34/colony_table_draft!AX$2*colony_table_counts!AX$2</f>
        <v>#DIV/0!</v>
      </c>
      <c r="AY34" t="e">
        <f>colony_table_draft!AY34/colony_table_draft!AY$2*colony_table_counts!AY$2</f>
        <v>#DIV/0!</v>
      </c>
      <c r="AZ34" t="e">
        <f>colony_table_draft!AZ34/colony_table_draft!AZ$2*colony_table_counts!AZ$2</f>
        <v>#DIV/0!</v>
      </c>
      <c r="BA34" t="e">
        <f>colony_table_draft!BA34/colony_table_draft!BA$2*colony_table_counts!BA$2</f>
        <v>#DIV/0!</v>
      </c>
      <c r="BB34" t="e">
        <f>colony_table_draft!BB34/colony_table_draft!BB$2*colony_table_counts!BB$2</f>
        <v>#DIV/0!</v>
      </c>
      <c r="BC34" t="e">
        <f>colony_table_draft!BC34/colony_table_draft!BC$2*colony_table_counts!BC$2</f>
        <v>#DIV/0!</v>
      </c>
      <c r="BD34" t="e">
        <f>colony_table_draft!BD34/colony_table_draft!BD$2*colony_table_counts!BD$2</f>
        <v>#DIV/0!</v>
      </c>
      <c r="BE34" t="e">
        <f>colony_table_draft!BE34/colony_table_draft!BE$2*colony_table_counts!BE$2</f>
        <v>#DIV/0!</v>
      </c>
      <c r="BF34" t="e">
        <f>colony_table_draft!BF34/colony_table_draft!BF$2*colony_table_counts!BF$2</f>
        <v>#DIV/0!</v>
      </c>
      <c r="BG34" t="e">
        <f>colony_table_draft!BG34/colony_table_draft!BG$2*colony_table_counts!BG$2</f>
        <v>#DIV/0!</v>
      </c>
      <c r="BH34" t="e">
        <f>colony_table_draft!BH34/colony_table_draft!BH$2*colony_table_counts!BH$2</f>
        <v>#DIV/0!</v>
      </c>
      <c r="BI34" t="e">
        <f>colony_table_draft!BI34/colony_table_draft!BI$2*colony_table_counts!BI$2</f>
        <v>#DIV/0!</v>
      </c>
      <c r="BJ34" t="e">
        <f>colony_table_draft!BJ34/colony_table_draft!BJ$2*colony_table_counts!BJ$2</f>
        <v>#DIV/0!</v>
      </c>
      <c r="BK34" t="e">
        <f>colony_table_draft!BK34/colony_table_draft!BK$2*colony_table_counts!BK$2</f>
        <v>#DIV/0!</v>
      </c>
      <c r="BL34" t="e">
        <f>colony_table_draft!BL34/colony_table_draft!BL$2*colony_table_counts!BL$2</f>
        <v>#DIV/0!</v>
      </c>
      <c r="BM34" t="e">
        <f>colony_table_draft!BM34/colony_table_draft!BM$2*colony_table_counts!BM$2</f>
        <v>#DIV/0!</v>
      </c>
      <c r="BN34" t="e">
        <f>colony_table_draft!BN34/colony_table_draft!BN$2*colony_table_counts!BN$2</f>
        <v>#DIV/0!</v>
      </c>
      <c r="BO34" t="e">
        <f>colony_table_draft!BO34/colony_table_draft!BO$2*colony_table_counts!BO$2</f>
        <v>#DIV/0!</v>
      </c>
      <c r="BP34" t="e">
        <f>colony_table_draft!BP34/colony_table_draft!BP$2*colony_table_counts!BP$2</f>
        <v>#DIV/0!</v>
      </c>
      <c r="BQ34" t="e">
        <f>colony_table_draft!BQ34/colony_table_draft!BQ$2*colony_table_counts!BQ$2</f>
        <v>#DIV/0!</v>
      </c>
      <c r="BR34" t="e">
        <f>colony_table_draft!BR34/colony_table_draft!BR$2*colony_table_counts!BR$2</f>
        <v>#DIV/0!</v>
      </c>
      <c r="BS34" t="e">
        <f>colony_table_draft!BS34/colony_table_draft!BS$2*colony_table_counts!BS$2</f>
        <v>#DIV/0!</v>
      </c>
      <c r="BT34" t="e">
        <f>colony_table_draft!BT34/colony_table_draft!BT$2*colony_table_counts!BT$2</f>
        <v>#DIV/0!</v>
      </c>
      <c r="BU34" t="e">
        <f>colony_table_draft!BU34/colony_table_draft!BU$2*colony_table_counts!BU$2</f>
        <v>#DIV/0!</v>
      </c>
      <c r="BV34" t="e">
        <f>colony_table_draft!BV34/colony_table_draft!BV$2*colony_table_counts!BV$2</f>
        <v>#DIV/0!</v>
      </c>
      <c r="BW34" t="e">
        <f>colony_table_draft!BW34/colony_table_draft!BW$2*colony_table_counts!BW$2</f>
        <v>#DIV/0!</v>
      </c>
      <c r="BX34" t="e">
        <f>colony_table_draft!BX34/colony_table_draft!BX$2*colony_table_counts!BX$2</f>
        <v>#DIV/0!</v>
      </c>
      <c r="BY34" t="e">
        <f>colony_table_draft!BY34/colony_table_draft!BY$2*colony_table_counts!BY$2</f>
        <v>#DIV/0!</v>
      </c>
      <c r="BZ34" t="e">
        <f>colony_table_draft!BZ34/colony_table_draft!BZ$2*colony_table_counts!BZ$2</f>
        <v>#DIV/0!</v>
      </c>
      <c r="CA34" t="e">
        <f>colony_table_draft!CA34/colony_table_draft!CA$2*colony_table_counts!CA$2</f>
        <v>#DIV/0!</v>
      </c>
      <c r="CB34" t="e">
        <f>colony_table_draft!CB34/colony_table_draft!CB$2*colony_table_counts!CB$2</f>
        <v>#DIV/0!</v>
      </c>
      <c r="CC34" t="e">
        <f>colony_table_draft!CC34/colony_table_draft!CC$2*colony_table_counts!CC$2</f>
        <v>#DIV/0!</v>
      </c>
      <c r="CD34" t="e">
        <f>colony_table_draft!CD34/colony_table_draft!CD$2*colony_table_counts!CD$2</f>
        <v>#DIV/0!</v>
      </c>
      <c r="CE34" t="e">
        <f>colony_table_draft!CE34/colony_table_draft!CE$2*colony_table_counts!CE$2</f>
        <v>#DIV/0!</v>
      </c>
      <c r="CF34" t="e">
        <f>colony_table_draft!CF34/colony_table_draft!CF$2*colony_table_counts!CF$2</f>
        <v>#DIV/0!</v>
      </c>
    </row>
    <row r="35" spans="1:84">
      <c r="A35" t="s">
        <v>117</v>
      </c>
      <c r="B35" t="e">
        <f>colony_table_draft!B35/colony_table_draft!B$2*colony_table_counts!B$2</f>
        <v>#DIV/0!</v>
      </c>
      <c r="C35" t="e">
        <f>colony_table_draft!C35/colony_table_draft!C$2*colony_table_counts!C$2</f>
        <v>#DIV/0!</v>
      </c>
      <c r="D35">
        <f>colony_table_draft!D35/colony_table_draft!D$2*colony_table_counts!D$2</f>
        <v>0</v>
      </c>
      <c r="E35" t="e">
        <f>colony_table_draft!E35/colony_table_draft!E$2*colony_table_counts!E$2</f>
        <v>#DIV/0!</v>
      </c>
      <c r="F35" t="e">
        <f>colony_table_draft!F35/colony_table_draft!F$2*colony_table_counts!F$2</f>
        <v>#DIV/0!</v>
      </c>
      <c r="G35" t="e">
        <f>colony_table_draft!G35/colony_table_draft!G$2*colony_table_counts!G$2</f>
        <v>#DIV/0!</v>
      </c>
      <c r="H35" t="e">
        <f>colony_table_draft!H35/colony_table_draft!H$2*colony_table_counts!H$2</f>
        <v>#DIV/0!</v>
      </c>
      <c r="I35" t="e">
        <f>colony_table_draft!I35/colony_table_draft!I$2*colony_table_counts!I$2</f>
        <v>#DIV/0!</v>
      </c>
      <c r="J35" t="e">
        <f>colony_table_draft!J35/colony_table_draft!J$2*colony_table_counts!J$2</f>
        <v>#DIV/0!</v>
      </c>
      <c r="K35" t="e">
        <f>colony_table_draft!K35/colony_table_draft!K$2*colony_table_counts!K$2</f>
        <v>#DIV/0!</v>
      </c>
      <c r="L35" t="e">
        <f>colony_table_draft!L35/colony_table_draft!L$2*colony_table_counts!L$2</f>
        <v>#DIV/0!</v>
      </c>
      <c r="M35" t="e">
        <f>colony_table_draft!M35/colony_table_draft!M$2*colony_table_counts!M$2</f>
        <v>#DIV/0!</v>
      </c>
      <c r="N35">
        <f>colony_table_draft!N35/colony_table_draft!N$2*colony_table_counts!N$2</f>
        <v>0</v>
      </c>
      <c r="O35">
        <f>colony_table_draft!O35/colony_table_draft!O$2*colony_table_counts!O$2</f>
        <v>0</v>
      </c>
      <c r="P35" t="e">
        <f>colony_table_draft!P35/colony_table_draft!P$2*colony_table_counts!P$2</f>
        <v>#DIV/0!</v>
      </c>
      <c r="Q35">
        <f>colony_table_draft!Q35/colony_table_draft!Q$2*colony_table_counts!Q$2</f>
        <v>0</v>
      </c>
      <c r="R35">
        <f>colony_table_draft!R35/colony_table_draft!R$2*colony_table_counts!R$2</f>
        <v>0</v>
      </c>
      <c r="S35" t="e">
        <f>colony_table_draft!S35/colony_table_draft!S$2*colony_table_counts!S$2</f>
        <v>#DIV/0!</v>
      </c>
      <c r="T35">
        <f>colony_table_draft!T35/colony_table_draft!T$2*colony_table_counts!T$2</f>
        <v>0</v>
      </c>
      <c r="U35">
        <f>colony_table_draft!U35/colony_table_draft!U$2*colony_table_counts!U$2</f>
        <v>0</v>
      </c>
      <c r="V35">
        <f>colony_table_draft!V35/colony_table_draft!V$2*colony_table_counts!V$2</f>
        <v>0</v>
      </c>
      <c r="W35">
        <f>colony_table_draft!W35/colony_table_draft!W$2*colony_table_counts!W$2</f>
        <v>0</v>
      </c>
      <c r="X35" t="e">
        <f>colony_table_draft!X35/colony_table_draft!X$2*colony_table_counts!X$2</f>
        <v>#DIV/0!</v>
      </c>
      <c r="Y35" t="e">
        <f>colony_table_draft!Y35/colony_table_draft!Y$2*colony_table_counts!Y$2</f>
        <v>#DIV/0!</v>
      </c>
      <c r="Z35" t="e">
        <f>colony_table_draft!Z35/colony_table_draft!Z$2*colony_table_counts!Z$2</f>
        <v>#DIV/0!</v>
      </c>
      <c r="AA35" t="e">
        <f>colony_table_draft!AA35/colony_table_draft!AA$2*colony_table_counts!AA$2</f>
        <v>#DIV/0!</v>
      </c>
      <c r="AB35" t="e">
        <f>colony_table_draft!AB35/colony_table_draft!AB$2*colony_table_counts!AB$2</f>
        <v>#DIV/0!</v>
      </c>
      <c r="AC35" t="e">
        <f>colony_table_draft!AC35/colony_table_draft!AC$2*colony_table_counts!AC$2</f>
        <v>#DIV/0!</v>
      </c>
      <c r="AD35" t="e">
        <f>colony_table_draft!AD35/colony_table_draft!AD$2*colony_table_counts!AD$2</f>
        <v>#DIV/0!</v>
      </c>
      <c r="AE35">
        <f>colony_table_draft!AE35/colony_table_draft!AE$2*colony_table_counts!AE$2</f>
        <v>0</v>
      </c>
      <c r="AF35">
        <f>colony_table_draft!AF35/colony_table_draft!AF$2*colony_table_counts!AF$2</f>
        <v>0</v>
      </c>
      <c r="AG35" t="e">
        <f>colony_table_draft!AG35/colony_table_draft!AG$2*colony_table_counts!AG$2</f>
        <v>#DIV/0!</v>
      </c>
      <c r="AH35">
        <f>colony_table_draft!AH35/colony_table_draft!AH$2*colony_table_counts!AH$2</f>
        <v>0</v>
      </c>
      <c r="AI35">
        <f>colony_table_draft!AI35/colony_table_draft!AI$2*colony_table_counts!AI$2</f>
        <v>0</v>
      </c>
      <c r="AJ35">
        <f>colony_table_draft!AJ35/colony_table_draft!AJ$2*colony_table_counts!AJ$2</f>
        <v>388064.51612903224</v>
      </c>
      <c r="AK35" t="e">
        <f>colony_table_draft!AK35/colony_table_draft!AK$2*colony_table_counts!AK$2</f>
        <v>#DIV/0!</v>
      </c>
      <c r="AL35">
        <f>colony_table_draft!AL35/colony_table_draft!AL$2*colony_table_counts!AL$2</f>
        <v>0</v>
      </c>
      <c r="AM35">
        <f>colony_table_draft!AM35/colony_table_draft!AM$2*colony_table_counts!AM$2</f>
        <v>0</v>
      </c>
      <c r="AN35">
        <f>colony_table_draft!AN35/colony_table_draft!AN$2*colony_table_counts!AN$2</f>
        <v>0</v>
      </c>
      <c r="AO35">
        <f>colony_table_draft!AO35/colony_table_draft!AO$2*colony_table_counts!AO$2</f>
        <v>0</v>
      </c>
      <c r="AP35">
        <f>colony_table_draft!AP35/colony_table_draft!AP$2*colony_table_counts!AP$2</f>
        <v>0</v>
      </c>
      <c r="AQ35" t="e">
        <f>colony_table_draft!AQ35/colony_table_draft!AQ$2*colony_table_counts!AQ$2</f>
        <v>#DIV/0!</v>
      </c>
      <c r="AR35" t="e">
        <f>colony_table_draft!AR35/colony_table_draft!AR$2*colony_table_counts!AR$2</f>
        <v>#DIV/0!</v>
      </c>
      <c r="AS35" t="e">
        <f>colony_table_draft!AS35/colony_table_draft!AS$2*colony_table_counts!AS$2</f>
        <v>#DIV/0!</v>
      </c>
      <c r="AT35" t="e">
        <f>colony_table_draft!AT35/colony_table_draft!AT$2*colony_table_counts!AT$2</f>
        <v>#DIV/0!</v>
      </c>
      <c r="AU35" t="e">
        <f>colony_table_draft!AU35/colony_table_draft!AU$2*colony_table_counts!AU$2</f>
        <v>#DIV/0!</v>
      </c>
      <c r="AV35" t="e">
        <f>colony_table_draft!AV35/colony_table_draft!AV$2*colony_table_counts!AV$2</f>
        <v>#DIV/0!</v>
      </c>
      <c r="AW35" t="e">
        <f>colony_table_draft!AW35/colony_table_draft!AW$2*colony_table_counts!AW$2</f>
        <v>#DIV/0!</v>
      </c>
      <c r="AX35" t="e">
        <f>colony_table_draft!AX35/colony_table_draft!AX$2*colony_table_counts!AX$2</f>
        <v>#DIV/0!</v>
      </c>
      <c r="AY35" t="e">
        <f>colony_table_draft!AY35/colony_table_draft!AY$2*colony_table_counts!AY$2</f>
        <v>#DIV/0!</v>
      </c>
      <c r="AZ35" t="e">
        <f>colony_table_draft!AZ35/colony_table_draft!AZ$2*colony_table_counts!AZ$2</f>
        <v>#DIV/0!</v>
      </c>
      <c r="BA35" t="e">
        <f>colony_table_draft!BA35/colony_table_draft!BA$2*colony_table_counts!BA$2</f>
        <v>#DIV/0!</v>
      </c>
      <c r="BB35" t="e">
        <f>colony_table_draft!BB35/colony_table_draft!BB$2*colony_table_counts!BB$2</f>
        <v>#DIV/0!</v>
      </c>
      <c r="BC35" t="e">
        <f>colony_table_draft!BC35/colony_table_draft!BC$2*colony_table_counts!BC$2</f>
        <v>#DIV/0!</v>
      </c>
      <c r="BD35" t="e">
        <f>colony_table_draft!BD35/colony_table_draft!BD$2*colony_table_counts!BD$2</f>
        <v>#DIV/0!</v>
      </c>
      <c r="BE35" t="e">
        <f>colony_table_draft!BE35/colony_table_draft!BE$2*colony_table_counts!BE$2</f>
        <v>#DIV/0!</v>
      </c>
      <c r="BF35" t="e">
        <f>colony_table_draft!BF35/colony_table_draft!BF$2*colony_table_counts!BF$2</f>
        <v>#DIV/0!</v>
      </c>
      <c r="BG35" t="e">
        <f>colony_table_draft!BG35/colony_table_draft!BG$2*colony_table_counts!BG$2</f>
        <v>#DIV/0!</v>
      </c>
      <c r="BH35" t="e">
        <f>colony_table_draft!BH35/colony_table_draft!BH$2*colony_table_counts!BH$2</f>
        <v>#DIV/0!</v>
      </c>
      <c r="BI35" t="e">
        <f>colony_table_draft!BI35/colony_table_draft!BI$2*colony_table_counts!BI$2</f>
        <v>#DIV/0!</v>
      </c>
      <c r="BJ35" t="e">
        <f>colony_table_draft!BJ35/colony_table_draft!BJ$2*colony_table_counts!BJ$2</f>
        <v>#DIV/0!</v>
      </c>
      <c r="BK35" t="e">
        <f>colony_table_draft!BK35/colony_table_draft!BK$2*colony_table_counts!BK$2</f>
        <v>#DIV/0!</v>
      </c>
      <c r="BL35" t="e">
        <f>colony_table_draft!BL35/colony_table_draft!BL$2*colony_table_counts!BL$2</f>
        <v>#DIV/0!</v>
      </c>
      <c r="BM35" t="e">
        <f>colony_table_draft!BM35/colony_table_draft!BM$2*colony_table_counts!BM$2</f>
        <v>#DIV/0!</v>
      </c>
      <c r="BN35" t="e">
        <f>colony_table_draft!BN35/colony_table_draft!BN$2*colony_table_counts!BN$2</f>
        <v>#DIV/0!</v>
      </c>
      <c r="BO35" t="e">
        <f>colony_table_draft!BO35/colony_table_draft!BO$2*colony_table_counts!BO$2</f>
        <v>#DIV/0!</v>
      </c>
      <c r="BP35" t="e">
        <f>colony_table_draft!BP35/colony_table_draft!BP$2*colony_table_counts!BP$2</f>
        <v>#DIV/0!</v>
      </c>
      <c r="BQ35" t="e">
        <f>colony_table_draft!BQ35/colony_table_draft!BQ$2*colony_table_counts!BQ$2</f>
        <v>#DIV/0!</v>
      </c>
      <c r="BR35" t="e">
        <f>colony_table_draft!BR35/colony_table_draft!BR$2*colony_table_counts!BR$2</f>
        <v>#DIV/0!</v>
      </c>
      <c r="BS35" t="e">
        <f>colony_table_draft!BS35/colony_table_draft!BS$2*colony_table_counts!BS$2</f>
        <v>#DIV/0!</v>
      </c>
      <c r="BT35" t="e">
        <f>colony_table_draft!BT35/colony_table_draft!BT$2*colony_table_counts!BT$2</f>
        <v>#DIV/0!</v>
      </c>
      <c r="BU35" t="e">
        <f>colony_table_draft!BU35/colony_table_draft!BU$2*colony_table_counts!BU$2</f>
        <v>#DIV/0!</v>
      </c>
      <c r="BV35" t="e">
        <f>colony_table_draft!BV35/colony_table_draft!BV$2*colony_table_counts!BV$2</f>
        <v>#DIV/0!</v>
      </c>
      <c r="BW35" t="e">
        <f>colony_table_draft!BW35/colony_table_draft!BW$2*colony_table_counts!BW$2</f>
        <v>#DIV/0!</v>
      </c>
      <c r="BX35" t="e">
        <f>colony_table_draft!BX35/colony_table_draft!BX$2*colony_table_counts!BX$2</f>
        <v>#DIV/0!</v>
      </c>
      <c r="BY35" t="e">
        <f>colony_table_draft!BY35/colony_table_draft!BY$2*colony_table_counts!BY$2</f>
        <v>#DIV/0!</v>
      </c>
      <c r="BZ35" t="e">
        <f>colony_table_draft!BZ35/colony_table_draft!BZ$2*colony_table_counts!BZ$2</f>
        <v>#DIV/0!</v>
      </c>
      <c r="CA35" t="e">
        <f>colony_table_draft!CA35/colony_table_draft!CA$2*colony_table_counts!CA$2</f>
        <v>#DIV/0!</v>
      </c>
      <c r="CB35" t="e">
        <f>colony_table_draft!CB35/colony_table_draft!CB$2*colony_table_counts!CB$2</f>
        <v>#DIV/0!</v>
      </c>
      <c r="CC35" t="e">
        <f>colony_table_draft!CC35/colony_table_draft!CC$2*colony_table_counts!CC$2</f>
        <v>#DIV/0!</v>
      </c>
      <c r="CD35" t="e">
        <f>colony_table_draft!CD35/colony_table_draft!CD$2*colony_table_counts!CD$2</f>
        <v>#DIV/0!</v>
      </c>
      <c r="CE35" t="e">
        <f>colony_table_draft!CE35/colony_table_draft!CE$2*colony_table_counts!CE$2</f>
        <v>#DIV/0!</v>
      </c>
      <c r="CF35" t="e">
        <f>colony_table_draft!CF35/colony_table_draft!CF$2*colony_table_counts!CF$2</f>
        <v>#DIV/0!</v>
      </c>
    </row>
    <row r="36" spans="1:84">
      <c r="A36" t="s">
        <v>119</v>
      </c>
      <c r="B36" t="e">
        <f>colony_table_draft!B36/colony_table_draft!B$2*colony_table_counts!B$2</f>
        <v>#DIV/0!</v>
      </c>
      <c r="C36" t="e">
        <f>colony_table_draft!C36/colony_table_draft!C$2*colony_table_counts!C$2</f>
        <v>#DIV/0!</v>
      </c>
      <c r="D36">
        <f>colony_table_draft!D36/colony_table_draft!D$2*colony_table_counts!D$2</f>
        <v>0</v>
      </c>
      <c r="E36" t="e">
        <f>colony_table_draft!E36/colony_table_draft!E$2*colony_table_counts!E$2</f>
        <v>#DIV/0!</v>
      </c>
      <c r="F36" t="e">
        <f>colony_table_draft!F36/colony_table_draft!F$2*colony_table_counts!F$2</f>
        <v>#DIV/0!</v>
      </c>
      <c r="G36" t="e">
        <f>colony_table_draft!G36/colony_table_draft!G$2*colony_table_counts!G$2</f>
        <v>#DIV/0!</v>
      </c>
      <c r="H36" t="e">
        <f>colony_table_draft!H36/colony_table_draft!H$2*colony_table_counts!H$2</f>
        <v>#DIV/0!</v>
      </c>
      <c r="I36" t="e">
        <f>colony_table_draft!I36/colony_table_draft!I$2*colony_table_counts!I$2</f>
        <v>#DIV/0!</v>
      </c>
      <c r="J36" t="e">
        <f>colony_table_draft!J36/colony_table_draft!J$2*colony_table_counts!J$2</f>
        <v>#DIV/0!</v>
      </c>
      <c r="K36" t="e">
        <f>colony_table_draft!K36/colony_table_draft!K$2*colony_table_counts!K$2</f>
        <v>#DIV/0!</v>
      </c>
      <c r="L36" t="e">
        <f>colony_table_draft!L36/colony_table_draft!L$2*colony_table_counts!L$2</f>
        <v>#DIV/0!</v>
      </c>
      <c r="M36" t="e">
        <f>colony_table_draft!M36/colony_table_draft!M$2*colony_table_counts!M$2</f>
        <v>#DIV/0!</v>
      </c>
      <c r="N36">
        <f>colony_table_draft!N36/colony_table_draft!N$2*colony_table_counts!N$2</f>
        <v>0</v>
      </c>
      <c r="O36">
        <f>colony_table_draft!O36/colony_table_draft!O$2*colony_table_counts!O$2</f>
        <v>0</v>
      </c>
      <c r="P36" t="e">
        <f>colony_table_draft!P36/colony_table_draft!P$2*colony_table_counts!P$2</f>
        <v>#DIV/0!</v>
      </c>
      <c r="Q36">
        <f>colony_table_draft!Q36/colony_table_draft!Q$2*colony_table_counts!Q$2</f>
        <v>0</v>
      </c>
      <c r="R36">
        <f>colony_table_draft!R36/colony_table_draft!R$2*colony_table_counts!R$2</f>
        <v>0</v>
      </c>
      <c r="S36" t="e">
        <f>colony_table_draft!S36/colony_table_draft!S$2*colony_table_counts!S$2</f>
        <v>#DIV/0!</v>
      </c>
      <c r="T36">
        <f>colony_table_draft!T36/colony_table_draft!T$2*colony_table_counts!T$2</f>
        <v>0</v>
      </c>
      <c r="U36">
        <f>colony_table_draft!U36/colony_table_draft!U$2*colony_table_counts!U$2</f>
        <v>0</v>
      </c>
      <c r="V36">
        <f>colony_table_draft!V36/colony_table_draft!V$2*colony_table_counts!V$2</f>
        <v>0</v>
      </c>
      <c r="W36">
        <f>colony_table_draft!W36/colony_table_draft!W$2*colony_table_counts!W$2</f>
        <v>0</v>
      </c>
      <c r="X36" t="e">
        <f>colony_table_draft!X36/colony_table_draft!X$2*colony_table_counts!X$2</f>
        <v>#DIV/0!</v>
      </c>
      <c r="Y36" t="e">
        <f>colony_table_draft!Y36/colony_table_draft!Y$2*colony_table_counts!Y$2</f>
        <v>#DIV/0!</v>
      </c>
      <c r="Z36" t="e">
        <f>colony_table_draft!Z36/colony_table_draft!Z$2*colony_table_counts!Z$2</f>
        <v>#DIV/0!</v>
      </c>
      <c r="AA36" t="e">
        <f>colony_table_draft!AA36/colony_table_draft!AA$2*colony_table_counts!AA$2</f>
        <v>#DIV/0!</v>
      </c>
      <c r="AB36" t="e">
        <f>colony_table_draft!AB36/colony_table_draft!AB$2*colony_table_counts!AB$2</f>
        <v>#DIV/0!</v>
      </c>
      <c r="AC36" t="e">
        <f>colony_table_draft!AC36/colony_table_draft!AC$2*colony_table_counts!AC$2</f>
        <v>#DIV/0!</v>
      </c>
      <c r="AD36" t="e">
        <f>colony_table_draft!AD36/colony_table_draft!AD$2*colony_table_counts!AD$2</f>
        <v>#DIV/0!</v>
      </c>
      <c r="AE36">
        <f>colony_table_draft!AE36/colony_table_draft!AE$2*colony_table_counts!AE$2</f>
        <v>0</v>
      </c>
      <c r="AF36">
        <f>colony_table_draft!AF36/colony_table_draft!AF$2*colony_table_counts!AF$2</f>
        <v>0</v>
      </c>
      <c r="AG36" t="e">
        <f>colony_table_draft!AG36/colony_table_draft!AG$2*colony_table_counts!AG$2</f>
        <v>#DIV/0!</v>
      </c>
      <c r="AH36">
        <f>colony_table_draft!AH36/colony_table_draft!AH$2*colony_table_counts!AH$2</f>
        <v>0</v>
      </c>
      <c r="AI36">
        <f>colony_table_draft!AI36/colony_table_draft!AI$2*colony_table_counts!AI$2</f>
        <v>30714.285714285714</v>
      </c>
      <c r="AJ36">
        <f>colony_table_draft!AJ36/colony_table_draft!AJ$2*colony_table_counts!AJ$2</f>
        <v>0</v>
      </c>
      <c r="AK36" t="e">
        <f>colony_table_draft!AK36/colony_table_draft!AK$2*colony_table_counts!AK$2</f>
        <v>#DIV/0!</v>
      </c>
      <c r="AL36">
        <f>colony_table_draft!AL36/colony_table_draft!AL$2*colony_table_counts!AL$2</f>
        <v>0</v>
      </c>
      <c r="AM36">
        <f>colony_table_draft!AM36/colony_table_draft!AM$2*colony_table_counts!AM$2</f>
        <v>0</v>
      </c>
      <c r="AN36">
        <f>colony_table_draft!AN36/colony_table_draft!AN$2*colony_table_counts!AN$2</f>
        <v>0</v>
      </c>
      <c r="AO36">
        <f>colony_table_draft!AO36/colony_table_draft!AO$2*colony_table_counts!AO$2</f>
        <v>0</v>
      </c>
      <c r="AP36">
        <f>colony_table_draft!AP36/colony_table_draft!AP$2*colony_table_counts!AP$2</f>
        <v>0</v>
      </c>
      <c r="AQ36" t="e">
        <f>colony_table_draft!AQ36/colony_table_draft!AQ$2*colony_table_counts!AQ$2</f>
        <v>#DIV/0!</v>
      </c>
      <c r="AR36" t="e">
        <f>colony_table_draft!AR36/colony_table_draft!AR$2*colony_table_counts!AR$2</f>
        <v>#DIV/0!</v>
      </c>
      <c r="AS36" t="e">
        <f>colony_table_draft!AS36/colony_table_draft!AS$2*colony_table_counts!AS$2</f>
        <v>#DIV/0!</v>
      </c>
      <c r="AT36" t="e">
        <f>colony_table_draft!AT36/colony_table_draft!AT$2*colony_table_counts!AT$2</f>
        <v>#DIV/0!</v>
      </c>
      <c r="AU36" t="e">
        <f>colony_table_draft!AU36/colony_table_draft!AU$2*colony_table_counts!AU$2</f>
        <v>#DIV/0!</v>
      </c>
      <c r="AV36" t="e">
        <f>colony_table_draft!AV36/colony_table_draft!AV$2*colony_table_counts!AV$2</f>
        <v>#DIV/0!</v>
      </c>
      <c r="AW36" t="e">
        <f>colony_table_draft!AW36/colony_table_draft!AW$2*colony_table_counts!AW$2</f>
        <v>#DIV/0!</v>
      </c>
      <c r="AX36" t="e">
        <f>colony_table_draft!AX36/colony_table_draft!AX$2*colony_table_counts!AX$2</f>
        <v>#DIV/0!</v>
      </c>
      <c r="AY36" t="e">
        <f>colony_table_draft!AY36/colony_table_draft!AY$2*colony_table_counts!AY$2</f>
        <v>#DIV/0!</v>
      </c>
      <c r="AZ36" t="e">
        <f>colony_table_draft!AZ36/colony_table_draft!AZ$2*colony_table_counts!AZ$2</f>
        <v>#DIV/0!</v>
      </c>
      <c r="BA36" t="e">
        <f>colony_table_draft!BA36/colony_table_draft!BA$2*colony_table_counts!BA$2</f>
        <v>#DIV/0!</v>
      </c>
      <c r="BB36" t="e">
        <f>colony_table_draft!BB36/colony_table_draft!BB$2*colony_table_counts!BB$2</f>
        <v>#DIV/0!</v>
      </c>
      <c r="BC36" t="e">
        <f>colony_table_draft!BC36/colony_table_draft!BC$2*colony_table_counts!BC$2</f>
        <v>#DIV/0!</v>
      </c>
      <c r="BD36" t="e">
        <f>colony_table_draft!BD36/colony_table_draft!BD$2*colony_table_counts!BD$2</f>
        <v>#DIV/0!</v>
      </c>
      <c r="BE36" t="e">
        <f>colony_table_draft!BE36/colony_table_draft!BE$2*colony_table_counts!BE$2</f>
        <v>#DIV/0!</v>
      </c>
      <c r="BF36" t="e">
        <f>colony_table_draft!BF36/colony_table_draft!BF$2*colony_table_counts!BF$2</f>
        <v>#DIV/0!</v>
      </c>
      <c r="BG36" t="e">
        <f>colony_table_draft!BG36/colony_table_draft!BG$2*colony_table_counts!BG$2</f>
        <v>#DIV/0!</v>
      </c>
      <c r="BH36" t="e">
        <f>colony_table_draft!BH36/colony_table_draft!BH$2*colony_table_counts!BH$2</f>
        <v>#DIV/0!</v>
      </c>
      <c r="BI36" t="e">
        <f>colony_table_draft!BI36/colony_table_draft!BI$2*colony_table_counts!BI$2</f>
        <v>#DIV/0!</v>
      </c>
      <c r="BJ36" t="e">
        <f>colony_table_draft!BJ36/colony_table_draft!BJ$2*colony_table_counts!BJ$2</f>
        <v>#DIV/0!</v>
      </c>
      <c r="BK36" t="e">
        <f>colony_table_draft!BK36/colony_table_draft!BK$2*colony_table_counts!BK$2</f>
        <v>#DIV/0!</v>
      </c>
      <c r="BL36" t="e">
        <f>colony_table_draft!BL36/colony_table_draft!BL$2*colony_table_counts!BL$2</f>
        <v>#DIV/0!</v>
      </c>
      <c r="BM36" t="e">
        <f>colony_table_draft!BM36/colony_table_draft!BM$2*colony_table_counts!BM$2</f>
        <v>#DIV/0!</v>
      </c>
      <c r="BN36" t="e">
        <f>colony_table_draft!BN36/colony_table_draft!BN$2*colony_table_counts!BN$2</f>
        <v>#DIV/0!</v>
      </c>
      <c r="BO36" t="e">
        <f>colony_table_draft!BO36/colony_table_draft!BO$2*colony_table_counts!BO$2</f>
        <v>#DIV/0!</v>
      </c>
      <c r="BP36" t="e">
        <f>colony_table_draft!BP36/colony_table_draft!BP$2*colony_table_counts!BP$2</f>
        <v>#DIV/0!</v>
      </c>
      <c r="BQ36" t="e">
        <f>colony_table_draft!BQ36/colony_table_draft!BQ$2*colony_table_counts!BQ$2</f>
        <v>#DIV/0!</v>
      </c>
      <c r="BR36" t="e">
        <f>colony_table_draft!BR36/colony_table_draft!BR$2*colony_table_counts!BR$2</f>
        <v>#DIV/0!</v>
      </c>
      <c r="BS36" t="e">
        <f>colony_table_draft!BS36/colony_table_draft!BS$2*colony_table_counts!BS$2</f>
        <v>#DIV/0!</v>
      </c>
      <c r="BT36" t="e">
        <f>colony_table_draft!BT36/colony_table_draft!BT$2*colony_table_counts!BT$2</f>
        <v>#DIV/0!</v>
      </c>
      <c r="BU36" t="e">
        <f>colony_table_draft!BU36/colony_table_draft!BU$2*colony_table_counts!BU$2</f>
        <v>#DIV/0!</v>
      </c>
      <c r="BV36" t="e">
        <f>colony_table_draft!BV36/colony_table_draft!BV$2*colony_table_counts!BV$2</f>
        <v>#DIV/0!</v>
      </c>
      <c r="BW36" t="e">
        <f>colony_table_draft!BW36/colony_table_draft!BW$2*colony_table_counts!BW$2</f>
        <v>#DIV/0!</v>
      </c>
      <c r="BX36" t="e">
        <f>colony_table_draft!BX36/colony_table_draft!BX$2*colony_table_counts!BX$2</f>
        <v>#DIV/0!</v>
      </c>
      <c r="BY36" t="e">
        <f>colony_table_draft!BY36/colony_table_draft!BY$2*colony_table_counts!BY$2</f>
        <v>#DIV/0!</v>
      </c>
      <c r="BZ36" t="e">
        <f>colony_table_draft!BZ36/colony_table_draft!BZ$2*colony_table_counts!BZ$2</f>
        <v>#DIV/0!</v>
      </c>
      <c r="CA36" t="e">
        <f>colony_table_draft!CA36/colony_table_draft!CA$2*colony_table_counts!CA$2</f>
        <v>#DIV/0!</v>
      </c>
      <c r="CB36" t="e">
        <f>colony_table_draft!CB36/colony_table_draft!CB$2*colony_table_counts!CB$2</f>
        <v>#DIV/0!</v>
      </c>
      <c r="CC36" t="e">
        <f>colony_table_draft!CC36/colony_table_draft!CC$2*colony_table_counts!CC$2</f>
        <v>#DIV/0!</v>
      </c>
      <c r="CD36" t="e">
        <f>colony_table_draft!CD36/colony_table_draft!CD$2*colony_table_counts!CD$2</f>
        <v>#DIV/0!</v>
      </c>
      <c r="CE36" t="e">
        <f>colony_table_draft!CE36/colony_table_draft!CE$2*colony_table_counts!CE$2</f>
        <v>#DIV/0!</v>
      </c>
      <c r="CF36" t="e">
        <f>colony_table_draft!CF36/colony_table_draft!CF$2*colony_table_counts!CF$2</f>
        <v>#DIV/0!</v>
      </c>
    </row>
    <row r="37" spans="1:84">
      <c r="A37" t="s">
        <v>89</v>
      </c>
      <c r="B37" t="e">
        <f>colony_table_draft!B37/colony_table_draft!B$2*colony_table_counts!B$2</f>
        <v>#DIV/0!</v>
      </c>
      <c r="C37" t="e">
        <f>colony_table_draft!C37/colony_table_draft!C$2*colony_table_counts!C$2</f>
        <v>#DIV/0!</v>
      </c>
      <c r="D37">
        <f>colony_table_draft!D37/colony_table_draft!D$2*colony_table_counts!D$2</f>
        <v>0</v>
      </c>
      <c r="E37" t="e">
        <f>colony_table_draft!E37/colony_table_draft!E$2*colony_table_counts!E$2</f>
        <v>#DIV/0!</v>
      </c>
      <c r="F37" t="e">
        <f>colony_table_draft!F37/colony_table_draft!F$2*colony_table_counts!F$2</f>
        <v>#DIV/0!</v>
      </c>
      <c r="G37" t="e">
        <f>colony_table_draft!G37/colony_table_draft!G$2*colony_table_counts!G$2</f>
        <v>#DIV/0!</v>
      </c>
      <c r="H37" t="e">
        <f>colony_table_draft!H37/colony_table_draft!H$2*colony_table_counts!H$2</f>
        <v>#DIV/0!</v>
      </c>
      <c r="I37" t="e">
        <f>colony_table_draft!I37/colony_table_draft!I$2*colony_table_counts!I$2</f>
        <v>#DIV/0!</v>
      </c>
      <c r="J37" t="e">
        <f>colony_table_draft!J37/colony_table_draft!J$2*colony_table_counts!J$2</f>
        <v>#DIV/0!</v>
      </c>
      <c r="K37" t="e">
        <f>colony_table_draft!K37/colony_table_draft!K$2*colony_table_counts!K$2</f>
        <v>#DIV/0!</v>
      </c>
      <c r="L37" t="e">
        <f>colony_table_draft!L37/colony_table_draft!L$2*colony_table_counts!L$2</f>
        <v>#DIV/0!</v>
      </c>
      <c r="M37" t="e">
        <f>colony_table_draft!M37/colony_table_draft!M$2*colony_table_counts!M$2</f>
        <v>#DIV/0!</v>
      </c>
      <c r="N37">
        <f>colony_table_draft!N37/colony_table_draft!N$2*colony_table_counts!N$2</f>
        <v>0</v>
      </c>
      <c r="O37">
        <f>colony_table_draft!O37/colony_table_draft!O$2*colony_table_counts!O$2</f>
        <v>0</v>
      </c>
      <c r="P37" t="e">
        <f>colony_table_draft!P37/colony_table_draft!P$2*colony_table_counts!P$2</f>
        <v>#DIV/0!</v>
      </c>
      <c r="Q37">
        <f>colony_table_draft!Q37/colony_table_draft!Q$2*colony_table_counts!Q$2</f>
        <v>0</v>
      </c>
      <c r="R37">
        <f>colony_table_draft!R37/colony_table_draft!R$2*colony_table_counts!R$2</f>
        <v>0</v>
      </c>
      <c r="S37" t="e">
        <f>colony_table_draft!S37/colony_table_draft!S$2*colony_table_counts!S$2</f>
        <v>#DIV/0!</v>
      </c>
      <c r="T37">
        <f>colony_table_draft!T37/colony_table_draft!T$2*colony_table_counts!T$2</f>
        <v>0</v>
      </c>
      <c r="U37">
        <f>colony_table_draft!U37/colony_table_draft!U$2*colony_table_counts!U$2</f>
        <v>0</v>
      </c>
      <c r="V37">
        <f>colony_table_draft!V37/colony_table_draft!V$2*colony_table_counts!V$2</f>
        <v>0</v>
      </c>
      <c r="W37">
        <f>colony_table_draft!W37/colony_table_draft!W$2*colony_table_counts!W$2</f>
        <v>0</v>
      </c>
      <c r="X37" t="e">
        <f>colony_table_draft!X37/colony_table_draft!X$2*colony_table_counts!X$2</f>
        <v>#DIV/0!</v>
      </c>
      <c r="Y37" t="e">
        <f>colony_table_draft!Y37/colony_table_draft!Y$2*colony_table_counts!Y$2</f>
        <v>#DIV/0!</v>
      </c>
      <c r="Z37" t="e">
        <f>colony_table_draft!Z37/colony_table_draft!Z$2*colony_table_counts!Z$2</f>
        <v>#DIV/0!</v>
      </c>
      <c r="AA37" t="e">
        <f>colony_table_draft!AA37/colony_table_draft!AA$2*colony_table_counts!AA$2</f>
        <v>#DIV/0!</v>
      </c>
      <c r="AB37" t="e">
        <f>colony_table_draft!AB37/colony_table_draft!AB$2*colony_table_counts!AB$2</f>
        <v>#DIV/0!</v>
      </c>
      <c r="AC37" t="e">
        <f>colony_table_draft!AC37/colony_table_draft!AC$2*colony_table_counts!AC$2</f>
        <v>#DIV/0!</v>
      </c>
      <c r="AD37" t="e">
        <f>colony_table_draft!AD37/colony_table_draft!AD$2*colony_table_counts!AD$2</f>
        <v>#DIV/0!</v>
      </c>
      <c r="AE37">
        <f>colony_table_draft!AE37/colony_table_draft!AE$2*colony_table_counts!AE$2</f>
        <v>23225.806451612902</v>
      </c>
      <c r="AF37">
        <f>colony_table_draft!AF37/colony_table_draft!AF$2*colony_table_counts!AF$2</f>
        <v>0</v>
      </c>
      <c r="AG37" t="e">
        <f>colony_table_draft!AG37/colony_table_draft!AG$2*colony_table_counts!AG$2</f>
        <v>#DIV/0!</v>
      </c>
      <c r="AH37">
        <f>colony_table_draft!AH37/colony_table_draft!AH$2*colony_table_counts!AH$2</f>
        <v>0</v>
      </c>
      <c r="AI37">
        <f>colony_table_draft!AI37/colony_table_draft!AI$2*colony_table_counts!AI$2</f>
        <v>0</v>
      </c>
      <c r="AJ37">
        <f>colony_table_draft!AJ37/colony_table_draft!AJ$2*colony_table_counts!AJ$2</f>
        <v>0</v>
      </c>
      <c r="AK37" t="e">
        <f>colony_table_draft!AK37/colony_table_draft!AK$2*colony_table_counts!AK$2</f>
        <v>#DIV/0!</v>
      </c>
      <c r="AL37">
        <f>colony_table_draft!AL37/colony_table_draft!AL$2*colony_table_counts!AL$2</f>
        <v>0</v>
      </c>
      <c r="AM37">
        <f>colony_table_draft!AM37/colony_table_draft!AM$2*colony_table_counts!AM$2</f>
        <v>0</v>
      </c>
      <c r="AN37">
        <f>colony_table_draft!AN37/colony_table_draft!AN$2*colony_table_counts!AN$2</f>
        <v>0</v>
      </c>
      <c r="AO37">
        <f>colony_table_draft!AO37/colony_table_draft!AO$2*colony_table_counts!AO$2</f>
        <v>0</v>
      </c>
      <c r="AP37">
        <f>colony_table_draft!AP37/colony_table_draft!AP$2*colony_table_counts!AP$2</f>
        <v>0</v>
      </c>
      <c r="AQ37" t="e">
        <f>colony_table_draft!AQ37/colony_table_draft!AQ$2*colony_table_counts!AQ$2</f>
        <v>#DIV/0!</v>
      </c>
      <c r="AR37" t="e">
        <f>colony_table_draft!AR37/colony_table_draft!AR$2*colony_table_counts!AR$2</f>
        <v>#DIV/0!</v>
      </c>
      <c r="AS37" t="e">
        <f>colony_table_draft!AS37/colony_table_draft!AS$2*colony_table_counts!AS$2</f>
        <v>#DIV/0!</v>
      </c>
      <c r="AT37" t="e">
        <f>colony_table_draft!AT37/colony_table_draft!AT$2*colony_table_counts!AT$2</f>
        <v>#DIV/0!</v>
      </c>
      <c r="AU37" t="e">
        <f>colony_table_draft!AU37/colony_table_draft!AU$2*colony_table_counts!AU$2</f>
        <v>#DIV/0!</v>
      </c>
      <c r="AV37" t="e">
        <f>colony_table_draft!AV37/colony_table_draft!AV$2*colony_table_counts!AV$2</f>
        <v>#DIV/0!</v>
      </c>
      <c r="AW37" t="e">
        <f>colony_table_draft!AW37/colony_table_draft!AW$2*colony_table_counts!AW$2</f>
        <v>#DIV/0!</v>
      </c>
      <c r="AX37" t="e">
        <f>colony_table_draft!AX37/colony_table_draft!AX$2*colony_table_counts!AX$2</f>
        <v>#DIV/0!</v>
      </c>
      <c r="AY37" t="e">
        <f>colony_table_draft!AY37/colony_table_draft!AY$2*colony_table_counts!AY$2</f>
        <v>#DIV/0!</v>
      </c>
      <c r="AZ37" t="e">
        <f>colony_table_draft!AZ37/colony_table_draft!AZ$2*colony_table_counts!AZ$2</f>
        <v>#DIV/0!</v>
      </c>
      <c r="BA37" t="e">
        <f>colony_table_draft!BA37/colony_table_draft!BA$2*colony_table_counts!BA$2</f>
        <v>#DIV/0!</v>
      </c>
      <c r="BB37" t="e">
        <f>colony_table_draft!BB37/colony_table_draft!BB$2*colony_table_counts!BB$2</f>
        <v>#DIV/0!</v>
      </c>
      <c r="BC37" t="e">
        <f>colony_table_draft!BC37/colony_table_draft!BC$2*colony_table_counts!BC$2</f>
        <v>#DIV/0!</v>
      </c>
      <c r="BD37" t="e">
        <f>colony_table_draft!BD37/colony_table_draft!BD$2*colony_table_counts!BD$2</f>
        <v>#DIV/0!</v>
      </c>
      <c r="BE37" t="e">
        <f>colony_table_draft!BE37/colony_table_draft!BE$2*colony_table_counts!BE$2</f>
        <v>#DIV/0!</v>
      </c>
      <c r="BF37" t="e">
        <f>colony_table_draft!BF37/colony_table_draft!BF$2*colony_table_counts!BF$2</f>
        <v>#DIV/0!</v>
      </c>
      <c r="BG37" t="e">
        <f>colony_table_draft!BG37/colony_table_draft!BG$2*colony_table_counts!BG$2</f>
        <v>#DIV/0!</v>
      </c>
      <c r="BH37" t="e">
        <f>colony_table_draft!BH37/colony_table_draft!BH$2*colony_table_counts!BH$2</f>
        <v>#DIV/0!</v>
      </c>
      <c r="BI37" t="e">
        <f>colony_table_draft!BI37/colony_table_draft!BI$2*colony_table_counts!BI$2</f>
        <v>#DIV/0!</v>
      </c>
      <c r="BJ37" t="e">
        <f>colony_table_draft!BJ37/colony_table_draft!BJ$2*colony_table_counts!BJ$2</f>
        <v>#DIV/0!</v>
      </c>
      <c r="BK37" t="e">
        <f>colony_table_draft!BK37/colony_table_draft!BK$2*colony_table_counts!BK$2</f>
        <v>#DIV/0!</v>
      </c>
      <c r="BL37" t="e">
        <f>colony_table_draft!BL37/colony_table_draft!BL$2*colony_table_counts!BL$2</f>
        <v>#DIV/0!</v>
      </c>
      <c r="BM37" t="e">
        <f>colony_table_draft!BM37/colony_table_draft!BM$2*colony_table_counts!BM$2</f>
        <v>#DIV/0!</v>
      </c>
      <c r="BN37" t="e">
        <f>colony_table_draft!BN37/colony_table_draft!BN$2*colony_table_counts!BN$2</f>
        <v>#DIV/0!</v>
      </c>
      <c r="BO37" t="e">
        <f>colony_table_draft!BO37/colony_table_draft!BO$2*colony_table_counts!BO$2</f>
        <v>#DIV/0!</v>
      </c>
      <c r="BP37" t="e">
        <f>colony_table_draft!BP37/colony_table_draft!BP$2*colony_table_counts!BP$2</f>
        <v>#DIV/0!</v>
      </c>
      <c r="BQ37" t="e">
        <f>colony_table_draft!BQ37/colony_table_draft!BQ$2*colony_table_counts!BQ$2</f>
        <v>#DIV/0!</v>
      </c>
      <c r="BR37" t="e">
        <f>colony_table_draft!BR37/colony_table_draft!BR$2*colony_table_counts!BR$2</f>
        <v>#DIV/0!</v>
      </c>
      <c r="BS37" t="e">
        <f>colony_table_draft!BS37/colony_table_draft!BS$2*colony_table_counts!BS$2</f>
        <v>#DIV/0!</v>
      </c>
      <c r="BT37" t="e">
        <f>colony_table_draft!BT37/colony_table_draft!BT$2*colony_table_counts!BT$2</f>
        <v>#DIV/0!</v>
      </c>
      <c r="BU37" t="e">
        <f>colony_table_draft!BU37/colony_table_draft!BU$2*colony_table_counts!BU$2</f>
        <v>#DIV/0!</v>
      </c>
      <c r="BV37" t="e">
        <f>colony_table_draft!BV37/colony_table_draft!BV$2*colony_table_counts!BV$2</f>
        <v>#DIV/0!</v>
      </c>
      <c r="BW37" t="e">
        <f>colony_table_draft!BW37/colony_table_draft!BW$2*colony_table_counts!BW$2</f>
        <v>#DIV/0!</v>
      </c>
      <c r="BX37" t="e">
        <f>colony_table_draft!BX37/colony_table_draft!BX$2*colony_table_counts!BX$2</f>
        <v>#DIV/0!</v>
      </c>
      <c r="BY37" t="e">
        <f>colony_table_draft!BY37/colony_table_draft!BY$2*colony_table_counts!BY$2</f>
        <v>#DIV/0!</v>
      </c>
      <c r="BZ37" t="e">
        <f>colony_table_draft!BZ37/colony_table_draft!BZ$2*colony_table_counts!BZ$2</f>
        <v>#DIV/0!</v>
      </c>
      <c r="CA37" t="e">
        <f>colony_table_draft!CA37/colony_table_draft!CA$2*colony_table_counts!CA$2</f>
        <v>#DIV/0!</v>
      </c>
      <c r="CB37" t="e">
        <f>colony_table_draft!CB37/colony_table_draft!CB$2*colony_table_counts!CB$2</f>
        <v>#DIV/0!</v>
      </c>
      <c r="CC37" t="e">
        <f>colony_table_draft!CC37/colony_table_draft!CC$2*colony_table_counts!CC$2</f>
        <v>#DIV/0!</v>
      </c>
      <c r="CD37" t="e">
        <f>colony_table_draft!CD37/colony_table_draft!CD$2*colony_table_counts!CD$2</f>
        <v>#DIV/0!</v>
      </c>
      <c r="CE37" t="e">
        <f>colony_table_draft!CE37/colony_table_draft!CE$2*colony_table_counts!CE$2</f>
        <v>#DIV/0!</v>
      </c>
      <c r="CF37" t="e">
        <f>colony_table_draft!CF37/colony_table_draft!CF$2*colony_table_counts!CF$2</f>
        <v>#DIV/0!</v>
      </c>
    </row>
    <row r="38" spans="1:84">
      <c r="A38" t="s">
        <v>107</v>
      </c>
      <c r="B38" t="e">
        <f>colony_table_draft!B38/colony_table_draft!B$2*colony_table_counts!B$2</f>
        <v>#DIV/0!</v>
      </c>
      <c r="C38" t="e">
        <f>colony_table_draft!C38/colony_table_draft!C$2*colony_table_counts!C$2</f>
        <v>#DIV/0!</v>
      </c>
      <c r="D38">
        <f>colony_table_draft!D38/colony_table_draft!D$2*colony_table_counts!D$2</f>
        <v>0</v>
      </c>
      <c r="E38" t="e">
        <f>colony_table_draft!E38/colony_table_draft!E$2*colony_table_counts!E$2</f>
        <v>#DIV/0!</v>
      </c>
      <c r="F38" t="e">
        <f>colony_table_draft!F38/colony_table_draft!F$2*colony_table_counts!F$2</f>
        <v>#DIV/0!</v>
      </c>
      <c r="G38" t="e">
        <f>colony_table_draft!G38/colony_table_draft!G$2*colony_table_counts!G$2</f>
        <v>#DIV/0!</v>
      </c>
      <c r="H38" t="e">
        <f>colony_table_draft!H38/colony_table_draft!H$2*colony_table_counts!H$2</f>
        <v>#DIV/0!</v>
      </c>
      <c r="I38" t="e">
        <f>colony_table_draft!I38/colony_table_draft!I$2*colony_table_counts!I$2</f>
        <v>#DIV/0!</v>
      </c>
      <c r="J38" t="e">
        <f>colony_table_draft!J38/colony_table_draft!J$2*colony_table_counts!J$2</f>
        <v>#DIV/0!</v>
      </c>
      <c r="K38" t="e">
        <f>colony_table_draft!K38/colony_table_draft!K$2*colony_table_counts!K$2</f>
        <v>#DIV/0!</v>
      </c>
      <c r="L38" t="e">
        <f>colony_table_draft!L38/colony_table_draft!L$2*colony_table_counts!L$2</f>
        <v>#DIV/0!</v>
      </c>
      <c r="M38" t="e">
        <f>colony_table_draft!M38/colony_table_draft!M$2*colony_table_counts!M$2</f>
        <v>#DIV/0!</v>
      </c>
      <c r="N38">
        <f>colony_table_draft!N38/colony_table_draft!N$2*colony_table_counts!N$2</f>
        <v>0</v>
      </c>
      <c r="O38">
        <f>colony_table_draft!O38/colony_table_draft!O$2*colony_table_counts!O$2</f>
        <v>0</v>
      </c>
      <c r="P38" t="e">
        <f>colony_table_draft!P38/colony_table_draft!P$2*colony_table_counts!P$2</f>
        <v>#DIV/0!</v>
      </c>
      <c r="Q38">
        <f>colony_table_draft!Q38/colony_table_draft!Q$2*colony_table_counts!Q$2</f>
        <v>0</v>
      </c>
      <c r="R38">
        <f>colony_table_draft!R38/colony_table_draft!R$2*colony_table_counts!R$2</f>
        <v>0</v>
      </c>
      <c r="S38" t="e">
        <f>colony_table_draft!S38/colony_table_draft!S$2*colony_table_counts!S$2</f>
        <v>#DIV/0!</v>
      </c>
      <c r="T38">
        <f>colony_table_draft!T38/colony_table_draft!T$2*colony_table_counts!T$2</f>
        <v>0</v>
      </c>
      <c r="U38">
        <f>colony_table_draft!U38/colony_table_draft!U$2*colony_table_counts!U$2</f>
        <v>0</v>
      </c>
      <c r="V38">
        <f>colony_table_draft!V38/colony_table_draft!V$2*colony_table_counts!V$2</f>
        <v>0</v>
      </c>
      <c r="W38">
        <f>colony_table_draft!W38/colony_table_draft!W$2*colony_table_counts!W$2</f>
        <v>0</v>
      </c>
      <c r="X38" t="e">
        <f>colony_table_draft!X38/colony_table_draft!X$2*colony_table_counts!X$2</f>
        <v>#DIV/0!</v>
      </c>
      <c r="Y38" t="e">
        <f>colony_table_draft!Y38/colony_table_draft!Y$2*colony_table_counts!Y$2</f>
        <v>#DIV/0!</v>
      </c>
      <c r="Z38" t="e">
        <f>colony_table_draft!Z38/colony_table_draft!Z$2*colony_table_counts!Z$2</f>
        <v>#DIV/0!</v>
      </c>
      <c r="AA38" t="e">
        <f>colony_table_draft!AA38/colony_table_draft!AA$2*colony_table_counts!AA$2</f>
        <v>#DIV/0!</v>
      </c>
      <c r="AB38" t="e">
        <f>colony_table_draft!AB38/colony_table_draft!AB$2*colony_table_counts!AB$2</f>
        <v>#DIV/0!</v>
      </c>
      <c r="AC38" t="e">
        <f>colony_table_draft!AC38/colony_table_draft!AC$2*colony_table_counts!AC$2</f>
        <v>#DIV/0!</v>
      </c>
      <c r="AD38" t="e">
        <f>colony_table_draft!AD38/colony_table_draft!AD$2*colony_table_counts!AD$2</f>
        <v>#DIV/0!</v>
      </c>
      <c r="AE38">
        <f>colony_table_draft!AE38/colony_table_draft!AE$2*colony_table_counts!AE$2</f>
        <v>0</v>
      </c>
      <c r="AF38">
        <f>colony_table_draft!AF38/colony_table_draft!AF$2*colony_table_counts!AF$2</f>
        <v>0</v>
      </c>
      <c r="AG38" t="e">
        <f>colony_table_draft!AG38/colony_table_draft!AG$2*colony_table_counts!AG$2</f>
        <v>#DIV/0!</v>
      </c>
      <c r="AH38">
        <f>colony_table_draft!AH38/colony_table_draft!AH$2*colony_table_counts!AH$2</f>
        <v>0</v>
      </c>
      <c r="AI38">
        <f>colony_table_draft!AI38/colony_table_draft!AI$2*colony_table_counts!AI$2</f>
        <v>0</v>
      </c>
      <c r="AJ38">
        <f>colony_table_draft!AJ38/colony_table_draft!AJ$2*colony_table_counts!AJ$2</f>
        <v>0</v>
      </c>
      <c r="AK38" t="e">
        <f>colony_table_draft!AK38/colony_table_draft!AK$2*colony_table_counts!AK$2</f>
        <v>#DIV/0!</v>
      </c>
      <c r="AL38">
        <f>colony_table_draft!AL38/colony_table_draft!AL$2*colony_table_counts!AL$2</f>
        <v>0</v>
      </c>
      <c r="AM38">
        <f>colony_table_draft!AM38/colony_table_draft!AM$2*colony_table_counts!AM$2</f>
        <v>0</v>
      </c>
      <c r="AN38">
        <f>colony_table_draft!AN38/colony_table_draft!AN$2*colony_table_counts!AN$2</f>
        <v>0</v>
      </c>
      <c r="AO38">
        <f>colony_table_draft!AO38/colony_table_draft!AO$2*colony_table_counts!AO$2</f>
        <v>0</v>
      </c>
      <c r="AP38">
        <f>colony_table_draft!AP38/colony_table_draft!AP$2*colony_table_counts!AP$2</f>
        <v>2047619.0476190476</v>
      </c>
      <c r="AQ38" t="e">
        <f>colony_table_draft!AQ38/colony_table_draft!AQ$2*colony_table_counts!AQ$2</f>
        <v>#DIV/0!</v>
      </c>
      <c r="AR38" t="e">
        <f>colony_table_draft!AR38/colony_table_draft!AR$2*colony_table_counts!AR$2</f>
        <v>#DIV/0!</v>
      </c>
      <c r="AS38" t="e">
        <f>colony_table_draft!AS38/colony_table_draft!AS$2*colony_table_counts!AS$2</f>
        <v>#DIV/0!</v>
      </c>
      <c r="AT38" t="e">
        <f>colony_table_draft!AT38/colony_table_draft!AT$2*colony_table_counts!AT$2</f>
        <v>#DIV/0!</v>
      </c>
      <c r="AU38" t="e">
        <f>colony_table_draft!AU38/colony_table_draft!AU$2*colony_table_counts!AU$2</f>
        <v>#DIV/0!</v>
      </c>
      <c r="AV38" t="e">
        <f>colony_table_draft!AV38/colony_table_draft!AV$2*colony_table_counts!AV$2</f>
        <v>#DIV/0!</v>
      </c>
      <c r="AW38" t="e">
        <f>colony_table_draft!AW38/colony_table_draft!AW$2*colony_table_counts!AW$2</f>
        <v>#DIV/0!</v>
      </c>
      <c r="AX38" t="e">
        <f>colony_table_draft!AX38/colony_table_draft!AX$2*colony_table_counts!AX$2</f>
        <v>#DIV/0!</v>
      </c>
      <c r="AY38" t="e">
        <f>colony_table_draft!AY38/colony_table_draft!AY$2*colony_table_counts!AY$2</f>
        <v>#DIV/0!</v>
      </c>
      <c r="AZ38" t="e">
        <f>colony_table_draft!AZ38/colony_table_draft!AZ$2*colony_table_counts!AZ$2</f>
        <v>#DIV/0!</v>
      </c>
      <c r="BA38" t="e">
        <f>colony_table_draft!BA38/colony_table_draft!BA$2*colony_table_counts!BA$2</f>
        <v>#DIV/0!</v>
      </c>
      <c r="BB38" t="e">
        <f>colony_table_draft!BB38/colony_table_draft!BB$2*colony_table_counts!BB$2</f>
        <v>#DIV/0!</v>
      </c>
      <c r="BC38" t="e">
        <f>colony_table_draft!BC38/colony_table_draft!BC$2*colony_table_counts!BC$2</f>
        <v>#DIV/0!</v>
      </c>
      <c r="BD38" t="e">
        <f>colony_table_draft!BD38/colony_table_draft!BD$2*colony_table_counts!BD$2</f>
        <v>#DIV/0!</v>
      </c>
      <c r="BE38" t="e">
        <f>colony_table_draft!BE38/colony_table_draft!BE$2*colony_table_counts!BE$2</f>
        <v>#DIV/0!</v>
      </c>
      <c r="BF38" t="e">
        <f>colony_table_draft!BF38/colony_table_draft!BF$2*colony_table_counts!BF$2</f>
        <v>#DIV/0!</v>
      </c>
      <c r="BG38" t="e">
        <f>colony_table_draft!BG38/colony_table_draft!BG$2*colony_table_counts!BG$2</f>
        <v>#DIV/0!</v>
      </c>
      <c r="BH38" t="e">
        <f>colony_table_draft!BH38/colony_table_draft!BH$2*colony_table_counts!BH$2</f>
        <v>#DIV/0!</v>
      </c>
      <c r="BI38" t="e">
        <f>colony_table_draft!BI38/colony_table_draft!BI$2*colony_table_counts!BI$2</f>
        <v>#DIV/0!</v>
      </c>
      <c r="BJ38" t="e">
        <f>colony_table_draft!BJ38/colony_table_draft!BJ$2*colony_table_counts!BJ$2</f>
        <v>#DIV/0!</v>
      </c>
      <c r="BK38" t="e">
        <f>colony_table_draft!BK38/colony_table_draft!BK$2*colony_table_counts!BK$2</f>
        <v>#DIV/0!</v>
      </c>
      <c r="BL38" t="e">
        <f>colony_table_draft!BL38/colony_table_draft!BL$2*colony_table_counts!BL$2</f>
        <v>#DIV/0!</v>
      </c>
      <c r="BM38" t="e">
        <f>colony_table_draft!BM38/colony_table_draft!BM$2*colony_table_counts!BM$2</f>
        <v>#DIV/0!</v>
      </c>
      <c r="BN38" t="e">
        <f>colony_table_draft!BN38/colony_table_draft!BN$2*colony_table_counts!BN$2</f>
        <v>#DIV/0!</v>
      </c>
      <c r="BO38" t="e">
        <f>colony_table_draft!BO38/colony_table_draft!BO$2*colony_table_counts!BO$2</f>
        <v>#DIV/0!</v>
      </c>
      <c r="BP38" t="e">
        <f>colony_table_draft!BP38/colony_table_draft!BP$2*colony_table_counts!BP$2</f>
        <v>#DIV/0!</v>
      </c>
      <c r="BQ38" t="e">
        <f>colony_table_draft!BQ38/colony_table_draft!BQ$2*colony_table_counts!BQ$2</f>
        <v>#DIV/0!</v>
      </c>
      <c r="BR38" t="e">
        <f>colony_table_draft!BR38/colony_table_draft!BR$2*colony_table_counts!BR$2</f>
        <v>#DIV/0!</v>
      </c>
      <c r="BS38" t="e">
        <f>colony_table_draft!BS38/colony_table_draft!BS$2*colony_table_counts!BS$2</f>
        <v>#DIV/0!</v>
      </c>
      <c r="BT38" t="e">
        <f>colony_table_draft!BT38/colony_table_draft!BT$2*colony_table_counts!BT$2</f>
        <v>#DIV/0!</v>
      </c>
      <c r="BU38" t="e">
        <f>colony_table_draft!BU38/colony_table_draft!BU$2*colony_table_counts!BU$2</f>
        <v>#DIV/0!</v>
      </c>
      <c r="BV38" t="e">
        <f>colony_table_draft!BV38/colony_table_draft!BV$2*colony_table_counts!BV$2</f>
        <v>#DIV/0!</v>
      </c>
      <c r="BW38" t="e">
        <f>colony_table_draft!BW38/colony_table_draft!BW$2*colony_table_counts!BW$2</f>
        <v>#DIV/0!</v>
      </c>
      <c r="BX38" t="e">
        <f>colony_table_draft!BX38/colony_table_draft!BX$2*colony_table_counts!BX$2</f>
        <v>#DIV/0!</v>
      </c>
      <c r="BY38" t="e">
        <f>colony_table_draft!BY38/colony_table_draft!BY$2*colony_table_counts!BY$2</f>
        <v>#DIV/0!</v>
      </c>
      <c r="BZ38" t="e">
        <f>colony_table_draft!BZ38/colony_table_draft!BZ$2*colony_table_counts!BZ$2</f>
        <v>#DIV/0!</v>
      </c>
      <c r="CA38" t="e">
        <f>colony_table_draft!CA38/colony_table_draft!CA$2*colony_table_counts!CA$2</f>
        <v>#DIV/0!</v>
      </c>
      <c r="CB38" t="e">
        <f>colony_table_draft!CB38/colony_table_draft!CB$2*colony_table_counts!CB$2</f>
        <v>#DIV/0!</v>
      </c>
      <c r="CC38" t="e">
        <f>colony_table_draft!CC38/colony_table_draft!CC$2*colony_table_counts!CC$2</f>
        <v>#DIV/0!</v>
      </c>
      <c r="CD38" t="e">
        <f>colony_table_draft!CD38/colony_table_draft!CD$2*colony_table_counts!CD$2</f>
        <v>#DIV/0!</v>
      </c>
      <c r="CE38" t="e">
        <f>colony_table_draft!CE38/colony_table_draft!CE$2*colony_table_counts!CE$2</f>
        <v>#DIV/0!</v>
      </c>
      <c r="CF38" t="e">
        <f>colony_table_draft!CF38/colony_table_draft!CF$2*colony_table_counts!CF$2</f>
        <v>#DIV/0!</v>
      </c>
    </row>
    <row r="39" spans="1:84">
      <c r="A39" t="s">
        <v>88</v>
      </c>
      <c r="B39" t="e">
        <f>colony_table_draft!B39/colony_table_draft!B$2*colony_table_counts!B$2</f>
        <v>#DIV/0!</v>
      </c>
      <c r="C39" t="e">
        <f>colony_table_draft!C39/colony_table_draft!C$2*colony_table_counts!C$2</f>
        <v>#DIV/0!</v>
      </c>
      <c r="D39">
        <f>colony_table_draft!D39/colony_table_draft!D$2*colony_table_counts!D$2</f>
        <v>0</v>
      </c>
      <c r="E39" t="e">
        <f>colony_table_draft!E39/colony_table_draft!E$2*colony_table_counts!E$2</f>
        <v>#DIV/0!</v>
      </c>
      <c r="F39" t="e">
        <f>colony_table_draft!F39/colony_table_draft!F$2*colony_table_counts!F$2</f>
        <v>#DIV/0!</v>
      </c>
      <c r="G39" t="e">
        <f>colony_table_draft!G39/colony_table_draft!G$2*colony_table_counts!G$2</f>
        <v>#DIV/0!</v>
      </c>
      <c r="H39" t="e">
        <f>colony_table_draft!H39/colony_table_draft!H$2*colony_table_counts!H$2</f>
        <v>#DIV/0!</v>
      </c>
      <c r="I39" t="e">
        <f>colony_table_draft!I39/colony_table_draft!I$2*colony_table_counts!I$2</f>
        <v>#DIV/0!</v>
      </c>
      <c r="J39" t="e">
        <f>colony_table_draft!J39/colony_table_draft!J$2*colony_table_counts!J$2</f>
        <v>#DIV/0!</v>
      </c>
      <c r="K39" t="e">
        <f>colony_table_draft!K39/colony_table_draft!K$2*colony_table_counts!K$2</f>
        <v>#DIV/0!</v>
      </c>
      <c r="L39" t="e">
        <f>colony_table_draft!L39/colony_table_draft!L$2*colony_table_counts!L$2</f>
        <v>#DIV/0!</v>
      </c>
      <c r="M39" t="e">
        <f>colony_table_draft!M39/colony_table_draft!M$2*colony_table_counts!M$2</f>
        <v>#DIV/0!</v>
      </c>
      <c r="N39">
        <f>colony_table_draft!N39/colony_table_draft!N$2*colony_table_counts!N$2</f>
        <v>0</v>
      </c>
      <c r="O39">
        <f>colony_table_draft!O39/colony_table_draft!O$2*colony_table_counts!O$2</f>
        <v>0</v>
      </c>
      <c r="P39" t="e">
        <f>colony_table_draft!P39/colony_table_draft!P$2*colony_table_counts!P$2</f>
        <v>#DIV/0!</v>
      </c>
      <c r="Q39">
        <f>colony_table_draft!Q39/colony_table_draft!Q$2*colony_table_counts!Q$2</f>
        <v>0</v>
      </c>
      <c r="R39">
        <f>colony_table_draft!R39/colony_table_draft!R$2*colony_table_counts!R$2</f>
        <v>0</v>
      </c>
      <c r="S39" t="e">
        <f>colony_table_draft!S39/colony_table_draft!S$2*colony_table_counts!S$2</f>
        <v>#DIV/0!</v>
      </c>
      <c r="T39">
        <f>colony_table_draft!T39/colony_table_draft!T$2*colony_table_counts!T$2</f>
        <v>0</v>
      </c>
      <c r="U39">
        <f>colony_table_draft!U39/colony_table_draft!U$2*colony_table_counts!U$2</f>
        <v>0</v>
      </c>
      <c r="V39">
        <f>colony_table_draft!V39/colony_table_draft!V$2*colony_table_counts!V$2</f>
        <v>0</v>
      </c>
      <c r="W39">
        <f>colony_table_draft!W39/colony_table_draft!W$2*colony_table_counts!W$2</f>
        <v>0</v>
      </c>
      <c r="X39" t="e">
        <f>colony_table_draft!X39/colony_table_draft!X$2*colony_table_counts!X$2</f>
        <v>#DIV/0!</v>
      </c>
      <c r="Y39" t="e">
        <f>colony_table_draft!Y39/colony_table_draft!Y$2*colony_table_counts!Y$2</f>
        <v>#DIV/0!</v>
      </c>
      <c r="Z39" t="e">
        <f>colony_table_draft!Z39/colony_table_draft!Z$2*colony_table_counts!Z$2</f>
        <v>#DIV/0!</v>
      </c>
      <c r="AA39" t="e">
        <f>colony_table_draft!AA39/colony_table_draft!AA$2*colony_table_counts!AA$2</f>
        <v>#DIV/0!</v>
      </c>
      <c r="AB39" t="e">
        <f>colony_table_draft!AB39/colony_table_draft!AB$2*colony_table_counts!AB$2</f>
        <v>#DIV/0!</v>
      </c>
      <c r="AC39" t="e">
        <f>colony_table_draft!AC39/colony_table_draft!AC$2*colony_table_counts!AC$2</f>
        <v>#DIV/0!</v>
      </c>
      <c r="AD39" t="e">
        <f>colony_table_draft!AD39/colony_table_draft!AD$2*colony_table_counts!AD$2</f>
        <v>#DIV/0!</v>
      </c>
      <c r="AE39">
        <f>colony_table_draft!AE39/colony_table_draft!AE$2*colony_table_counts!AE$2</f>
        <v>11612.903225806451</v>
      </c>
      <c r="AF39">
        <f>colony_table_draft!AF39/colony_table_draft!AF$2*colony_table_counts!AF$2</f>
        <v>0</v>
      </c>
      <c r="AG39" t="e">
        <f>colony_table_draft!AG39/colony_table_draft!AG$2*colony_table_counts!AG$2</f>
        <v>#DIV/0!</v>
      </c>
      <c r="AH39">
        <f>colony_table_draft!AH39/colony_table_draft!AH$2*colony_table_counts!AH$2</f>
        <v>0</v>
      </c>
      <c r="AI39">
        <f>colony_table_draft!AI39/colony_table_draft!AI$2*colony_table_counts!AI$2</f>
        <v>0</v>
      </c>
      <c r="AJ39">
        <f>colony_table_draft!AJ39/colony_table_draft!AJ$2*colony_table_counts!AJ$2</f>
        <v>0</v>
      </c>
      <c r="AK39" t="e">
        <f>colony_table_draft!AK39/colony_table_draft!AK$2*colony_table_counts!AK$2</f>
        <v>#DIV/0!</v>
      </c>
      <c r="AL39">
        <f>colony_table_draft!AL39/colony_table_draft!AL$2*colony_table_counts!AL$2</f>
        <v>0</v>
      </c>
      <c r="AM39">
        <f>colony_table_draft!AM39/colony_table_draft!AM$2*colony_table_counts!AM$2</f>
        <v>0</v>
      </c>
      <c r="AN39">
        <f>colony_table_draft!AN39/colony_table_draft!AN$2*colony_table_counts!AN$2</f>
        <v>0</v>
      </c>
      <c r="AO39">
        <f>colony_table_draft!AO39/colony_table_draft!AO$2*colony_table_counts!AO$2</f>
        <v>0</v>
      </c>
      <c r="AP39">
        <f>colony_table_draft!AP39/colony_table_draft!AP$2*colony_table_counts!AP$2</f>
        <v>0</v>
      </c>
      <c r="AQ39" t="e">
        <f>colony_table_draft!AQ39/colony_table_draft!AQ$2*colony_table_counts!AQ$2</f>
        <v>#DIV/0!</v>
      </c>
      <c r="AR39" t="e">
        <f>colony_table_draft!AR39/colony_table_draft!AR$2*colony_table_counts!AR$2</f>
        <v>#DIV/0!</v>
      </c>
      <c r="AS39" t="e">
        <f>colony_table_draft!AS39/colony_table_draft!AS$2*colony_table_counts!AS$2</f>
        <v>#DIV/0!</v>
      </c>
      <c r="AT39" t="e">
        <f>colony_table_draft!AT39/colony_table_draft!AT$2*colony_table_counts!AT$2</f>
        <v>#DIV/0!</v>
      </c>
      <c r="AU39" t="e">
        <f>colony_table_draft!AU39/colony_table_draft!AU$2*colony_table_counts!AU$2</f>
        <v>#DIV/0!</v>
      </c>
      <c r="AV39" t="e">
        <f>colony_table_draft!AV39/colony_table_draft!AV$2*colony_table_counts!AV$2</f>
        <v>#DIV/0!</v>
      </c>
      <c r="AW39" t="e">
        <f>colony_table_draft!AW39/colony_table_draft!AW$2*colony_table_counts!AW$2</f>
        <v>#DIV/0!</v>
      </c>
      <c r="AX39" t="e">
        <f>colony_table_draft!AX39/colony_table_draft!AX$2*colony_table_counts!AX$2</f>
        <v>#DIV/0!</v>
      </c>
      <c r="AY39" t="e">
        <f>colony_table_draft!AY39/colony_table_draft!AY$2*colony_table_counts!AY$2</f>
        <v>#DIV/0!</v>
      </c>
      <c r="AZ39" t="e">
        <f>colony_table_draft!AZ39/colony_table_draft!AZ$2*colony_table_counts!AZ$2</f>
        <v>#DIV/0!</v>
      </c>
      <c r="BA39" t="e">
        <f>colony_table_draft!BA39/colony_table_draft!BA$2*colony_table_counts!BA$2</f>
        <v>#DIV/0!</v>
      </c>
      <c r="BB39" t="e">
        <f>colony_table_draft!BB39/colony_table_draft!BB$2*colony_table_counts!BB$2</f>
        <v>#DIV/0!</v>
      </c>
      <c r="BC39" t="e">
        <f>colony_table_draft!BC39/colony_table_draft!BC$2*colony_table_counts!BC$2</f>
        <v>#DIV/0!</v>
      </c>
      <c r="BD39" t="e">
        <f>colony_table_draft!BD39/colony_table_draft!BD$2*colony_table_counts!BD$2</f>
        <v>#DIV/0!</v>
      </c>
      <c r="BE39" t="e">
        <f>colony_table_draft!BE39/colony_table_draft!BE$2*colony_table_counts!BE$2</f>
        <v>#DIV/0!</v>
      </c>
      <c r="BF39" t="e">
        <f>colony_table_draft!BF39/colony_table_draft!BF$2*colony_table_counts!BF$2</f>
        <v>#DIV/0!</v>
      </c>
      <c r="BG39" t="e">
        <f>colony_table_draft!BG39/colony_table_draft!BG$2*colony_table_counts!BG$2</f>
        <v>#DIV/0!</v>
      </c>
      <c r="BH39" t="e">
        <f>colony_table_draft!BH39/colony_table_draft!BH$2*colony_table_counts!BH$2</f>
        <v>#DIV/0!</v>
      </c>
      <c r="BI39" t="e">
        <f>colony_table_draft!BI39/colony_table_draft!BI$2*colony_table_counts!BI$2</f>
        <v>#DIV/0!</v>
      </c>
      <c r="BJ39" t="e">
        <f>colony_table_draft!BJ39/colony_table_draft!BJ$2*colony_table_counts!BJ$2</f>
        <v>#DIV/0!</v>
      </c>
      <c r="BK39" t="e">
        <f>colony_table_draft!BK39/colony_table_draft!BK$2*colony_table_counts!BK$2</f>
        <v>#DIV/0!</v>
      </c>
      <c r="BL39" t="e">
        <f>colony_table_draft!BL39/colony_table_draft!BL$2*colony_table_counts!BL$2</f>
        <v>#DIV/0!</v>
      </c>
      <c r="BM39" t="e">
        <f>colony_table_draft!BM39/colony_table_draft!BM$2*colony_table_counts!BM$2</f>
        <v>#DIV/0!</v>
      </c>
      <c r="BN39" t="e">
        <f>colony_table_draft!BN39/colony_table_draft!BN$2*colony_table_counts!BN$2</f>
        <v>#DIV/0!</v>
      </c>
      <c r="BO39" t="e">
        <f>colony_table_draft!BO39/colony_table_draft!BO$2*colony_table_counts!BO$2</f>
        <v>#DIV/0!</v>
      </c>
      <c r="BP39" t="e">
        <f>colony_table_draft!BP39/colony_table_draft!BP$2*colony_table_counts!BP$2</f>
        <v>#DIV/0!</v>
      </c>
      <c r="BQ39" t="e">
        <f>colony_table_draft!BQ39/colony_table_draft!BQ$2*colony_table_counts!BQ$2</f>
        <v>#DIV/0!</v>
      </c>
      <c r="BR39" t="e">
        <f>colony_table_draft!BR39/colony_table_draft!BR$2*colony_table_counts!BR$2</f>
        <v>#DIV/0!</v>
      </c>
      <c r="BS39" t="e">
        <f>colony_table_draft!BS39/colony_table_draft!BS$2*colony_table_counts!BS$2</f>
        <v>#DIV/0!</v>
      </c>
      <c r="BT39" t="e">
        <f>colony_table_draft!BT39/colony_table_draft!BT$2*colony_table_counts!BT$2</f>
        <v>#DIV/0!</v>
      </c>
      <c r="BU39" t="e">
        <f>colony_table_draft!BU39/colony_table_draft!BU$2*colony_table_counts!BU$2</f>
        <v>#DIV/0!</v>
      </c>
      <c r="BV39" t="e">
        <f>colony_table_draft!BV39/colony_table_draft!BV$2*colony_table_counts!BV$2</f>
        <v>#DIV/0!</v>
      </c>
      <c r="BW39" t="e">
        <f>colony_table_draft!BW39/colony_table_draft!BW$2*colony_table_counts!BW$2</f>
        <v>#DIV/0!</v>
      </c>
      <c r="BX39" t="e">
        <f>colony_table_draft!BX39/colony_table_draft!BX$2*colony_table_counts!BX$2</f>
        <v>#DIV/0!</v>
      </c>
      <c r="BY39" t="e">
        <f>colony_table_draft!BY39/colony_table_draft!BY$2*colony_table_counts!BY$2</f>
        <v>#DIV/0!</v>
      </c>
      <c r="BZ39" t="e">
        <f>colony_table_draft!BZ39/colony_table_draft!BZ$2*colony_table_counts!BZ$2</f>
        <v>#DIV/0!</v>
      </c>
      <c r="CA39" t="e">
        <f>colony_table_draft!CA39/colony_table_draft!CA$2*colony_table_counts!CA$2</f>
        <v>#DIV/0!</v>
      </c>
      <c r="CB39" t="e">
        <f>colony_table_draft!CB39/colony_table_draft!CB$2*colony_table_counts!CB$2</f>
        <v>#DIV/0!</v>
      </c>
      <c r="CC39" t="e">
        <f>colony_table_draft!CC39/colony_table_draft!CC$2*colony_table_counts!CC$2</f>
        <v>#DIV/0!</v>
      </c>
      <c r="CD39" t="e">
        <f>colony_table_draft!CD39/colony_table_draft!CD$2*colony_table_counts!CD$2</f>
        <v>#DIV/0!</v>
      </c>
      <c r="CE39" t="e">
        <f>colony_table_draft!CE39/colony_table_draft!CE$2*colony_table_counts!CE$2</f>
        <v>#DIV/0!</v>
      </c>
      <c r="CF39" t="e">
        <f>colony_table_draft!CF39/colony_table_draft!CF$2*colony_table_counts!CF$2</f>
        <v>#DIV/0!</v>
      </c>
    </row>
    <row r="40" spans="1:84">
      <c r="A40" t="s">
        <v>95</v>
      </c>
      <c r="B40" t="e">
        <f>colony_table_draft!B40/colony_table_draft!B$2*colony_table_counts!B$2</f>
        <v>#DIV/0!</v>
      </c>
      <c r="C40" t="e">
        <f>colony_table_draft!C40/colony_table_draft!C$2*colony_table_counts!C$2</f>
        <v>#DIV/0!</v>
      </c>
      <c r="D40">
        <f>colony_table_draft!D40/colony_table_draft!D$2*colony_table_counts!D$2</f>
        <v>0</v>
      </c>
      <c r="E40" t="e">
        <f>colony_table_draft!E40/colony_table_draft!E$2*colony_table_counts!E$2</f>
        <v>#DIV/0!</v>
      </c>
      <c r="F40" t="e">
        <f>colony_table_draft!F40/colony_table_draft!F$2*colony_table_counts!F$2</f>
        <v>#DIV/0!</v>
      </c>
      <c r="G40" t="e">
        <f>colony_table_draft!G40/colony_table_draft!G$2*colony_table_counts!G$2</f>
        <v>#DIV/0!</v>
      </c>
      <c r="H40" t="e">
        <f>colony_table_draft!H40/colony_table_draft!H$2*colony_table_counts!H$2</f>
        <v>#DIV/0!</v>
      </c>
      <c r="I40" t="e">
        <f>colony_table_draft!I40/colony_table_draft!I$2*colony_table_counts!I$2</f>
        <v>#DIV/0!</v>
      </c>
      <c r="J40" t="e">
        <f>colony_table_draft!J40/colony_table_draft!J$2*colony_table_counts!J$2</f>
        <v>#DIV/0!</v>
      </c>
      <c r="K40" t="e">
        <f>colony_table_draft!K40/colony_table_draft!K$2*colony_table_counts!K$2</f>
        <v>#DIV/0!</v>
      </c>
      <c r="L40" t="e">
        <f>colony_table_draft!L40/colony_table_draft!L$2*colony_table_counts!L$2</f>
        <v>#DIV/0!</v>
      </c>
      <c r="M40" t="e">
        <f>colony_table_draft!M40/colony_table_draft!M$2*colony_table_counts!M$2</f>
        <v>#DIV/0!</v>
      </c>
      <c r="N40">
        <f>colony_table_draft!N40/colony_table_draft!N$2*colony_table_counts!N$2</f>
        <v>0</v>
      </c>
      <c r="O40">
        <f>colony_table_draft!O40/colony_table_draft!O$2*colony_table_counts!O$2</f>
        <v>0</v>
      </c>
      <c r="P40" t="e">
        <f>colony_table_draft!P40/colony_table_draft!P$2*colony_table_counts!P$2</f>
        <v>#DIV/0!</v>
      </c>
      <c r="Q40">
        <f>colony_table_draft!Q40/colony_table_draft!Q$2*colony_table_counts!Q$2</f>
        <v>0</v>
      </c>
      <c r="R40">
        <f>colony_table_draft!R40/colony_table_draft!R$2*colony_table_counts!R$2</f>
        <v>0</v>
      </c>
      <c r="S40" t="e">
        <f>colony_table_draft!S40/colony_table_draft!S$2*colony_table_counts!S$2</f>
        <v>#DIV/0!</v>
      </c>
      <c r="T40">
        <f>colony_table_draft!T40/colony_table_draft!T$2*colony_table_counts!T$2</f>
        <v>0</v>
      </c>
      <c r="U40">
        <f>colony_table_draft!U40/colony_table_draft!U$2*colony_table_counts!U$2</f>
        <v>0</v>
      </c>
      <c r="V40">
        <f>colony_table_draft!V40/colony_table_draft!V$2*colony_table_counts!V$2</f>
        <v>0</v>
      </c>
      <c r="W40">
        <f>colony_table_draft!W40/colony_table_draft!W$2*colony_table_counts!W$2</f>
        <v>0</v>
      </c>
      <c r="X40" t="e">
        <f>colony_table_draft!X40/colony_table_draft!X$2*colony_table_counts!X$2</f>
        <v>#DIV/0!</v>
      </c>
      <c r="Y40" t="e">
        <f>colony_table_draft!Y40/colony_table_draft!Y$2*colony_table_counts!Y$2</f>
        <v>#DIV/0!</v>
      </c>
      <c r="Z40" t="e">
        <f>colony_table_draft!Z40/colony_table_draft!Z$2*colony_table_counts!Z$2</f>
        <v>#DIV/0!</v>
      </c>
      <c r="AA40" t="e">
        <f>colony_table_draft!AA40/colony_table_draft!AA$2*colony_table_counts!AA$2</f>
        <v>#DIV/0!</v>
      </c>
      <c r="AB40" t="e">
        <f>colony_table_draft!AB40/colony_table_draft!AB$2*colony_table_counts!AB$2</f>
        <v>#DIV/0!</v>
      </c>
      <c r="AC40" t="e">
        <f>colony_table_draft!AC40/colony_table_draft!AC$2*colony_table_counts!AC$2</f>
        <v>#DIV/0!</v>
      </c>
      <c r="AD40" t="e">
        <f>colony_table_draft!AD40/colony_table_draft!AD$2*colony_table_counts!AD$2</f>
        <v>#DIV/0!</v>
      </c>
      <c r="AE40">
        <f>colony_table_draft!AE40/colony_table_draft!AE$2*colony_table_counts!AE$2</f>
        <v>34838.709677419356</v>
      </c>
      <c r="AF40">
        <f>colony_table_draft!AF40/colony_table_draft!AF$2*colony_table_counts!AF$2</f>
        <v>19865.771812080537</v>
      </c>
      <c r="AG40" t="e">
        <f>colony_table_draft!AG40/colony_table_draft!AG$2*colony_table_counts!AG$2</f>
        <v>#DIV/0!</v>
      </c>
      <c r="AH40">
        <f>colony_table_draft!AH40/colony_table_draft!AH$2*colony_table_counts!AH$2</f>
        <v>0</v>
      </c>
      <c r="AI40">
        <f>colony_table_draft!AI40/colony_table_draft!AI$2*colony_table_counts!AI$2</f>
        <v>0</v>
      </c>
      <c r="AJ40">
        <f>colony_table_draft!AJ40/colony_table_draft!AJ$2*colony_table_counts!AJ$2</f>
        <v>0</v>
      </c>
      <c r="AK40" t="e">
        <f>colony_table_draft!AK40/colony_table_draft!AK$2*colony_table_counts!AK$2</f>
        <v>#DIV/0!</v>
      </c>
      <c r="AL40">
        <f>colony_table_draft!AL40/colony_table_draft!AL$2*colony_table_counts!AL$2</f>
        <v>0</v>
      </c>
      <c r="AM40">
        <f>colony_table_draft!AM40/colony_table_draft!AM$2*colony_table_counts!AM$2</f>
        <v>0</v>
      </c>
      <c r="AN40">
        <f>colony_table_draft!AN40/colony_table_draft!AN$2*colony_table_counts!AN$2</f>
        <v>0</v>
      </c>
      <c r="AO40">
        <f>colony_table_draft!AO40/colony_table_draft!AO$2*colony_table_counts!AO$2</f>
        <v>0</v>
      </c>
      <c r="AP40">
        <f>colony_table_draft!AP40/colony_table_draft!AP$2*colony_table_counts!AP$2</f>
        <v>0</v>
      </c>
      <c r="AQ40" t="e">
        <f>colony_table_draft!AQ40/colony_table_draft!AQ$2*colony_table_counts!AQ$2</f>
        <v>#DIV/0!</v>
      </c>
      <c r="AR40" t="e">
        <f>colony_table_draft!AR40/colony_table_draft!AR$2*colony_table_counts!AR$2</f>
        <v>#DIV/0!</v>
      </c>
      <c r="AS40" t="e">
        <f>colony_table_draft!AS40/colony_table_draft!AS$2*colony_table_counts!AS$2</f>
        <v>#DIV/0!</v>
      </c>
      <c r="AT40" t="e">
        <f>colony_table_draft!AT40/colony_table_draft!AT$2*colony_table_counts!AT$2</f>
        <v>#DIV/0!</v>
      </c>
      <c r="AU40" t="e">
        <f>colony_table_draft!AU40/colony_table_draft!AU$2*colony_table_counts!AU$2</f>
        <v>#DIV/0!</v>
      </c>
      <c r="AV40" t="e">
        <f>colony_table_draft!AV40/colony_table_draft!AV$2*colony_table_counts!AV$2</f>
        <v>#DIV/0!</v>
      </c>
      <c r="AW40" t="e">
        <f>colony_table_draft!AW40/colony_table_draft!AW$2*colony_table_counts!AW$2</f>
        <v>#DIV/0!</v>
      </c>
      <c r="AX40" t="e">
        <f>colony_table_draft!AX40/colony_table_draft!AX$2*colony_table_counts!AX$2</f>
        <v>#DIV/0!</v>
      </c>
      <c r="AY40" t="e">
        <f>colony_table_draft!AY40/colony_table_draft!AY$2*colony_table_counts!AY$2</f>
        <v>#DIV/0!</v>
      </c>
      <c r="AZ40" t="e">
        <f>colony_table_draft!AZ40/colony_table_draft!AZ$2*colony_table_counts!AZ$2</f>
        <v>#DIV/0!</v>
      </c>
      <c r="BA40" t="e">
        <f>colony_table_draft!BA40/colony_table_draft!BA$2*colony_table_counts!BA$2</f>
        <v>#DIV/0!</v>
      </c>
      <c r="BB40" t="e">
        <f>colony_table_draft!BB40/colony_table_draft!BB$2*colony_table_counts!BB$2</f>
        <v>#DIV/0!</v>
      </c>
      <c r="BC40" t="e">
        <f>colony_table_draft!BC40/colony_table_draft!BC$2*colony_table_counts!BC$2</f>
        <v>#DIV/0!</v>
      </c>
      <c r="BD40" t="e">
        <f>colony_table_draft!BD40/colony_table_draft!BD$2*colony_table_counts!BD$2</f>
        <v>#DIV/0!</v>
      </c>
      <c r="BE40" t="e">
        <f>colony_table_draft!BE40/colony_table_draft!BE$2*colony_table_counts!BE$2</f>
        <v>#DIV/0!</v>
      </c>
      <c r="BF40" t="e">
        <f>colony_table_draft!BF40/colony_table_draft!BF$2*colony_table_counts!BF$2</f>
        <v>#DIV/0!</v>
      </c>
      <c r="BG40" t="e">
        <f>colony_table_draft!BG40/colony_table_draft!BG$2*colony_table_counts!BG$2</f>
        <v>#DIV/0!</v>
      </c>
      <c r="BH40" t="e">
        <f>colony_table_draft!BH40/colony_table_draft!BH$2*colony_table_counts!BH$2</f>
        <v>#DIV/0!</v>
      </c>
      <c r="BI40" t="e">
        <f>colony_table_draft!BI40/colony_table_draft!BI$2*colony_table_counts!BI$2</f>
        <v>#DIV/0!</v>
      </c>
      <c r="BJ40" t="e">
        <f>colony_table_draft!BJ40/colony_table_draft!BJ$2*colony_table_counts!BJ$2</f>
        <v>#DIV/0!</v>
      </c>
      <c r="BK40" t="e">
        <f>colony_table_draft!BK40/colony_table_draft!BK$2*colony_table_counts!BK$2</f>
        <v>#DIV/0!</v>
      </c>
      <c r="BL40" t="e">
        <f>colony_table_draft!BL40/colony_table_draft!BL$2*colony_table_counts!BL$2</f>
        <v>#DIV/0!</v>
      </c>
      <c r="BM40" t="e">
        <f>colony_table_draft!BM40/colony_table_draft!BM$2*colony_table_counts!BM$2</f>
        <v>#DIV/0!</v>
      </c>
      <c r="BN40" t="e">
        <f>colony_table_draft!BN40/colony_table_draft!BN$2*colony_table_counts!BN$2</f>
        <v>#DIV/0!</v>
      </c>
      <c r="BO40" t="e">
        <f>colony_table_draft!BO40/colony_table_draft!BO$2*colony_table_counts!BO$2</f>
        <v>#DIV/0!</v>
      </c>
      <c r="BP40" t="e">
        <f>colony_table_draft!BP40/colony_table_draft!BP$2*colony_table_counts!BP$2</f>
        <v>#DIV/0!</v>
      </c>
      <c r="BQ40" t="e">
        <f>colony_table_draft!BQ40/colony_table_draft!BQ$2*colony_table_counts!BQ$2</f>
        <v>#DIV/0!</v>
      </c>
      <c r="BR40" t="e">
        <f>colony_table_draft!BR40/colony_table_draft!BR$2*colony_table_counts!BR$2</f>
        <v>#DIV/0!</v>
      </c>
      <c r="BS40" t="e">
        <f>colony_table_draft!BS40/colony_table_draft!BS$2*colony_table_counts!BS$2</f>
        <v>#DIV/0!</v>
      </c>
      <c r="BT40" t="e">
        <f>colony_table_draft!BT40/colony_table_draft!BT$2*colony_table_counts!BT$2</f>
        <v>#DIV/0!</v>
      </c>
      <c r="BU40" t="e">
        <f>colony_table_draft!BU40/colony_table_draft!BU$2*colony_table_counts!BU$2</f>
        <v>#DIV/0!</v>
      </c>
      <c r="BV40" t="e">
        <f>colony_table_draft!BV40/colony_table_draft!BV$2*colony_table_counts!BV$2</f>
        <v>#DIV/0!</v>
      </c>
      <c r="BW40" t="e">
        <f>colony_table_draft!BW40/colony_table_draft!BW$2*colony_table_counts!BW$2</f>
        <v>#DIV/0!</v>
      </c>
      <c r="BX40" t="e">
        <f>colony_table_draft!BX40/colony_table_draft!BX$2*colony_table_counts!BX$2</f>
        <v>#DIV/0!</v>
      </c>
      <c r="BY40" t="e">
        <f>colony_table_draft!BY40/colony_table_draft!BY$2*colony_table_counts!BY$2</f>
        <v>#DIV/0!</v>
      </c>
      <c r="BZ40" t="e">
        <f>colony_table_draft!BZ40/colony_table_draft!BZ$2*colony_table_counts!BZ$2</f>
        <v>#DIV/0!</v>
      </c>
      <c r="CA40" t="e">
        <f>colony_table_draft!CA40/colony_table_draft!CA$2*colony_table_counts!CA$2</f>
        <v>#DIV/0!</v>
      </c>
      <c r="CB40" t="e">
        <f>colony_table_draft!CB40/colony_table_draft!CB$2*colony_table_counts!CB$2</f>
        <v>#DIV/0!</v>
      </c>
      <c r="CC40" t="e">
        <f>colony_table_draft!CC40/colony_table_draft!CC$2*colony_table_counts!CC$2</f>
        <v>#DIV/0!</v>
      </c>
      <c r="CD40" t="e">
        <f>colony_table_draft!CD40/colony_table_draft!CD$2*colony_table_counts!CD$2</f>
        <v>#DIV/0!</v>
      </c>
      <c r="CE40" t="e">
        <f>colony_table_draft!CE40/colony_table_draft!CE$2*colony_table_counts!CE$2</f>
        <v>#DIV/0!</v>
      </c>
      <c r="CF40" t="e">
        <f>colony_table_draft!CF40/colony_table_draft!CF$2*colony_table_counts!CF$2</f>
        <v>#DIV/0!</v>
      </c>
    </row>
    <row r="41" spans="1:84">
      <c r="A41" t="s">
        <v>101</v>
      </c>
      <c r="B41" t="e">
        <f>colony_table_draft!B41/colony_table_draft!B$2*colony_table_counts!B$2</f>
        <v>#DIV/0!</v>
      </c>
      <c r="C41" t="e">
        <f>colony_table_draft!C41/colony_table_draft!C$2*colony_table_counts!C$2</f>
        <v>#DIV/0!</v>
      </c>
      <c r="D41">
        <f>colony_table_draft!D41/colony_table_draft!D$2*colony_table_counts!D$2</f>
        <v>0</v>
      </c>
      <c r="E41" t="e">
        <f>colony_table_draft!E41/colony_table_draft!E$2*colony_table_counts!E$2</f>
        <v>#DIV/0!</v>
      </c>
      <c r="F41" t="e">
        <f>colony_table_draft!F41/colony_table_draft!F$2*colony_table_counts!F$2</f>
        <v>#DIV/0!</v>
      </c>
      <c r="G41" t="e">
        <f>colony_table_draft!G41/colony_table_draft!G$2*colony_table_counts!G$2</f>
        <v>#DIV/0!</v>
      </c>
      <c r="H41" t="e">
        <f>colony_table_draft!H41/colony_table_draft!H$2*colony_table_counts!H$2</f>
        <v>#DIV/0!</v>
      </c>
      <c r="I41" t="e">
        <f>colony_table_draft!I41/colony_table_draft!I$2*colony_table_counts!I$2</f>
        <v>#DIV/0!</v>
      </c>
      <c r="J41" t="e">
        <f>colony_table_draft!J41/colony_table_draft!J$2*colony_table_counts!J$2</f>
        <v>#DIV/0!</v>
      </c>
      <c r="K41" t="e">
        <f>colony_table_draft!K41/colony_table_draft!K$2*colony_table_counts!K$2</f>
        <v>#DIV/0!</v>
      </c>
      <c r="L41" t="e">
        <f>colony_table_draft!L41/colony_table_draft!L$2*colony_table_counts!L$2</f>
        <v>#DIV/0!</v>
      </c>
      <c r="M41" t="e">
        <f>colony_table_draft!M41/colony_table_draft!M$2*colony_table_counts!M$2</f>
        <v>#DIV/0!</v>
      </c>
      <c r="N41">
        <f>colony_table_draft!N41/colony_table_draft!N$2*colony_table_counts!N$2</f>
        <v>0</v>
      </c>
      <c r="O41">
        <f>colony_table_draft!O41/colony_table_draft!O$2*colony_table_counts!O$2</f>
        <v>0</v>
      </c>
      <c r="P41" t="e">
        <f>colony_table_draft!P41/colony_table_draft!P$2*colony_table_counts!P$2</f>
        <v>#DIV/0!</v>
      </c>
      <c r="Q41">
        <f>colony_table_draft!Q41/colony_table_draft!Q$2*colony_table_counts!Q$2</f>
        <v>0</v>
      </c>
      <c r="R41">
        <f>colony_table_draft!R41/colony_table_draft!R$2*colony_table_counts!R$2</f>
        <v>0</v>
      </c>
      <c r="S41" t="e">
        <f>colony_table_draft!S41/colony_table_draft!S$2*colony_table_counts!S$2</f>
        <v>#DIV/0!</v>
      </c>
      <c r="T41">
        <f>colony_table_draft!T41/colony_table_draft!T$2*colony_table_counts!T$2</f>
        <v>0</v>
      </c>
      <c r="U41">
        <f>colony_table_draft!U41/colony_table_draft!U$2*colony_table_counts!U$2</f>
        <v>0</v>
      </c>
      <c r="V41">
        <f>colony_table_draft!V41/colony_table_draft!V$2*colony_table_counts!V$2</f>
        <v>0</v>
      </c>
      <c r="W41">
        <f>colony_table_draft!W41/colony_table_draft!W$2*colony_table_counts!W$2</f>
        <v>0</v>
      </c>
      <c r="X41" t="e">
        <f>colony_table_draft!X41/colony_table_draft!X$2*colony_table_counts!X$2</f>
        <v>#DIV/0!</v>
      </c>
      <c r="Y41" t="e">
        <f>colony_table_draft!Y41/colony_table_draft!Y$2*colony_table_counts!Y$2</f>
        <v>#DIV/0!</v>
      </c>
      <c r="Z41" t="e">
        <f>colony_table_draft!Z41/colony_table_draft!Z$2*colony_table_counts!Z$2</f>
        <v>#DIV/0!</v>
      </c>
      <c r="AA41" t="e">
        <f>colony_table_draft!AA41/colony_table_draft!AA$2*colony_table_counts!AA$2</f>
        <v>#DIV/0!</v>
      </c>
      <c r="AB41" t="e">
        <f>colony_table_draft!AB41/colony_table_draft!AB$2*colony_table_counts!AB$2</f>
        <v>#DIV/0!</v>
      </c>
      <c r="AC41" t="e">
        <f>colony_table_draft!AC41/colony_table_draft!AC$2*colony_table_counts!AC$2</f>
        <v>#DIV/0!</v>
      </c>
      <c r="AD41" t="e">
        <f>colony_table_draft!AD41/colony_table_draft!AD$2*colony_table_counts!AD$2</f>
        <v>#DIV/0!</v>
      </c>
      <c r="AE41">
        <f>colony_table_draft!AE41/colony_table_draft!AE$2*colony_table_counts!AE$2</f>
        <v>0</v>
      </c>
      <c r="AF41">
        <f>colony_table_draft!AF41/colony_table_draft!AF$2*colony_table_counts!AF$2</f>
        <v>59597.31543624161</v>
      </c>
      <c r="AG41" t="e">
        <f>colony_table_draft!AG41/colony_table_draft!AG$2*colony_table_counts!AG$2</f>
        <v>#DIV/0!</v>
      </c>
      <c r="AH41">
        <f>colony_table_draft!AH41/colony_table_draft!AH$2*colony_table_counts!AH$2</f>
        <v>0</v>
      </c>
      <c r="AI41">
        <f>colony_table_draft!AI41/colony_table_draft!AI$2*colony_table_counts!AI$2</f>
        <v>0</v>
      </c>
      <c r="AJ41">
        <f>colony_table_draft!AJ41/colony_table_draft!AJ$2*colony_table_counts!AJ$2</f>
        <v>0</v>
      </c>
      <c r="AK41" t="e">
        <f>colony_table_draft!AK41/colony_table_draft!AK$2*colony_table_counts!AK$2</f>
        <v>#DIV/0!</v>
      </c>
      <c r="AL41">
        <f>colony_table_draft!AL41/colony_table_draft!AL$2*colony_table_counts!AL$2</f>
        <v>0</v>
      </c>
      <c r="AM41">
        <f>colony_table_draft!AM41/colony_table_draft!AM$2*colony_table_counts!AM$2</f>
        <v>0</v>
      </c>
      <c r="AN41">
        <f>colony_table_draft!AN41/colony_table_draft!AN$2*colony_table_counts!AN$2</f>
        <v>0</v>
      </c>
      <c r="AO41">
        <f>colony_table_draft!AO41/colony_table_draft!AO$2*colony_table_counts!AO$2</f>
        <v>0</v>
      </c>
      <c r="AP41">
        <f>colony_table_draft!AP41/colony_table_draft!AP$2*colony_table_counts!AP$2</f>
        <v>0</v>
      </c>
      <c r="AQ41" t="e">
        <f>colony_table_draft!AQ41/colony_table_draft!AQ$2*colony_table_counts!AQ$2</f>
        <v>#DIV/0!</v>
      </c>
      <c r="AR41" t="e">
        <f>colony_table_draft!AR41/colony_table_draft!AR$2*colony_table_counts!AR$2</f>
        <v>#DIV/0!</v>
      </c>
      <c r="AS41" t="e">
        <f>colony_table_draft!AS41/colony_table_draft!AS$2*colony_table_counts!AS$2</f>
        <v>#DIV/0!</v>
      </c>
      <c r="AT41" t="e">
        <f>colony_table_draft!AT41/colony_table_draft!AT$2*colony_table_counts!AT$2</f>
        <v>#DIV/0!</v>
      </c>
      <c r="AU41" t="e">
        <f>colony_table_draft!AU41/colony_table_draft!AU$2*colony_table_counts!AU$2</f>
        <v>#DIV/0!</v>
      </c>
      <c r="AV41" t="e">
        <f>colony_table_draft!AV41/colony_table_draft!AV$2*colony_table_counts!AV$2</f>
        <v>#DIV/0!</v>
      </c>
      <c r="AW41" t="e">
        <f>colony_table_draft!AW41/colony_table_draft!AW$2*colony_table_counts!AW$2</f>
        <v>#DIV/0!</v>
      </c>
      <c r="AX41" t="e">
        <f>colony_table_draft!AX41/colony_table_draft!AX$2*colony_table_counts!AX$2</f>
        <v>#DIV/0!</v>
      </c>
      <c r="AY41" t="e">
        <f>colony_table_draft!AY41/colony_table_draft!AY$2*colony_table_counts!AY$2</f>
        <v>#DIV/0!</v>
      </c>
      <c r="AZ41" t="e">
        <f>colony_table_draft!AZ41/colony_table_draft!AZ$2*colony_table_counts!AZ$2</f>
        <v>#DIV/0!</v>
      </c>
      <c r="BA41" t="e">
        <f>colony_table_draft!BA41/colony_table_draft!BA$2*colony_table_counts!BA$2</f>
        <v>#DIV/0!</v>
      </c>
      <c r="BB41" t="e">
        <f>colony_table_draft!BB41/colony_table_draft!BB$2*colony_table_counts!BB$2</f>
        <v>#DIV/0!</v>
      </c>
      <c r="BC41" t="e">
        <f>colony_table_draft!BC41/colony_table_draft!BC$2*colony_table_counts!BC$2</f>
        <v>#DIV/0!</v>
      </c>
      <c r="BD41" t="e">
        <f>colony_table_draft!BD41/colony_table_draft!BD$2*colony_table_counts!BD$2</f>
        <v>#DIV/0!</v>
      </c>
      <c r="BE41" t="e">
        <f>colony_table_draft!BE41/colony_table_draft!BE$2*colony_table_counts!BE$2</f>
        <v>#DIV/0!</v>
      </c>
      <c r="BF41" t="e">
        <f>colony_table_draft!BF41/colony_table_draft!BF$2*colony_table_counts!BF$2</f>
        <v>#DIV/0!</v>
      </c>
      <c r="BG41" t="e">
        <f>colony_table_draft!BG41/colony_table_draft!BG$2*colony_table_counts!BG$2</f>
        <v>#DIV/0!</v>
      </c>
      <c r="BH41" t="e">
        <f>colony_table_draft!BH41/colony_table_draft!BH$2*colony_table_counts!BH$2</f>
        <v>#DIV/0!</v>
      </c>
      <c r="BI41" t="e">
        <f>colony_table_draft!BI41/colony_table_draft!BI$2*colony_table_counts!BI$2</f>
        <v>#DIV/0!</v>
      </c>
      <c r="BJ41" t="e">
        <f>colony_table_draft!BJ41/colony_table_draft!BJ$2*colony_table_counts!BJ$2</f>
        <v>#DIV/0!</v>
      </c>
      <c r="BK41" t="e">
        <f>colony_table_draft!BK41/colony_table_draft!BK$2*colony_table_counts!BK$2</f>
        <v>#DIV/0!</v>
      </c>
      <c r="BL41" t="e">
        <f>colony_table_draft!BL41/colony_table_draft!BL$2*colony_table_counts!BL$2</f>
        <v>#DIV/0!</v>
      </c>
      <c r="BM41" t="e">
        <f>colony_table_draft!BM41/colony_table_draft!BM$2*colony_table_counts!BM$2</f>
        <v>#DIV/0!</v>
      </c>
      <c r="BN41" t="e">
        <f>colony_table_draft!BN41/colony_table_draft!BN$2*colony_table_counts!BN$2</f>
        <v>#DIV/0!</v>
      </c>
      <c r="BO41" t="e">
        <f>colony_table_draft!BO41/colony_table_draft!BO$2*colony_table_counts!BO$2</f>
        <v>#DIV/0!</v>
      </c>
      <c r="BP41" t="e">
        <f>colony_table_draft!BP41/colony_table_draft!BP$2*colony_table_counts!BP$2</f>
        <v>#DIV/0!</v>
      </c>
      <c r="BQ41" t="e">
        <f>colony_table_draft!BQ41/colony_table_draft!BQ$2*colony_table_counts!BQ$2</f>
        <v>#DIV/0!</v>
      </c>
      <c r="BR41" t="e">
        <f>colony_table_draft!BR41/colony_table_draft!BR$2*colony_table_counts!BR$2</f>
        <v>#DIV/0!</v>
      </c>
      <c r="BS41" t="e">
        <f>colony_table_draft!BS41/colony_table_draft!BS$2*colony_table_counts!BS$2</f>
        <v>#DIV/0!</v>
      </c>
      <c r="BT41" t="e">
        <f>colony_table_draft!BT41/colony_table_draft!BT$2*colony_table_counts!BT$2</f>
        <v>#DIV/0!</v>
      </c>
      <c r="BU41" t="e">
        <f>colony_table_draft!BU41/colony_table_draft!BU$2*colony_table_counts!BU$2</f>
        <v>#DIV/0!</v>
      </c>
      <c r="BV41" t="e">
        <f>colony_table_draft!BV41/colony_table_draft!BV$2*colony_table_counts!BV$2</f>
        <v>#DIV/0!</v>
      </c>
      <c r="BW41" t="e">
        <f>colony_table_draft!BW41/colony_table_draft!BW$2*colony_table_counts!BW$2</f>
        <v>#DIV/0!</v>
      </c>
      <c r="BX41" t="e">
        <f>colony_table_draft!BX41/colony_table_draft!BX$2*colony_table_counts!BX$2</f>
        <v>#DIV/0!</v>
      </c>
      <c r="BY41" t="e">
        <f>colony_table_draft!BY41/colony_table_draft!BY$2*colony_table_counts!BY$2</f>
        <v>#DIV/0!</v>
      </c>
      <c r="BZ41" t="e">
        <f>colony_table_draft!BZ41/colony_table_draft!BZ$2*colony_table_counts!BZ$2</f>
        <v>#DIV/0!</v>
      </c>
      <c r="CA41" t="e">
        <f>colony_table_draft!CA41/colony_table_draft!CA$2*colony_table_counts!CA$2</f>
        <v>#DIV/0!</v>
      </c>
      <c r="CB41" t="e">
        <f>colony_table_draft!CB41/colony_table_draft!CB$2*colony_table_counts!CB$2</f>
        <v>#DIV/0!</v>
      </c>
      <c r="CC41" t="e">
        <f>colony_table_draft!CC41/colony_table_draft!CC$2*colony_table_counts!CC$2</f>
        <v>#DIV/0!</v>
      </c>
      <c r="CD41" t="e">
        <f>colony_table_draft!CD41/colony_table_draft!CD$2*colony_table_counts!CD$2</f>
        <v>#DIV/0!</v>
      </c>
      <c r="CE41" t="e">
        <f>colony_table_draft!CE41/colony_table_draft!CE$2*colony_table_counts!CE$2</f>
        <v>#DIV/0!</v>
      </c>
      <c r="CF41" t="e">
        <f>colony_table_draft!CF41/colony_table_draft!CF$2*colony_table_counts!CF$2</f>
        <v>#DIV/0!</v>
      </c>
    </row>
    <row r="42" spans="1:84">
      <c r="A42" t="s">
        <v>68</v>
      </c>
      <c r="B42" t="e">
        <f>colony_table_draft!B42/colony_table_draft!B$2*colony_table_counts!B$2</f>
        <v>#DIV/0!</v>
      </c>
      <c r="C42" t="e">
        <f>colony_table_draft!C42/colony_table_draft!C$2*colony_table_counts!C$2</f>
        <v>#DIV/0!</v>
      </c>
      <c r="D42">
        <f>colony_table_draft!D42/colony_table_draft!D$2*colony_table_counts!D$2</f>
        <v>0</v>
      </c>
      <c r="E42" t="e">
        <f>colony_table_draft!E42/colony_table_draft!E$2*colony_table_counts!E$2</f>
        <v>#DIV/0!</v>
      </c>
      <c r="F42" t="e">
        <f>colony_table_draft!F42/colony_table_draft!F$2*colony_table_counts!F$2</f>
        <v>#DIV/0!</v>
      </c>
      <c r="G42" t="e">
        <f>colony_table_draft!G42/colony_table_draft!G$2*colony_table_counts!G$2</f>
        <v>#DIV/0!</v>
      </c>
      <c r="H42" t="e">
        <f>colony_table_draft!H42/colony_table_draft!H$2*colony_table_counts!H$2</f>
        <v>#DIV/0!</v>
      </c>
      <c r="I42" t="e">
        <f>colony_table_draft!I42/colony_table_draft!I$2*colony_table_counts!I$2</f>
        <v>#DIV/0!</v>
      </c>
      <c r="J42" t="e">
        <f>colony_table_draft!J42/colony_table_draft!J$2*colony_table_counts!J$2</f>
        <v>#DIV/0!</v>
      </c>
      <c r="K42" t="e">
        <f>colony_table_draft!K42/colony_table_draft!K$2*colony_table_counts!K$2</f>
        <v>#DIV/0!</v>
      </c>
      <c r="L42" t="e">
        <f>colony_table_draft!L42/colony_table_draft!L$2*colony_table_counts!L$2</f>
        <v>#DIV/0!</v>
      </c>
      <c r="M42" t="e">
        <f>colony_table_draft!M42/colony_table_draft!M$2*colony_table_counts!M$2</f>
        <v>#DIV/0!</v>
      </c>
      <c r="N42">
        <f>colony_table_draft!N42/colony_table_draft!N$2*colony_table_counts!N$2</f>
        <v>0</v>
      </c>
      <c r="O42">
        <f>colony_table_draft!O42/colony_table_draft!O$2*colony_table_counts!O$2</f>
        <v>0</v>
      </c>
      <c r="P42" t="e">
        <f>colony_table_draft!P42/colony_table_draft!P$2*colony_table_counts!P$2</f>
        <v>#DIV/0!</v>
      </c>
      <c r="Q42">
        <f>colony_table_draft!Q42/colony_table_draft!Q$2*colony_table_counts!Q$2</f>
        <v>0</v>
      </c>
      <c r="R42">
        <f>colony_table_draft!R42/colony_table_draft!R$2*colony_table_counts!R$2</f>
        <v>0</v>
      </c>
      <c r="S42" t="e">
        <f>colony_table_draft!S42/colony_table_draft!S$2*colony_table_counts!S$2</f>
        <v>#DIV/0!</v>
      </c>
      <c r="T42">
        <f>colony_table_draft!T42/colony_table_draft!T$2*colony_table_counts!T$2</f>
        <v>0</v>
      </c>
      <c r="U42">
        <f>colony_table_draft!U42/colony_table_draft!U$2*colony_table_counts!U$2</f>
        <v>0</v>
      </c>
      <c r="V42">
        <f>colony_table_draft!V42/colony_table_draft!V$2*colony_table_counts!V$2</f>
        <v>0</v>
      </c>
      <c r="W42">
        <f>colony_table_draft!W42/colony_table_draft!W$2*colony_table_counts!W$2</f>
        <v>0</v>
      </c>
      <c r="X42" t="e">
        <f>colony_table_draft!X42/colony_table_draft!X$2*colony_table_counts!X$2</f>
        <v>#DIV/0!</v>
      </c>
      <c r="Y42" t="e">
        <f>colony_table_draft!Y42/colony_table_draft!Y$2*colony_table_counts!Y$2</f>
        <v>#DIV/0!</v>
      </c>
      <c r="Z42" t="e">
        <f>colony_table_draft!Z42/colony_table_draft!Z$2*colony_table_counts!Z$2</f>
        <v>#DIV/0!</v>
      </c>
      <c r="AA42" t="e">
        <f>colony_table_draft!AA42/colony_table_draft!AA$2*colony_table_counts!AA$2</f>
        <v>#DIV/0!</v>
      </c>
      <c r="AB42" t="e">
        <f>colony_table_draft!AB42/colony_table_draft!AB$2*colony_table_counts!AB$2</f>
        <v>#DIV/0!</v>
      </c>
      <c r="AC42" t="e">
        <f>colony_table_draft!AC42/colony_table_draft!AC$2*colony_table_counts!AC$2</f>
        <v>#DIV/0!</v>
      </c>
      <c r="AD42" t="e">
        <f>colony_table_draft!AD42/colony_table_draft!AD$2*colony_table_counts!AD$2</f>
        <v>#DIV/0!</v>
      </c>
      <c r="AE42">
        <f>colony_table_draft!AE42/colony_table_draft!AE$2*colony_table_counts!AE$2</f>
        <v>34838.709677419356</v>
      </c>
      <c r="AF42">
        <f>colony_table_draft!AF42/colony_table_draft!AF$2*colony_table_counts!AF$2</f>
        <v>0</v>
      </c>
      <c r="AG42" t="e">
        <f>colony_table_draft!AG42/colony_table_draft!AG$2*colony_table_counts!AG$2</f>
        <v>#DIV/0!</v>
      </c>
      <c r="AH42">
        <f>colony_table_draft!AH42/colony_table_draft!AH$2*colony_table_counts!AH$2</f>
        <v>1240000</v>
      </c>
      <c r="AI42">
        <f>colony_table_draft!AI42/colony_table_draft!AI$2*colony_table_counts!AI$2</f>
        <v>0</v>
      </c>
      <c r="AJ42">
        <f>colony_table_draft!AJ42/colony_table_draft!AJ$2*colony_table_counts!AJ$2</f>
        <v>0</v>
      </c>
      <c r="AK42" t="e">
        <f>colony_table_draft!AK42/colony_table_draft!AK$2*colony_table_counts!AK$2</f>
        <v>#DIV/0!</v>
      </c>
      <c r="AL42">
        <f>colony_table_draft!AL42/colony_table_draft!AL$2*colony_table_counts!AL$2</f>
        <v>0</v>
      </c>
      <c r="AM42">
        <f>colony_table_draft!AM42/colony_table_draft!AM$2*colony_table_counts!AM$2</f>
        <v>472173.91304347827</v>
      </c>
      <c r="AN42">
        <f>colony_table_draft!AN42/colony_table_draft!AN$2*colony_table_counts!AN$2</f>
        <v>0</v>
      </c>
      <c r="AO42">
        <f>colony_table_draft!AO42/colony_table_draft!AO$2*colony_table_counts!AO$2</f>
        <v>1104545.4545454546</v>
      </c>
      <c r="AP42">
        <f>colony_table_draft!AP42/colony_table_draft!AP$2*colony_table_counts!AP$2</f>
        <v>0</v>
      </c>
      <c r="AQ42" t="e">
        <f>colony_table_draft!AQ42/colony_table_draft!AQ$2*colony_table_counts!AQ$2</f>
        <v>#DIV/0!</v>
      </c>
      <c r="AR42" t="e">
        <f>colony_table_draft!AR42/colony_table_draft!AR$2*colony_table_counts!AR$2</f>
        <v>#DIV/0!</v>
      </c>
      <c r="AS42" t="e">
        <f>colony_table_draft!AS42/colony_table_draft!AS$2*colony_table_counts!AS$2</f>
        <v>#DIV/0!</v>
      </c>
      <c r="AT42" t="e">
        <f>colony_table_draft!AT42/colony_table_draft!AT$2*colony_table_counts!AT$2</f>
        <v>#DIV/0!</v>
      </c>
      <c r="AU42" t="e">
        <f>colony_table_draft!AU42/colony_table_draft!AU$2*colony_table_counts!AU$2</f>
        <v>#DIV/0!</v>
      </c>
      <c r="AV42" t="e">
        <f>colony_table_draft!AV42/colony_table_draft!AV$2*colony_table_counts!AV$2</f>
        <v>#DIV/0!</v>
      </c>
      <c r="AW42" t="e">
        <f>colony_table_draft!AW42/colony_table_draft!AW$2*colony_table_counts!AW$2</f>
        <v>#DIV/0!</v>
      </c>
      <c r="AX42" t="e">
        <f>colony_table_draft!AX42/colony_table_draft!AX$2*colony_table_counts!AX$2</f>
        <v>#DIV/0!</v>
      </c>
      <c r="AY42" t="e">
        <f>colony_table_draft!AY42/colony_table_draft!AY$2*colony_table_counts!AY$2</f>
        <v>#DIV/0!</v>
      </c>
      <c r="AZ42" t="e">
        <f>colony_table_draft!AZ42/colony_table_draft!AZ$2*colony_table_counts!AZ$2</f>
        <v>#DIV/0!</v>
      </c>
      <c r="BA42" t="e">
        <f>colony_table_draft!BA42/colony_table_draft!BA$2*colony_table_counts!BA$2</f>
        <v>#DIV/0!</v>
      </c>
      <c r="BB42" t="e">
        <f>colony_table_draft!BB42/colony_table_draft!BB$2*colony_table_counts!BB$2</f>
        <v>#DIV/0!</v>
      </c>
      <c r="BC42" t="e">
        <f>colony_table_draft!BC42/colony_table_draft!BC$2*colony_table_counts!BC$2</f>
        <v>#DIV/0!</v>
      </c>
      <c r="BD42" t="e">
        <f>colony_table_draft!BD42/colony_table_draft!BD$2*colony_table_counts!BD$2</f>
        <v>#DIV/0!</v>
      </c>
      <c r="BE42" t="e">
        <f>colony_table_draft!BE42/colony_table_draft!BE$2*colony_table_counts!BE$2</f>
        <v>#DIV/0!</v>
      </c>
      <c r="BF42" t="e">
        <f>colony_table_draft!BF42/colony_table_draft!BF$2*colony_table_counts!BF$2</f>
        <v>#DIV/0!</v>
      </c>
      <c r="BG42" t="e">
        <f>colony_table_draft!BG42/colony_table_draft!BG$2*colony_table_counts!BG$2</f>
        <v>#DIV/0!</v>
      </c>
      <c r="BH42" t="e">
        <f>colony_table_draft!BH42/colony_table_draft!BH$2*colony_table_counts!BH$2</f>
        <v>#DIV/0!</v>
      </c>
      <c r="BI42" t="e">
        <f>colony_table_draft!BI42/colony_table_draft!BI$2*colony_table_counts!BI$2</f>
        <v>#DIV/0!</v>
      </c>
      <c r="BJ42" t="e">
        <f>colony_table_draft!BJ42/colony_table_draft!BJ$2*colony_table_counts!BJ$2</f>
        <v>#DIV/0!</v>
      </c>
      <c r="BK42" t="e">
        <f>colony_table_draft!BK42/colony_table_draft!BK$2*colony_table_counts!BK$2</f>
        <v>#DIV/0!</v>
      </c>
      <c r="BL42" t="e">
        <f>colony_table_draft!BL42/colony_table_draft!BL$2*colony_table_counts!BL$2</f>
        <v>#DIV/0!</v>
      </c>
      <c r="BM42" t="e">
        <f>colony_table_draft!BM42/colony_table_draft!BM$2*colony_table_counts!BM$2</f>
        <v>#DIV/0!</v>
      </c>
      <c r="BN42" t="e">
        <f>colony_table_draft!BN42/colony_table_draft!BN$2*colony_table_counts!BN$2</f>
        <v>#DIV/0!</v>
      </c>
      <c r="BO42" t="e">
        <f>colony_table_draft!BO42/colony_table_draft!BO$2*colony_table_counts!BO$2</f>
        <v>#DIV/0!</v>
      </c>
      <c r="BP42" t="e">
        <f>colony_table_draft!BP42/colony_table_draft!BP$2*colony_table_counts!BP$2</f>
        <v>#DIV/0!</v>
      </c>
      <c r="BQ42" t="e">
        <f>colony_table_draft!BQ42/colony_table_draft!BQ$2*colony_table_counts!BQ$2</f>
        <v>#DIV/0!</v>
      </c>
      <c r="BR42" t="e">
        <f>colony_table_draft!BR42/colony_table_draft!BR$2*colony_table_counts!BR$2</f>
        <v>#DIV/0!</v>
      </c>
      <c r="BS42" t="e">
        <f>colony_table_draft!BS42/colony_table_draft!BS$2*colony_table_counts!BS$2</f>
        <v>#DIV/0!</v>
      </c>
      <c r="BT42" t="e">
        <f>colony_table_draft!BT42/colony_table_draft!BT$2*colony_table_counts!BT$2</f>
        <v>#DIV/0!</v>
      </c>
      <c r="BU42" t="e">
        <f>colony_table_draft!BU42/colony_table_draft!BU$2*colony_table_counts!BU$2</f>
        <v>#DIV/0!</v>
      </c>
      <c r="BV42" t="e">
        <f>colony_table_draft!BV42/colony_table_draft!BV$2*colony_table_counts!BV$2</f>
        <v>#DIV/0!</v>
      </c>
      <c r="BW42" t="e">
        <f>colony_table_draft!BW42/colony_table_draft!BW$2*colony_table_counts!BW$2</f>
        <v>#DIV/0!</v>
      </c>
      <c r="BX42" t="e">
        <f>colony_table_draft!BX42/colony_table_draft!BX$2*colony_table_counts!BX$2</f>
        <v>#DIV/0!</v>
      </c>
      <c r="BY42" t="e">
        <f>colony_table_draft!BY42/colony_table_draft!BY$2*colony_table_counts!BY$2</f>
        <v>#DIV/0!</v>
      </c>
      <c r="BZ42" t="e">
        <f>colony_table_draft!BZ42/colony_table_draft!BZ$2*colony_table_counts!BZ$2</f>
        <v>#DIV/0!</v>
      </c>
      <c r="CA42" t="e">
        <f>colony_table_draft!CA42/colony_table_draft!CA$2*colony_table_counts!CA$2</f>
        <v>#DIV/0!</v>
      </c>
      <c r="CB42" t="e">
        <f>colony_table_draft!CB42/colony_table_draft!CB$2*colony_table_counts!CB$2</f>
        <v>#DIV/0!</v>
      </c>
      <c r="CC42" t="e">
        <f>colony_table_draft!CC42/colony_table_draft!CC$2*colony_table_counts!CC$2</f>
        <v>#DIV/0!</v>
      </c>
      <c r="CD42" t="e">
        <f>colony_table_draft!CD42/colony_table_draft!CD$2*colony_table_counts!CD$2</f>
        <v>#DIV/0!</v>
      </c>
      <c r="CE42" t="e">
        <f>colony_table_draft!CE42/colony_table_draft!CE$2*colony_table_counts!CE$2</f>
        <v>#DIV/0!</v>
      </c>
      <c r="CF42" t="e">
        <f>colony_table_draft!CF42/colony_table_draft!CF$2*colony_table_counts!CF$2</f>
        <v>#DIV/0!</v>
      </c>
    </row>
    <row r="43" spans="1:84">
      <c r="A43" t="s">
        <v>94</v>
      </c>
      <c r="B43" t="e">
        <f>colony_table_draft!B43/colony_table_draft!B$2*colony_table_counts!B$2</f>
        <v>#DIV/0!</v>
      </c>
      <c r="C43" t="e">
        <f>colony_table_draft!C43/colony_table_draft!C$2*colony_table_counts!C$2</f>
        <v>#DIV/0!</v>
      </c>
      <c r="D43">
        <f>colony_table_draft!D43/colony_table_draft!D$2*colony_table_counts!D$2</f>
        <v>0</v>
      </c>
      <c r="E43" t="e">
        <f>colony_table_draft!E43/colony_table_draft!E$2*colony_table_counts!E$2</f>
        <v>#DIV/0!</v>
      </c>
      <c r="F43" t="e">
        <f>colony_table_draft!F43/colony_table_draft!F$2*colony_table_counts!F$2</f>
        <v>#DIV/0!</v>
      </c>
      <c r="G43" t="e">
        <f>colony_table_draft!G43/colony_table_draft!G$2*colony_table_counts!G$2</f>
        <v>#DIV/0!</v>
      </c>
      <c r="H43" t="e">
        <f>colony_table_draft!H43/colony_table_draft!H$2*colony_table_counts!H$2</f>
        <v>#DIV/0!</v>
      </c>
      <c r="I43" t="e">
        <f>colony_table_draft!I43/colony_table_draft!I$2*colony_table_counts!I$2</f>
        <v>#DIV/0!</v>
      </c>
      <c r="J43" t="e">
        <f>colony_table_draft!J43/colony_table_draft!J$2*colony_table_counts!J$2</f>
        <v>#DIV/0!</v>
      </c>
      <c r="K43" t="e">
        <f>colony_table_draft!K43/colony_table_draft!K$2*colony_table_counts!K$2</f>
        <v>#DIV/0!</v>
      </c>
      <c r="L43" t="e">
        <f>colony_table_draft!L43/colony_table_draft!L$2*colony_table_counts!L$2</f>
        <v>#DIV/0!</v>
      </c>
      <c r="M43" t="e">
        <f>colony_table_draft!M43/colony_table_draft!M$2*colony_table_counts!M$2</f>
        <v>#DIV/0!</v>
      </c>
      <c r="N43">
        <f>colony_table_draft!N43/colony_table_draft!N$2*colony_table_counts!N$2</f>
        <v>0</v>
      </c>
      <c r="O43">
        <f>colony_table_draft!O43/colony_table_draft!O$2*colony_table_counts!O$2</f>
        <v>0</v>
      </c>
      <c r="P43" t="e">
        <f>colony_table_draft!P43/colony_table_draft!P$2*colony_table_counts!P$2</f>
        <v>#DIV/0!</v>
      </c>
      <c r="Q43">
        <f>colony_table_draft!Q43/colony_table_draft!Q$2*colony_table_counts!Q$2</f>
        <v>0</v>
      </c>
      <c r="R43">
        <f>colony_table_draft!R43/colony_table_draft!R$2*colony_table_counts!R$2</f>
        <v>0</v>
      </c>
      <c r="S43" t="e">
        <f>colony_table_draft!S43/colony_table_draft!S$2*colony_table_counts!S$2</f>
        <v>#DIV/0!</v>
      </c>
      <c r="T43">
        <f>colony_table_draft!T43/colony_table_draft!T$2*colony_table_counts!T$2</f>
        <v>0</v>
      </c>
      <c r="U43">
        <f>colony_table_draft!U43/colony_table_draft!U$2*colony_table_counts!U$2</f>
        <v>0</v>
      </c>
      <c r="V43">
        <f>colony_table_draft!V43/colony_table_draft!V$2*colony_table_counts!V$2</f>
        <v>0</v>
      </c>
      <c r="W43">
        <f>colony_table_draft!W43/colony_table_draft!W$2*colony_table_counts!W$2</f>
        <v>0</v>
      </c>
      <c r="X43" t="e">
        <f>colony_table_draft!X43/colony_table_draft!X$2*colony_table_counts!X$2</f>
        <v>#DIV/0!</v>
      </c>
      <c r="Y43" t="e">
        <f>colony_table_draft!Y43/colony_table_draft!Y$2*colony_table_counts!Y$2</f>
        <v>#DIV/0!</v>
      </c>
      <c r="Z43" t="e">
        <f>colony_table_draft!Z43/colony_table_draft!Z$2*colony_table_counts!Z$2</f>
        <v>#DIV/0!</v>
      </c>
      <c r="AA43" t="e">
        <f>colony_table_draft!AA43/colony_table_draft!AA$2*colony_table_counts!AA$2</f>
        <v>#DIV/0!</v>
      </c>
      <c r="AB43" t="e">
        <f>colony_table_draft!AB43/colony_table_draft!AB$2*colony_table_counts!AB$2</f>
        <v>#DIV/0!</v>
      </c>
      <c r="AC43" t="e">
        <f>colony_table_draft!AC43/colony_table_draft!AC$2*colony_table_counts!AC$2</f>
        <v>#DIV/0!</v>
      </c>
      <c r="AD43" t="e">
        <f>colony_table_draft!AD43/colony_table_draft!AD$2*colony_table_counts!AD$2</f>
        <v>#DIV/0!</v>
      </c>
      <c r="AE43">
        <f>colony_table_draft!AE43/colony_table_draft!AE$2*colony_table_counts!AE$2</f>
        <v>92903.225806451606</v>
      </c>
      <c r="AF43">
        <f>colony_table_draft!AF43/colony_table_draft!AF$2*colony_table_counts!AF$2</f>
        <v>0</v>
      </c>
      <c r="AG43" t="e">
        <f>colony_table_draft!AG43/colony_table_draft!AG$2*colony_table_counts!AG$2</f>
        <v>#DIV/0!</v>
      </c>
      <c r="AH43">
        <f>colony_table_draft!AH43/colony_table_draft!AH$2*colony_table_counts!AH$2</f>
        <v>0</v>
      </c>
      <c r="AI43">
        <f>colony_table_draft!AI43/colony_table_draft!AI$2*colony_table_counts!AI$2</f>
        <v>0</v>
      </c>
      <c r="AJ43">
        <f>colony_table_draft!AJ43/colony_table_draft!AJ$2*colony_table_counts!AJ$2</f>
        <v>0</v>
      </c>
      <c r="AK43" t="e">
        <f>colony_table_draft!AK43/colony_table_draft!AK$2*colony_table_counts!AK$2</f>
        <v>#DIV/0!</v>
      </c>
      <c r="AL43">
        <f>colony_table_draft!AL43/colony_table_draft!AL$2*colony_table_counts!AL$2</f>
        <v>0</v>
      </c>
      <c r="AM43">
        <f>colony_table_draft!AM43/colony_table_draft!AM$2*colony_table_counts!AM$2</f>
        <v>0</v>
      </c>
      <c r="AN43">
        <f>colony_table_draft!AN43/colony_table_draft!AN$2*colony_table_counts!AN$2</f>
        <v>0</v>
      </c>
      <c r="AO43">
        <f>colony_table_draft!AO43/colony_table_draft!AO$2*colony_table_counts!AO$2</f>
        <v>0</v>
      </c>
      <c r="AP43">
        <f>colony_table_draft!AP43/colony_table_draft!AP$2*colony_table_counts!AP$2</f>
        <v>0</v>
      </c>
      <c r="AQ43" t="e">
        <f>colony_table_draft!AQ43/colony_table_draft!AQ$2*colony_table_counts!AQ$2</f>
        <v>#DIV/0!</v>
      </c>
      <c r="AR43" t="e">
        <f>colony_table_draft!AR43/colony_table_draft!AR$2*colony_table_counts!AR$2</f>
        <v>#DIV/0!</v>
      </c>
      <c r="AS43" t="e">
        <f>colony_table_draft!AS43/colony_table_draft!AS$2*colony_table_counts!AS$2</f>
        <v>#DIV/0!</v>
      </c>
      <c r="AT43" t="e">
        <f>colony_table_draft!AT43/colony_table_draft!AT$2*colony_table_counts!AT$2</f>
        <v>#DIV/0!</v>
      </c>
      <c r="AU43" t="e">
        <f>colony_table_draft!AU43/colony_table_draft!AU$2*colony_table_counts!AU$2</f>
        <v>#DIV/0!</v>
      </c>
      <c r="AV43" t="e">
        <f>colony_table_draft!AV43/colony_table_draft!AV$2*colony_table_counts!AV$2</f>
        <v>#DIV/0!</v>
      </c>
      <c r="AW43" t="e">
        <f>colony_table_draft!AW43/colony_table_draft!AW$2*colony_table_counts!AW$2</f>
        <v>#DIV/0!</v>
      </c>
      <c r="AX43" t="e">
        <f>colony_table_draft!AX43/colony_table_draft!AX$2*colony_table_counts!AX$2</f>
        <v>#DIV/0!</v>
      </c>
      <c r="AY43" t="e">
        <f>colony_table_draft!AY43/colony_table_draft!AY$2*colony_table_counts!AY$2</f>
        <v>#DIV/0!</v>
      </c>
      <c r="AZ43" t="e">
        <f>colony_table_draft!AZ43/colony_table_draft!AZ$2*colony_table_counts!AZ$2</f>
        <v>#DIV/0!</v>
      </c>
      <c r="BA43" t="e">
        <f>colony_table_draft!BA43/colony_table_draft!BA$2*colony_table_counts!BA$2</f>
        <v>#DIV/0!</v>
      </c>
      <c r="BB43" t="e">
        <f>colony_table_draft!BB43/colony_table_draft!BB$2*colony_table_counts!BB$2</f>
        <v>#DIV/0!</v>
      </c>
      <c r="BC43" t="e">
        <f>colony_table_draft!BC43/colony_table_draft!BC$2*colony_table_counts!BC$2</f>
        <v>#DIV/0!</v>
      </c>
      <c r="BD43" t="e">
        <f>colony_table_draft!BD43/colony_table_draft!BD$2*colony_table_counts!BD$2</f>
        <v>#DIV/0!</v>
      </c>
      <c r="BE43" t="e">
        <f>colony_table_draft!BE43/colony_table_draft!BE$2*colony_table_counts!BE$2</f>
        <v>#DIV/0!</v>
      </c>
      <c r="BF43" t="e">
        <f>colony_table_draft!BF43/colony_table_draft!BF$2*colony_table_counts!BF$2</f>
        <v>#DIV/0!</v>
      </c>
      <c r="BG43" t="e">
        <f>colony_table_draft!BG43/colony_table_draft!BG$2*colony_table_counts!BG$2</f>
        <v>#DIV/0!</v>
      </c>
      <c r="BH43" t="e">
        <f>colony_table_draft!BH43/colony_table_draft!BH$2*colony_table_counts!BH$2</f>
        <v>#DIV/0!</v>
      </c>
      <c r="BI43" t="e">
        <f>colony_table_draft!BI43/colony_table_draft!BI$2*colony_table_counts!BI$2</f>
        <v>#DIV/0!</v>
      </c>
      <c r="BJ43" t="e">
        <f>colony_table_draft!BJ43/colony_table_draft!BJ$2*colony_table_counts!BJ$2</f>
        <v>#DIV/0!</v>
      </c>
      <c r="BK43" t="e">
        <f>colony_table_draft!BK43/colony_table_draft!BK$2*colony_table_counts!BK$2</f>
        <v>#DIV/0!</v>
      </c>
      <c r="BL43" t="e">
        <f>colony_table_draft!BL43/colony_table_draft!BL$2*colony_table_counts!BL$2</f>
        <v>#DIV/0!</v>
      </c>
      <c r="BM43" t="e">
        <f>colony_table_draft!BM43/colony_table_draft!BM$2*colony_table_counts!BM$2</f>
        <v>#DIV/0!</v>
      </c>
      <c r="BN43" t="e">
        <f>colony_table_draft!BN43/colony_table_draft!BN$2*colony_table_counts!BN$2</f>
        <v>#DIV/0!</v>
      </c>
      <c r="BO43" t="e">
        <f>colony_table_draft!BO43/colony_table_draft!BO$2*colony_table_counts!BO$2</f>
        <v>#DIV/0!</v>
      </c>
      <c r="BP43" t="e">
        <f>colony_table_draft!BP43/colony_table_draft!BP$2*colony_table_counts!BP$2</f>
        <v>#DIV/0!</v>
      </c>
      <c r="BQ43" t="e">
        <f>colony_table_draft!BQ43/colony_table_draft!BQ$2*colony_table_counts!BQ$2</f>
        <v>#DIV/0!</v>
      </c>
      <c r="BR43" t="e">
        <f>colony_table_draft!BR43/colony_table_draft!BR$2*colony_table_counts!BR$2</f>
        <v>#DIV/0!</v>
      </c>
      <c r="BS43" t="e">
        <f>colony_table_draft!BS43/colony_table_draft!BS$2*colony_table_counts!BS$2</f>
        <v>#DIV/0!</v>
      </c>
      <c r="BT43" t="e">
        <f>colony_table_draft!BT43/colony_table_draft!BT$2*colony_table_counts!BT$2</f>
        <v>#DIV/0!</v>
      </c>
      <c r="BU43" t="e">
        <f>colony_table_draft!BU43/colony_table_draft!BU$2*colony_table_counts!BU$2</f>
        <v>#DIV/0!</v>
      </c>
      <c r="BV43" t="e">
        <f>colony_table_draft!BV43/colony_table_draft!BV$2*colony_table_counts!BV$2</f>
        <v>#DIV/0!</v>
      </c>
      <c r="BW43" t="e">
        <f>colony_table_draft!BW43/colony_table_draft!BW$2*colony_table_counts!BW$2</f>
        <v>#DIV/0!</v>
      </c>
      <c r="BX43" t="e">
        <f>colony_table_draft!BX43/colony_table_draft!BX$2*colony_table_counts!BX$2</f>
        <v>#DIV/0!</v>
      </c>
      <c r="BY43" t="e">
        <f>colony_table_draft!BY43/colony_table_draft!BY$2*colony_table_counts!BY$2</f>
        <v>#DIV/0!</v>
      </c>
      <c r="BZ43" t="e">
        <f>colony_table_draft!BZ43/colony_table_draft!BZ$2*colony_table_counts!BZ$2</f>
        <v>#DIV/0!</v>
      </c>
      <c r="CA43" t="e">
        <f>colony_table_draft!CA43/colony_table_draft!CA$2*colony_table_counts!CA$2</f>
        <v>#DIV/0!</v>
      </c>
      <c r="CB43" t="e">
        <f>colony_table_draft!CB43/colony_table_draft!CB$2*colony_table_counts!CB$2</f>
        <v>#DIV/0!</v>
      </c>
      <c r="CC43" t="e">
        <f>colony_table_draft!CC43/colony_table_draft!CC$2*colony_table_counts!CC$2</f>
        <v>#DIV/0!</v>
      </c>
      <c r="CD43" t="e">
        <f>colony_table_draft!CD43/colony_table_draft!CD$2*colony_table_counts!CD$2</f>
        <v>#DIV/0!</v>
      </c>
      <c r="CE43" t="e">
        <f>colony_table_draft!CE43/colony_table_draft!CE$2*colony_table_counts!CE$2</f>
        <v>#DIV/0!</v>
      </c>
      <c r="CF43" t="e">
        <f>colony_table_draft!CF43/colony_table_draft!CF$2*colony_table_counts!CF$2</f>
        <v>#DIV/0!</v>
      </c>
    </row>
    <row r="44" spans="1:84">
      <c r="A44" t="s">
        <v>118</v>
      </c>
      <c r="B44" t="e">
        <f>colony_table_draft!B44/colony_table_draft!B$2*colony_table_counts!B$2</f>
        <v>#DIV/0!</v>
      </c>
      <c r="C44" t="e">
        <f>colony_table_draft!C44/colony_table_draft!C$2*colony_table_counts!C$2</f>
        <v>#DIV/0!</v>
      </c>
      <c r="D44">
        <f>colony_table_draft!D44/colony_table_draft!D$2*colony_table_counts!D$2</f>
        <v>0</v>
      </c>
      <c r="E44" t="e">
        <f>colony_table_draft!E44/colony_table_draft!E$2*colony_table_counts!E$2</f>
        <v>#DIV/0!</v>
      </c>
      <c r="F44" t="e">
        <f>colony_table_draft!F44/colony_table_draft!F$2*colony_table_counts!F$2</f>
        <v>#DIV/0!</v>
      </c>
      <c r="G44" t="e">
        <f>colony_table_draft!G44/colony_table_draft!G$2*colony_table_counts!G$2</f>
        <v>#DIV/0!</v>
      </c>
      <c r="H44" t="e">
        <f>colony_table_draft!H44/colony_table_draft!H$2*colony_table_counts!H$2</f>
        <v>#DIV/0!</v>
      </c>
      <c r="I44" t="e">
        <f>colony_table_draft!I44/colony_table_draft!I$2*colony_table_counts!I$2</f>
        <v>#DIV/0!</v>
      </c>
      <c r="J44" t="e">
        <f>colony_table_draft!J44/colony_table_draft!J$2*colony_table_counts!J$2</f>
        <v>#DIV/0!</v>
      </c>
      <c r="K44" t="e">
        <f>colony_table_draft!K44/colony_table_draft!K$2*colony_table_counts!K$2</f>
        <v>#DIV/0!</v>
      </c>
      <c r="L44" t="e">
        <f>colony_table_draft!L44/colony_table_draft!L$2*colony_table_counts!L$2</f>
        <v>#DIV/0!</v>
      </c>
      <c r="M44" t="e">
        <f>colony_table_draft!M44/colony_table_draft!M$2*colony_table_counts!M$2</f>
        <v>#DIV/0!</v>
      </c>
      <c r="N44">
        <f>colony_table_draft!N44/colony_table_draft!N$2*colony_table_counts!N$2</f>
        <v>0</v>
      </c>
      <c r="O44">
        <f>colony_table_draft!O44/colony_table_draft!O$2*colony_table_counts!O$2</f>
        <v>0</v>
      </c>
      <c r="P44" t="e">
        <f>colony_table_draft!P44/colony_table_draft!P$2*colony_table_counts!P$2</f>
        <v>#DIV/0!</v>
      </c>
      <c r="Q44">
        <f>colony_table_draft!Q44/colony_table_draft!Q$2*colony_table_counts!Q$2</f>
        <v>0</v>
      </c>
      <c r="R44">
        <f>colony_table_draft!R44/colony_table_draft!R$2*colony_table_counts!R$2</f>
        <v>0</v>
      </c>
      <c r="S44" t="e">
        <f>colony_table_draft!S44/colony_table_draft!S$2*colony_table_counts!S$2</f>
        <v>#DIV/0!</v>
      </c>
      <c r="T44">
        <f>colony_table_draft!T44/colony_table_draft!T$2*colony_table_counts!T$2</f>
        <v>0</v>
      </c>
      <c r="U44">
        <f>colony_table_draft!U44/colony_table_draft!U$2*colony_table_counts!U$2</f>
        <v>0</v>
      </c>
      <c r="V44">
        <f>colony_table_draft!V44/colony_table_draft!V$2*colony_table_counts!V$2</f>
        <v>0</v>
      </c>
      <c r="W44">
        <f>colony_table_draft!W44/colony_table_draft!W$2*colony_table_counts!W$2</f>
        <v>0</v>
      </c>
      <c r="X44" t="e">
        <f>colony_table_draft!X44/colony_table_draft!X$2*colony_table_counts!X$2</f>
        <v>#DIV/0!</v>
      </c>
      <c r="Y44" t="e">
        <f>colony_table_draft!Y44/colony_table_draft!Y$2*colony_table_counts!Y$2</f>
        <v>#DIV/0!</v>
      </c>
      <c r="Z44" t="e">
        <f>colony_table_draft!Z44/colony_table_draft!Z$2*colony_table_counts!Z$2</f>
        <v>#DIV/0!</v>
      </c>
      <c r="AA44" t="e">
        <f>colony_table_draft!AA44/colony_table_draft!AA$2*colony_table_counts!AA$2</f>
        <v>#DIV/0!</v>
      </c>
      <c r="AB44" t="e">
        <f>colony_table_draft!AB44/colony_table_draft!AB$2*colony_table_counts!AB$2</f>
        <v>#DIV/0!</v>
      </c>
      <c r="AC44" t="e">
        <f>colony_table_draft!AC44/colony_table_draft!AC$2*colony_table_counts!AC$2</f>
        <v>#DIV/0!</v>
      </c>
      <c r="AD44" t="e">
        <f>colony_table_draft!AD44/colony_table_draft!AD$2*colony_table_counts!AD$2</f>
        <v>#DIV/0!</v>
      </c>
      <c r="AE44">
        <f>colony_table_draft!AE44/colony_table_draft!AE$2*colony_table_counts!AE$2</f>
        <v>0</v>
      </c>
      <c r="AF44">
        <f>colony_table_draft!AF44/colony_table_draft!AF$2*colony_table_counts!AF$2</f>
        <v>0</v>
      </c>
      <c r="AG44" t="e">
        <f>colony_table_draft!AG44/colony_table_draft!AG$2*colony_table_counts!AG$2</f>
        <v>#DIV/0!</v>
      </c>
      <c r="AH44">
        <f>colony_table_draft!AH44/colony_table_draft!AH$2*colony_table_counts!AH$2</f>
        <v>0</v>
      </c>
      <c r="AI44">
        <f>colony_table_draft!AI44/colony_table_draft!AI$2*colony_table_counts!AI$2</f>
        <v>0</v>
      </c>
      <c r="AJ44">
        <f>colony_table_draft!AJ44/colony_table_draft!AJ$2*colony_table_counts!AJ$2</f>
        <v>97016.129032258061</v>
      </c>
      <c r="AK44" t="e">
        <f>colony_table_draft!AK44/colony_table_draft!AK$2*colony_table_counts!AK$2</f>
        <v>#DIV/0!</v>
      </c>
      <c r="AL44">
        <f>colony_table_draft!AL44/colony_table_draft!AL$2*colony_table_counts!AL$2</f>
        <v>0</v>
      </c>
      <c r="AM44">
        <f>colony_table_draft!AM44/colony_table_draft!AM$2*colony_table_counts!AM$2</f>
        <v>0</v>
      </c>
      <c r="AN44">
        <f>colony_table_draft!AN44/colony_table_draft!AN$2*colony_table_counts!AN$2</f>
        <v>0</v>
      </c>
      <c r="AO44">
        <f>colony_table_draft!AO44/colony_table_draft!AO$2*colony_table_counts!AO$2</f>
        <v>0</v>
      </c>
      <c r="AP44">
        <f>colony_table_draft!AP44/colony_table_draft!AP$2*colony_table_counts!AP$2</f>
        <v>0</v>
      </c>
      <c r="AQ44" t="e">
        <f>colony_table_draft!AQ44/colony_table_draft!AQ$2*colony_table_counts!AQ$2</f>
        <v>#DIV/0!</v>
      </c>
      <c r="AR44" t="e">
        <f>colony_table_draft!AR44/colony_table_draft!AR$2*colony_table_counts!AR$2</f>
        <v>#DIV/0!</v>
      </c>
      <c r="AS44" t="e">
        <f>colony_table_draft!AS44/colony_table_draft!AS$2*colony_table_counts!AS$2</f>
        <v>#DIV/0!</v>
      </c>
      <c r="AT44" t="e">
        <f>colony_table_draft!AT44/colony_table_draft!AT$2*colony_table_counts!AT$2</f>
        <v>#DIV/0!</v>
      </c>
      <c r="AU44" t="e">
        <f>colony_table_draft!AU44/colony_table_draft!AU$2*colony_table_counts!AU$2</f>
        <v>#DIV/0!</v>
      </c>
      <c r="AV44" t="e">
        <f>colony_table_draft!AV44/colony_table_draft!AV$2*colony_table_counts!AV$2</f>
        <v>#DIV/0!</v>
      </c>
      <c r="AW44" t="e">
        <f>colony_table_draft!AW44/colony_table_draft!AW$2*colony_table_counts!AW$2</f>
        <v>#DIV/0!</v>
      </c>
      <c r="AX44" t="e">
        <f>colony_table_draft!AX44/colony_table_draft!AX$2*colony_table_counts!AX$2</f>
        <v>#DIV/0!</v>
      </c>
      <c r="AY44" t="e">
        <f>colony_table_draft!AY44/colony_table_draft!AY$2*colony_table_counts!AY$2</f>
        <v>#DIV/0!</v>
      </c>
      <c r="AZ44" t="e">
        <f>colony_table_draft!AZ44/colony_table_draft!AZ$2*colony_table_counts!AZ$2</f>
        <v>#DIV/0!</v>
      </c>
      <c r="BA44" t="e">
        <f>colony_table_draft!BA44/colony_table_draft!BA$2*colony_table_counts!BA$2</f>
        <v>#DIV/0!</v>
      </c>
      <c r="BB44" t="e">
        <f>colony_table_draft!BB44/colony_table_draft!BB$2*colony_table_counts!BB$2</f>
        <v>#DIV/0!</v>
      </c>
      <c r="BC44" t="e">
        <f>colony_table_draft!BC44/colony_table_draft!BC$2*colony_table_counts!BC$2</f>
        <v>#DIV/0!</v>
      </c>
      <c r="BD44" t="e">
        <f>colony_table_draft!BD44/colony_table_draft!BD$2*colony_table_counts!BD$2</f>
        <v>#DIV/0!</v>
      </c>
      <c r="BE44" t="e">
        <f>colony_table_draft!BE44/colony_table_draft!BE$2*colony_table_counts!BE$2</f>
        <v>#DIV/0!</v>
      </c>
      <c r="BF44" t="e">
        <f>colony_table_draft!BF44/colony_table_draft!BF$2*colony_table_counts!BF$2</f>
        <v>#DIV/0!</v>
      </c>
      <c r="BG44" t="e">
        <f>colony_table_draft!BG44/colony_table_draft!BG$2*colony_table_counts!BG$2</f>
        <v>#DIV/0!</v>
      </c>
      <c r="BH44" t="e">
        <f>colony_table_draft!BH44/colony_table_draft!BH$2*colony_table_counts!BH$2</f>
        <v>#DIV/0!</v>
      </c>
      <c r="BI44" t="e">
        <f>colony_table_draft!BI44/colony_table_draft!BI$2*colony_table_counts!BI$2</f>
        <v>#DIV/0!</v>
      </c>
      <c r="BJ44" t="e">
        <f>colony_table_draft!BJ44/colony_table_draft!BJ$2*colony_table_counts!BJ$2</f>
        <v>#DIV/0!</v>
      </c>
      <c r="BK44" t="e">
        <f>colony_table_draft!BK44/colony_table_draft!BK$2*colony_table_counts!BK$2</f>
        <v>#DIV/0!</v>
      </c>
      <c r="BL44" t="e">
        <f>colony_table_draft!BL44/colony_table_draft!BL$2*colony_table_counts!BL$2</f>
        <v>#DIV/0!</v>
      </c>
      <c r="BM44" t="e">
        <f>colony_table_draft!BM44/colony_table_draft!BM$2*colony_table_counts!BM$2</f>
        <v>#DIV/0!</v>
      </c>
      <c r="BN44" t="e">
        <f>colony_table_draft!BN44/colony_table_draft!BN$2*colony_table_counts!BN$2</f>
        <v>#DIV/0!</v>
      </c>
      <c r="BO44" t="e">
        <f>colony_table_draft!BO44/colony_table_draft!BO$2*colony_table_counts!BO$2</f>
        <v>#DIV/0!</v>
      </c>
      <c r="BP44" t="e">
        <f>colony_table_draft!BP44/colony_table_draft!BP$2*colony_table_counts!BP$2</f>
        <v>#DIV/0!</v>
      </c>
      <c r="BQ44" t="e">
        <f>colony_table_draft!BQ44/colony_table_draft!BQ$2*colony_table_counts!BQ$2</f>
        <v>#DIV/0!</v>
      </c>
      <c r="BR44" t="e">
        <f>colony_table_draft!BR44/colony_table_draft!BR$2*colony_table_counts!BR$2</f>
        <v>#DIV/0!</v>
      </c>
      <c r="BS44" t="e">
        <f>colony_table_draft!BS44/colony_table_draft!BS$2*colony_table_counts!BS$2</f>
        <v>#DIV/0!</v>
      </c>
      <c r="BT44" t="e">
        <f>colony_table_draft!BT44/colony_table_draft!BT$2*colony_table_counts!BT$2</f>
        <v>#DIV/0!</v>
      </c>
      <c r="BU44" t="e">
        <f>colony_table_draft!BU44/colony_table_draft!BU$2*colony_table_counts!BU$2</f>
        <v>#DIV/0!</v>
      </c>
      <c r="BV44" t="e">
        <f>colony_table_draft!BV44/colony_table_draft!BV$2*colony_table_counts!BV$2</f>
        <v>#DIV/0!</v>
      </c>
      <c r="BW44" t="e">
        <f>colony_table_draft!BW44/colony_table_draft!BW$2*colony_table_counts!BW$2</f>
        <v>#DIV/0!</v>
      </c>
      <c r="BX44" t="e">
        <f>colony_table_draft!BX44/colony_table_draft!BX$2*colony_table_counts!BX$2</f>
        <v>#DIV/0!</v>
      </c>
      <c r="BY44" t="e">
        <f>colony_table_draft!BY44/colony_table_draft!BY$2*colony_table_counts!BY$2</f>
        <v>#DIV/0!</v>
      </c>
      <c r="BZ44" t="e">
        <f>colony_table_draft!BZ44/colony_table_draft!BZ$2*colony_table_counts!BZ$2</f>
        <v>#DIV/0!</v>
      </c>
      <c r="CA44" t="e">
        <f>colony_table_draft!CA44/colony_table_draft!CA$2*colony_table_counts!CA$2</f>
        <v>#DIV/0!</v>
      </c>
      <c r="CB44" t="e">
        <f>colony_table_draft!CB44/colony_table_draft!CB$2*colony_table_counts!CB$2</f>
        <v>#DIV/0!</v>
      </c>
      <c r="CC44" t="e">
        <f>colony_table_draft!CC44/colony_table_draft!CC$2*colony_table_counts!CC$2</f>
        <v>#DIV/0!</v>
      </c>
      <c r="CD44" t="e">
        <f>colony_table_draft!CD44/colony_table_draft!CD$2*colony_table_counts!CD$2</f>
        <v>#DIV/0!</v>
      </c>
      <c r="CE44" t="e">
        <f>colony_table_draft!CE44/colony_table_draft!CE$2*colony_table_counts!CE$2</f>
        <v>#DIV/0!</v>
      </c>
      <c r="CF44" t="e">
        <f>colony_table_draft!CF44/colony_table_draft!CF$2*colony_table_counts!CF$2</f>
        <v>#DIV/0!</v>
      </c>
    </row>
    <row r="45" spans="1:84">
      <c r="A45" t="s">
        <v>82</v>
      </c>
      <c r="B45" t="e">
        <f>colony_table_draft!B45/colony_table_draft!B$2*colony_table_counts!B$2</f>
        <v>#DIV/0!</v>
      </c>
      <c r="C45" t="e">
        <f>colony_table_draft!C45/colony_table_draft!C$2*colony_table_counts!C$2</f>
        <v>#DIV/0!</v>
      </c>
      <c r="D45">
        <f>colony_table_draft!D45/colony_table_draft!D$2*colony_table_counts!D$2</f>
        <v>0</v>
      </c>
      <c r="E45" t="e">
        <f>colony_table_draft!E45/colony_table_draft!E$2*colony_table_counts!E$2</f>
        <v>#DIV/0!</v>
      </c>
      <c r="F45" t="e">
        <f>colony_table_draft!F45/colony_table_draft!F$2*colony_table_counts!F$2</f>
        <v>#DIV/0!</v>
      </c>
      <c r="G45" t="e">
        <f>colony_table_draft!G45/colony_table_draft!G$2*colony_table_counts!G$2</f>
        <v>#DIV/0!</v>
      </c>
      <c r="H45" t="e">
        <f>colony_table_draft!H45/colony_table_draft!H$2*colony_table_counts!H$2</f>
        <v>#DIV/0!</v>
      </c>
      <c r="I45" t="e">
        <f>colony_table_draft!I45/colony_table_draft!I$2*colony_table_counts!I$2</f>
        <v>#DIV/0!</v>
      </c>
      <c r="J45" t="e">
        <f>colony_table_draft!J45/colony_table_draft!J$2*colony_table_counts!J$2</f>
        <v>#DIV/0!</v>
      </c>
      <c r="K45" t="e">
        <f>colony_table_draft!K45/colony_table_draft!K$2*colony_table_counts!K$2</f>
        <v>#DIV/0!</v>
      </c>
      <c r="L45" t="e">
        <f>colony_table_draft!L45/colony_table_draft!L$2*colony_table_counts!L$2</f>
        <v>#DIV/0!</v>
      </c>
      <c r="M45" t="e">
        <f>colony_table_draft!M45/colony_table_draft!M$2*colony_table_counts!M$2</f>
        <v>#DIV/0!</v>
      </c>
      <c r="N45">
        <f>colony_table_draft!N45/colony_table_draft!N$2*colony_table_counts!N$2</f>
        <v>0</v>
      </c>
      <c r="O45">
        <f>colony_table_draft!O45/colony_table_draft!O$2*colony_table_counts!O$2</f>
        <v>0</v>
      </c>
      <c r="P45" t="e">
        <f>colony_table_draft!P45/colony_table_draft!P$2*colony_table_counts!P$2</f>
        <v>#DIV/0!</v>
      </c>
      <c r="Q45">
        <f>colony_table_draft!Q45/colony_table_draft!Q$2*colony_table_counts!Q$2</f>
        <v>0</v>
      </c>
      <c r="R45">
        <f>colony_table_draft!R45/colony_table_draft!R$2*colony_table_counts!R$2</f>
        <v>0</v>
      </c>
      <c r="S45" t="e">
        <f>colony_table_draft!S45/colony_table_draft!S$2*colony_table_counts!S$2</f>
        <v>#DIV/0!</v>
      </c>
      <c r="T45">
        <f>colony_table_draft!T45/colony_table_draft!T$2*colony_table_counts!T$2</f>
        <v>0</v>
      </c>
      <c r="U45">
        <f>colony_table_draft!U45/colony_table_draft!U$2*colony_table_counts!U$2</f>
        <v>0</v>
      </c>
      <c r="V45">
        <f>colony_table_draft!V45/colony_table_draft!V$2*colony_table_counts!V$2</f>
        <v>0</v>
      </c>
      <c r="W45">
        <f>colony_table_draft!W45/colony_table_draft!W$2*colony_table_counts!W$2</f>
        <v>0</v>
      </c>
      <c r="X45" t="e">
        <f>colony_table_draft!X45/colony_table_draft!X$2*colony_table_counts!X$2</f>
        <v>#DIV/0!</v>
      </c>
      <c r="Y45" t="e">
        <f>colony_table_draft!Y45/colony_table_draft!Y$2*colony_table_counts!Y$2</f>
        <v>#DIV/0!</v>
      </c>
      <c r="Z45" t="e">
        <f>colony_table_draft!Z45/colony_table_draft!Z$2*colony_table_counts!Z$2</f>
        <v>#DIV/0!</v>
      </c>
      <c r="AA45" t="e">
        <f>colony_table_draft!AA45/colony_table_draft!AA$2*colony_table_counts!AA$2</f>
        <v>#DIV/0!</v>
      </c>
      <c r="AB45" t="e">
        <f>colony_table_draft!AB45/colony_table_draft!AB$2*colony_table_counts!AB$2</f>
        <v>#DIV/0!</v>
      </c>
      <c r="AC45" t="e">
        <f>colony_table_draft!AC45/colony_table_draft!AC$2*colony_table_counts!AC$2</f>
        <v>#DIV/0!</v>
      </c>
      <c r="AD45" t="e">
        <f>colony_table_draft!AD45/colony_table_draft!AD$2*colony_table_counts!AD$2</f>
        <v>#DIV/0!</v>
      </c>
      <c r="AE45">
        <f>colony_table_draft!AE45/colony_table_draft!AE$2*colony_table_counts!AE$2</f>
        <v>0</v>
      </c>
      <c r="AF45">
        <f>colony_table_draft!AF45/colony_table_draft!AF$2*colony_table_counts!AF$2</f>
        <v>0</v>
      </c>
      <c r="AG45" t="e">
        <f>colony_table_draft!AG45/colony_table_draft!AG$2*colony_table_counts!AG$2</f>
        <v>#DIV/0!</v>
      </c>
      <c r="AH45">
        <f>colony_table_draft!AH45/colony_table_draft!AH$2*colony_table_counts!AH$2</f>
        <v>0</v>
      </c>
      <c r="AI45">
        <f>colony_table_draft!AI45/colony_table_draft!AI$2*colony_table_counts!AI$2</f>
        <v>0</v>
      </c>
      <c r="AJ45">
        <f>colony_table_draft!AJ45/colony_table_draft!AJ$2*colony_table_counts!AJ$2</f>
        <v>0</v>
      </c>
      <c r="AK45" t="e">
        <f>colony_table_draft!AK45/colony_table_draft!AK$2*colony_table_counts!AK$2</f>
        <v>#DIV/0!</v>
      </c>
      <c r="AL45">
        <f>colony_table_draft!AL45/colony_table_draft!AL$2*colony_table_counts!AL$2</f>
        <v>205263.15789473683</v>
      </c>
      <c r="AM45">
        <f>colony_table_draft!AM45/colony_table_draft!AM$2*colony_table_counts!AM$2</f>
        <v>0</v>
      </c>
      <c r="AN45">
        <f>colony_table_draft!AN45/colony_table_draft!AN$2*colony_table_counts!AN$2</f>
        <v>693750</v>
      </c>
      <c r="AO45">
        <f>colony_table_draft!AO45/colony_table_draft!AO$2*colony_table_counts!AO$2</f>
        <v>122727.27272727274</v>
      </c>
      <c r="AP45">
        <f>colony_table_draft!AP45/colony_table_draft!AP$2*colony_table_counts!AP$2</f>
        <v>0</v>
      </c>
      <c r="AQ45" t="e">
        <f>colony_table_draft!AQ45/colony_table_draft!AQ$2*colony_table_counts!AQ$2</f>
        <v>#DIV/0!</v>
      </c>
      <c r="AR45" t="e">
        <f>colony_table_draft!AR45/colony_table_draft!AR$2*colony_table_counts!AR$2</f>
        <v>#DIV/0!</v>
      </c>
      <c r="AS45" t="e">
        <f>colony_table_draft!AS45/colony_table_draft!AS$2*colony_table_counts!AS$2</f>
        <v>#DIV/0!</v>
      </c>
      <c r="AT45" t="e">
        <f>colony_table_draft!AT45/colony_table_draft!AT$2*colony_table_counts!AT$2</f>
        <v>#DIV/0!</v>
      </c>
      <c r="AU45" t="e">
        <f>colony_table_draft!AU45/colony_table_draft!AU$2*colony_table_counts!AU$2</f>
        <v>#DIV/0!</v>
      </c>
      <c r="AV45" t="e">
        <f>colony_table_draft!AV45/colony_table_draft!AV$2*colony_table_counts!AV$2</f>
        <v>#DIV/0!</v>
      </c>
      <c r="AW45" t="e">
        <f>colony_table_draft!AW45/colony_table_draft!AW$2*colony_table_counts!AW$2</f>
        <v>#DIV/0!</v>
      </c>
      <c r="AX45" t="e">
        <f>colony_table_draft!AX45/colony_table_draft!AX$2*colony_table_counts!AX$2</f>
        <v>#DIV/0!</v>
      </c>
      <c r="AY45" t="e">
        <f>colony_table_draft!AY45/colony_table_draft!AY$2*colony_table_counts!AY$2</f>
        <v>#DIV/0!</v>
      </c>
      <c r="AZ45" t="e">
        <f>colony_table_draft!AZ45/colony_table_draft!AZ$2*colony_table_counts!AZ$2</f>
        <v>#DIV/0!</v>
      </c>
      <c r="BA45" t="e">
        <f>colony_table_draft!BA45/colony_table_draft!BA$2*colony_table_counts!BA$2</f>
        <v>#DIV/0!</v>
      </c>
      <c r="BB45" t="e">
        <f>colony_table_draft!BB45/colony_table_draft!BB$2*colony_table_counts!BB$2</f>
        <v>#DIV/0!</v>
      </c>
      <c r="BC45" t="e">
        <f>colony_table_draft!BC45/colony_table_draft!BC$2*colony_table_counts!BC$2</f>
        <v>#DIV/0!</v>
      </c>
      <c r="BD45" t="e">
        <f>colony_table_draft!BD45/colony_table_draft!BD$2*colony_table_counts!BD$2</f>
        <v>#DIV/0!</v>
      </c>
      <c r="BE45" t="e">
        <f>colony_table_draft!BE45/colony_table_draft!BE$2*colony_table_counts!BE$2</f>
        <v>#DIV/0!</v>
      </c>
      <c r="BF45" t="e">
        <f>colony_table_draft!BF45/colony_table_draft!BF$2*colony_table_counts!BF$2</f>
        <v>#DIV/0!</v>
      </c>
      <c r="BG45" t="e">
        <f>colony_table_draft!BG45/colony_table_draft!BG$2*colony_table_counts!BG$2</f>
        <v>#DIV/0!</v>
      </c>
      <c r="BH45" t="e">
        <f>colony_table_draft!BH45/colony_table_draft!BH$2*colony_table_counts!BH$2</f>
        <v>#DIV/0!</v>
      </c>
      <c r="BI45" t="e">
        <f>colony_table_draft!BI45/colony_table_draft!BI$2*colony_table_counts!BI$2</f>
        <v>#DIV/0!</v>
      </c>
      <c r="BJ45" t="e">
        <f>colony_table_draft!BJ45/colony_table_draft!BJ$2*colony_table_counts!BJ$2</f>
        <v>#DIV/0!</v>
      </c>
      <c r="BK45" t="e">
        <f>colony_table_draft!BK45/colony_table_draft!BK$2*colony_table_counts!BK$2</f>
        <v>#DIV/0!</v>
      </c>
      <c r="BL45" t="e">
        <f>colony_table_draft!BL45/colony_table_draft!BL$2*colony_table_counts!BL$2</f>
        <v>#DIV/0!</v>
      </c>
      <c r="BM45" t="e">
        <f>colony_table_draft!BM45/colony_table_draft!BM$2*colony_table_counts!BM$2</f>
        <v>#DIV/0!</v>
      </c>
      <c r="BN45" t="e">
        <f>colony_table_draft!BN45/colony_table_draft!BN$2*colony_table_counts!BN$2</f>
        <v>#DIV/0!</v>
      </c>
      <c r="BO45" t="e">
        <f>colony_table_draft!BO45/colony_table_draft!BO$2*colony_table_counts!BO$2</f>
        <v>#DIV/0!</v>
      </c>
      <c r="BP45" t="e">
        <f>colony_table_draft!BP45/colony_table_draft!BP$2*colony_table_counts!BP$2</f>
        <v>#DIV/0!</v>
      </c>
      <c r="BQ45" t="e">
        <f>colony_table_draft!BQ45/colony_table_draft!BQ$2*colony_table_counts!BQ$2</f>
        <v>#DIV/0!</v>
      </c>
      <c r="BR45" t="e">
        <f>colony_table_draft!BR45/colony_table_draft!BR$2*colony_table_counts!BR$2</f>
        <v>#DIV/0!</v>
      </c>
      <c r="BS45" t="e">
        <f>colony_table_draft!BS45/colony_table_draft!BS$2*colony_table_counts!BS$2</f>
        <v>#DIV/0!</v>
      </c>
      <c r="BT45" t="e">
        <f>colony_table_draft!BT45/colony_table_draft!BT$2*colony_table_counts!BT$2</f>
        <v>#DIV/0!</v>
      </c>
      <c r="BU45" t="e">
        <f>colony_table_draft!BU45/colony_table_draft!BU$2*colony_table_counts!BU$2</f>
        <v>#DIV/0!</v>
      </c>
      <c r="BV45" t="e">
        <f>colony_table_draft!BV45/colony_table_draft!BV$2*colony_table_counts!BV$2</f>
        <v>#DIV/0!</v>
      </c>
      <c r="BW45" t="e">
        <f>colony_table_draft!BW45/colony_table_draft!BW$2*colony_table_counts!BW$2</f>
        <v>#DIV/0!</v>
      </c>
      <c r="BX45" t="e">
        <f>colony_table_draft!BX45/colony_table_draft!BX$2*colony_table_counts!BX$2</f>
        <v>#DIV/0!</v>
      </c>
      <c r="BY45" t="e">
        <f>colony_table_draft!BY45/colony_table_draft!BY$2*colony_table_counts!BY$2</f>
        <v>#DIV/0!</v>
      </c>
      <c r="BZ45" t="e">
        <f>colony_table_draft!BZ45/colony_table_draft!BZ$2*colony_table_counts!BZ$2</f>
        <v>#DIV/0!</v>
      </c>
      <c r="CA45" t="e">
        <f>colony_table_draft!CA45/colony_table_draft!CA$2*colony_table_counts!CA$2</f>
        <v>#DIV/0!</v>
      </c>
      <c r="CB45" t="e">
        <f>colony_table_draft!CB45/colony_table_draft!CB$2*colony_table_counts!CB$2</f>
        <v>#DIV/0!</v>
      </c>
      <c r="CC45" t="e">
        <f>colony_table_draft!CC45/colony_table_draft!CC$2*colony_table_counts!CC$2</f>
        <v>#DIV/0!</v>
      </c>
      <c r="CD45" t="e">
        <f>colony_table_draft!CD45/colony_table_draft!CD$2*colony_table_counts!CD$2</f>
        <v>#DIV/0!</v>
      </c>
      <c r="CE45" t="e">
        <f>colony_table_draft!CE45/colony_table_draft!CE$2*colony_table_counts!CE$2</f>
        <v>#DIV/0!</v>
      </c>
      <c r="CF45" t="e">
        <f>colony_table_draft!CF45/colony_table_draft!CF$2*colony_table_counts!CF$2</f>
        <v>#DIV/0!</v>
      </c>
    </row>
    <row r="46" spans="1:84">
      <c r="A46" t="s">
        <v>116</v>
      </c>
      <c r="B46" t="e">
        <f>colony_table_draft!B46/colony_table_draft!B$2*colony_table_counts!B$2</f>
        <v>#DIV/0!</v>
      </c>
      <c r="C46" t="e">
        <f>colony_table_draft!C46/colony_table_draft!C$2*colony_table_counts!C$2</f>
        <v>#DIV/0!</v>
      </c>
      <c r="D46">
        <f>colony_table_draft!D46/colony_table_draft!D$2*colony_table_counts!D$2</f>
        <v>0</v>
      </c>
      <c r="E46" t="e">
        <f>colony_table_draft!E46/colony_table_draft!E$2*colony_table_counts!E$2</f>
        <v>#DIV/0!</v>
      </c>
      <c r="F46" t="e">
        <f>colony_table_draft!F46/colony_table_draft!F$2*colony_table_counts!F$2</f>
        <v>#DIV/0!</v>
      </c>
      <c r="G46" t="e">
        <f>colony_table_draft!G46/colony_table_draft!G$2*colony_table_counts!G$2</f>
        <v>#DIV/0!</v>
      </c>
      <c r="H46" t="e">
        <f>colony_table_draft!H46/colony_table_draft!H$2*colony_table_counts!H$2</f>
        <v>#DIV/0!</v>
      </c>
      <c r="I46" t="e">
        <f>colony_table_draft!I46/colony_table_draft!I$2*colony_table_counts!I$2</f>
        <v>#DIV/0!</v>
      </c>
      <c r="J46" t="e">
        <f>colony_table_draft!J46/colony_table_draft!J$2*colony_table_counts!J$2</f>
        <v>#DIV/0!</v>
      </c>
      <c r="K46" t="e">
        <f>colony_table_draft!K46/colony_table_draft!K$2*colony_table_counts!K$2</f>
        <v>#DIV/0!</v>
      </c>
      <c r="L46" t="e">
        <f>colony_table_draft!L46/colony_table_draft!L$2*colony_table_counts!L$2</f>
        <v>#DIV/0!</v>
      </c>
      <c r="M46" t="e">
        <f>colony_table_draft!M46/colony_table_draft!M$2*colony_table_counts!M$2</f>
        <v>#DIV/0!</v>
      </c>
      <c r="N46">
        <f>colony_table_draft!N46/colony_table_draft!N$2*colony_table_counts!N$2</f>
        <v>0</v>
      </c>
      <c r="O46">
        <f>colony_table_draft!O46/colony_table_draft!O$2*colony_table_counts!O$2</f>
        <v>0</v>
      </c>
      <c r="P46" t="e">
        <f>colony_table_draft!P46/colony_table_draft!P$2*colony_table_counts!P$2</f>
        <v>#DIV/0!</v>
      </c>
      <c r="Q46">
        <f>colony_table_draft!Q46/colony_table_draft!Q$2*colony_table_counts!Q$2</f>
        <v>0</v>
      </c>
      <c r="R46">
        <f>colony_table_draft!R46/colony_table_draft!R$2*colony_table_counts!R$2</f>
        <v>0</v>
      </c>
      <c r="S46" t="e">
        <f>colony_table_draft!S46/colony_table_draft!S$2*colony_table_counts!S$2</f>
        <v>#DIV/0!</v>
      </c>
      <c r="T46">
        <f>colony_table_draft!T46/colony_table_draft!T$2*colony_table_counts!T$2</f>
        <v>0</v>
      </c>
      <c r="U46">
        <f>colony_table_draft!U46/colony_table_draft!U$2*colony_table_counts!U$2</f>
        <v>0</v>
      </c>
      <c r="V46">
        <f>colony_table_draft!V46/colony_table_draft!V$2*colony_table_counts!V$2</f>
        <v>0</v>
      </c>
      <c r="W46">
        <f>colony_table_draft!W46/colony_table_draft!W$2*colony_table_counts!W$2</f>
        <v>0</v>
      </c>
      <c r="X46" t="e">
        <f>colony_table_draft!X46/colony_table_draft!X$2*colony_table_counts!X$2</f>
        <v>#DIV/0!</v>
      </c>
      <c r="Y46" t="e">
        <f>colony_table_draft!Y46/colony_table_draft!Y$2*colony_table_counts!Y$2</f>
        <v>#DIV/0!</v>
      </c>
      <c r="Z46" t="e">
        <f>colony_table_draft!Z46/colony_table_draft!Z$2*colony_table_counts!Z$2</f>
        <v>#DIV/0!</v>
      </c>
      <c r="AA46" t="e">
        <f>colony_table_draft!AA46/colony_table_draft!AA$2*colony_table_counts!AA$2</f>
        <v>#DIV/0!</v>
      </c>
      <c r="AB46" t="e">
        <f>colony_table_draft!AB46/colony_table_draft!AB$2*colony_table_counts!AB$2</f>
        <v>#DIV/0!</v>
      </c>
      <c r="AC46" t="e">
        <f>colony_table_draft!AC46/colony_table_draft!AC$2*colony_table_counts!AC$2</f>
        <v>#DIV/0!</v>
      </c>
      <c r="AD46" t="e">
        <f>colony_table_draft!AD46/colony_table_draft!AD$2*colony_table_counts!AD$2</f>
        <v>#DIV/0!</v>
      </c>
      <c r="AE46">
        <f>colony_table_draft!AE46/colony_table_draft!AE$2*colony_table_counts!AE$2</f>
        <v>0</v>
      </c>
      <c r="AF46">
        <f>colony_table_draft!AF46/colony_table_draft!AF$2*colony_table_counts!AF$2</f>
        <v>0</v>
      </c>
      <c r="AG46" t="e">
        <f>colony_table_draft!AG46/colony_table_draft!AG$2*colony_table_counts!AG$2</f>
        <v>#DIV/0!</v>
      </c>
      <c r="AH46">
        <f>colony_table_draft!AH46/colony_table_draft!AH$2*colony_table_counts!AH$2</f>
        <v>0</v>
      </c>
      <c r="AI46">
        <f>colony_table_draft!AI46/colony_table_draft!AI$2*colony_table_counts!AI$2</f>
        <v>0</v>
      </c>
      <c r="AJ46">
        <f>colony_table_draft!AJ46/colony_table_draft!AJ$2*colony_table_counts!AJ$2</f>
        <v>679112.90322580643</v>
      </c>
      <c r="AK46" t="e">
        <f>colony_table_draft!AK46/colony_table_draft!AK$2*colony_table_counts!AK$2</f>
        <v>#DIV/0!</v>
      </c>
      <c r="AL46">
        <f>colony_table_draft!AL46/colony_table_draft!AL$2*colony_table_counts!AL$2</f>
        <v>0</v>
      </c>
      <c r="AM46">
        <f>colony_table_draft!AM46/colony_table_draft!AM$2*colony_table_counts!AM$2</f>
        <v>0</v>
      </c>
      <c r="AN46">
        <f>colony_table_draft!AN46/colony_table_draft!AN$2*colony_table_counts!AN$2</f>
        <v>0</v>
      </c>
      <c r="AO46">
        <f>colony_table_draft!AO46/colony_table_draft!AO$2*colony_table_counts!AO$2</f>
        <v>0</v>
      </c>
      <c r="AP46">
        <f>colony_table_draft!AP46/colony_table_draft!AP$2*colony_table_counts!AP$2</f>
        <v>0</v>
      </c>
      <c r="AQ46" t="e">
        <f>colony_table_draft!AQ46/colony_table_draft!AQ$2*colony_table_counts!AQ$2</f>
        <v>#DIV/0!</v>
      </c>
      <c r="AR46" t="e">
        <f>colony_table_draft!AR46/colony_table_draft!AR$2*colony_table_counts!AR$2</f>
        <v>#DIV/0!</v>
      </c>
      <c r="AS46" t="e">
        <f>colony_table_draft!AS46/colony_table_draft!AS$2*colony_table_counts!AS$2</f>
        <v>#DIV/0!</v>
      </c>
      <c r="AT46" t="e">
        <f>colony_table_draft!AT46/colony_table_draft!AT$2*colony_table_counts!AT$2</f>
        <v>#DIV/0!</v>
      </c>
      <c r="AU46" t="e">
        <f>colony_table_draft!AU46/colony_table_draft!AU$2*colony_table_counts!AU$2</f>
        <v>#DIV/0!</v>
      </c>
      <c r="AV46" t="e">
        <f>colony_table_draft!AV46/colony_table_draft!AV$2*colony_table_counts!AV$2</f>
        <v>#DIV/0!</v>
      </c>
      <c r="AW46" t="e">
        <f>colony_table_draft!AW46/colony_table_draft!AW$2*colony_table_counts!AW$2</f>
        <v>#DIV/0!</v>
      </c>
      <c r="AX46" t="e">
        <f>colony_table_draft!AX46/colony_table_draft!AX$2*colony_table_counts!AX$2</f>
        <v>#DIV/0!</v>
      </c>
      <c r="AY46" t="e">
        <f>colony_table_draft!AY46/colony_table_draft!AY$2*colony_table_counts!AY$2</f>
        <v>#DIV/0!</v>
      </c>
      <c r="AZ46" t="e">
        <f>colony_table_draft!AZ46/colony_table_draft!AZ$2*colony_table_counts!AZ$2</f>
        <v>#DIV/0!</v>
      </c>
      <c r="BA46" t="e">
        <f>colony_table_draft!BA46/colony_table_draft!BA$2*colony_table_counts!BA$2</f>
        <v>#DIV/0!</v>
      </c>
      <c r="BB46" t="e">
        <f>colony_table_draft!BB46/colony_table_draft!BB$2*colony_table_counts!BB$2</f>
        <v>#DIV/0!</v>
      </c>
      <c r="BC46" t="e">
        <f>colony_table_draft!BC46/colony_table_draft!BC$2*colony_table_counts!BC$2</f>
        <v>#DIV/0!</v>
      </c>
      <c r="BD46" t="e">
        <f>colony_table_draft!BD46/colony_table_draft!BD$2*colony_table_counts!BD$2</f>
        <v>#DIV/0!</v>
      </c>
      <c r="BE46" t="e">
        <f>colony_table_draft!BE46/colony_table_draft!BE$2*colony_table_counts!BE$2</f>
        <v>#DIV/0!</v>
      </c>
      <c r="BF46" t="e">
        <f>colony_table_draft!BF46/colony_table_draft!BF$2*colony_table_counts!BF$2</f>
        <v>#DIV/0!</v>
      </c>
      <c r="BG46" t="e">
        <f>colony_table_draft!BG46/colony_table_draft!BG$2*colony_table_counts!BG$2</f>
        <v>#DIV/0!</v>
      </c>
      <c r="BH46" t="e">
        <f>colony_table_draft!BH46/colony_table_draft!BH$2*colony_table_counts!BH$2</f>
        <v>#DIV/0!</v>
      </c>
      <c r="BI46" t="e">
        <f>colony_table_draft!BI46/colony_table_draft!BI$2*colony_table_counts!BI$2</f>
        <v>#DIV/0!</v>
      </c>
      <c r="BJ46" t="e">
        <f>colony_table_draft!BJ46/colony_table_draft!BJ$2*colony_table_counts!BJ$2</f>
        <v>#DIV/0!</v>
      </c>
      <c r="BK46" t="e">
        <f>colony_table_draft!BK46/colony_table_draft!BK$2*colony_table_counts!BK$2</f>
        <v>#DIV/0!</v>
      </c>
      <c r="BL46" t="e">
        <f>colony_table_draft!BL46/colony_table_draft!BL$2*colony_table_counts!BL$2</f>
        <v>#DIV/0!</v>
      </c>
      <c r="BM46" t="e">
        <f>colony_table_draft!BM46/colony_table_draft!BM$2*colony_table_counts!BM$2</f>
        <v>#DIV/0!</v>
      </c>
      <c r="BN46" t="e">
        <f>colony_table_draft!BN46/colony_table_draft!BN$2*colony_table_counts!BN$2</f>
        <v>#DIV/0!</v>
      </c>
      <c r="BO46" t="e">
        <f>colony_table_draft!BO46/colony_table_draft!BO$2*colony_table_counts!BO$2</f>
        <v>#DIV/0!</v>
      </c>
      <c r="BP46" t="e">
        <f>colony_table_draft!BP46/colony_table_draft!BP$2*colony_table_counts!BP$2</f>
        <v>#DIV/0!</v>
      </c>
      <c r="BQ46" t="e">
        <f>colony_table_draft!BQ46/colony_table_draft!BQ$2*colony_table_counts!BQ$2</f>
        <v>#DIV/0!</v>
      </c>
      <c r="BR46" t="e">
        <f>colony_table_draft!BR46/colony_table_draft!BR$2*colony_table_counts!BR$2</f>
        <v>#DIV/0!</v>
      </c>
      <c r="BS46" t="e">
        <f>colony_table_draft!BS46/colony_table_draft!BS$2*colony_table_counts!BS$2</f>
        <v>#DIV/0!</v>
      </c>
      <c r="BT46" t="e">
        <f>colony_table_draft!BT46/colony_table_draft!BT$2*colony_table_counts!BT$2</f>
        <v>#DIV/0!</v>
      </c>
      <c r="BU46" t="e">
        <f>colony_table_draft!BU46/colony_table_draft!BU$2*colony_table_counts!BU$2</f>
        <v>#DIV/0!</v>
      </c>
      <c r="BV46" t="e">
        <f>colony_table_draft!BV46/colony_table_draft!BV$2*colony_table_counts!BV$2</f>
        <v>#DIV/0!</v>
      </c>
      <c r="BW46" t="e">
        <f>colony_table_draft!BW46/colony_table_draft!BW$2*colony_table_counts!BW$2</f>
        <v>#DIV/0!</v>
      </c>
      <c r="BX46" t="e">
        <f>colony_table_draft!BX46/colony_table_draft!BX$2*colony_table_counts!BX$2</f>
        <v>#DIV/0!</v>
      </c>
      <c r="BY46" t="e">
        <f>colony_table_draft!BY46/colony_table_draft!BY$2*colony_table_counts!BY$2</f>
        <v>#DIV/0!</v>
      </c>
      <c r="BZ46" t="e">
        <f>colony_table_draft!BZ46/colony_table_draft!BZ$2*colony_table_counts!BZ$2</f>
        <v>#DIV/0!</v>
      </c>
      <c r="CA46" t="e">
        <f>colony_table_draft!CA46/colony_table_draft!CA$2*colony_table_counts!CA$2</f>
        <v>#DIV/0!</v>
      </c>
      <c r="CB46" t="e">
        <f>colony_table_draft!CB46/colony_table_draft!CB$2*colony_table_counts!CB$2</f>
        <v>#DIV/0!</v>
      </c>
      <c r="CC46" t="e">
        <f>colony_table_draft!CC46/colony_table_draft!CC$2*colony_table_counts!CC$2</f>
        <v>#DIV/0!</v>
      </c>
      <c r="CD46" t="e">
        <f>colony_table_draft!CD46/colony_table_draft!CD$2*colony_table_counts!CD$2</f>
        <v>#DIV/0!</v>
      </c>
      <c r="CE46" t="e">
        <f>colony_table_draft!CE46/colony_table_draft!CE$2*colony_table_counts!CE$2</f>
        <v>#DIV/0!</v>
      </c>
      <c r="CF46" t="e">
        <f>colony_table_draft!CF46/colony_table_draft!CF$2*colony_table_counts!CF$2</f>
        <v>#DIV/0!</v>
      </c>
    </row>
    <row r="47" spans="1:84">
      <c r="A47" t="s">
        <v>120</v>
      </c>
      <c r="B47" t="e">
        <f>colony_table_draft!B47/colony_table_draft!B$2*colony_table_counts!B$2</f>
        <v>#DIV/0!</v>
      </c>
      <c r="C47" t="e">
        <f>colony_table_draft!C47/colony_table_draft!C$2*colony_table_counts!C$2</f>
        <v>#DIV/0!</v>
      </c>
      <c r="D47">
        <f>colony_table_draft!D47/colony_table_draft!D$2*colony_table_counts!D$2</f>
        <v>0</v>
      </c>
      <c r="E47" t="e">
        <f>colony_table_draft!E47/colony_table_draft!E$2*colony_table_counts!E$2</f>
        <v>#DIV/0!</v>
      </c>
      <c r="F47" t="e">
        <f>colony_table_draft!F47/colony_table_draft!F$2*colony_table_counts!F$2</f>
        <v>#DIV/0!</v>
      </c>
      <c r="G47" t="e">
        <f>colony_table_draft!G47/colony_table_draft!G$2*colony_table_counts!G$2</f>
        <v>#DIV/0!</v>
      </c>
      <c r="H47" t="e">
        <f>colony_table_draft!H47/colony_table_draft!H$2*colony_table_counts!H$2</f>
        <v>#DIV/0!</v>
      </c>
      <c r="I47" t="e">
        <f>colony_table_draft!I47/colony_table_draft!I$2*colony_table_counts!I$2</f>
        <v>#DIV/0!</v>
      </c>
      <c r="J47" t="e">
        <f>colony_table_draft!J47/colony_table_draft!J$2*colony_table_counts!J$2</f>
        <v>#DIV/0!</v>
      </c>
      <c r="K47" t="e">
        <f>colony_table_draft!K47/colony_table_draft!K$2*colony_table_counts!K$2</f>
        <v>#DIV/0!</v>
      </c>
      <c r="L47" t="e">
        <f>colony_table_draft!L47/colony_table_draft!L$2*colony_table_counts!L$2</f>
        <v>#DIV/0!</v>
      </c>
      <c r="M47" t="e">
        <f>colony_table_draft!M47/colony_table_draft!M$2*colony_table_counts!M$2</f>
        <v>#DIV/0!</v>
      </c>
      <c r="N47">
        <f>colony_table_draft!N47/colony_table_draft!N$2*colony_table_counts!N$2</f>
        <v>0</v>
      </c>
      <c r="O47">
        <f>colony_table_draft!O47/colony_table_draft!O$2*colony_table_counts!O$2</f>
        <v>0</v>
      </c>
      <c r="P47" t="e">
        <f>colony_table_draft!P47/colony_table_draft!P$2*colony_table_counts!P$2</f>
        <v>#DIV/0!</v>
      </c>
      <c r="Q47">
        <f>colony_table_draft!Q47/colony_table_draft!Q$2*colony_table_counts!Q$2</f>
        <v>0</v>
      </c>
      <c r="R47">
        <f>colony_table_draft!R47/colony_table_draft!R$2*colony_table_counts!R$2</f>
        <v>0</v>
      </c>
      <c r="S47" t="e">
        <f>colony_table_draft!S47/colony_table_draft!S$2*colony_table_counts!S$2</f>
        <v>#DIV/0!</v>
      </c>
      <c r="T47">
        <f>colony_table_draft!T47/colony_table_draft!T$2*colony_table_counts!T$2</f>
        <v>0</v>
      </c>
      <c r="U47">
        <f>colony_table_draft!U47/colony_table_draft!U$2*colony_table_counts!U$2</f>
        <v>0</v>
      </c>
      <c r="V47">
        <f>colony_table_draft!V47/colony_table_draft!V$2*colony_table_counts!V$2</f>
        <v>0</v>
      </c>
      <c r="W47">
        <f>colony_table_draft!W47/colony_table_draft!W$2*colony_table_counts!W$2</f>
        <v>0</v>
      </c>
      <c r="X47" t="e">
        <f>colony_table_draft!X47/colony_table_draft!X$2*colony_table_counts!X$2</f>
        <v>#DIV/0!</v>
      </c>
      <c r="Y47" t="e">
        <f>colony_table_draft!Y47/colony_table_draft!Y$2*colony_table_counts!Y$2</f>
        <v>#DIV/0!</v>
      </c>
      <c r="Z47" t="e">
        <f>colony_table_draft!Z47/colony_table_draft!Z$2*colony_table_counts!Z$2</f>
        <v>#DIV/0!</v>
      </c>
      <c r="AA47" t="e">
        <f>colony_table_draft!AA47/colony_table_draft!AA$2*colony_table_counts!AA$2</f>
        <v>#DIV/0!</v>
      </c>
      <c r="AB47" t="e">
        <f>colony_table_draft!AB47/colony_table_draft!AB$2*colony_table_counts!AB$2</f>
        <v>#DIV/0!</v>
      </c>
      <c r="AC47" t="e">
        <f>colony_table_draft!AC47/colony_table_draft!AC$2*colony_table_counts!AC$2</f>
        <v>#DIV/0!</v>
      </c>
      <c r="AD47" t="e">
        <f>colony_table_draft!AD47/colony_table_draft!AD$2*colony_table_counts!AD$2</f>
        <v>#DIV/0!</v>
      </c>
      <c r="AE47">
        <f>colony_table_draft!AE47/colony_table_draft!AE$2*colony_table_counts!AE$2</f>
        <v>0</v>
      </c>
      <c r="AF47">
        <f>colony_table_draft!AF47/colony_table_draft!AF$2*colony_table_counts!AF$2</f>
        <v>0</v>
      </c>
      <c r="AG47" t="e">
        <f>colony_table_draft!AG47/colony_table_draft!AG$2*colony_table_counts!AG$2</f>
        <v>#DIV/0!</v>
      </c>
      <c r="AH47">
        <f>colony_table_draft!AH47/colony_table_draft!AH$2*colony_table_counts!AH$2</f>
        <v>0</v>
      </c>
      <c r="AI47">
        <f>colony_table_draft!AI47/colony_table_draft!AI$2*colony_table_counts!AI$2</f>
        <v>15357.142857142857</v>
      </c>
      <c r="AJ47">
        <f>colony_table_draft!AJ47/colony_table_draft!AJ$2*colony_table_counts!AJ$2</f>
        <v>0</v>
      </c>
      <c r="AK47" t="e">
        <f>colony_table_draft!AK47/colony_table_draft!AK$2*colony_table_counts!AK$2</f>
        <v>#DIV/0!</v>
      </c>
      <c r="AL47">
        <f>colony_table_draft!AL47/colony_table_draft!AL$2*colony_table_counts!AL$2</f>
        <v>0</v>
      </c>
      <c r="AM47">
        <f>colony_table_draft!AM47/colony_table_draft!AM$2*colony_table_counts!AM$2</f>
        <v>0</v>
      </c>
      <c r="AN47">
        <f>colony_table_draft!AN47/colony_table_draft!AN$2*colony_table_counts!AN$2</f>
        <v>0</v>
      </c>
      <c r="AO47">
        <f>colony_table_draft!AO47/colony_table_draft!AO$2*colony_table_counts!AO$2</f>
        <v>0</v>
      </c>
      <c r="AP47">
        <f>colony_table_draft!AP47/colony_table_draft!AP$2*colony_table_counts!AP$2</f>
        <v>0</v>
      </c>
      <c r="AQ47" t="e">
        <f>colony_table_draft!AQ47/colony_table_draft!AQ$2*colony_table_counts!AQ$2</f>
        <v>#DIV/0!</v>
      </c>
      <c r="AR47" t="e">
        <f>colony_table_draft!AR47/colony_table_draft!AR$2*colony_table_counts!AR$2</f>
        <v>#DIV/0!</v>
      </c>
      <c r="AS47" t="e">
        <f>colony_table_draft!AS47/colony_table_draft!AS$2*colony_table_counts!AS$2</f>
        <v>#DIV/0!</v>
      </c>
      <c r="AT47" t="e">
        <f>colony_table_draft!AT47/colony_table_draft!AT$2*colony_table_counts!AT$2</f>
        <v>#DIV/0!</v>
      </c>
      <c r="AU47" t="e">
        <f>colony_table_draft!AU47/colony_table_draft!AU$2*colony_table_counts!AU$2</f>
        <v>#DIV/0!</v>
      </c>
      <c r="AV47" t="e">
        <f>colony_table_draft!AV47/colony_table_draft!AV$2*colony_table_counts!AV$2</f>
        <v>#DIV/0!</v>
      </c>
      <c r="AW47" t="e">
        <f>colony_table_draft!AW47/colony_table_draft!AW$2*colony_table_counts!AW$2</f>
        <v>#DIV/0!</v>
      </c>
      <c r="AX47" t="e">
        <f>colony_table_draft!AX47/colony_table_draft!AX$2*colony_table_counts!AX$2</f>
        <v>#DIV/0!</v>
      </c>
      <c r="AY47" t="e">
        <f>colony_table_draft!AY47/colony_table_draft!AY$2*colony_table_counts!AY$2</f>
        <v>#DIV/0!</v>
      </c>
      <c r="AZ47" t="e">
        <f>colony_table_draft!AZ47/colony_table_draft!AZ$2*colony_table_counts!AZ$2</f>
        <v>#DIV/0!</v>
      </c>
      <c r="BA47" t="e">
        <f>colony_table_draft!BA47/colony_table_draft!BA$2*colony_table_counts!BA$2</f>
        <v>#DIV/0!</v>
      </c>
      <c r="BB47" t="e">
        <f>colony_table_draft!BB47/colony_table_draft!BB$2*colony_table_counts!BB$2</f>
        <v>#DIV/0!</v>
      </c>
      <c r="BC47" t="e">
        <f>colony_table_draft!BC47/colony_table_draft!BC$2*colony_table_counts!BC$2</f>
        <v>#DIV/0!</v>
      </c>
      <c r="BD47" t="e">
        <f>colony_table_draft!BD47/colony_table_draft!BD$2*colony_table_counts!BD$2</f>
        <v>#DIV/0!</v>
      </c>
      <c r="BE47" t="e">
        <f>colony_table_draft!BE47/colony_table_draft!BE$2*colony_table_counts!BE$2</f>
        <v>#DIV/0!</v>
      </c>
      <c r="BF47" t="e">
        <f>colony_table_draft!BF47/colony_table_draft!BF$2*colony_table_counts!BF$2</f>
        <v>#DIV/0!</v>
      </c>
      <c r="BG47" t="e">
        <f>colony_table_draft!BG47/colony_table_draft!BG$2*colony_table_counts!BG$2</f>
        <v>#DIV/0!</v>
      </c>
      <c r="BH47" t="e">
        <f>colony_table_draft!BH47/colony_table_draft!BH$2*colony_table_counts!BH$2</f>
        <v>#DIV/0!</v>
      </c>
      <c r="BI47" t="e">
        <f>colony_table_draft!BI47/colony_table_draft!BI$2*colony_table_counts!BI$2</f>
        <v>#DIV/0!</v>
      </c>
      <c r="BJ47" t="e">
        <f>colony_table_draft!BJ47/colony_table_draft!BJ$2*colony_table_counts!BJ$2</f>
        <v>#DIV/0!</v>
      </c>
      <c r="BK47" t="e">
        <f>colony_table_draft!BK47/colony_table_draft!BK$2*colony_table_counts!BK$2</f>
        <v>#DIV/0!</v>
      </c>
      <c r="BL47" t="e">
        <f>colony_table_draft!BL47/colony_table_draft!BL$2*colony_table_counts!BL$2</f>
        <v>#DIV/0!</v>
      </c>
      <c r="BM47" t="e">
        <f>colony_table_draft!BM47/colony_table_draft!BM$2*colony_table_counts!BM$2</f>
        <v>#DIV/0!</v>
      </c>
      <c r="BN47" t="e">
        <f>colony_table_draft!BN47/colony_table_draft!BN$2*colony_table_counts!BN$2</f>
        <v>#DIV/0!</v>
      </c>
      <c r="BO47" t="e">
        <f>colony_table_draft!BO47/colony_table_draft!BO$2*colony_table_counts!BO$2</f>
        <v>#DIV/0!</v>
      </c>
      <c r="BP47" t="e">
        <f>colony_table_draft!BP47/colony_table_draft!BP$2*colony_table_counts!BP$2</f>
        <v>#DIV/0!</v>
      </c>
      <c r="BQ47" t="e">
        <f>colony_table_draft!BQ47/colony_table_draft!BQ$2*colony_table_counts!BQ$2</f>
        <v>#DIV/0!</v>
      </c>
      <c r="BR47" t="e">
        <f>colony_table_draft!BR47/colony_table_draft!BR$2*colony_table_counts!BR$2</f>
        <v>#DIV/0!</v>
      </c>
      <c r="BS47" t="e">
        <f>colony_table_draft!BS47/colony_table_draft!BS$2*colony_table_counts!BS$2</f>
        <v>#DIV/0!</v>
      </c>
      <c r="BT47" t="e">
        <f>colony_table_draft!BT47/colony_table_draft!BT$2*colony_table_counts!BT$2</f>
        <v>#DIV/0!</v>
      </c>
      <c r="BU47" t="e">
        <f>colony_table_draft!BU47/colony_table_draft!BU$2*colony_table_counts!BU$2</f>
        <v>#DIV/0!</v>
      </c>
      <c r="BV47" t="e">
        <f>colony_table_draft!BV47/colony_table_draft!BV$2*colony_table_counts!BV$2</f>
        <v>#DIV/0!</v>
      </c>
      <c r="BW47" t="e">
        <f>colony_table_draft!BW47/colony_table_draft!BW$2*colony_table_counts!BW$2</f>
        <v>#DIV/0!</v>
      </c>
      <c r="BX47" t="e">
        <f>colony_table_draft!BX47/colony_table_draft!BX$2*colony_table_counts!BX$2</f>
        <v>#DIV/0!</v>
      </c>
      <c r="BY47" t="e">
        <f>colony_table_draft!BY47/colony_table_draft!BY$2*colony_table_counts!BY$2</f>
        <v>#DIV/0!</v>
      </c>
      <c r="BZ47" t="e">
        <f>colony_table_draft!BZ47/colony_table_draft!BZ$2*colony_table_counts!BZ$2</f>
        <v>#DIV/0!</v>
      </c>
      <c r="CA47" t="e">
        <f>colony_table_draft!CA47/colony_table_draft!CA$2*colony_table_counts!CA$2</f>
        <v>#DIV/0!</v>
      </c>
      <c r="CB47" t="e">
        <f>colony_table_draft!CB47/colony_table_draft!CB$2*colony_table_counts!CB$2</f>
        <v>#DIV/0!</v>
      </c>
      <c r="CC47" t="e">
        <f>colony_table_draft!CC47/colony_table_draft!CC$2*colony_table_counts!CC$2</f>
        <v>#DIV/0!</v>
      </c>
      <c r="CD47" t="e">
        <f>colony_table_draft!CD47/colony_table_draft!CD$2*colony_table_counts!CD$2</f>
        <v>#DIV/0!</v>
      </c>
      <c r="CE47" t="e">
        <f>colony_table_draft!CE47/colony_table_draft!CE$2*colony_table_counts!CE$2</f>
        <v>#DIV/0!</v>
      </c>
      <c r="CF47" t="e">
        <f>colony_table_draft!CF47/colony_table_draft!CF$2*colony_table_counts!CF$2</f>
        <v>#DIV/0!</v>
      </c>
    </row>
    <row r="48" spans="1:84">
      <c r="A48" t="s">
        <v>83</v>
      </c>
      <c r="B48" t="e">
        <f>colony_table_draft!B48/colony_table_draft!B$2*colony_table_counts!B$2</f>
        <v>#DIV/0!</v>
      </c>
      <c r="C48" t="e">
        <f>colony_table_draft!C48/colony_table_draft!C$2*colony_table_counts!C$2</f>
        <v>#DIV/0!</v>
      </c>
      <c r="D48">
        <f>colony_table_draft!D48/colony_table_draft!D$2*colony_table_counts!D$2</f>
        <v>0</v>
      </c>
      <c r="E48" t="e">
        <f>colony_table_draft!E48/colony_table_draft!E$2*colony_table_counts!E$2</f>
        <v>#DIV/0!</v>
      </c>
      <c r="F48" t="e">
        <f>colony_table_draft!F48/colony_table_draft!F$2*colony_table_counts!F$2</f>
        <v>#DIV/0!</v>
      </c>
      <c r="G48" t="e">
        <f>colony_table_draft!G48/colony_table_draft!G$2*colony_table_counts!G$2</f>
        <v>#DIV/0!</v>
      </c>
      <c r="H48" t="e">
        <f>colony_table_draft!H48/colony_table_draft!H$2*colony_table_counts!H$2</f>
        <v>#DIV/0!</v>
      </c>
      <c r="I48" t="e">
        <f>colony_table_draft!I48/colony_table_draft!I$2*colony_table_counts!I$2</f>
        <v>#DIV/0!</v>
      </c>
      <c r="J48" t="e">
        <f>colony_table_draft!J48/colony_table_draft!J$2*colony_table_counts!J$2</f>
        <v>#DIV/0!</v>
      </c>
      <c r="K48" t="e">
        <f>colony_table_draft!K48/colony_table_draft!K$2*colony_table_counts!K$2</f>
        <v>#DIV/0!</v>
      </c>
      <c r="L48" t="e">
        <f>colony_table_draft!L48/colony_table_draft!L$2*colony_table_counts!L$2</f>
        <v>#DIV/0!</v>
      </c>
      <c r="M48" t="e">
        <f>colony_table_draft!M48/colony_table_draft!M$2*colony_table_counts!M$2</f>
        <v>#DIV/0!</v>
      </c>
      <c r="N48">
        <f>colony_table_draft!N48/colony_table_draft!N$2*colony_table_counts!N$2</f>
        <v>0</v>
      </c>
      <c r="O48">
        <f>colony_table_draft!O48/colony_table_draft!O$2*colony_table_counts!O$2</f>
        <v>0</v>
      </c>
      <c r="P48" t="e">
        <f>colony_table_draft!P48/colony_table_draft!P$2*colony_table_counts!P$2</f>
        <v>#DIV/0!</v>
      </c>
      <c r="Q48">
        <f>colony_table_draft!Q48/colony_table_draft!Q$2*colony_table_counts!Q$2</f>
        <v>0</v>
      </c>
      <c r="R48">
        <f>colony_table_draft!R48/colony_table_draft!R$2*colony_table_counts!R$2</f>
        <v>0</v>
      </c>
      <c r="S48" t="e">
        <f>colony_table_draft!S48/colony_table_draft!S$2*colony_table_counts!S$2</f>
        <v>#DIV/0!</v>
      </c>
      <c r="T48">
        <f>colony_table_draft!T48/colony_table_draft!T$2*colony_table_counts!T$2</f>
        <v>0</v>
      </c>
      <c r="U48">
        <f>colony_table_draft!U48/colony_table_draft!U$2*colony_table_counts!U$2</f>
        <v>0</v>
      </c>
      <c r="V48">
        <f>colony_table_draft!V48/colony_table_draft!V$2*colony_table_counts!V$2</f>
        <v>0</v>
      </c>
      <c r="W48">
        <f>colony_table_draft!W48/colony_table_draft!W$2*colony_table_counts!W$2</f>
        <v>0</v>
      </c>
      <c r="X48" t="e">
        <f>colony_table_draft!X48/colony_table_draft!X$2*colony_table_counts!X$2</f>
        <v>#DIV/0!</v>
      </c>
      <c r="Y48" t="e">
        <f>colony_table_draft!Y48/colony_table_draft!Y$2*colony_table_counts!Y$2</f>
        <v>#DIV/0!</v>
      </c>
      <c r="Z48" t="e">
        <f>colony_table_draft!Z48/colony_table_draft!Z$2*colony_table_counts!Z$2</f>
        <v>#DIV/0!</v>
      </c>
      <c r="AA48" t="e">
        <f>colony_table_draft!AA48/colony_table_draft!AA$2*colony_table_counts!AA$2</f>
        <v>#DIV/0!</v>
      </c>
      <c r="AB48" t="e">
        <f>colony_table_draft!AB48/colony_table_draft!AB$2*colony_table_counts!AB$2</f>
        <v>#DIV/0!</v>
      </c>
      <c r="AC48" t="e">
        <f>colony_table_draft!AC48/colony_table_draft!AC$2*colony_table_counts!AC$2</f>
        <v>#DIV/0!</v>
      </c>
      <c r="AD48" t="e">
        <f>colony_table_draft!AD48/colony_table_draft!AD$2*colony_table_counts!AD$2</f>
        <v>#DIV/0!</v>
      </c>
      <c r="AE48">
        <f>colony_table_draft!AE48/colony_table_draft!AE$2*colony_table_counts!AE$2</f>
        <v>0</v>
      </c>
      <c r="AF48">
        <f>colony_table_draft!AF48/colony_table_draft!AF$2*colony_table_counts!AF$2</f>
        <v>0</v>
      </c>
      <c r="AG48" t="e">
        <f>colony_table_draft!AG48/colony_table_draft!AG$2*colony_table_counts!AG$2</f>
        <v>#DIV/0!</v>
      </c>
      <c r="AH48">
        <f>colony_table_draft!AH48/colony_table_draft!AH$2*colony_table_counts!AH$2</f>
        <v>0</v>
      </c>
      <c r="AI48">
        <f>colony_table_draft!AI48/colony_table_draft!AI$2*colony_table_counts!AI$2</f>
        <v>0</v>
      </c>
      <c r="AJ48">
        <f>colony_table_draft!AJ48/colony_table_draft!AJ$2*colony_table_counts!AJ$2</f>
        <v>0</v>
      </c>
      <c r="AK48" t="e">
        <f>colony_table_draft!AK48/colony_table_draft!AK$2*colony_table_counts!AK$2</f>
        <v>#DIV/0!</v>
      </c>
      <c r="AL48">
        <f>colony_table_draft!AL48/colony_table_draft!AL$2*colony_table_counts!AL$2</f>
        <v>307894.73684210522</v>
      </c>
      <c r="AM48">
        <f>colony_table_draft!AM48/colony_table_draft!AM$2*colony_table_counts!AM$2</f>
        <v>0</v>
      </c>
      <c r="AN48">
        <f>colony_table_draft!AN48/colony_table_draft!AN$2*colony_table_counts!AN$2</f>
        <v>0</v>
      </c>
      <c r="AO48">
        <f>colony_table_draft!AO48/colony_table_draft!AO$2*colony_table_counts!AO$2</f>
        <v>0</v>
      </c>
      <c r="AP48">
        <f>colony_table_draft!AP48/colony_table_draft!AP$2*colony_table_counts!AP$2</f>
        <v>0</v>
      </c>
      <c r="AQ48" t="e">
        <f>colony_table_draft!AQ48/colony_table_draft!AQ$2*colony_table_counts!AQ$2</f>
        <v>#DIV/0!</v>
      </c>
      <c r="AR48" t="e">
        <f>colony_table_draft!AR48/colony_table_draft!AR$2*colony_table_counts!AR$2</f>
        <v>#DIV/0!</v>
      </c>
      <c r="AS48" t="e">
        <f>colony_table_draft!AS48/colony_table_draft!AS$2*colony_table_counts!AS$2</f>
        <v>#DIV/0!</v>
      </c>
      <c r="AT48" t="e">
        <f>colony_table_draft!AT48/colony_table_draft!AT$2*colony_table_counts!AT$2</f>
        <v>#DIV/0!</v>
      </c>
      <c r="AU48" t="e">
        <f>colony_table_draft!AU48/colony_table_draft!AU$2*colony_table_counts!AU$2</f>
        <v>#DIV/0!</v>
      </c>
      <c r="AV48" t="e">
        <f>colony_table_draft!AV48/colony_table_draft!AV$2*colony_table_counts!AV$2</f>
        <v>#DIV/0!</v>
      </c>
      <c r="AW48" t="e">
        <f>colony_table_draft!AW48/colony_table_draft!AW$2*colony_table_counts!AW$2</f>
        <v>#DIV/0!</v>
      </c>
      <c r="AX48" t="e">
        <f>colony_table_draft!AX48/colony_table_draft!AX$2*colony_table_counts!AX$2</f>
        <v>#DIV/0!</v>
      </c>
      <c r="AY48" t="e">
        <f>colony_table_draft!AY48/colony_table_draft!AY$2*colony_table_counts!AY$2</f>
        <v>#DIV/0!</v>
      </c>
      <c r="AZ48" t="e">
        <f>colony_table_draft!AZ48/colony_table_draft!AZ$2*colony_table_counts!AZ$2</f>
        <v>#DIV/0!</v>
      </c>
      <c r="BA48" t="e">
        <f>colony_table_draft!BA48/colony_table_draft!BA$2*colony_table_counts!BA$2</f>
        <v>#DIV/0!</v>
      </c>
      <c r="BB48" t="e">
        <f>colony_table_draft!BB48/colony_table_draft!BB$2*colony_table_counts!BB$2</f>
        <v>#DIV/0!</v>
      </c>
      <c r="BC48" t="e">
        <f>colony_table_draft!BC48/colony_table_draft!BC$2*colony_table_counts!BC$2</f>
        <v>#DIV/0!</v>
      </c>
      <c r="BD48" t="e">
        <f>colony_table_draft!BD48/colony_table_draft!BD$2*colony_table_counts!BD$2</f>
        <v>#DIV/0!</v>
      </c>
      <c r="BE48" t="e">
        <f>colony_table_draft!BE48/colony_table_draft!BE$2*colony_table_counts!BE$2</f>
        <v>#DIV/0!</v>
      </c>
      <c r="BF48" t="e">
        <f>colony_table_draft!BF48/colony_table_draft!BF$2*colony_table_counts!BF$2</f>
        <v>#DIV/0!</v>
      </c>
      <c r="BG48" t="e">
        <f>colony_table_draft!BG48/colony_table_draft!BG$2*colony_table_counts!BG$2</f>
        <v>#DIV/0!</v>
      </c>
      <c r="BH48" t="e">
        <f>colony_table_draft!BH48/colony_table_draft!BH$2*colony_table_counts!BH$2</f>
        <v>#DIV/0!</v>
      </c>
      <c r="BI48" t="e">
        <f>colony_table_draft!BI48/colony_table_draft!BI$2*colony_table_counts!BI$2</f>
        <v>#DIV/0!</v>
      </c>
      <c r="BJ48" t="e">
        <f>colony_table_draft!BJ48/colony_table_draft!BJ$2*colony_table_counts!BJ$2</f>
        <v>#DIV/0!</v>
      </c>
      <c r="BK48" t="e">
        <f>colony_table_draft!BK48/colony_table_draft!BK$2*colony_table_counts!BK$2</f>
        <v>#DIV/0!</v>
      </c>
      <c r="BL48" t="e">
        <f>colony_table_draft!BL48/colony_table_draft!BL$2*colony_table_counts!BL$2</f>
        <v>#DIV/0!</v>
      </c>
      <c r="BM48" t="e">
        <f>colony_table_draft!BM48/colony_table_draft!BM$2*colony_table_counts!BM$2</f>
        <v>#DIV/0!</v>
      </c>
      <c r="BN48" t="e">
        <f>colony_table_draft!BN48/colony_table_draft!BN$2*colony_table_counts!BN$2</f>
        <v>#DIV/0!</v>
      </c>
      <c r="BO48" t="e">
        <f>colony_table_draft!BO48/colony_table_draft!BO$2*colony_table_counts!BO$2</f>
        <v>#DIV/0!</v>
      </c>
      <c r="BP48" t="e">
        <f>colony_table_draft!BP48/colony_table_draft!BP$2*colony_table_counts!BP$2</f>
        <v>#DIV/0!</v>
      </c>
      <c r="BQ48" t="e">
        <f>colony_table_draft!BQ48/colony_table_draft!BQ$2*colony_table_counts!BQ$2</f>
        <v>#DIV/0!</v>
      </c>
      <c r="BR48" t="e">
        <f>colony_table_draft!BR48/colony_table_draft!BR$2*colony_table_counts!BR$2</f>
        <v>#DIV/0!</v>
      </c>
      <c r="BS48" t="e">
        <f>colony_table_draft!BS48/colony_table_draft!BS$2*colony_table_counts!BS$2</f>
        <v>#DIV/0!</v>
      </c>
      <c r="BT48" t="e">
        <f>colony_table_draft!BT48/colony_table_draft!BT$2*colony_table_counts!BT$2</f>
        <v>#DIV/0!</v>
      </c>
      <c r="BU48" t="e">
        <f>colony_table_draft!BU48/colony_table_draft!BU$2*colony_table_counts!BU$2</f>
        <v>#DIV/0!</v>
      </c>
      <c r="BV48" t="e">
        <f>colony_table_draft!BV48/colony_table_draft!BV$2*colony_table_counts!BV$2</f>
        <v>#DIV/0!</v>
      </c>
      <c r="BW48" t="e">
        <f>colony_table_draft!BW48/colony_table_draft!BW$2*colony_table_counts!BW$2</f>
        <v>#DIV/0!</v>
      </c>
      <c r="BX48" t="e">
        <f>colony_table_draft!BX48/colony_table_draft!BX$2*colony_table_counts!BX$2</f>
        <v>#DIV/0!</v>
      </c>
      <c r="BY48" t="e">
        <f>colony_table_draft!BY48/colony_table_draft!BY$2*colony_table_counts!BY$2</f>
        <v>#DIV/0!</v>
      </c>
      <c r="BZ48" t="e">
        <f>colony_table_draft!BZ48/colony_table_draft!BZ$2*colony_table_counts!BZ$2</f>
        <v>#DIV/0!</v>
      </c>
      <c r="CA48" t="e">
        <f>colony_table_draft!CA48/colony_table_draft!CA$2*colony_table_counts!CA$2</f>
        <v>#DIV/0!</v>
      </c>
      <c r="CB48" t="e">
        <f>colony_table_draft!CB48/colony_table_draft!CB$2*colony_table_counts!CB$2</f>
        <v>#DIV/0!</v>
      </c>
      <c r="CC48" t="e">
        <f>colony_table_draft!CC48/colony_table_draft!CC$2*colony_table_counts!CC$2</f>
        <v>#DIV/0!</v>
      </c>
      <c r="CD48" t="e">
        <f>colony_table_draft!CD48/colony_table_draft!CD$2*colony_table_counts!CD$2</f>
        <v>#DIV/0!</v>
      </c>
      <c r="CE48" t="e">
        <f>colony_table_draft!CE48/colony_table_draft!CE$2*colony_table_counts!CE$2</f>
        <v>#DIV/0!</v>
      </c>
      <c r="CF48" t="e">
        <f>colony_table_draft!CF48/colony_table_draft!CF$2*colony_table_counts!CF$2</f>
        <v>#DIV/0!</v>
      </c>
    </row>
    <row r="49" spans="1:84">
      <c r="A49" t="s">
        <v>57</v>
      </c>
      <c r="B49" t="e">
        <f>colony_table_draft!B49/colony_table_draft!B$2*colony_table_counts!B$2</f>
        <v>#DIV/0!</v>
      </c>
      <c r="C49" t="e">
        <f>colony_table_draft!C49/colony_table_draft!C$2*colony_table_counts!C$2</f>
        <v>#DIV/0!</v>
      </c>
      <c r="D49">
        <f>colony_table_draft!D49/colony_table_draft!D$2*colony_table_counts!D$2</f>
        <v>20000</v>
      </c>
      <c r="E49" t="e">
        <f>colony_table_draft!E49/colony_table_draft!E$2*colony_table_counts!E$2</f>
        <v>#DIV/0!</v>
      </c>
      <c r="F49" t="e">
        <f>colony_table_draft!F49/colony_table_draft!F$2*colony_table_counts!F$2</f>
        <v>#DIV/0!</v>
      </c>
      <c r="G49" t="e">
        <f>colony_table_draft!G49/colony_table_draft!G$2*colony_table_counts!G$2</f>
        <v>#DIV/0!</v>
      </c>
      <c r="H49" t="e">
        <f>colony_table_draft!H49/colony_table_draft!H$2*colony_table_counts!H$2</f>
        <v>#DIV/0!</v>
      </c>
      <c r="I49" t="e">
        <f>colony_table_draft!I49/colony_table_draft!I$2*colony_table_counts!I$2</f>
        <v>#DIV/0!</v>
      </c>
      <c r="J49" t="e">
        <f>colony_table_draft!J49/colony_table_draft!J$2*colony_table_counts!J$2</f>
        <v>#DIV/0!</v>
      </c>
      <c r="K49" t="e">
        <f>colony_table_draft!K49/colony_table_draft!K$2*colony_table_counts!K$2</f>
        <v>#DIV/0!</v>
      </c>
      <c r="L49" t="e">
        <f>colony_table_draft!L49/colony_table_draft!L$2*colony_table_counts!L$2</f>
        <v>#DIV/0!</v>
      </c>
      <c r="M49" t="e">
        <f>colony_table_draft!M49/colony_table_draft!M$2*colony_table_counts!M$2</f>
        <v>#DIV/0!</v>
      </c>
      <c r="N49">
        <f>colony_table_draft!N49/colony_table_draft!N$2*colony_table_counts!N$2</f>
        <v>0</v>
      </c>
      <c r="O49">
        <f>colony_table_draft!O49/colony_table_draft!O$2*colony_table_counts!O$2</f>
        <v>0</v>
      </c>
      <c r="P49" t="e">
        <f>colony_table_draft!P49/colony_table_draft!P$2*colony_table_counts!P$2</f>
        <v>#DIV/0!</v>
      </c>
      <c r="Q49">
        <f>colony_table_draft!Q49/colony_table_draft!Q$2*colony_table_counts!Q$2</f>
        <v>0</v>
      </c>
      <c r="R49">
        <f>colony_table_draft!R49/colony_table_draft!R$2*colony_table_counts!R$2</f>
        <v>0</v>
      </c>
      <c r="S49" t="e">
        <f>colony_table_draft!S49/colony_table_draft!S$2*colony_table_counts!S$2</f>
        <v>#DIV/0!</v>
      </c>
      <c r="T49">
        <f>colony_table_draft!T49/colony_table_draft!T$2*colony_table_counts!T$2</f>
        <v>0</v>
      </c>
      <c r="U49">
        <f>colony_table_draft!U49/colony_table_draft!U$2*colony_table_counts!U$2</f>
        <v>0</v>
      </c>
      <c r="V49">
        <f>colony_table_draft!V49/colony_table_draft!V$2*colony_table_counts!V$2</f>
        <v>0</v>
      </c>
      <c r="W49">
        <f>colony_table_draft!W49/colony_table_draft!W$2*colony_table_counts!W$2</f>
        <v>0</v>
      </c>
      <c r="X49" t="e">
        <f>colony_table_draft!X49/colony_table_draft!X$2*colony_table_counts!X$2</f>
        <v>#DIV/0!</v>
      </c>
      <c r="Y49" t="e">
        <f>colony_table_draft!Y49/colony_table_draft!Y$2*colony_table_counts!Y$2</f>
        <v>#DIV/0!</v>
      </c>
      <c r="Z49" t="e">
        <f>colony_table_draft!Z49/colony_table_draft!Z$2*colony_table_counts!Z$2</f>
        <v>#DIV/0!</v>
      </c>
      <c r="AA49" t="e">
        <f>colony_table_draft!AA49/colony_table_draft!AA$2*colony_table_counts!AA$2</f>
        <v>#DIV/0!</v>
      </c>
      <c r="AB49" t="e">
        <f>colony_table_draft!AB49/colony_table_draft!AB$2*colony_table_counts!AB$2</f>
        <v>#DIV/0!</v>
      </c>
      <c r="AC49" t="e">
        <f>colony_table_draft!AC49/colony_table_draft!AC$2*colony_table_counts!AC$2</f>
        <v>#DIV/0!</v>
      </c>
      <c r="AD49" t="e">
        <f>colony_table_draft!AD49/colony_table_draft!AD$2*colony_table_counts!AD$2</f>
        <v>#DIV/0!</v>
      </c>
      <c r="AE49">
        <f>colony_table_draft!AE49/colony_table_draft!AE$2*colony_table_counts!AE$2</f>
        <v>0</v>
      </c>
      <c r="AF49">
        <f>colony_table_draft!AF49/colony_table_draft!AF$2*colony_table_counts!AF$2</f>
        <v>0</v>
      </c>
      <c r="AG49" t="e">
        <f>colony_table_draft!AG49/colony_table_draft!AG$2*colony_table_counts!AG$2</f>
        <v>#DIV/0!</v>
      </c>
      <c r="AH49">
        <f>colony_table_draft!AH49/colony_table_draft!AH$2*colony_table_counts!AH$2</f>
        <v>0</v>
      </c>
      <c r="AI49">
        <f>colony_table_draft!AI49/colony_table_draft!AI$2*colony_table_counts!AI$2</f>
        <v>0</v>
      </c>
      <c r="AJ49">
        <f>colony_table_draft!AJ49/colony_table_draft!AJ$2*colony_table_counts!AJ$2</f>
        <v>0</v>
      </c>
      <c r="AK49" t="e">
        <f>colony_table_draft!AK49/colony_table_draft!AK$2*colony_table_counts!AK$2</f>
        <v>#DIV/0!</v>
      </c>
      <c r="AL49">
        <f>colony_table_draft!AL49/colony_table_draft!AL$2*colony_table_counts!AL$2</f>
        <v>0</v>
      </c>
      <c r="AM49">
        <f>colony_table_draft!AM49/colony_table_draft!AM$2*colony_table_counts!AM$2</f>
        <v>0</v>
      </c>
      <c r="AN49">
        <f>colony_table_draft!AN49/colony_table_draft!AN$2*colony_table_counts!AN$2</f>
        <v>0</v>
      </c>
      <c r="AO49">
        <f>colony_table_draft!AO49/colony_table_draft!AO$2*colony_table_counts!AO$2</f>
        <v>0</v>
      </c>
      <c r="AP49">
        <f>colony_table_draft!AP49/colony_table_draft!AP$2*colony_table_counts!AP$2</f>
        <v>0</v>
      </c>
      <c r="AQ49" t="e">
        <f>colony_table_draft!AQ49/colony_table_draft!AQ$2*colony_table_counts!AQ$2</f>
        <v>#DIV/0!</v>
      </c>
      <c r="AR49" t="e">
        <f>colony_table_draft!AR49/colony_table_draft!AR$2*colony_table_counts!AR$2</f>
        <v>#DIV/0!</v>
      </c>
      <c r="AS49" t="e">
        <f>colony_table_draft!AS49/colony_table_draft!AS$2*colony_table_counts!AS$2</f>
        <v>#DIV/0!</v>
      </c>
      <c r="AT49" t="e">
        <f>colony_table_draft!AT49/colony_table_draft!AT$2*colony_table_counts!AT$2</f>
        <v>#DIV/0!</v>
      </c>
      <c r="AU49" t="e">
        <f>colony_table_draft!AU49/colony_table_draft!AU$2*colony_table_counts!AU$2</f>
        <v>#DIV/0!</v>
      </c>
      <c r="AV49" t="e">
        <f>colony_table_draft!AV49/colony_table_draft!AV$2*colony_table_counts!AV$2</f>
        <v>#DIV/0!</v>
      </c>
      <c r="AW49" t="e">
        <f>colony_table_draft!AW49/colony_table_draft!AW$2*colony_table_counts!AW$2</f>
        <v>#DIV/0!</v>
      </c>
      <c r="AX49" t="e">
        <f>colony_table_draft!AX49/colony_table_draft!AX$2*colony_table_counts!AX$2</f>
        <v>#DIV/0!</v>
      </c>
      <c r="AY49" t="e">
        <f>colony_table_draft!AY49/colony_table_draft!AY$2*colony_table_counts!AY$2</f>
        <v>#DIV/0!</v>
      </c>
      <c r="AZ49" t="e">
        <f>colony_table_draft!AZ49/colony_table_draft!AZ$2*colony_table_counts!AZ$2</f>
        <v>#DIV/0!</v>
      </c>
      <c r="BA49" t="e">
        <f>colony_table_draft!BA49/colony_table_draft!BA$2*colony_table_counts!BA$2</f>
        <v>#DIV/0!</v>
      </c>
      <c r="BB49" t="e">
        <f>colony_table_draft!BB49/colony_table_draft!BB$2*colony_table_counts!BB$2</f>
        <v>#DIV/0!</v>
      </c>
      <c r="BC49" t="e">
        <f>colony_table_draft!BC49/colony_table_draft!BC$2*colony_table_counts!BC$2</f>
        <v>#DIV/0!</v>
      </c>
      <c r="BD49" t="e">
        <f>colony_table_draft!BD49/colony_table_draft!BD$2*colony_table_counts!BD$2</f>
        <v>#DIV/0!</v>
      </c>
      <c r="BE49" t="e">
        <f>colony_table_draft!BE49/colony_table_draft!BE$2*colony_table_counts!BE$2</f>
        <v>#DIV/0!</v>
      </c>
      <c r="BF49" t="e">
        <f>colony_table_draft!BF49/colony_table_draft!BF$2*colony_table_counts!BF$2</f>
        <v>#DIV/0!</v>
      </c>
      <c r="BG49" t="e">
        <f>colony_table_draft!BG49/colony_table_draft!BG$2*colony_table_counts!BG$2</f>
        <v>#DIV/0!</v>
      </c>
      <c r="BH49" t="e">
        <f>colony_table_draft!BH49/colony_table_draft!BH$2*colony_table_counts!BH$2</f>
        <v>#DIV/0!</v>
      </c>
      <c r="BI49" t="e">
        <f>colony_table_draft!BI49/colony_table_draft!BI$2*colony_table_counts!BI$2</f>
        <v>#DIV/0!</v>
      </c>
      <c r="BJ49" t="e">
        <f>colony_table_draft!BJ49/colony_table_draft!BJ$2*colony_table_counts!BJ$2</f>
        <v>#DIV/0!</v>
      </c>
      <c r="BK49" t="e">
        <f>colony_table_draft!BK49/colony_table_draft!BK$2*colony_table_counts!BK$2</f>
        <v>#DIV/0!</v>
      </c>
      <c r="BL49" t="e">
        <f>colony_table_draft!BL49/colony_table_draft!BL$2*colony_table_counts!BL$2</f>
        <v>#DIV/0!</v>
      </c>
      <c r="BM49" t="e">
        <f>colony_table_draft!BM49/colony_table_draft!BM$2*colony_table_counts!BM$2</f>
        <v>#DIV/0!</v>
      </c>
      <c r="BN49" t="e">
        <f>colony_table_draft!BN49/colony_table_draft!BN$2*colony_table_counts!BN$2</f>
        <v>#DIV/0!</v>
      </c>
      <c r="BO49" t="e">
        <f>colony_table_draft!BO49/colony_table_draft!BO$2*colony_table_counts!BO$2</f>
        <v>#DIV/0!</v>
      </c>
      <c r="BP49" t="e">
        <f>colony_table_draft!BP49/colony_table_draft!BP$2*colony_table_counts!BP$2</f>
        <v>#DIV/0!</v>
      </c>
      <c r="BQ49" t="e">
        <f>colony_table_draft!BQ49/colony_table_draft!BQ$2*colony_table_counts!BQ$2</f>
        <v>#DIV/0!</v>
      </c>
      <c r="BR49" t="e">
        <f>colony_table_draft!BR49/colony_table_draft!BR$2*colony_table_counts!BR$2</f>
        <v>#DIV/0!</v>
      </c>
      <c r="BS49" t="e">
        <f>colony_table_draft!BS49/colony_table_draft!BS$2*colony_table_counts!BS$2</f>
        <v>#DIV/0!</v>
      </c>
      <c r="BT49" t="e">
        <f>colony_table_draft!BT49/colony_table_draft!BT$2*colony_table_counts!BT$2</f>
        <v>#DIV/0!</v>
      </c>
      <c r="BU49" t="e">
        <f>colony_table_draft!BU49/colony_table_draft!BU$2*colony_table_counts!BU$2</f>
        <v>#DIV/0!</v>
      </c>
      <c r="BV49" t="e">
        <f>colony_table_draft!BV49/colony_table_draft!BV$2*colony_table_counts!BV$2</f>
        <v>#DIV/0!</v>
      </c>
      <c r="BW49" t="e">
        <f>colony_table_draft!BW49/colony_table_draft!BW$2*colony_table_counts!BW$2</f>
        <v>#DIV/0!</v>
      </c>
      <c r="BX49" t="e">
        <f>colony_table_draft!BX49/colony_table_draft!BX$2*colony_table_counts!BX$2</f>
        <v>#DIV/0!</v>
      </c>
      <c r="BY49" t="e">
        <f>colony_table_draft!BY49/colony_table_draft!BY$2*colony_table_counts!BY$2</f>
        <v>#DIV/0!</v>
      </c>
      <c r="BZ49" t="e">
        <f>colony_table_draft!BZ49/colony_table_draft!BZ$2*colony_table_counts!BZ$2</f>
        <v>#DIV/0!</v>
      </c>
      <c r="CA49" t="e">
        <f>colony_table_draft!CA49/colony_table_draft!CA$2*colony_table_counts!CA$2</f>
        <v>#DIV/0!</v>
      </c>
      <c r="CB49" t="e">
        <f>colony_table_draft!CB49/colony_table_draft!CB$2*colony_table_counts!CB$2</f>
        <v>#DIV/0!</v>
      </c>
      <c r="CC49" t="e">
        <f>colony_table_draft!CC49/colony_table_draft!CC$2*colony_table_counts!CC$2</f>
        <v>#DIV/0!</v>
      </c>
      <c r="CD49" t="e">
        <f>colony_table_draft!CD49/colony_table_draft!CD$2*colony_table_counts!CD$2</f>
        <v>#DIV/0!</v>
      </c>
      <c r="CE49" t="e">
        <f>colony_table_draft!CE49/colony_table_draft!CE$2*colony_table_counts!CE$2</f>
        <v>#DIV/0!</v>
      </c>
      <c r="CF49" t="e">
        <f>colony_table_draft!CF49/colony_table_draft!CF$2*colony_table_counts!CF$2</f>
        <v>#DIV/0!</v>
      </c>
    </row>
    <row r="50" spans="1:84">
      <c r="A50" t="s">
        <v>76</v>
      </c>
      <c r="B50" t="e">
        <f>colony_table_draft!B50/colony_table_draft!B$2*colony_table_counts!B$2</f>
        <v>#DIV/0!</v>
      </c>
      <c r="C50" t="e">
        <f>colony_table_draft!C50/colony_table_draft!C$2*colony_table_counts!C$2</f>
        <v>#DIV/0!</v>
      </c>
      <c r="D50">
        <f>colony_table_draft!D50/colony_table_draft!D$2*colony_table_counts!D$2</f>
        <v>0</v>
      </c>
      <c r="E50" t="e">
        <f>colony_table_draft!E50/colony_table_draft!E$2*colony_table_counts!E$2</f>
        <v>#DIV/0!</v>
      </c>
      <c r="F50" t="e">
        <f>colony_table_draft!F50/colony_table_draft!F$2*colony_table_counts!F$2</f>
        <v>#DIV/0!</v>
      </c>
      <c r="G50" t="e">
        <f>colony_table_draft!G50/colony_table_draft!G$2*colony_table_counts!G$2</f>
        <v>#DIV/0!</v>
      </c>
      <c r="H50" t="e">
        <f>colony_table_draft!H50/colony_table_draft!H$2*colony_table_counts!H$2</f>
        <v>#DIV/0!</v>
      </c>
      <c r="I50" t="e">
        <f>colony_table_draft!I50/colony_table_draft!I$2*colony_table_counts!I$2</f>
        <v>#DIV/0!</v>
      </c>
      <c r="J50" t="e">
        <f>colony_table_draft!J50/colony_table_draft!J$2*colony_table_counts!J$2</f>
        <v>#DIV/0!</v>
      </c>
      <c r="K50" t="e">
        <f>colony_table_draft!K50/colony_table_draft!K$2*colony_table_counts!K$2</f>
        <v>#DIV/0!</v>
      </c>
      <c r="L50" t="e">
        <f>colony_table_draft!L50/colony_table_draft!L$2*colony_table_counts!L$2</f>
        <v>#DIV/0!</v>
      </c>
      <c r="M50" t="e">
        <f>colony_table_draft!M50/colony_table_draft!M$2*colony_table_counts!M$2</f>
        <v>#DIV/0!</v>
      </c>
      <c r="N50">
        <f>colony_table_draft!N50/colony_table_draft!N$2*colony_table_counts!N$2</f>
        <v>0</v>
      </c>
      <c r="O50">
        <f>colony_table_draft!O50/colony_table_draft!O$2*colony_table_counts!O$2</f>
        <v>0</v>
      </c>
      <c r="P50" t="e">
        <f>colony_table_draft!P50/colony_table_draft!P$2*colony_table_counts!P$2</f>
        <v>#DIV/0!</v>
      </c>
      <c r="Q50">
        <f>colony_table_draft!Q50/colony_table_draft!Q$2*colony_table_counts!Q$2</f>
        <v>0</v>
      </c>
      <c r="R50">
        <f>colony_table_draft!R50/colony_table_draft!R$2*colony_table_counts!R$2</f>
        <v>0</v>
      </c>
      <c r="S50" t="e">
        <f>colony_table_draft!S50/colony_table_draft!S$2*colony_table_counts!S$2</f>
        <v>#DIV/0!</v>
      </c>
      <c r="T50">
        <f>colony_table_draft!T50/colony_table_draft!T$2*colony_table_counts!T$2</f>
        <v>0</v>
      </c>
      <c r="U50">
        <f>colony_table_draft!U50/colony_table_draft!U$2*colony_table_counts!U$2</f>
        <v>0</v>
      </c>
      <c r="V50">
        <f>colony_table_draft!V50/colony_table_draft!V$2*colony_table_counts!V$2</f>
        <v>0</v>
      </c>
      <c r="W50">
        <f>colony_table_draft!W50/colony_table_draft!W$2*colony_table_counts!W$2</f>
        <v>0</v>
      </c>
      <c r="X50" t="e">
        <f>colony_table_draft!X50/colony_table_draft!X$2*colony_table_counts!X$2</f>
        <v>#DIV/0!</v>
      </c>
      <c r="Y50" t="e">
        <f>colony_table_draft!Y50/colony_table_draft!Y$2*colony_table_counts!Y$2</f>
        <v>#DIV/0!</v>
      </c>
      <c r="Z50" t="e">
        <f>colony_table_draft!Z50/colony_table_draft!Z$2*colony_table_counts!Z$2</f>
        <v>#DIV/0!</v>
      </c>
      <c r="AA50" t="e">
        <f>colony_table_draft!AA50/colony_table_draft!AA$2*colony_table_counts!AA$2</f>
        <v>#DIV/0!</v>
      </c>
      <c r="AB50" t="e">
        <f>colony_table_draft!AB50/colony_table_draft!AB$2*colony_table_counts!AB$2</f>
        <v>#DIV/0!</v>
      </c>
      <c r="AC50" t="e">
        <f>colony_table_draft!AC50/colony_table_draft!AC$2*colony_table_counts!AC$2</f>
        <v>#DIV/0!</v>
      </c>
      <c r="AD50" t="e">
        <f>colony_table_draft!AD50/colony_table_draft!AD$2*colony_table_counts!AD$2</f>
        <v>#DIV/0!</v>
      </c>
      <c r="AE50">
        <f>colony_table_draft!AE50/colony_table_draft!AE$2*colony_table_counts!AE$2</f>
        <v>0</v>
      </c>
      <c r="AF50">
        <f>colony_table_draft!AF50/colony_table_draft!AF$2*colony_table_counts!AF$2</f>
        <v>0</v>
      </c>
      <c r="AG50" t="e">
        <f>colony_table_draft!AG50/colony_table_draft!AG$2*colony_table_counts!AG$2</f>
        <v>#DIV/0!</v>
      </c>
      <c r="AH50">
        <f>colony_table_draft!AH50/colony_table_draft!AH$2*colony_table_counts!AH$2</f>
        <v>0</v>
      </c>
      <c r="AI50">
        <f>colony_table_draft!AI50/colony_table_draft!AI$2*colony_table_counts!AI$2</f>
        <v>0</v>
      </c>
      <c r="AJ50">
        <f>colony_table_draft!AJ50/colony_table_draft!AJ$2*colony_table_counts!AJ$2</f>
        <v>0</v>
      </c>
      <c r="AK50" t="e">
        <f>colony_table_draft!AK50/colony_table_draft!AK$2*colony_table_counts!AK$2</f>
        <v>#DIV/0!</v>
      </c>
      <c r="AL50">
        <f>colony_table_draft!AL50/colony_table_draft!AL$2*colony_table_counts!AL$2</f>
        <v>0</v>
      </c>
      <c r="AM50">
        <f>colony_table_draft!AM50/colony_table_draft!AM$2*colony_table_counts!AM$2</f>
        <v>236086.95652173914</v>
      </c>
      <c r="AN50">
        <f>colony_table_draft!AN50/colony_table_draft!AN$2*colony_table_counts!AN$2</f>
        <v>0</v>
      </c>
      <c r="AO50">
        <f>colony_table_draft!AO50/colony_table_draft!AO$2*colony_table_counts!AO$2</f>
        <v>0</v>
      </c>
      <c r="AP50">
        <f>colony_table_draft!AP50/colony_table_draft!AP$2*colony_table_counts!AP$2</f>
        <v>0</v>
      </c>
      <c r="AQ50" t="e">
        <f>colony_table_draft!AQ50/colony_table_draft!AQ$2*colony_table_counts!AQ$2</f>
        <v>#DIV/0!</v>
      </c>
      <c r="AR50" t="e">
        <f>colony_table_draft!AR50/colony_table_draft!AR$2*colony_table_counts!AR$2</f>
        <v>#DIV/0!</v>
      </c>
      <c r="AS50" t="e">
        <f>colony_table_draft!AS50/colony_table_draft!AS$2*colony_table_counts!AS$2</f>
        <v>#DIV/0!</v>
      </c>
      <c r="AT50" t="e">
        <f>colony_table_draft!AT50/colony_table_draft!AT$2*colony_table_counts!AT$2</f>
        <v>#DIV/0!</v>
      </c>
      <c r="AU50" t="e">
        <f>colony_table_draft!AU50/colony_table_draft!AU$2*colony_table_counts!AU$2</f>
        <v>#DIV/0!</v>
      </c>
      <c r="AV50" t="e">
        <f>colony_table_draft!AV50/colony_table_draft!AV$2*colony_table_counts!AV$2</f>
        <v>#DIV/0!</v>
      </c>
      <c r="AW50" t="e">
        <f>colony_table_draft!AW50/colony_table_draft!AW$2*colony_table_counts!AW$2</f>
        <v>#DIV/0!</v>
      </c>
      <c r="AX50" t="e">
        <f>colony_table_draft!AX50/colony_table_draft!AX$2*colony_table_counts!AX$2</f>
        <v>#DIV/0!</v>
      </c>
      <c r="AY50" t="e">
        <f>colony_table_draft!AY50/colony_table_draft!AY$2*colony_table_counts!AY$2</f>
        <v>#DIV/0!</v>
      </c>
      <c r="AZ50" t="e">
        <f>colony_table_draft!AZ50/colony_table_draft!AZ$2*colony_table_counts!AZ$2</f>
        <v>#DIV/0!</v>
      </c>
      <c r="BA50" t="e">
        <f>colony_table_draft!BA50/colony_table_draft!BA$2*colony_table_counts!BA$2</f>
        <v>#DIV/0!</v>
      </c>
      <c r="BB50" t="e">
        <f>colony_table_draft!BB50/colony_table_draft!BB$2*colony_table_counts!BB$2</f>
        <v>#DIV/0!</v>
      </c>
      <c r="BC50" t="e">
        <f>colony_table_draft!BC50/colony_table_draft!BC$2*colony_table_counts!BC$2</f>
        <v>#DIV/0!</v>
      </c>
      <c r="BD50" t="e">
        <f>colony_table_draft!BD50/colony_table_draft!BD$2*colony_table_counts!BD$2</f>
        <v>#DIV/0!</v>
      </c>
      <c r="BE50" t="e">
        <f>colony_table_draft!BE50/colony_table_draft!BE$2*colony_table_counts!BE$2</f>
        <v>#DIV/0!</v>
      </c>
      <c r="BF50" t="e">
        <f>colony_table_draft!BF50/colony_table_draft!BF$2*colony_table_counts!BF$2</f>
        <v>#DIV/0!</v>
      </c>
      <c r="BG50" t="e">
        <f>colony_table_draft!BG50/colony_table_draft!BG$2*colony_table_counts!BG$2</f>
        <v>#DIV/0!</v>
      </c>
      <c r="BH50" t="e">
        <f>colony_table_draft!BH50/colony_table_draft!BH$2*colony_table_counts!BH$2</f>
        <v>#DIV/0!</v>
      </c>
      <c r="BI50" t="e">
        <f>colony_table_draft!BI50/colony_table_draft!BI$2*colony_table_counts!BI$2</f>
        <v>#DIV/0!</v>
      </c>
      <c r="BJ50" t="e">
        <f>colony_table_draft!BJ50/colony_table_draft!BJ$2*colony_table_counts!BJ$2</f>
        <v>#DIV/0!</v>
      </c>
      <c r="BK50" t="e">
        <f>colony_table_draft!BK50/colony_table_draft!BK$2*colony_table_counts!BK$2</f>
        <v>#DIV/0!</v>
      </c>
      <c r="BL50" t="e">
        <f>colony_table_draft!BL50/colony_table_draft!BL$2*colony_table_counts!BL$2</f>
        <v>#DIV/0!</v>
      </c>
      <c r="BM50" t="e">
        <f>colony_table_draft!BM50/colony_table_draft!BM$2*colony_table_counts!BM$2</f>
        <v>#DIV/0!</v>
      </c>
      <c r="BN50" t="e">
        <f>colony_table_draft!BN50/colony_table_draft!BN$2*colony_table_counts!BN$2</f>
        <v>#DIV/0!</v>
      </c>
      <c r="BO50" t="e">
        <f>colony_table_draft!BO50/colony_table_draft!BO$2*colony_table_counts!BO$2</f>
        <v>#DIV/0!</v>
      </c>
      <c r="BP50" t="e">
        <f>colony_table_draft!BP50/colony_table_draft!BP$2*colony_table_counts!BP$2</f>
        <v>#DIV/0!</v>
      </c>
      <c r="BQ50" t="e">
        <f>colony_table_draft!BQ50/colony_table_draft!BQ$2*colony_table_counts!BQ$2</f>
        <v>#DIV/0!</v>
      </c>
      <c r="BR50" t="e">
        <f>colony_table_draft!BR50/colony_table_draft!BR$2*colony_table_counts!BR$2</f>
        <v>#DIV/0!</v>
      </c>
      <c r="BS50" t="e">
        <f>colony_table_draft!BS50/colony_table_draft!BS$2*colony_table_counts!BS$2</f>
        <v>#DIV/0!</v>
      </c>
      <c r="BT50" t="e">
        <f>colony_table_draft!BT50/colony_table_draft!BT$2*colony_table_counts!BT$2</f>
        <v>#DIV/0!</v>
      </c>
      <c r="BU50" t="e">
        <f>colony_table_draft!BU50/colony_table_draft!BU$2*colony_table_counts!BU$2</f>
        <v>#DIV/0!</v>
      </c>
      <c r="BV50" t="e">
        <f>colony_table_draft!BV50/colony_table_draft!BV$2*colony_table_counts!BV$2</f>
        <v>#DIV/0!</v>
      </c>
      <c r="BW50" t="e">
        <f>colony_table_draft!BW50/colony_table_draft!BW$2*colony_table_counts!BW$2</f>
        <v>#DIV/0!</v>
      </c>
      <c r="BX50" t="e">
        <f>colony_table_draft!BX50/colony_table_draft!BX$2*colony_table_counts!BX$2</f>
        <v>#DIV/0!</v>
      </c>
      <c r="BY50" t="e">
        <f>colony_table_draft!BY50/colony_table_draft!BY$2*colony_table_counts!BY$2</f>
        <v>#DIV/0!</v>
      </c>
      <c r="BZ50" t="e">
        <f>colony_table_draft!BZ50/colony_table_draft!BZ$2*colony_table_counts!BZ$2</f>
        <v>#DIV/0!</v>
      </c>
      <c r="CA50" t="e">
        <f>colony_table_draft!CA50/colony_table_draft!CA$2*colony_table_counts!CA$2</f>
        <v>#DIV/0!</v>
      </c>
      <c r="CB50" t="e">
        <f>colony_table_draft!CB50/colony_table_draft!CB$2*colony_table_counts!CB$2</f>
        <v>#DIV/0!</v>
      </c>
      <c r="CC50" t="e">
        <f>colony_table_draft!CC50/colony_table_draft!CC$2*colony_table_counts!CC$2</f>
        <v>#DIV/0!</v>
      </c>
      <c r="CD50" t="e">
        <f>colony_table_draft!CD50/colony_table_draft!CD$2*colony_table_counts!CD$2</f>
        <v>#DIV/0!</v>
      </c>
      <c r="CE50" t="e">
        <f>colony_table_draft!CE50/colony_table_draft!CE$2*colony_table_counts!CE$2</f>
        <v>#DIV/0!</v>
      </c>
      <c r="CF50" t="e">
        <f>colony_table_draft!CF50/colony_table_draft!CF$2*colony_table_counts!CF$2</f>
        <v>#DIV/0!</v>
      </c>
    </row>
    <row r="51" spans="1:84">
      <c r="A51" t="s">
        <v>73</v>
      </c>
      <c r="B51" t="e">
        <f>colony_table_draft!B51/colony_table_draft!B$2*colony_table_counts!B$2</f>
        <v>#DIV/0!</v>
      </c>
      <c r="C51" t="e">
        <f>colony_table_draft!C51/colony_table_draft!C$2*colony_table_counts!C$2</f>
        <v>#DIV/0!</v>
      </c>
      <c r="D51">
        <f>colony_table_draft!D51/colony_table_draft!D$2*colony_table_counts!D$2</f>
        <v>0</v>
      </c>
      <c r="E51" t="e">
        <f>colony_table_draft!E51/colony_table_draft!E$2*colony_table_counts!E$2</f>
        <v>#DIV/0!</v>
      </c>
      <c r="F51" t="e">
        <f>colony_table_draft!F51/colony_table_draft!F$2*colony_table_counts!F$2</f>
        <v>#DIV/0!</v>
      </c>
      <c r="G51" t="e">
        <f>colony_table_draft!G51/colony_table_draft!G$2*colony_table_counts!G$2</f>
        <v>#DIV/0!</v>
      </c>
      <c r="H51" t="e">
        <f>colony_table_draft!H51/colony_table_draft!H$2*colony_table_counts!H$2</f>
        <v>#DIV/0!</v>
      </c>
      <c r="I51" t="e">
        <f>colony_table_draft!I51/colony_table_draft!I$2*colony_table_counts!I$2</f>
        <v>#DIV/0!</v>
      </c>
      <c r="J51" t="e">
        <f>colony_table_draft!J51/colony_table_draft!J$2*colony_table_counts!J$2</f>
        <v>#DIV/0!</v>
      </c>
      <c r="K51" t="e">
        <f>colony_table_draft!K51/colony_table_draft!K$2*colony_table_counts!K$2</f>
        <v>#DIV/0!</v>
      </c>
      <c r="L51" t="e">
        <f>colony_table_draft!L51/colony_table_draft!L$2*colony_table_counts!L$2</f>
        <v>#DIV/0!</v>
      </c>
      <c r="M51" t="e">
        <f>colony_table_draft!M51/colony_table_draft!M$2*colony_table_counts!M$2</f>
        <v>#DIV/0!</v>
      </c>
      <c r="N51">
        <f>colony_table_draft!N51/colony_table_draft!N$2*colony_table_counts!N$2</f>
        <v>0</v>
      </c>
      <c r="O51">
        <f>colony_table_draft!O51/colony_table_draft!O$2*colony_table_counts!O$2</f>
        <v>0</v>
      </c>
      <c r="P51" t="e">
        <f>colony_table_draft!P51/colony_table_draft!P$2*colony_table_counts!P$2</f>
        <v>#DIV/0!</v>
      </c>
      <c r="Q51">
        <f>colony_table_draft!Q51/colony_table_draft!Q$2*colony_table_counts!Q$2</f>
        <v>0</v>
      </c>
      <c r="R51">
        <f>colony_table_draft!R51/colony_table_draft!R$2*colony_table_counts!R$2</f>
        <v>0</v>
      </c>
      <c r="S51" t="e">
        <f>colony_table_draft!S51/colony_table_draft!S$2*colony_table_counts!S$2</f>
        <v>#DIV/0!</v>
      </c>
      <c r="T51">
        <f>colony_table_draft!T51/colony_table_draft!T$2*colony_table_counts!T$2</f>
        <v>0</v>
      </c>
      <c r="U51">
        <f>colony_table_draft!U51/colony_table_draft!U$2*colony_table_counts!U$2</f>
        <v>0</v>
      </c>
      <c r="V51">
        <f>colony_table_draft!V51/colony_table_draft!V$2*colony_table_counts!V$2</f>
        <v>0</v>
      </c>
      <c r="W51">
        <f>colony_table_draft!W51/colony_table_draft!W$2*colony_table_counts!W$2</f>
        <v>0</v>
      </c>
      <c r="X51" t="e">
        <f>colony_table_draft!X51/colony_table_draft!X$2*colony_table_counts!X$2</f>
        <v>#DIV/0!</v>
      </c>
      <c r="Y51" t="e">
        <f>colony_table_draft!Y51/colony_table_draft!Y$2*colony_table_counts!Y$2</f>
        <v>#DIV/0!</v>
      </c>
      <c r="Z51" t="e">
        <f>colony_table_draft!Z51/colony_table_draft!Z$2*colony_table_counts!Z$2</f>
        <v>#DIV/0!</v>
      </c>
      <c r="AA51" t="e">
        <f>colony_table_draft!AA51/colony_table_draft!AA$2*colony_table_counts!AA$2</f>
        <v>#DIV/0!</v>
      </c>
      <c r="AB51" t="e">
        <f>colony_table_draft!AB51/colony_table_draft!AB$2*colony_table_counts!AB$2</f>
        <v>#DIV/0!</v>
      </c>
      <c r="AC51" t="e">
        <f>colony_table_draft!AC51/colony_table_draft!AC$2*colony_table_counts!AC$2</f>
        <v>#DIV/0!</v>
      </c>
      <c r="AD51" t="e">
        <f>colony_table_draft!AD51/colony_table_draft!AD$2*colony_table_counts!AD$2</f>
        <v>#DIV/0!</v>
      </c>
      <c r="AE51">
        <f>colony_table_draft!AE51/colony_table_draft!AE$2*colony_table_counts!AE$2</f>
        <v>0</v>
      </c>
      <c r="AF51">
        <f>colony_table_draft!AF51/colony_table_draft!AF$2*colony_table_counts!AF$2</f>
        <v>0</v>
      </c>
      <c r="AG51" t="e">
        <f>colony_table_draft!AG51/colony_table_draft!AG$2*colony_table_counts!AG$2</f>
        <v>#DIV/0!</v>
      </c>
      <c r="AH51">
        <f>colony_table_draft!AH51/colony_table_draft!AH$2*colony_table_counts!AH$2</f>
        <v>0</v>
      </c>
      <c r="AI51">
        <f>colony_table_draft!AI51/colony_table_draft!AI$2*colony_table_counts!AI$2</f>
        <v>0</v>
      </c>
      <c r="AJ51">
        <f>colony_table_draft!AJ51/colony_table_draft!AJ$2*colony_table_counts!AJ$2</f>
        <v>194032.25806451612</v>
      </c>
      <c r="AK51" t="e">
        <f>colony_table_draft!AK51/colony_table_draft!AK$2*colony_table_counts!AK$2</f>
        <v>#DIV/0!</v>
      </c>
      <c r="AL51">
        <f>colony_table_draft!AL51/colony_table_draft!AL$2*colony_table_counts!AL$2</f>
        <v>0</v>
      </c>
      <c r="AM51">
        <f>colony_table_draft!AM51/colony_table_draft!AM$2*colony_table_counts!AM$2</f>
        <v>0</v>
      </c>
      <c r="AN51">
        <f>colony_table_draft!AN51/colony_table_draft!AN$2*colony_table_counts!AN$2</f>
        <v>0</v>
      </c>
      <c r="AO51">
        <f>colony_table_draft!AO51/colony_table_draft!AO$2*colony_table_counts!AO$2</f>
        <v>0</v>
      </c>
      <c r="AP51">
        <f>colony_table_draft!AP51/colony_table_draft!AP$2*colony_table_counts!AP$2</f>
        <v>0</v>
      </c>
      <c r="AQ51" t="e">
        <f>colony_table_draft!AQ51/colony_table_draft!AQ$2*colony_table_counts!AQ$2</f>
        <v>#DIV/0!</v>
      </c>
      <c r="AR51" t="e">
        <f>colony_table_draft!AR51/colony_table_draft!AR$2*colony_table_counts!AR$2</f>
        <v>#DIV/0!</v>
      </c>
      <c r="AS51" t="e">
        <f>colony_table_draft!AS51/colony_table_draft!AS$2*colony_table_counts!AS$2</f>
        <v>#DIV/0!</v>
      </c>
      <c r="AT51" t="e">
        <f>colony_table_draft!AT51/colony_table_draft!AT$2*colony_table_counts!AT$2</f>
        <v>#DIV/0!</v>
      </c>
      <c r="AU51" t="e">
        <f>colony_table_draft!AU51/colony_table_draft!AU$2*colony_table_counts!AU$2</f>
        <v>#DIV/0!</v>
      </c>
      <c r="AV51" t="e">
        <f>colony_table_draft!AV51/colony_table_draft!AV$2*colony_table_counts!AV$2</f>
        <v>#DIV/0!</v>
      </c>
      <c r="AW51" t="e">
        <f>colony_table_draft!AW51/colony_table_draft!AW$2*colony_table_counts!AW$2</f>
        <v>#DIV/0!</v>
      </c>
      <c r="AX51" t="e">
        <f>colony_table_draft!AX51/colony_table_draft!AX$2*colony_table_counts!AX$2</f>
        <v>#DIV/0!</v>
      </c>
      <c r="AY51" t="e">
        <f>colony_table_draft!AY51/colony_table_draft!AY$2*colony_table_counts!AY$2</f>
        <v>#DIV/0!</v>
      </c>
      <c r="AZ51" t="e">
        <f>colony_table_draft!AZ51/colony_table_draft!AZ$2*colony_table_counts!AZ$2</f>
        <v>#DIV/0!</v>
      </c>
      <c r="BA51" t="e">
        <f>colony_table_draft!BA51/colony_table_draft!BA$2*colony_table_counts!BA$2</f>
        <v>#DIV/0!</v>
      </c>
      <c r="BB51" t="e">
        <f>colony_table_draft!BB51/colony_table_draft!BB$2*colony_table_counts!BB$2</f>
        <v>#DIV/0!</v>
      </c>
      <c r="BC51" t="e">
        <f>colony_table_draft!BC51/colony_table_draft!BC$2*colony_table_counts!BC$2</f>
        <v>#DIV/0!</v>
      </c>
      <c r="BD51" t="e">
        <f>colony_table_draft!BD51/colony_table_draft!BD$2*colony_table_counts!BD$2</f>
        <v>#DIV/0!</v>
      </c>
      <c r="BE51" t="e">
        <f>colony_table_draft!BE51/colony_table_draft!BE$2*colony_table_counts!BE$2</f>
        <v>#DIV/0!</v>
      </c>
      <c r="BF51" t="e">
        <f>colony_table_draft!BF51/colony_table_draft!BF$2*colony_table_counts!BF$2</f>
        <v>#DIV/0!</v>
      </c>
      <c r="BG51" t="e">
        <f>colony_table_draft!BG51/colony_table_draft!BG$2*colony_table_counts!BG$2</f>
        <v>#DIV/0!</v>
      </c>
      <c r="BH51" t="e">
        <f>colony_table_draft!BH51/colony_table_draft!BH$2*colony_table_counts!BH$2</f>
        <v>#DIV/0!</v>
      </c>
      <c r="BI51" t="e">
        <f>colony_table_draft!BI51/colony_table_draft!BI$2*colony_table_counts!BI$2</f>
        <v>#DIV/0!</v>
      </c>
      <c r="BJ51" t="e">
        <f>colony_table_draft!BJ51/colony_table_draft!BJ$2*colony_table_counts!BJ$2</f>
        <v>#DIV/0!</v>
      </c>
      <c r="BK51" t="e">
        <f>colony_table_draft!BK51/colony_table_draft!BK$2*colony_table_counts!BK$2</f>
        <v>#DIV/0!</v>
      </c>
      <c r="BL51" t="e">
        <f>colony_table_draft!BL51/colony_table_draft!BL$2*colony_table_counts!BL$2</f>
        <v>#DIV/0!</v>
      </c>
      <c r="BM51" t="e">
        <f>colony_table_draft!BM51/colony_table_draft!BM$2*colony_table_counts!BM$2</f>
        <v>#DIV/0!</v>
      </c>
      <c r="BN51" t="e">
        <f>colony_table_draft!BN51/colony_table_draft!BN$2*colony_table_counts!BN$2</f>
        <v>#DIV/0!</v>
      </c>
      <c r="BO51" t="e">
        <f>colony_table_draft!BO51/colony_table_draft!BO$2*colony_table_counts!BO$2</f>
        <v>#DIV/0!</v>
      </c>
      <c r="BP51" t="e">
        <f>colony_table_draft!BP51/colony_table_draft!BP$2*colony_table_counts!BP$2</f>
        <v>#DIV/0!</v>
      </c>
      <c r="BQ51" t="e">
        <f>colony_table_draft!BQ51/colony_table_draft!BQ$2*colony_table_counts!BQ$2</f>
        <v>#DIV/0!</v>
      </c>
      <c r="BR51" t="e">
        <f>colony_table_draft!BR51/colony_table_draft!BR$2*colony_table_counts!BR$2</f>
        <v>#DIV/0!</v>
      </c>
      <c r="BS51" t="e">
        <f>colony_table_draft!BS51/colony_table_draft!BS$2*colony_table_counts!BS$2</f>
        <v>#DIV/0!</v>
      </c>
      <c r="BT51" t="e">
        <f>colony_table_draft!BT51/colony_table_draft!BT$2*colony_table_counts!BT$2</f>
        <v>#DIV/0!</v>
      </c>
      <c r="BU51" t="e">
        <f>colony_table_draft!BU51/colony_table_draft!BU$2*colony_table_counts!BU$2</f>
        <v>#DIV/0!</v>
      </c>
      <c r="BV51" t="e">
        <f>colony_table_draft!BV51/colony_table_draft!BV$2*colony_table_counts!BV$2</f>
        <v>#DIV/0!</v>
      </c>
      <c r="BW51" t="e">
        <f>colony_table_draft!BW51/colony_table_draft!BW$2*colony_table_counts!BW$2</f>
        <v>#DIV/0!</v>
      </c>
      <c r="BX51" t="e">
        <f>colony_table_draft!BX51/colony_table_draft!BX$2*colony_table_counts!BX$2</f>
        <v>#DIV/0!</v>
      </c>
      <c r="BY51" t="e">
        <f>colony_table_draft!BY51/colony_table_draft!BY$2*colony_table_counts!BY$2</f>
        <v>#DIV/0!</v>
      </c>
      <c r="BZ51" t="e">
        <f>colony_table_draft!BZ51/colony_table_draft!BZ$2*colony_table_counts!BZ$2</f>
        <v>#DIV/0!</v>
      </c>
      <c r="CA51" t="e">
        <f>colony_table_draft!CA51/colony_table_draft!CA$2*colony_table_counts!CA$2</f>
        <v>#DIV/0!</v>
      </c>
      <c r="CB51" t="e">
        <f>colony_table_draft!CB51/colony_table_draft!CB$2*colony_table_counts!CB$2</f>
        <v>#DIV/0!</v>
      </c>
      <c r="CC51" t="e">
        <f>colony_table_draft!CC51/colony_table_draft!CC$2*colony_table_counts!CC$2</f>
        <v>#DIV/0!</v>
      </c>
      <c r="CD51" t="e">
        <f>colony_table_draft!CD51/colony_table_draft!CD$2*colony_table_counts!CD$2</f>
        <v>#DIV/0!</v>
      </c>
      <c r="CE51" t="e">
        <f>colony_table_draft!CE51/colony_table_draft!CE$2*colony_table_counts!CE$2</f>
        <v>#DIV/0!</v>
      </c>
      <c r="CF51" t="e">
        <f>colony_table_draft!CF51/colony_table_draft!CF$2*colony_table_counts!CF$2</f>
        <v>#DIV/0!</v>
      </c>
    </row>
    <row r="52" spans="1:84">
      <c r="A52" t="s">
        <v>124</v>
      </c>
      <c r="B52" t="e">
        <f>colony_table_draft!B52/colony_table_draft!B$2*colony_table_counts!B$2</f>
        <v>#DIV/0!</v>
      </c>
      <c r="C52" t="e">
        <f>colony_table_draft!C52/colony_table_draft!C$2*colony_table_counts!C$2</f>
        <v>#DIV/0!</v>
      </c>
      <c r="D52">
        <f>colony_table_draft!D52/colony_table_draft!D$2*colony_table_counts!D$2</f>
        <v>0</v>
      </c>
      <c r="E52" t="e">
        <f>colony_table_draft!E52/colony_table_draft!E$2*colony_table_counts!E$2</f>
        <v>#DIV/0!</v>
      </c>
      <c r="F52" t="e">
        <f>colony_table_draft!F52/colony_table_draft!F$2*colony_table_counts!F$2</f>
        <v>#DIV/0!</v>
      </c>
      <c r="G52" t="e">
        <f>colony_table_draft!G52/colony_table_draft!G$2*colony_table_counts!G$2</f>
        <v>#DIV/0!</v>
      </c>
      <c r="H52" t="e">
        <f>colony_table_draft!H52/colony_table_draft!H$2*colony_table_counts!H$2</f>
        <v>#DIV/0!</v>
      </c>
      <c r="I52" t="e">
        <f>colony_table_draft!I52/colony_table_draft!I$2*colony_table_counts!I$2</f>
        <v>#DIV/0!</v>
      </c>
      <c r="J52" t="e">
        <f>colony_table_draft!J52/colony_table_draft!J$2*colony_table_counts!J$2</f>
        <v>#DIV/0!</v>
      </c>
      <c r="K52" t="e">
        <f>colony_table_draft!K52/colony_table_draft!K$2*colony_table_counts!K$2</f>
        <v>#DIV/0!</v>
      </c>
      <c r="L52" t="e">
        <f>colony_table_draft!L52/colony_table_draft!L$2*colony_table_counts!L$2</f>
        <v>#DIV/0!</v>
      </c>
      <c r="M52" t="e">
        <f>colony_table_draft!M52/colony_table_draft!M$2*colony_table_counts!M$2</f>
        <v>#DIV/0!</v>
      </c>
      <c r="N52">
        <f>colony_table_draft!N52/colony_table_draft!N$2*colony_table_counts!N$2</f>
        <v>0</v>
      </c>
      <c r="O52">
        <f>colony_table_draft!O52/colony_table_draft!O$2*colony_table_counts!O$2</f>
        <v>0</v>
      </c>
      <c r="P52" t="e">
        <f>colony_table_draft!P52/colony_table_draft!P$2*colony_table_counts!P$2</f>
        <v>#DIV/0!</v>
      </c>
      <c r="Q52">
        <f>colony_table_draft!Q52/colony_table_draft!Q$2*colony_table_counts!Q$2</f>
        <v>0</v>
      </c>
      <c r="R52">
        <f>colony_table_draft!R52/colony_table_draft!R$2*colony_table_counts!R$2</f>
        <v>0</v>
      </c>
      <c r="S52" t="e">
        <f>colony_table_draft!S52/colony_table_draft!S$2*colony_table_counts!S$2</f>
        <v>#DIV/0!</v>
      </c>
      <c r="T52">
        <f>colony_table_draft!T52/colony_table_draft!T$2*colony_table_counts!T$2</f>
        <v>0</v>
      </c>
      <c r="U52">
        <f>colony_table_draft!U52/colony_table_draft!U$2*colony_table_counts!U$2</f>
        <v>0</v>
      </c>
      <c r="V52">
        <f>colony_table_draft!V52/colony_table_draft!V$2*colony_table_counts!V$2</f>
        <v>0</v>
      </c>
      <c r="W52">
        <f>colony_table_draft!W52/colony_table_draft!W$2*colony_table_counts!W$2</f>
        <v>0</v>
      </c>
      <c r="X52" t="e">
        <f>colony_table_draft!X52/colony_table_draft!X$2*colony_table_counts!X$2</f>
        <v>#DIV/0!</v>
      </c>
      <c r="Y52" t="e">
        <f>colony_table_draft!Y52/colony_table_draft!Y$2*colony_table_counts!Y$2</f>
        <v>#DIV/0!</v>
      </c>
      <c r="Z52" t="e">
        <f>colony_table_draft!Z52/colony_table_draft!Z$2*colony_table_counts!Z$2</f>
        <v>#DIV/0!</v>
      </c>
      <c r="AA52" t="e">
        <f>colony_table_draft!AA52/colony_table_draft!AA$2*colony_table_counts!AA$2</f>
        <v>#DIV/0!</v>
      </c>
      <c r="AB52" t="e">
        <f>colony_table_draft!AB52/colony_table_draft!AB$2*colony_table_counts!AB$2</f>
        <v>#DIV/0!</v>
      </c>
      <c r="AC52" t="e">
        <f>colony_table_draft!AC52/colony_table_draft!AC$2*colony_table_counts!AC$2</f>
        <v>#DIV/0!</v>
      </c>
      <c r="AD52" t="e">
        <f>colony_table_draft!AD52/colony_table_draft!AD$2*colony_table_counts!AD$2</f>
        <v>#DIV/0!</v>
      </c>
      <c r="AE52">
        <f>colony_table_draft!AE52/colony_table_draft!AE$2*colony_table_counts!AE$2</f>
        <v>0</v>
      </c>
      <c r="AF52">
        <f>colony_table_draft!AF52/colony_table_draft!AF$2*colony_table_counts!AF$2</f>
        <v>0</v>
      </c>
      <c r="AG52" t="e">
        <f>colony_table_draft!AG52/colony_table_draft!AG$2*colony_table_counts!AG$2</f>
        <v>#DIV/0!</v>
      </c>
      <c r="AH52">
        <f>colony_table_draft!AH52/colony_table_draft!AH$2*colony_table_counts!AH$2</f>
        <v>70000</v>
      </c>
      <c r="AI52">
        <f>colony_table_draft!AI52/colony_table_draft!AI$2*colony_table_counts!AI$2</f>
        <v>0</v>
      </c>
      <c r="AJ52">
        <f>colony_table_draft!AJ52/colony_table_draft!AJ$2*colony_table_counts!AJ$2</f>
        <v>0</v>
      </c>
      <c r="AK52" t="e">
        <f>colony_table_draft!AK52/colony_table_draft!AK$2*colony_table_counts!AK$2</f>
        <v>#DIV/0!</v>
      </c>
      <c r="AL52">
        <f>colony_table_draft!AL52/colony_table_draft!AL$2*colony_table_counts!AL$2</f>
        <v>0</v>
      </c>
      <c r="AM52">
        <f>colony_table_draft!AM52/colony_table_draft!AM$2*colony_table_counts!AM$2</f>
        <v>0</v>
      </c>
      <c r="AN52">
        <f>colony_table_draft!AN52/colony_table_draft!AN$2*colony_table_counts!AN$2</f>
        <v>0</v>
      </c>
      <c r="AO52">
        <f>colony_table_draft!AO52/colony_table_draft!AO$2*colony_table_counts!AO$2</f>
        <v>0</v>
      </c>
      <c r="AP52">
        <f>colony_table_draft!AP52/colony_table_draft!AP$2*colony_table_counts!AP$2</f>
        <v>0</v>
      </c>
      <c r="AQ52" t="e">
        <f>colony_table_draft!AQ52/colony_table_draft!AQ$2*colony_table_counts!AQ$2</f>
        <v>#DIV/0!</v>
      </c>
      <c r="AR52" t="e">
        <f>colony_table_draft!AR52/colony_table_draft!AR$2*colony_table_counts!AR$2</f>
        <v>#DIV/0!</v>
      </c>
      <c r="AS52" t="e">
        <f>colony_table_draft!AS52/colony_table_draft!AS$2*colony_table_counts!AS$2</f>
        <v>#DIV/0!</v>
      </c>
      <c r="AT52" t="e">
        <f>colony_table_draft!AT52/colony_table_draft!AT$2*colony_table_counts!AT$2</f>
        <v>#DIV/0!</v>
      </c>
      <c r="AU52" t="e">
        <f>colony_table_draft!AU52/colony_table_draft!AU$2*colony_table_counts!AU$2</f>
        <v>#DIV/0!</v>
      </c>
      <c r="AV52" t="e">
        <f>colony_table_draft!AV52/colony_table_draft!AV$2*colony_table_counts!AV$2</f>
        <v>#DIV/0!</v>
      </c>
      <c r="AW52" t="e">
        <f>colony_table_draft!AW52/colony_table_draft!AW$2*colony_table_counts!AW$2</f>
        <v>#DIV/0!</v>
      </c>
      <c r="AX52" t="e">
        <f>colony_table_draft!AX52/colony_table_draft!AX$2*colony_table_counts!AX$2</f>
        <v>#DIV/0!</v>
      </c>
      <c r="AY52" t="e">
        <f>colony_table_draft!AY52/colony_table_draft!AY$2*colony_table_counts!AY$2</f>
        <v>#DIV/0!</v>
      </c>
      <c r="AZ52" t="e">
        <f>colony_table_draft!AZ52/colony_table_draft!AZ$2*colony_table_counts!AZ$2</f>
        <v>#DIV/0!</v>
      </c>
      <c r="BA52" t="e">
        <f>colony_table_draft!BA52/colony_table_draft!BA$2*colony_table_counts!BA$2</f>
        <v>#DIV/0!</v>
      </c>
      <c r="BB52" t="e">
        <f>colony_table_draft!BB52/colony_table_draft!BB$2*colony_table_counts!BB$2</f>
        <v>#DIV/0!</v>
      </c>
      <c r="BC52" t="e">
        <f>colony_table_draft!BC52/colony_table_draft!BC$2*colony_table_counts!BC$2</f>
        <v>#DIV/0!</v>
      </c>
      <c r="BD52" t="e">
        <f>colony_table_draft!BD52/colony_table_draft!BD$2*colony_table_counts!BD$2</f>
        <v>#DIV/0!</v>
      </c>
      <c r="BE52" t="e">
        <f>colony_table_draft!BE52/colony_table_draft!BE$2*colony_table_counts!BE$2</f>
        <v>#DIV/0!</v>
      </c>
      <c r="BF52" t="e">
        <f>colony_table_draft!BF52/colony_table_draft!BF$2*colony_table_counts!BF$2</f>
        <v>#DIV/0!</v>
      </c>
      <c r="BG52" t="e">
        <f>colony_table_draft!BG52/colony_table_draft!BG$2*colony_table_counts!BG$2</f>
        <v>#DIV/0!</v>
      </c>
      <c r="BH52" t="e">
        <f>colony_table_draft!BH52/colony_table_draft!BH$2*colony_table_counts!BH$2</f>
        <v>#DIV/0!</v>
      </c>
      <c r="BI52" t="e">
        <f>colony_table_draft!BI52/colony_table_draft!BI$2*colony_table_counts!BI$2</f>
        <v>#DIV/0!</v>
      </c>
      <c r="BJ52" t="e">
        <f>colony_table_draft!BJ52/colony_table_draft!BJ$2*colony_table_counts!BJ$2</f>
        <v>#DIV/0!</v>
      </c>
      <c r="BK52" t="e">
        <f>colony_table_draft!BK52/colony_table_draft!BK$2*colony_table_counts!BK$2</f>
        <v>#DIV/0!</v>
      </c>
      <c r="BL52" t="e">
        <f>colony_table_draft!BL52/colony_table_draft!BL$2*colony_table_counts!BL$2</f>
        <v>#DIV/0!</v>
      </c>
      <c r="BM52" t="e">
        <f>colony_table_draft!BM52/colony_table_draft!BM$2*colony_table_counts!BM$2</f>
        <v>#DIV/0!</v>
      </c>
      <c r="BN52" t="e">
        <f>colony_table_draft!BN52/colony_table_draft!BN$2*colony_table_counts!BN$2</f>
        <v>#DIV/0!</v>
      </c>
      <c r="BO52" t="e">
        <f>colony_table_draft!BO52/colony_table_draft!BO$2*colony_table_counts!BO$2</f>
        <v>#DIV/0!</v>
      </c>
      <c r="BP52" t="e">
        <f>colony_table_draft!BP52/colony_table_draft!BP$2*colony_table_counts!BP$2</f>
        <v>#DIV/0!</v>
      </c>
      <c r="BQ52" t="e">
        <f>colony_table_draft!BQ52/colony_table_draft!BQ$2*colony_table_counts!BQ$2</f>
        <v>#DIV/0!</v>
      </c>
      <c r="BR52" t="e">
        <f>colony_table_draft!BR52/colony_table_draft!BR$2*colony_table_counts!BR$2</f>
        <v>#DIV/0!</v>
      </c>
      <c r="BS52" t="e">
        <f>colony_table_draft!BS52/colony_table_draft!BS$2*colony_table_counts!BS$2</f>
        <v>#DIV/0!</v>
      </c>
      <c r="BT52" t="e">
        <f>colony_table_draft!BT52/colony_table_draft!BT$2*colony_table_counts!BT$2</f>
        <v>#DIV/0!</v>
      </c>
      <c r="BU52" t="e">
        <f>colony_table_draft!BU52/colony_table_draft!BU$2*colony_table_counts!BU$2</f>
        <v>#DIV/0!</v>
      </c>
      <c r="BV52" t="e">
        <f>colony_table_draft!BV52/colony_table_draft!BV$2*colony_table_counts!BV$2</f>
        <v>#DIV/0!</v>
      </c>
      <c r="BW52" t="e">
        <f>colony_table_draft!BW52/colony_table_draft!BW$2*colony_table_counts!BW$2</f>
        <v>#DIV/0!</v>
      </c>
      <c r="BX52" t="e">
        <f>colony_table_draft!BX52/colony_table_draft!BX$2*colony_table_counts!BX$2</f>
        <v>#DIV/0!</v>
      </c>
      <c r="BY52" t="e">
        <f>colony_table_draft!BY52/colony_table_draft!BY$2*colony_table_counts!BY$2</f>
        <v>#DIV/0!</v>
      </c>
      <c r="BZ52" t="e">
        <f>colony_table_draft!BZ52/colony_table_draft!BZ$2*colony_table_counts!BZ$2</f>
        <v>#DIV/0!</v>
      </c>
      <c r="CA52" t="e">
        <f>colony_table_draft!CA52/colony_table_draft!CA$2*colony_table_counts!CA$2</f>
        <v>#DIV/0!</v>
      </c>
      <c r="CB52" t="e">
        <f>colony_table_draft!CB52/colony_table_draft!CB$2*colony_table_counts!CB$2</f>
        <v>#DIV/0!</v>
      </c>
      <c r="CC52" t="e">
        <f>colony_table_draft!CC52/colony_table_draft!CC$2*colony_table_counts!CC$2</f>
        <v>#DIV/0!</v>
      </c>
      <c r="CD52" t="e">
        <f>colony_table_draft!CD52/colony_table_draft!CD$2*colony_table_counts!CD$2</f>
        <v>#DIV/0!</v>
      </c>
      <c r="CE52" t="e">
        <f>colony_table_draft!CE52/colony_table_draft!CE$2*colony_table_counts!CE$2</f>
        <v>#DIV/0!</v>
      </c>
      <c r="CF52" t="e">
        <f>colony_table_draft!CF52/colony_table_draft!CF$2*colony_table_counts!CF$2</f>
        <v>#DIV/0!</v>
      </c>
    </row>
    <row r="53" spans="1:84">
      <c r="A53" t="s">
        <v>65</v>
      </c>
      <c r="B53" t="e">
        <f>colony_table_draft!B53/colony_table_draft!B$2*colony_table_counts!B$2</f>
        <v>#DIV/0!</v>
      </c>
      <c r="C53" t="e">
        <f>colony_table_draft!C53/colony_table_draft!C$2*colony_table_counts!C$2</f>
        <v>#DIV/0!</v>
      </c>
      <c r="D53">
        <f>colony_table_draft!D53/colony_table_draft!D$2*colony_table_counts!D$2</f>
        <v>0</v>
      </c>
      <c r="E53" t="e">
        <f>colony_table_draft!E53/colony_table_draft!E$2*colony_table_counts!E$2</f>
        <v>#DIV/0!</v>
      </c>
      <c r="F53" t="e">
        <f>colony_table_draft!F53/colony_table_draft!F$2*colony_table_counts!F$2</f>
        <v>#DIV/0!</v>
      </c>
      <c r="G53" t="e">
        <f>colony_table_draft!G53/colony_table_draft!G$2*colony_table_counts!G$2</f>
        <v>#DIV/0!</v>
      </c>
      <c r="H53" t="e">
        <f>colony_table_draft!H53/colony_table_draft!H$2*colony_table_counts!H$2</f>
        <v>#DIV/0!</v>
      </c>
      <c r="I53" t="e">
        <f>colony_table_draft!I53/colony_table_draft!I$2*colony_table_counts!I$2</f>
        <v>#DIV/0!</v>
      </c>
      <c r="J53" t="e">
        <f>colony_table_draft!J53/colony_table_draft!J$2*colony_table_counts!J$2</f>
        <v>#DIV/0!</v>
      </c>
      <c r="K53" t="e">
        <f>colony_table_draft!K53/colony_table_draft!K$2*colony_table_counts!K$2</f>
        <v>#DIV/0!</v>
      </c>
      <c r="L53" t="e">
        <f>colony_table_draft!L53/colony_table_draft!L$2*colony_table_counts!L$2</f>
        <v>#DIV/0!</v>
      </c>
      <c r="M53" t="e">
        <f>colony_table_draft!M53/colony_table_draft!M$2*colony_table_counts!M$2</f>
        <v>#DIV/0!</v>
      </c>
      <c r="N53">
        <f>colony_table_draft!N53/colony_table_draft!N$2*colony_table_counts!N$2</f>
        <v>0</v>
      </c>
      <c r="O53">
        <f>colony_table_draft!O53/colony_table_draft!O$2*colony_table_counts!O$2</f>
        <v>0</v>
      </c>
      <c r="P53" t="e">
        <f>colony_table_draft!P53/colony_table_draft!P$2*colony_table_counts!P$2</f>
        <v>#DIV/0!</v>
      </c>
      <c r="Q53">
        <f>colony_table_draft!Q53/colony_table_draft!Q$2*colony_table_counts!Q$2</f>
        <v>0</v>
      </c>
      <c r="R53">
        <f>colony_table_draft!R53/colony_table_draft!R$2*colony_table_counts!R$2</f>
        <v>0</v>
      </c>
      <c r="S53" t="e">
        <f>colony_table_draft!S53/colony_table_draft!S$2*colony_table_counts!S$2</f>
        <v>#DIV/0!</v>
      </c>
      <c r="T53">
        <f>colony_table_draft!T53/colony_table_draft!T$2*colony_table_counts!T$2</f>
        <v>0</v>
      </c>
      <c r="U53">
        <f>colony_table_draft!U53/colony_table_draft!U$2*colony_table_counts!U$2</f>
        <v>100000</v>
      </c>
      <c r="V53">
        <f>colony_table_draft!V53/colony_table_draft!V$2*colony_table_counts!V$2</f>
        <v>0</v>
      </c>
      <c r="W53">
        <f>colony_table_draft!W53/colony_table_draft!W$2*colony_table_counts!W$2</f>
        <v>0</v>
      </c>
      <c r="X53" t="e">
        <f>colony_table_draft!X53/colony_table_draft!X$2*colony_table_counts!X$2</f>
        <v>#DIV/0!</v>
      </c>
      <c r="Y53" t="e">
        <f>colony_table_draft!Y53/colony_table_draft!Y$2*colony_table_counts!Y$2</f>
        <v>#DIV/0!</v>
      </c>
      <c r="Z53" t="e">
        <f>colony_table_draft!Z53/colony_table_draft!Z$2*colony_table_counts!Z$2</f>
        <v>#DIV/0!</v>
      </c>
      <c r="AA53" t="e">
        <f>colony_table_draft!AA53/colony_table_draft!AA$2*colony_table_counts!AA$2</f>
        <v>#DIV/0!</v>
      </c>
      <c r="AB53" t="e">
        <f>colony_table_draft!AB53/colony_table_draft!AB$2*colony_table_counts!AB$2</f>
        <v>#DIV/0!</v>
      </c>
      <c r="AC53" t="e">
        <f>colony_table_draft!AC53/colony_table_draft!AC$2*colony_table_counts!AC$2</f>
        <v>#DIV/0!</v>
      </c>
      <c r="AD53" t="e">
        <f>colony_table_draft!AD53/colony_table_draft!AD$2*colony_table_counts!AD$2</f>
        <v>#DIV/0!</v>
      </c>
      <c r="AE53">
        <f>colony_table_draft!AE53/colony_table_draft!AE$2*colony_table_counts!AE$2</f>
        <v>731612.90322580643</v>
      </c>
      <c r="AF53">
        <f>colony_table_draft!AF53/colony_table_draft!AF$2*colony_table_counts!AF$2</f>
        <v>913825.50335570471</v>
      </c>
      <c r="AG53" t="e">
        <f>colony_table_draft!AG53/colony_table_draft!AG$2*colony_table_counts!AG$2</f>
        <v>#DIV/0!</v>
      </c>
      <c r="AH53">
        <f>colony_table_draft!AH53/colony_table_draft!AH$2*colony_table_counts!AH$2</f>
        <v>60000</v>
      </c>
      <c r="AI53">
        <f>colony_table_draft!AI53/colony_table_draft!AI$2*colony_table_counts!AI$2</f>
        <v>0</v>
      </c>
      <c r="AJ53">
        <f>colony_table_draft!AJ53/colony_table_draft!AJ$2*colony_table_counts!AJ$2</f>
        <v>0</v>
      </c>
      <c r="AK53" t="e">
        <f>colony_table_draft!AK53/colony_table_draft!AK$2*colony_table_counts!AK$2</f>
        <v>#DIV/0!</v>
      </c>
      <c r="AL53">
        <f>colony_table_draft!AL53/colony_table_draft!AL$2*colony_table_counts!AL$2</f>
        <v>102631.57894736841</v>
      </c>
      <c r="AM53">
        <f>colony_table_draft!AM53/colony_table_draft!AM$2*colony_table_counts!AM$2</f>
        <v>0</v>
      </c>
      <c r="AN53">
        <f>colony_table_draft!AN53/colony_table_draft!AN$2*colony_table_counts!AN$2</f>
        <v>0</v>
      </c>
      <c r="AO53">
        <f>colony_table_draft!AO53/colony_table_draft!AO$2*colony_table_counts!AO$2</f>
        <v>981818.18181818188</v>
      </c>
      <c r="AP53">
        <f>colony_table_draft!AP53/colony_table_draft!AP$2*colony_table_counts!AP$2</f>
        <v>614285.7142857142</v>
      </c>
      <c r="AQ53" t="e">
        <f>colony_table_draft!AQ53/colony_table_draft!AQ$2*colony_table_counts!AQ$2</f>
        <v>#DIV/0!</v>
      </c>
      <c r="AR53" t="e">
        <f>colony_table_draft!AR53/colony_table_draft!AR$2*colony_table_counts!AR$2</f>
        <v>#DIV/0!</v>
      </c>
      <c r="AS53" t="e">
        <f>colony_table_draft!AS53/colony_table_draft!AS$2*colony_table_counts!AS$2</f>
        <v>#DIV/0!</v>
      </c>
      <c r="AT53" t="e">
        <f>colony_table_draft!AT53/colony_table_draft!AT$2*colony_table_counts!AT$2</f>
        <v>#DIV/0!</v>
      </c>
      <c r="AU53" t="e">
        <f>colony_table_draft!AU53/colony_table_draft!AU$2*colony_table_counts!AU$2</f>
        <v>#DIV/0!</v>
      </c>
      <c r="AV53" t="e">
        <f>colony_table_draft!AV53/colony_table_draft!AV$2*colony_table_counts!AV$2</f>
        <v>#DIV/0!</v>
      </c>
      <c r="AW53" t="e">
        <f>colony_table_draft!AW53/colony_table_draft!AW$2*colony_table_counts!AW$2</f>
        <v>#DIV/0!</v>
      </c>
      <c r="AX53" t="e">
        <f>colony_table_draft!AX53/colony_table_draft!AX$2*colony_table_counts!AX$2</f>
        <v>#DIV/0!</v>
      </c>
      <c r="AY53" t="e">
        <f>colony_table_draft!AY53/colony_table_draft!AY$2*colony_table_counts!AY$2</f>
        <v>#DIV/0!</v>
      </c>
      <c r="AZ53" t="e">
        <f>colony_table_draft!AZ53/colony_table_draft!AZ$2*colony_table_counts!AZ$2</f>
        <v>#DIV/0!</v>
      </c>
      <c r="BA53" t="e">
        <f>colony_table_draft!BA53/colony_table_draft!BA$2*colony_table_counts!BA$2</f>
        <v>#DIV/0!</v>
      </c>
      <c r="BB53" t="e">
        <f>colony_table_draft!BB53/colony_table_draft!BB$2*colony_table_counts!BB$2</f>
        <v>#DIV/0!</v>
      </c>
      <c r="BC53" t="e">
        <f>colony_table_draft!BC53/colony_table_draft!BC$2*colony_table_counts!BC$2</f>
        <v>#DIV/0!</v>
      </c>
      <c r="BD53" t="e">
        <f>colony_table_draft!BD53/colony_table_draft!BD$2*colony_table_counts!BD$2</f>
        <v>#DIV/0!</v>
      </c>
      <c r="BE53" t="e">
        <f>colony_table_draft!BE53/colony_table_draft!BE$2*colony_table_counts!BE$2</f>
        <v>#DIV/0!</v>
      </c>
      <c r="BF53" t="e">
        <f>colony_table_draft!BF53/colony_table_draft!BF$2*colony_table_counts!BF$2</f>
        <v>#DIV/0!</v>
      </c>
      <c r="BG53" t="e">
        <f>colony_table_draft!BG53/colony_table_draft!BG$2*colony_table_counts!BG$2</f>
        <v>#DIV/0!</v>
      </c>
      <c r="BH53" t="e">
        <f>colony_table_draft!BH53/colony_table_draft!BH$2*colony_table_counts!BH$2</f>
        <v>#DIV/0!</v>
      </c>
      <c r="BI53" t="e">
        <f>colony_table_draft!BI53/colony_table_draft!BI$2*colony_table_counts!BI$2</f>
        <v>#DIV/0!</v>
      </c>
      <c r="BJ53" t="e">
        <f>colony_table_draft!BJ53/colony_table_draft!BJ$2*colony_table_counts!BJ$2</f>
        <v>#DIV/0!</v>
      </c>
      <c r="BK53" t="e">
        <f>colony_table_draft!BK53/colony_table_draft!BK$2*colony_table_counts!BK$2</f>
        <v>#DIV/0!</v>
      </c>
      <c r="BL53" t="e">
        <f>colony_table_draft!BL53/colony_table_draft!BL$2*colony_table_counts!BL$2</f>
        <v>#DIV/0!</v>
      </c>
      <c r="BM53" t="e">
        <f>colony_table_draft!BM53/colony_table_draft!BM$2*colony_table_counts!BM$2</f>
        <v>#DIV/0!</v>
      </c>
      <c r="BN53" t="e">
        <f>colony_table_draft!BN53/colony_table_draft!BN$2*colony_table_counts!BN$2</f>
        <v>#DIV/0!</v>
      </c>
      <c r="BO53" t="e">
        <f>colony_table_draft!BO53/colony_table_draft!BO$2*colony_table_counts!BO$2</f>
        <v>#DIV/0!</v>
      </c>
      <c r="BP53" t="e">
        <f>colony_table_draft!BP53/colony_table_draft!BP$2*colony_table_counts!BP$2</f>
        <v>#DIV/0!</v>
      </c>
      <c r="BQ53" t="e">
        <f>colony_table_draft!BQ53/colony_table_draft!BQ$2*colony_table_counts!BQ$2</f>
        <v>#DIV/0!</v>
      </c>
      <c r="BR53" t="e">
        <f>colony_table_draft!BR53/colony_table_draft!BR$2*colony_table_counts!BR$2</f>
        <v>#DIV/0!</v>
      </c>
      <c r="BS53" t="e">
        <f>colony_table_draft!BS53/colony_table_draft!BS$2*colony_table_counts!BS$2</f>
        <v>#DIV/0!</v>
      </c>
      <c r="BT53" t="e">
        <f>colony_table_draft!BT53/colony_table_draft!BT$2*colony_table_counts!BT$2</f>
        <v>#DIV/0!</v>
      </c>
      <c r="BU53" t="e">
        <f>colony_table_draft!BU53/colony_table_draft!BU$2*colony_table_counts!BU$2</f>
        <v>#DIV/0!</v>
      </c>
      <c r="BV53" t="e">
        <f>colony_table_draft!BV53/colony_table_draft!BV$2*colony_table_counts!BV$2</f>
        <v>#DIV/0!</v>
      </c>
      <c r="BW53" t="e">
        <f>colony_table_draft!BW53/colony_table_draft!BW$2*colony_table_counts!BW$2</f>
        <v>#DIV/0!</v>
      </c>
      <c r="BX53" t="e">
        <f>colony_table_draft!BX53/colony_table_draft!BX$2*colony_table_counts!BX$2</f>
        <v>#DIV/0!</v>
      </c>
      <c r="BY53" t="e">
        <f>colony_table_draft!BY53/colony_table_draft!BY$2*colony_table_counts!BY$2</f>
        <v>#DIV/0!</v>
      </c>
      <c r="BZ53" t="e">
        <f>colony_table_draft!BZ53/colony_table_draft!BZ$2*colony_table_counts!BZ$2</f>
        <v>#DIV/0!</v>
      </c>
      <c r="CA53" t="e">
        <f>colony_table_draft!CA53/colony_table_draft!CA$2*colony_table_counts!CA$2</f>
        <v>#DIV/0!</v>
      </c>
      <c r="CB53" t="e">
        <f>colony_table_draft!CB53/colony_table_draft!CB$2*colony_table_counts!CB$2</f>
        <v>#DIV/0!</v>
      </c>
      <c r="CC53" t="e">
        <f>colony_table_draft!CC53/colony_table_draft!CC$2*colony_table_counts!CC$2</f>
        <v>#DIV/0!</v>
      </c>
      <c r="CD53" t="e">
        <f>colony_table_draft!CD53/colony_table_draft!CD$2*colony_table_counts!CD$2</f>
        <v>#DIV/0!</v>
      </c>
      <c r="CE53" t="e">
        <f>colony_table_draft!CE53/colony_table_draft!CE$2*colony_table_counts!CE$2</f>
        <v>#DIV/0!</v>
      </c>
      <c r="CF53" t="e">
        <f>colony_table_draft!CF53/colony_table_draft!CF$2*colony_table_counts!CF$2</f>
        <v>#DIV/0!</v>
      </c>
    </row>
    <row r="54" spans="1:84">
      <c r="A54" t="s">
        <v>109</v>
      </c>
      <c r="B54" t="e">
        <f>colony_table_draft!B54/colony_table_draft!B$2*colony_table_counts!B$2</f>
        <v>#DIV/0!</v>
      </c>
      <c r="C54" t="e">
        <f>colony_table_draft!C54/colony_table_draft!C$2*colony_table_counts!C$2</f>
        <v>#DIV/0!</v>
      </c>
      <c r="D54">
        <f>colony_table_draft!D54/colony_table_draft!D$2*colony_table_counts!D$2</f>
        <v>0</v>
      </c>
      <c r="E54" t="e">
        <f>colony_table_draft!E54/colony_table_draft!E$2*colony_table_counts!E$2</f>
        <v>#DIV/0!</v>
      </c>
      <c r="F54" t="e">
        <f>colony_table_draft!F54/colony_table_draft!F$2*colony_table_counts!F$2</f>
        <v>#DIV/0!</v>
      </c>
      <c r="G54" t="e">
        <f>colony_table_draft!G54/colony_table_draft!G$2*colony_table_counts!G$2</f>
        <v>#DIV/0!</v>
      </c>
      <c r="H54" t="e">
        <f>colony_table_draft!H54/colony_table_draft!H$2*colony_table_counts!H$2</f>
        <v>#DIV/0!</v>
      </c>
      <c r="I54" t="e">
        <f>colony_table_draft!I54/colony_table_draft!I$2*colony_table_counts!I$2</f>
        <v>#DIV/0!</v>
      </c>
      <c r="J54" t="e">
        <f>colony_table_draft!J54/colony_table_draft!J$2*colony_table_counts!J$2</f>
        <v>#DIV/0!</v>
      </c>
      <c r="K54" t="e">
        <f>colony_table_draft!K54/colony_table_draft!K$2*colony_table_counts!K$2</f>
        <v>#DIV/0!</v>
      </c>
      <c r="L54" t="e">
        <f>colony_table_draft!L54/colony_table_draft!L$2*colony_table_counts!L$2</f>
        <v>#DIV/0!</v>
      </c>
      <c r="M54" t="e">
        <f>colony_table_draft!M54/colony_table_draft!M$2*colony_table_counts!M$2</f>
        <v>#DIV/0!</v>
      </c>
      <c r="N54">
        <f>colony_table_draft!N54/colony_table_draft!N$2*colony_table_counts!N$2</f>
        <v>0</v>
      </c>
      <c r="O54">
        <f>colony_table_draft!O54/colony_table_draft!O$2*colony_table_counts!O$2</f>
        <v>0</v>
      </c>
      <c r="P54" t="e">
        <f>colony_table_draft!P54/colony_table_draft!P$2*colony_table_counts!P$2</f>
        <v>#DIV/0!</v>
      </c>
      <c r="Q54">
        <f>colony_table_draft!Q54/colony_table_draft!Q$2*colony_table_counts!Q$2</f>
        <v>0</v>
      </c>
      <c r="R54">
        <f>colony_table_draft!R54/colony_table_draft!R$2*colony_table_counts!R$2</f>
        <v>0</v>
      </c>
      <c r="S54" t="e">
        <f>colony_table_draft!S54/colony_table_draft!S$2*colony_table_counts!S$2</f>
        <v>#DIV/0!</v>
      </c>
      <c r="T54">
        <f>colony_table_draft!T54/colony_table_draft!T$2*colony_table_counts!T$2</f>
        <v>0</v>
      </c>
      <c r="U54">
        <f>colony_table_draft!U54/colony_table_draft!U$2*colony_table_counts!U$2</f>
        <v>0</v>
      </c>
      <c r="V54">
        <f>colony_table_draft!V54/colony_table_draft!V$2*colony_table_counts!V$2</f>
        <v>0</v>
      </c>
      <c r="W54">
        <f>colony_table_draft!W54/colony_table_draft!W$2*colony_table_counts!W$2</f>
        <v>0</v>
      </c>
      <c r="X54" t="e">
        <f>colony_table_draft!X54/colony_table_draft!X$2*colony_table_counts!X$2</f>
        <v>#DIV/0!</v>
      </c>
      <c r="Y54" t="e">
        <f>colony_table_draft!Y54/colony_table_draft!Y$2*colony_table_counts!Y$2</f>
        <v>#DIV/0!</v>
      </c>
      <c r="Z54" t="e">
        <f>colony_table_draft!Z54/colony_table_draft!Z$2*colony_table_counts!Z$2</f>
        <v>#DIV/0!</v>
      </c>
      <c r="AA54" t="e">
        <f>colony_table_draft!AA54/colony_table_draft!AA$2*colony_table_counts!AA$2</f>
        <v>#DIV/0!</v>
      </c>
      <c r="AB54" t="e">
        <f>colony_table_draft!AB54/colony_table_draft!AB$2*colony_table_counts!AB$2</f>
        <v>#DIV/0!</v>
      </c>
      <c r="AC54" t="e">
        <f>colony_table_draft!AC54/colony_table_draft!AC$2*colony_table_counts!AC$2</f>
        <v>#DIV/0!</v>
      </c>
      <c r="AD54" t="e">
        <f>colony_table_draft!AD54/colony_table_draft!AD$2*colony_table_counts!AD$2</f>
        <v>#DIV/0!</v>
      </c>
      <c r="AE54">
        <f>colony_table_draft!AE54/colony_table_draft!AE$2*colony_table_counts!AE$2</f>
        <v>0</v>
      </c>
      <c r="AF54">
        <f>colony_table_draft!AF54/colony_table_draft!AF$2*colony_table_counts!AF$2</f>
        <v>0</v>
      </c>
      <c r="AG54" t="e">
        <f>colony_table_draft!AG54/colony_table_draft!AG$2*colony_table_counts!AG$2</f>
        <v>#DIV/0!</v>
      </c>
      <c r="AH54">
        <f>colony_table_draft!AH54/colony_table_draft!AH$2*colony_table_counts!AH$2</f>
        <v>0</v>
      </c>
      <c r="AI54">
        <f>colony_table_draft!AI54/colony_table_draft!AI$2*colony_table_counts!AI$2</f>
        <v>0</v>
      </c>
      <c r="AJ54">
        <f>colony_table_draft!AJ54/colony_table_draft!AJ$2*colony_table_counts!AJ$2</f>
        <v>0</v>
      </c>
      <c r="AK54" t="e">
        <f>colony_table_draft!AK54/colony_table_draft!AK$2*colony_table_counts!AK$2</f>
        <v>#DIV/0!</v>
      </c>
      <c r="AL54">
        <f>colony_table_draft!AL54/colony_table_draft!AL$2*colony_table_counts!AL$2</f>
        <v>0</v>
      </c>
      <c r="AM54">
        <f>colony_table_draft!AM54/colony_table_draft!AM$2*colony_table_counts!AM$2</f>
        <v>0</v>
      </c>
      <c r="AN54">
        <f>colony_table_draft!AN54/colony_table_draft!AN$2*colony_table_counts!AN$2</f>
        <v>0</v>
      </c>
      <c r="AO54">
        <f>colony_table_draft!AO54/colony_table_draft!AO$2*colony_table_counts!AO$2</f>
        <v>0</v>
      </c>
      <c r="AP54">
        <f>colony_table_draft!AP54/colony_table_draft!AP$2*colony_table_counts!AP$2</f>
        <v>204761.90476190476</v>
      </c>
      <c r="AQ54" t="e">
        <f>colony_table_draft!AQ54/colony_table_draft!AQ$2*colony_table_counts!AQ$2</f>
        <v>#DIV/0!</v>
      </c>
      <c r="AR54" t="e">
        <f>colony_table_draft!AR54/colony_table_draft!AR$2*colony_table_counts!AR$2</f>
        <v>#DIV/0!</v>
      </c>
      <c r="AS54" t="e">
        <f>colony_table_draft!AS54/colony_table_draft!AS$2*colony_table_counts!AS$2</f>
        <v>#DIV/0!</v>
      </c>
      <c r="AT54" t="e">
        <f>colony_table_draft!AT54/colony_table_draft!AT$2*colony_table_counts!AT$2</f>
        <v>#DIV/0!</v>
      </c>
      <c r="AU54" t="e">
        <f>colony_table_draft!AU54/colony_table_draft!AU$2*colony_table_counts!AU$2</f>
        <v>#DIV/0!</v>
      </c>
      <c r="AV54" t="e">
        <f>colony_table_draft!AV54/colony_table_draft!AV$2*colony_table_counts!AV$2</f>
        <v>#DIV/0!</v>
      </c>
      <c r="AW54" t="e">
        <f>colony_table_draft!AW54/colony_table_draft!AW$2*colony_table_counts!AW$2</f>
        <v>#DIV/0!</v>
      </c>
      <c r="AX54" t="e">
        <f>colony_table_draft!AX54/colony_table_draft!AX$2*colony_table_counts!AX$2</f>
        <v>#DIV/0!</v>
      </c>
      <c r="AY54" t="e">
        <f>colony_table_draft!AY54/colony_table_draft!AY$2*colony_table_counts!AY$2</f>
        <v>#DIV/0!</v>
      </c>
      <c r="AZ54" t="e">
        <f>colony_table_draft!AZ54/colony_table_draft!AZ$2*colony_table_counts!AZ$2</f>
        <v>#DIV/0!</v>
      </c>
      <c r="BA54" t="e">
        <f>colony_table_draft!BA54/colony_table_draft!BA$2*colony_table_counts!BA$2</f>
        <v>#DIV/0!</v>
      </c>
      <c r="BB54" t="e">
        <f>colony_table_draft!BB54/colony_table_draft!BB$2*colony_table_counts!BB$2</f>
        <v>#DIV/0!</v>
      </c>
      <c r="BC54" t="e">
        <f>colony_table_draft!BC54/colony_table_draft!BC$2*colony_table_counts!BC$2</f>
        <v>#DIV/0!</v>
      </c>
      <c r="BD54" t="e">
        <f>colony_table_draft!BD54/colony_table_draft!BD$2*colony_table_counts!BD$2</f>
        <v>#DIV/0!</v>
      </c>
      <c r="BE54" t="e">
        <f>colony_table_draft!BE54/colony_table_draft!BE$2*colony_table_counts!BE$2</f>
        <v>#DIV/0!</v>
      </c>
      <c r="BF54" t="e">
        <f>colony_table_draft!BF54/colony_table_draft!BF$2*colony_table_counts!BF$2</f>
        <v>#DIV/0!</v>
      </c>
      <c r="BG54" t="e">
        <f>colony_table_draft!BG54/colony_table_draft!BG$2*colony_table_counts!BG$2</f>
        <v>#DIV/0!</v>
      </c>
      <c r="BH54" t="e">
        <f>colony_table_draft!BH54/colony_table_draft!BH$2*colony_table_counts!BH$2</f>
        <v>#DIV/0!</v>
      </c>
      <c r="BI54" t="e">
        <f>colony_table_draft!BI54/colony_table_draft!BI$2*colony_table_counts!BI$2</f>
        <v>#DIV/0!</v>
      </c>
      <c r="BJ54" t="e">
        <f>colony_table_draft!BJ54/colony_table_draft!BJ$2*colony_table_counts!BJ$2</f>
        <v>#DIV/0!</v>
      </c>
      <c r="BK54" t="e">
        <f>colony_table_draft!BK54/colony_table_draft!BK$2*colony_table_counts!BK$2</f>
        <v>#DIV/0!</v>
      </c>
      <c r="BL54" t="e">
        <f>colony_table_draft!BL54/colony_table_draft!BL$2*colony_table_counts!BL$2</f>
        <v>#DIV/0!</v>
      </c>
      <c r="BM54" t="e">
        <f>colony_table_draft!BM54/colony_table_draft!BM$2*colony_table_counts!BM$2</f>
        <v>#DIV/0!</v>
      </c>
      <c r="BN54" t="e">
        <f>colony_table_draft!BN54/colony_table_draft!BN$2*colony_table_counts!BN$2</f>
        <v>#DIV/0!</v>
      </c>
      <c r="BO54" t="e">
        <f>colony_table_draft!BO54/colony_table_draft!BO$2*colony_table_counts!BO$2</f>
        <v>#DIV/0!</v>
      </c>
      <c r="BP54" t="e">
        <f>colony_table_draft!BP54/colony_table_draft!BP$2*colony_table_counts!BP$2</f>
        <v>#DIV/0!</v>
      </c>
      <c r="BQ54" t="e">
        <f>colony_table_draft!BQ54/colony_table_draft!BQ$2*colony_table_counts!BQ$2</f>
        <v>#DIV/0!</v>
      </c>
      <c r="BR54" t="e">
        <f>colony_table_draft!BR54/colony_table_draft!BR$2*colony_table_counts!BR$2</f>
        <v>#DIV/0!</v>
      </c>
      <c r="BS54" t="e">
        <f>colony_table_draft!BS54/colony_table_draft!BS$2*colony_table_counts!BS$2</f>
        <v>#DIV/0!</v>
      </c>
      <c r="BT54" t="e">
        <f>colony_table_draft!BT54/colony_table_draft!BT$2*colony_table_counts!BT$2</f>
        <v>#DIV/0!</v>
      </c>
      <c r="BU54" t="e">
        <f>colony_table_draft!BU54/colony_table_draft!BU$2*colony_table_counts!BU$2</f>
        <v>#DIV/0!</v>
      </c>
      <c r="BV54" t="e">
        <f>colony_table_draft!BV54/colony_table_draft!BV$2*colony_table_counts!BV$2</f>
        <v>#DIV/0!</v>
      </c>
      <c r="BW54" t="e">
        <f>colony_table_draft!BW54/colony_table_draft!BW$2*colony_table_counts!BW$2</f>
        <v>#DIV/0!</v>
      </c>
      <c r="BX54" t="e">
        <f>colony_table_draft!BX54/colony_table_draft!BX$2*colony_table_counts!BX$2</f>
        <v>#DIV/0!</v>
      </c>
      <c r="BY54" t="e">
        <f>colony_table_draft!BY54/colony_table_draft!BY$2*colony_table_counts!BY$2</f>
        <v>#DIV/0!</v>
      </c>
      <c r="BZ54" t="e">
        <f>colony_table_draft!BZ54/colony_table_draft!BZ$2*colony_table_counts!BZ$2</f>
        <v>#DIV/0!</v>
      </c>
      <c r="CA54" t="e">
        <f>colony_table_draft!CA54/colony_table_draft!CA$2*colony_table_counts!CA$2</f>
        <v>#DIV/0!</v>
      </c>
      <c r="CB54" t="e">
        <f>colony_table_draft!CB54/colony_table_draft!CB$2*colony_table_counts!CB$2</f>
        <v>#DIV/0!</v>
      </c>
      <c r="CC54" t="e">
        <f>colony_table_draft!CC54/colony_table_draft!CC$2*colony_table_counts!CC$2</f>
        <v>#DIV/0!</v>
      </c>
      <c r="CD54" t="e">
        <f>colony_table_draft!CD54/colony_table_draft!CD$2*colony_table_counts!CD$2</f>
        <v>#DIV/0!</v>
      </c>
      <c r="CE54" t="e">
        <f>colony_table_draft!CE54/colony_table_draft!CE$2*colony_table_counts!CE$2</f>
        <v>#DIV/0!</v>
      </c>
      <c r="CF54" t="e">
        <f>colony_table_draft!CF54/colony_table_draft!CF$2*colony_table_counts!CF$2</f>
        <v>#DIV/0!</v>
      </c>
    </row>
    <row r="55" spans="1:84">
      <c r="A55" t="s">
        <v>72</v>
      </c>
      <c r="B55" t="e">
        <f>colony_table_draft!B55/colony_table_draft!B$2*colony_table_counts!B$2</f>
        <v>#DIV/0!</v>
      </c>
      <c r="C55" t="e">
        <f>colony_table_draft!C55/colony_table_draft!C$2*colony_table_counts!C$2</f>
        <v>#DIV/0!</v>
      </c>
      <c r="D55">
        <f>colony_table_draft!D55/colony_table_draft!D$2*colony_table_counts!D$2</f>
        <v>0</v>
      </c>
      <c r="E55" t="e">
        <f>colony_table_draft!E55/colony_table_draft!E$2*colony_table_counts!E$2</f>
        <v>#DIV/0!</v>
      </c>
      <c r="F55" t="e">
        <f>colony_table_draft!F55/colony_table_draft!F$2*colony_table_counts!F$2</f>
        <v>#DIV/0!</v>
      </c>
      <c r="G55" t="e">
        <f>colony_table_draft!G55/colony_table_draft!G$2*colony_table_counts!G$2</f>
        <v>#DIV/0!</v>
      </c>
      <c r="H55" t="e">
        <f>colony_table_draft!H55/colony_table_draft!H$2*colony_table_counts!H$2</f>
        <v>#DIV/0!</v>
      </c>
      <c r="I55" t="e">
        <f>colony_table_draft!I55/colony_table_draft!I$2*colony_table_counts!I$2</f>
        <v>#DIV/0!</v>
      </c>
      <c r="J55" t="e">
        <f>colony_table_draft!J55/colony_table_draft!J$2*colony_table_counts!J$2</f>
        <v>#DIV/0!</v>
      </c>
      <c r="K55" t="e">
        <f>colony_table_draft!K55/colony_table_draft!K$2*colony_table_counts!K$2</f>
        <v>#DIV/0!</v>
      </c>
      <c r="L55" t="e">
        <f>colony_table_draft!L55/colony_table_draft!L$2*colony_table_counts!L$2</f>
        <v>#DIV/0!</v>
      </c>
      <c r="M55" t="e">
        <f>colony_table_draft!M55/colony_table_draft!M$2*colony_table_counts!M$2</f>
        <v>#DIV/0!</v>
      </c>
      <c r="N55">
        <f>colony_table_draft!N55/colony_table_draft!N$2*colony_table_counts!N$2</f>
        <v>0</v>
      </c>
      <c r="O55">
        <f>colony_table_draft!O55/colony_table_draft!O$2*colony_table_counts!O$2</f>
        <v>0</v>
      </c>
      <c r="P55" t="e">
        <f>colony_table_draft!P55/colony_table_draft!P$2*colony_table_counts!P$2</f>
        <v>#DIV/0!</v>
      </c>
      <c r="Q55">
        <f>colony_table_draft!Q55/colony_table_draft!Q$2*colony_table_counts!Q$2</f>
        <v>0</v>
      </c>
      <c r="R55">
        <f>colony_table_draft!R55/colony_table_draft!R$2*colony_table_counts!R$2</f>
        <v>0</v>
      </c>
      <c r="S55" t="e">
        <f>colony_table_draft!S55/colony_table_draft!S$2*colony_table_counts!S$2</f>
        <v>#DIV/0!</v>
      </c>
      <c r="T55">
        <f>colony_table_draft!T55/colony_table_draft!T$2*colony_table_counts!T$2</f>
        <v>0</v>
      </c>
      <c r="U55">
        <f>colony_table_draft!U55/colony_table_draft!U$2*colony_table_counts!U$2</f>
        <v>0</v>
      </c>
      <c r="V55">
        <f>colony_table_draft!V55/colony_table_draft!V$2*colony_table_counts!V$2</f>
        <v>0</v>
      </c>
      <c r="W55">
        <f>colony_table_draft!W55/colony_table_draft!W$2*colony_table_counts!W$2</f>
        <v>0</v>
      </c>
      <c r="X55" t="e">
        <f>colony_table_draft!X55/colony_table_draft!X$2*colony_table_counts!X$2</f>
        <v>#DIV/0!</v>
      </c>
      <c r="Y55" t="e">
        <f>colony_table_draft!Y55/colony_table_draft!Y$2*colony_table_counts!Y$2</f>
        <v>#DIV/0!</v>
      </c>
      <c r="Z55" t="e">
        <f>colony_table_draft!Z55/colony_table_draft!Z$2*colony_table_counts!Z$2</f>
        <v>#DIV/0!</v>
      </c>
      <c r="AA55" t="e">
        <f>colony_table_draft!AA55/colony_table_draft!AA$2*colony_table_counts!AA$2</f>
        <v>#DIV/0!</v>
      </c>
      <c r="AB55" t="e">
        <f>colony_table_draft!AB55/colony_table_draft!AB$2*colony_table_counts!AB$2</f>
        <v>#DIV/0!</v>
      </c>
      <c r="AC55" t="e">
        <f>colony_table_draft!AC55/colony_table_draft!AC$2*colony_table_counts!AC$2</f>
        <v>#DIV/0!</v>
      </c>
      <c r="AD55" t="e">
        <f>colony_table_draft!AD55/colony_table_draft!AD$2*colony_table_counts!AD$2</f>
        <v>#DIV/0!</v>
      </c>
      <c r="AE55">
        <f>colony_table_draft!AE55/colony_table_draft!AE$2*colony_table_counts!AE$2</f>
        <v>11612.903225806451</v>
      </c>
      <c r="AF55">
        <f>colony_table_draft!AF55/colony_table_draft!AF$2*colony_table_counts!AF$2</f>
        <v>0</v>
      </c>
      <c r="AG55" t="e">
        <f>colony_table_draft!AG55/colony_table_draft!AG$2*colony_table_counts!AG$2</f>
        <v>#DIV/0!</v>
      </c>
      <c r="AH55">
        <f>colony_table_draft!AH55/colony_table_draft!AH$2*colony_table_counts!AH$2</f>
        <v>0</v>
      </c>
      <c r="AI55">
        <f>colony_table_draft!AI55/colony_table_draft!AI$2*colony_table_counts!AI$2</f>
        <v>0</v>
      </c>
      <c r="AJ55">
        <f>colony_table_draft!AJ55/colony_table_draft!AJ$2*colony_table_counts!AJ$2</f>
        <v>485080.6451612903</v>
      </c>
      <c r="AK55" t="e">
        <f>colony_table_draft!AK55/colony_table_draft!AK$2*colony_table_counts!AK$2</f>
        <v>#DIV/0!</v>
      </c>
      <c r="AL55">
        <f>colony_table_draft!AL55/colony_table_draft!AL$2*colony_table_counts!AL$2</f>
        <v>0</v>
      </c>
      <c r="AM55">
        <f>colony_table_draft!AM55/colony_table_draft!AM$2*colony_table_counts!AM$2</f>
        <v>0</v>
      </c>
      <c r="AN55">
        <f>colony_table_draft!AN55/colony_table_draft!AN$2*colony_table_counts!AN$2</f>
        <v>0</v>
      </c>
      <c r="AO55">
        <f>colony_table_draft!AO55/colony_table_draft!AO$2*colony_table_counts!AO$2</f>
        <v>0</v>
      </c>
      <c r="AP55">
        <f>colony_table_draft!AP55/colony_table_draft!AP$2*colony_table_counts!AP$2</f>
        <v>0</v>
      </c>
      <c r="AQ55" t="e">
        <f>colony_table_draft!AQ55/colony_table_draft!AQ$2*colony_table_counts!AQ$2</f>
        <v>#DIV/0!</v>
      </c>
      <c r="AR55" t="e">
        <f>colony_table_draft!AR55/colony_table_draft!AR$2*colony_table_counts!AR$2</f>
        <v>#DIV/0!</v>
      </c>
      <c r="AS55" t="e">
        <f>colony_table_draft!AS55/colony_table_draft!AS$2*colony_table_counts!AS$2</f>
        <v>#DIV/0!</v>
      </c>
      <c r="AT55" t="e">
        <f>colony_table_draft!AT55/colony_table_draft!AT$2*colony_table_counts!AT$2</f>
        <v>#DIV/0!</v>
      </c>
      <c r="AU55" t="e">
        <f>colony_table_draft!AU55/colony_table_draft!AU$2*colony_table_counts!AU$2</f>
        <v>#DIV/0!</v>
      </c>
      <c r="AV55" t="e">
        <f>colony_table_draft!AV55/colony_table_draft!AV$2*colony_table_counts!AV$2</f>
        <v>#DIV/0!</v>
      </c>
      <c r="AW55" t="e">
        <f>colony_table_draft!AW55/colony_table_draft!AW$2*colony_table_counts!AW$2</f>
        <v>#DIV/0!</v>
      </c>
      <c r="AX55" t="e">
        <f>colony_table_draft!AX55/colony_table_draft!AX$2*colony_table_counts!AX$2</f>
        <v>#DIV/0!</v>
      </c>
      <c r="AY55" t="e">
        <f>colony_table_draft!AY55/colony_table_draft!AY$2*colony_table_counts!AY$2</f>
        <v>#DIV/0!</v>
      </c>
      <c r="AZ55" t="e">
        <f>colony_table_draft!AZ55/colony_table_draft!AZ$2*colony_table_counts!AZ$2</f>
        <v>#DIV/0!</v>
      </c>
      <c r="BA55" t="e">
        <f>colony_table_draft!BA55/colony_table_draft!BA$2*colony_table_counts!BA$2</f>
        <v>#DIV/0!</v>
      </c>
      <c r="BB55" t="e">
        <f>colony_table_draft!BB55/colony_table_draft!BB$2*colony_table_counts!BB$2</f>
        <v>#DIV/0!</v>
      </c>
      <c r="BC55" t="e">
        <f>colony_table_draft!BC55/colony_table_draft!BC$2*colony_table_counts!BC$2</f>
        <v>#DIV/0!</v>
      </c>
      <c r="BD55" t="e">
        <f>colony_table_draft!BD55/colony_table_draft!BD$2*colony_table_counts!BD$2</f>
        <v>#DIV/0!</v>
      </c>
      <c r="BE55" t="e">
        <f>colony_table_draft!BE55/colony_table_draft!BE$2*colony_table_counts!BE$2</f>
        <v>#DIV/0!</v>
      </c>
      <c r="BF55" t="e">
        <f>colony_table_draft!BF55/colony_table_draft!BF$2*colony_table_counts!BF$2</f>
        <v>#DIV/0!</v>
      </c>
      <c r="BG55" t="e">
        <f>colony_table_draft!BG55/colony_table_draft!BG$2*colony_table_counts!BG$2</f>
        <v>#DIV/0!</v>
      </c>
      <c r="BH55" t="e">
        <f>colony_table_draft!BH55/colony_table_draft!BH$2*colony_table_counts!BH$2</f>
        <v>#DIV/0!</v>
      </c>
      <c r="BI55" t="e">
        <f>colony_table_draft!BI55/colony_table_draft!BI$2*colony_table_counts!BI$2</f>
        <v>#DIV/0!</v>
      </c>
      <c r="BJ55" t="e">
        <f>colony_table_draft!BJ55/colony_table_draft!BJ$2*colony_table_counts!BJ$2</f>
        <v>#DIV/0!</v>
      </c>
      <c r="BK55" t="e">
        <f>colony_table_draft!BK55/colony_table_draft!BK$2*colony_table_counts!BK$2</f>
        <v>#DIV/0!</v>
      </c>
      <c r="BL55" t="e">
        <f>colony_table_draft!BL55/colony_table_draft!BL$2*colony_table_counts!BL$2</f>
        <v>#DIV/0!</v>
      </c>
      <c r="BM55" t="e">
        <f>colony_table_draft!BM55/colony_table_draft!BM$2*colony_table_counts!BM$2</f>
        <v>#DIV/0!</v>
      </c>
      <c r="BN55" t="e">
        <f>colony_table_draft!BN55/colony_table_draft!BN$2*colony_table_counts!BN$2</f>
        <v>#DIV/0!</v>
      </c>
      <c r="BO55" t="e">
        <f>colony_table_draft!BO55/colony_table_draft!BO$2*colony_table_counts!BO$2</f>
        <v>#DIV/0!</v>
      </c>
      <c r="BP55" t="e">
        <f>colony_table_draft!BP55/colony_table_draft!BP$2*colony_table_counts!BP$2</f>
        <v>#DIV/0!</v>
      </c>
      <c r="BQ55" t="e">
        <f>colony_table_draft!BQ55/colony_table_draft!BQ$2*colony_table_counts!BQ$2</f>
        <v>#DIV/0!</v>
      </c>
      <c r="BR55" t="e">
        <f>colony_table_draft!BR55/colony_table_draft!BR$2*colony_table_counts!BR$2</f>
        <v>#DIV/0!</v>
      </c>
      <c r="BS55" t="e">
        <f>colony_table_draft!BS55/colony_table_draft!BS$2*colony_table_counts!BS$2</f>
        <v>#DIV/0!</v>
      </c>
      <c r="BT55" t="e">
        <f>colony_table_draft!BT55/colony_table_draft!BT$2*colony_table_counts!BT$2</f>
        <v>#DIV/0!</v>
      </c>
      <c r="BU55" t="e">
        <f>colony_table_draft!BU55/colony_table_draft!BU$2*colony_table_counts!BU$2</f>
        <v>#DIV/0!</v>
      </c>
      <c r="BV55" t="e">
        <f>colony_table_draft!BV55/colony_table_draft!BV$2*colony_table_counts!BV$2</f>
        <v>#DIV/0!</v>
      </c>
      <c r="BW55" t="e">
        <f>colony_table_draft!BW55/colony_table_draft!BW$2*colony_table_counts!BW$2</f>
        <v>#DIV/0!</v>
      </c>
      <c r="BX55" t="e">
        <f>colony_table_draft!BX55/colony_table_draft!BX$2*colony_table_counts!BX$2</f>
        <v>#DIV/0!</v>
      </c>
      <c r="BY55" t="e">
        <f>colony_table_draft!BY55/colony_table_draft!BY$2*colony_table_counts!BY$2</f>
        <v>#DIV/0!</v>
      </c>
      <c r="BZ55" t="e">
        <f>colony_table_draft!BZ55/colony_table_draft!BZ$2*colony_table_counts!BZ$2</f>
        <v>#DIV/0!</v>
      </c>
      <c r="CA55" t="e">
        <f>colony_table_draft!CA55/colony_table_draft!CA$2*colony_table_counts!CA$2</f>
        <v>#DIV/0!</v>
      </c>
      <c r="CB55" t="e">
        <f>colony_table_draft!CB55/colony_table_draft!CB$2*colony_table_counts!CB$2</f>
        <v>#DIV/0!</v>
      </c>
      <c r="CC55" t="e">
        <f>colony_table_draft!CC55/colony_table_draft!CC$2*colony_table_counts!CC$2</f>
        <v>#DIV/0!</v>
      </c>
      <c r="CD55" t="e">
        <f>colony_table_draft!CD55/colony_table_draft!CD$2*colony_table_counts!CD$2</f>
        <v>#DIV/0!</v>
      </c>
      <c r="CE55" t="e">
        <f>colony_table_draft!CE55/colony_table_draft!CE$2*colony_table_counts!CE$2</f>
        <v>#DIV/0!</v>
      </c>
      <c r="CF55" t="e">
        <f>colony_table_draft!CF55/colony_table_draft!CF$2*colony_table_counts!CF$2</f>
        <v>#DIV/0!</v>
      </c>
    </row>
    <row r="56" spans="1:84">
      <c r="A56" t="s">
        <v>78</v>
      </c>
      <c r="B56" t="e">
        <f>colony_table_draft!B56/colony_table_draft!B$2*colony_table_counts!B$2</f>
        <v>#DIV/0!</v>
      </c>
      <c r="C56" t="e">
        <f>colony_table_draft!C56/colony_table_draft!C$2*colony_table_counts!C$2</f>
        <v>#DIV/0!</v>
      </c>
      <c r="D56">
        <f>colony_table_draft!D56/colony_table_draft!D$2*colony_table_counts!D$2</f>
        <v>0</v>
      </c>
      <c r="E56" t="e">
        <f>colony_table_draft!E56/colony_table_draft!E$2*colony_table_counts!E$2</f>
        <v>#DIV/0!</v>
      </c>
      <c r="F56" t="e">
        <f>colony_table_draft!F56/colony_table_draft!F$2*colony_table_counts!F$2</f>
        <v>#DIV/0!</v>
      </c>
      <c r="G56" t="e">
        <f>colony_table_draft!G56/colony_table_draft!G$2*colony_table_counts!G$2</f>
        <v>#DIV/0!</v>
      </c>
      <c r="H56" t="e">
        <f>colony_table_draft!H56/colony_table_draft!H$2*colony_table_counts!H$2</f>
        <v>#DIV/0!</v>
      </c>
      <c r="I56" t="e">
        <f>colony_table_draft!I56/colony_table_draft!I$2*colony_table_counts!I$2</f>
        <v>#DIV/0!</v>
      </c>
      <c r="J56" t="e">
        <f>colony_table_draft!J56/colony_table_draft!J$2*colony_table_counts!J$2</f>
        <v>#DIV/0!</v>
      </c>
      <c r="K56" t="e">
        <f>colony_table_draft!K56/colony_table_draft!K$2*colony_table_counts!K$2</f>
        <v>#DIV/0!</v>
      </c>
      <c r="L56" t="e">
        <f>colony_table_draft!L56/colony_table_draft!L$2*colony_table_counts!L$2</f>
        <v>#DIV/0!</v>
      </c>
      <c r="M56" t="e">
        <f>colony_table_draft!M56/colony_table_draft!M$2*colony_table_counts!M$2</f>
        <v>#DIV/0!</v>
      </c>
      <c r="N56">
        <f>colony_table_draft!N56/colony_table_draft!N$2*colony_table_counts!N$2</f>
        <v>0</v>
      </c>
      <c r="O56">
        <f>colony_table_draft!O56/colony_table_draft!O$2*colony_table_counts!O$2</f>
        <v>0</v>
      </c>
      <c r="P56" t="e">
        <f>colony_table_draft!P56/colony_table_draft!P$2*colony_table_counts!P$2</f>
        <v>#DIV/0!</v>
      </c>
      <c r="Q56">
        <f>colony_table_draft!Q56/colony_table_draft!Q$2*colony_table_counts!Q$2</f>
        <v>0</v>
      </c>
      <c r="R56">
        <f>colony_table_draft!R56/colony_table_draft!R$2*colony_table_counts!R$2</f>
        <v>0</v>
      </c>
      <c r="S56" t="e">
        <f>colony_table_draft!S56/colony_table_draft!S$2*colony_table_counts!S$2</f>
        <v>#DIV/0!</v>
      </c>
      <c r="T56">
        <f>colony_table_draft!T56/colony_table_draft!T$2*colony_table_counts!T$2</f>
        <v>0</v>
      </c>
      <c r="U56">
        <f>colony_table_draft!U56/colony_table_draft!U$2*colony_table_counts!U$2</f>
        <v>0</v>
      </c>
      <c r="V56">
        <f>colony_table_draft!V56/colony_table_draft!V$2*colony_table_counts!V$2</f>
        <v>0</v>
      </c>
      <c r="W56">
        <f>colony_table_draft!W56/colony_table_draft!W$2*colony_table_counts!W$2</f>
        <v>0</v>
      </c>
      <c r="X56" t="e">
        <f>colony_table_draft!X56/colony_table_draft!X$2*colony_table_counts!X$2</f>
        <v>#DIV/0!</v>
      </c>
      <c r="Y56" t="e">
        <f>colony_table_draft!Y56/colony_table_draft!Y$2*colony_table_counts!Y$2</f>
        <v>#DIV/0!</v>
      </c>
      <c r="Z56" t="e">
        <f>colony_table_draft!Z56/colony_table_draft!Z$2*colony_table_counts!Z$2</f>
        <v>#DIV/0!</v>
      </c>
      <c r="AA56" t="e">
        <f>colony_table_draft!AA56/colony_table_draft!AA$2*colony_table_counts!AA$2</f>
        <v>#DIV/0!</v>
      </c>
      <c r="AB56" t="e">
        <f>colony_table_draft!AB56/colony_table_draft!AB$2*colony_table_counts!AB$2</f>
        <v>#DIV/0!</v>
      </c>
      <c r="AC56" t="e">
        <f>colony_table_draft!AC56/colony_table_draft!AC$2*colony_table_counts!AC$2</f>
        <v>#DIV/0!</v>
      </c>
      <c r="AD56" t="e">
        <f>colony_table_draft!AD56/colony_table_draft!AD$2*colony_table_counts!AD$2</f>
        <v>#DIV/0!</v>
      </c>
      <c r="AE56">
        <f>colony_table_draft!AE56/colony_table_draft!AE$2*colony_table_counts!AE$2</f>
        <v>0</v>
      </c>
      <c r="AF56">
        <f>colony_table_draft!AF56/colony_table_draft!AF$2*colony_table_counts!AF$2</f>
        <v>0</v>
      </c>
      <c r="AG56" t="e">
        <f>colony_table_draft!AG56/colony_table_draft!AG$2*colony_table_counts!AG$2</f>
        <v>#DIV/0!</v>
      </c>
      <c r="AH56">
        <f>colony_table_draft!AH56/colony_table_draft!AH$2*colony_table_counts!AH$2</f>
        <v>0</v>
      </c>
      <c r="AI56">
        <f>colony_table_draft!AI56/colony_table_draft!AI$2*colony_table_counts!AI$2</f>
        <v>0</v>
      </c>
      <c r="AJ56">
        <f>colony_table_draft!AJ56/colony_table_draft!AJ$2*colony_table_counts!AJ$2</f>
        <v>0</v>
      </c>
      <c r="AK56" t="e">
        <f>colony_table_draft!AK56/colony_table_draft!AK$2*colony_table_counts!AK$2</f>
        <v>#DIV/0!</v>
      </c>
      <c r="AL56">
        <f>colony_table_draft!AL56/colony_table_draft!AL$2*colony_table_counts!AL$2</f>
        <v>0</v>
      </c>
      <c r="AM56">
        <f>colony_table_draft!AM56/colony_table_draft!AM$2*colony_table_counts!AM$2</f>
        <v>118043.47826086957</v>
      </c>
      <c r="AN56">
        <f>colony_table_draft!AN56/colony_table_draft!AN$2*colony_table_counts!AN$2</f>
        <v>0</v>
      </c>
      <c r="AO56">
        <f>colony_table_draft!AO56/colony_table_draft!AO$2*colony_table_counts!AO$2</f>
        <v>0</v>
      </c>
      <c r="AP56">
        <f>colony_table_draft!AP56/colony_table_draft!AP$2*colony_table_counts!AP$2</f>
        <v>0</v>
      </c>
      <c r="AQ56" t="e">
        <f>colony_table_draft!AQ56/colony_table_draft!AQ$2*colony_table_counts!AQ$2</f>
        <v>#DIV/0!</v>
      </c>
      <c r="AR56" t="e">
        <f>colony_table_draft!AR56/colony_table_draft!AR$2*colony_table_counts!AR$2</f>
        <v>#DIV/0!</v>
      </c>
      <c r="AS56" t="e">
        <f>colony_table_draft!AS56/colony_table_draft!AS$2*colony_table_counts!AS$2</f>
        <v>#DIV/0!</v>
      </c>
      <c r="AT56" t="e">
        <f>colony_table_draft!AT56/colony_table_draft!AT$2*colony_table_counts!AT$2</f>
        <v>#DIV/0!</v>
      </c>
      <c r="AU56" t="e">
        <f>colony_table_draft!AU56/colony_table_draft!AU$2*colony_table_counts!AU$2</f>
        <v>#DIV/0!</v>
      </c>
      <c r="AV56" t="e">
        <f>colony_table_draft!AV56/colony_table_draft!AV$2*colony_table_counts!AV$2</f>
        <v>#DIV/0!</v>
      </c>
      <c r="AW56" t="e">
        <f>colony_table_draft!AW56/colony_table_draft!AW$2*colony_table_counts!AW$2</f>
        <v>#DIV/0!</v>
      </c>
      <c r="AX56" t="e">
        <f>colony_table_draft!AX56/colony_table_draft!AX$2*colony_table_counts!AX$2</f>
        <v>#DIV/0!</v>
      </c>
      <c r="AY56" t="e">
        <f>colony_table_draft!AY56/colony_table_draft!AY$2*colony_table_counts!AY$2</f>
        <v>#DIV/0!</v>
      </c>
      <c r="AZ56" t="e">
        <f>colony_table_draft!AZ56/colony_table_draft!AZ$2*colony_table_counts!AZ$2</f>
        <v>#DIV/0!</v>
      </c>
      <c r="BA56" t="e">
        <f>colony_table_draft!BA56/colony_table_draft!BA$2*colony_table_counts!BA$2</f>
        <v>#DIV/0!</v>
      </c>
      <c r="BB56" t="e">
        <f>colony_table_draft!BB56/colony_table_draft!BB$2*colony_table_counts!BB$2</f>
        <v>#DIV/0!</v>
      </c>
      <c r="BC56" t="e">
        <f>colony_table_draft!BC56/colony_table_draft!BC$2*colony_table_counts!BC$2</f>
        <v>#DIV/0!</v>
      </c>
      <c r="BD56" t="e">
        <f>colony_table_draft!BD56/colony_table_draft!BD$2*colony_table_counts!BD$2</f>
        <v>#DIV/0!</v>
      </c>
      <c r="BE56" t="e">
        <f>colony_table_draft!BE56/colony_table_draft!BE$2*colony_table_counts!BE$2</f>
        <v>#DIV/0!</v>
      </c>
      <c r="BF56" t="e">
        <f>colony_table_draft!BF56/colony_table_draft!BF$2*colony_table_counts!BF$2</f>
        <v>#DIV/0!</v>
      </c>
      <c r="BG56" t="e">
        <f>colony_table_draft!BG56/colony_table_draft!BG$2*colony_table_counts!BG$2</f>
        <v>#DIV/0!</v>
      </c>
      <c r="BH56" t="e">
        <f>colony_table_draft!BH56/colony_table_draft!BH$2*colony_table_counts!BH$2</f>
        <v>#DIV/0!</v>
      </c>
      <c r="BI56" t="e">
        <f>colony_table_draft!BI56/colony_table_draft!BI$2*colony_table_counts!BI$2</f>
        <v>#DIV/0!</v>
      </c>
      <c r="BJ56" t="e">
        <f>colony_table_draft!BJ56/colony_table_draft!BJ$2*colony_table_counts!BJ$2</f>
        <v>#DIV/0!</v>
      </c>
      <c r="BK56" t="e">
        <f>colony_table_draft!BK56/colony_table_draft!BK$2*colony_table_counts!BK$2</f>
        <v>#DIV/0!</v>
      </c>
      <c r="BL56" t="e">
        <f>colony_table_draft!BL56/colony_table_draft!BL$2*colony_table_counts!BL$2</f>
        <v>#DIV/0!</v>
      </c>
      <c r="BM56" t="e">
        <f>colony_table_draft!BM56/colony_table_draft!BM$2*colony_table_counts!BM$2</f>
        <v>#DIV/0!</v>
      </c>
      <c r="BN56" t="e">
        <f>colony_table_draft!BN56/colony_table_draft!BN$2*colony_table_counts!BN$2</f>
        <v>#DIV/0!</v>
      </c>
      <c r="BO56" t="e">
        <f>colony_table_draft!BO56/colony_table_draft!BO$2*colony_table_counts!BO$2</f>
        <v>#DIV/0!</v>
      </c>
      <c r="BP56" t="e">
        <f>colony_table_draft!BP56/colony_table_draft!BP$2*colony_table_counts!BP$2</f>
        <v>#DIV/0!</v>
      </c>
      <c r="BQ56" t="e">
        <f>colony_table_draft!BQ56/colony_table_draft!BQ$2*colony_table_counts!BQ$2</f>
        <v>#DIV/0!</v>
      </c>
      <c r="BR56" t="e">
        <f>colony_table_draft!BR56/colony_table_draft!BR$2*colony_table_counts!BR$2</f>
        <v>#DIV/0!</v>
      </c>
      <c r="BS56" t="e">
        <f>colony_table_draft!BS56/colony_table_draft!BS$2*colony_table_counts!BS$2</f>
        <v>#DIV/0!</v>
      </c>
      <c r="BT56" t="e">
        <f>colony_table_draft!BT56/colony_table_draft!BT$2*colony_table_counts!BT$2</f>
        <v>#DIV/0!</v>
      </c>
      <c r="BU56" t="e">
        <f>colony_table_draft!BU56/colony_table_draft!BU$2*colony_table_counts!BU$2</f>
        <v>#DIV/0!</v>
      </c>
      <c r="BV56" t="e">
        <f>colony_table_draft!BV56/colony_table_draft!BV$2*colony_table_counts!BV$2</f>
        <v>#DIV/0!</v>
      </c>
      <c r="BW56" t="e">
        <f>colony_table_draft!BW56/colony_table_draft!BW$2*colony_table_counts!BW$2</f>
        <v>#DIV/0!</v>
      </c>
      <c r="BX56" t="e">
        <f>colony_table_draft!BX56/colony_table_draft!BX$2*colony_table_counts!BX$2</f>
        <v>#DIV/0!</v>
      </c>
      <c r="BY56" t="e">
        <f>colony_table_draft!BY56/colony_table_draft!BY$2*colony_table_counts!BY$2</f>
        <v>#DIV/0!</v>
      </c>
      <c r="BZ56" t="e">
        <f>colony_table_draft!BZ56/colony_table_draft!BZ$2*colony_table_counts!BZ$2</f>
        <v>#DIV/0!</v>
      </c>
      <c r="CA56" t="e">
        <f>colony_table_draft!CA56/colony_table_draft!CA$2*colony_table_counts!CA$2</f>
        <v>#DIV/0!</v>
      </c>
      <c r="CB56" t="e">
        <f>colony_table_draft!CB56/colony_table_draft!CB$2*colony_table_counts!CB$2</f>
        <v>#DIV/0!</v>
      </c>
      <c r="CC56" t="e">
        <f>colony_table_draft!CC56/colony_table_draft!CC$2*colony_table_counts!CC$2</f>
        <v>#DIV/0!</v>
      </c>
      <c r="CD56" t="e">
        <f>colony_table_draft!CD56/colony_table_draft!CD$2*colony_table_counts!CD$2</f>
        <v>#DIV/0!</v>
      </c>
      <c r="CE56" t="e">
        <f>colony_table_draft!CE56/colony_table_draft!CE$2*colony_table_counts!CE$2</f>
        <v>#DIV/0!</v>
      </c>
      <c r="CF56" t="e">
        <f>colony_table_draft!CF56/colony_table_draft!CF$2*colony_table_counts!CF$2</f>
        <v>#DIV/0!</v>
      </c>
    </row>
    <row r="57" spans="1:84">
      <c r="A57" t="s">
        <v>122</v>
      </c>
      <c r="B57" t="e">
        <f>colony_table_draft!B57/colony_table_draft!B$2*colony_table_counts!B$2</f>
        <v>#DIV/0!</v>
      </c>
      <c r="C57" t="e">
        <f>colony_table_draft!C57/colony_table_draft!C$2*colony_table_counts!C$2</f>
        <v>#DIV/0!</v>
      </c>
      <c r="D57">
        <f>colony_table_draft!D57/colony_table_draft!D$2*colony_table_counts!D$2</f>
        <v>0</v>
      </c>
      <c r="E57" t="e">
        <f>colony_table_draft!E57/colony_table_draft!E$2*colony_table_counts!E$2</f>
        <v>#DIV/0!</v>
      </c>
      <c r="F57" t="e">
        <f>colony_table_draft!F57/colony_table_draft!F$2*colony_table_counts!F$2</f>
        <v>#DIV/0!</v>
      </c>
      <c r="G57" t="e">
        <f>colony_table_draft!G57/colony_table_draft!G$2*colony_table_counts!G$2</f>
        <v>#DIV/0!</v>
      </c>
      <c r="H57" t="e">
        <f>colony_table_draft!H57/colony_table_draft!H$2*colony_table_counts!H$2</f>
        <v>#DIV/0!</v>
      </c>
      <c r="I57" t="e">
        <f>colony_table_draft!I57/colony_table_draft!I$2*colony_table_counts!I$2</f>
        <v>#DIV/0!</v>
      </c>
      <c r="J57" t="e">
        <f>colony_table_draft!J57/colony_table_draft!J$2*colony_table_counts!J$2</f>
        <v>#DIV/0!</v>
      </c>
      <c r="K57" t="e">
        <f>colony_table_draft!K57/colony_table_draft!K$2*colony_table_counts!K$2</f>
        <v>#DIV/0!</v>
      </c>
      <c r="L57" t="e">
        <f>colony_table_draft!L57/colony_table_draft!L$2*colony_table_counts!L$2</f>
        <v>#DIV/0!</v>
      </c>
      <c r="M57" t="e">
        <f>colony_table_draft!M57/colony_table_draft!M$2*colony_table_counts!M$2</f>
        <v>#DIV/0!</v>
      </c>
      <c r="N57">
        <f>colony_table_draft!N57/colony_table_draft!N$2*colony_table_counts!N$2</f>
        <v>0</v>
      </c>
      <c r="O57">
        <f>colony_table_draft!O57/colony_table_draft!O$2*colony_table_counts!O$2</f>
        <v>0</v>
      </c>
      <c r="P57" t="e">
        <f>colony_table_draft!P57/colony_table_draft!P$2*colony_table_counts!P$2</f>
        <v>#DIV/0!</v>
      </c>
      <c r="Q57">
        <f>colony_table_draft!Q57/colony_table_draft!Q$2*colony_table_counts!Q$2</f>
        <v>0</v>
      </c>
      <c r="R57">
        <f>colony_table_draft!R57/colony_table_draft!R$2*colony_table_counts!R$2</f>
        <v>0</v>
      </c>
      <c r="S57" t="e">
        <f>colony_table_draft!S57/colony_table_draft!S$2*colony_table_counts!S$2</f>
        <v>#DIV/0!</v>
      </c>
      <c r="T57">
        <f>colony_table_draft!T57/colony_table_draft!T$2*colony_table_counts!T$2</f>
        <v>0</v>
      </c>
      <c r="U57">
        <f>colony_table_draft!U57/colony_table_draft!U$2*colony_table_counts!U$2</f>
        <v>0</v>
      </c>
      <c r="V57">
        <f>colony_table_draft!V57/colony_table_draft!V$2*colony_table_counts!V$2</f>
        <v>0</v>
      </c>
      <c r="W57">
        <f>colony_table_draft!W57/colony_table_draft!W$2*colony_table_counts!W$2</f>
        <v>0</v>
      </c>
      <c r="X57" t="e">
        <f>colony_table_draft!X57/colony_table_draft!X$2*colony_table_counts!X$2</f>
        <v>#DIV/0!</v>
      </c>
      <c r="Y57" t="e">
        <f>colony_table_draft!Y57/colony_table_draft!Y$2*colony_table_counts!Y$2</f>
        <v>#DIV/0!</v>
      </c>
      <c r="Z57" t="e">
        <f>colony_table_draft!Z57/colony_table_draft!Z$2*colony_table_counts!Z$2</f>
        <v>#DIV/0!</v>
      </c>
      <c r="AA57" t="e">
        <f>colony_table_draft!AA57/colony_table_draft!AA$2*colony_table_counts!AA$2</f>
        <v>#DIV/0!</v>
      </c>
      <c r="AB57" t="e">
        <f>colony_table_draft!AB57/colony_table_draft!AB$2*colony_table_counts!AB$2</f>
        <v>#DIV/0!</v>
      </c>
      <c r="AC57" t="e">
        <f>colony_table_draft!AC57/colony_table_draft!AC$2*colony_table_counts!AC$2</f>
        <v>#DIV/0!</v>
      </c>
      <c r="AD57" t="e">
        <f>colony_table_draft!AD57/colony_table_draft!AD$2*colony_table_counts!AD$2</f>
        <v>#DIV/0!</v>
      </c>
      <c r="AE57">
        <f>colony_table_draft!AE57/colony_table_draft!AE$2*colony_table_counts!AE$2</f>
        <v>0</v>
      </c>
      <c r="AF57">
        <f>colony_table_draft!AF57/colony_table_draft!AF$2*colony_table_counts!AF$2</f>
        <v>0</v>
      </c>
      <c r="AG57" t="e">
        <f>colony_table_draft!AG57/colony_table_draft!AG$2*colony_table_counts!AG$2</f>
        <v>#DIV/0!</v>
      </c>
      <c r="AH57">
        <f>colony_table_draft!AH57/colony_table_draft!AH$2*colony_table_counts!AH$2</f>
        <v>0</v>
      </c>
      <c r="AI57">
        <f>colony_table_draft!AI57/colony_table_draft!AI$2*colony_table_counts!AI$2</f>
        <v>46071.428571428572</v>
      </c>
      <c r="AJ57">
        <f>colony_table_draft!AJ57/colony_table_draft!AJ$2*colony_table_counts!AJ$2</f>
        <v>0</v>
      </c>
      <c r="AK57" t="e">
        <f>colony_table_draft!AK57/colony_table_draft!AK$2*colony_table_counts!AK$2</f>
        <v>#DIV/0!</v>
      </c>
      <c r="AL57">
        <f>colony_table_draft!AL57/colony_table_draft!AL$2*colony_table_counts!AL$2</f>
        <v>0</v>
      </c>
      <c r="AM57">
        <f>colony_table_draft!AM57/colony_table_draft!AM$2*colony_table_counts!AM$2</f>
        <v>0</v>
      </c>
      <c r="AN57">
        <f>colony_table_draft!AN57/colony_table_draft!AN$2*colony_table_counts!AN$2</f>
        <v>0</v>
      </c>
      <c r="AO57">
        <f>colony_table_draft!AO57/colony_table_draft!AO$2*colony_table_counts!AO$2</f>
        <v>0</v>
      </c>
      <c r="AP57">
        <f>colony_table_draft!AP57/colony_table_draft!AP$2*colony_table_counts!AP$2</f>
        <v>0</v>
      </c>
      <c r="AQ57" t="e">
        <f>colony_table_draft!AQ57/colony_table_draft!AQ$2*colony_table_counts!AQ$2</f>
        <v>#DIV/0!</v>
      </c>
      <c r="AR57" t="e">
        <f>colony_table_draft!AR57/colony_table_draft!AR$2*colony_table_counts!AR$2</f>
        <v>#DIV/0!</v>
      </c>
      <c r="AS57" t="e">
        <f>colony_table_draft!AS57/colony_table_draft!AS$2*colony_table_counts!AS$2</f>
        <v>#DIV/0!</v>
      </c>
      <c r="AT57" t="e">
        <f>colony_table_draft!AT57/colony_table_draft!AT$2*colony_table_counts!AT$2</f>
        <v>#DIV/0!</v>
      </c>
      <c r="AU57" t="e">
        <f>colony_table_draft!AU57/colony_table_draft!AU$2*colony_table_counts!AU$2</f>
        <v>#DIV/0!</v>
      </c>
      <c r="AV57" t="e">
        <f>colony_table_draft!AV57/colony_table_draft!AV$2*colony_table_counts!AV$2</f>
        <v>#DIV/0!</v>
      </c>
      <c r="AW57" t="e">
        <f>colony_table_draft!AW57/colony_table_draft!AW$2*colony_table_counts!AW$2</f>
        <v>#DIV/0!</v>
      </c>
      <c r="AX57" t="e">
        <f>colony_table_draft!AX57/colony_table_draft!AX$2*colony_table_counts!AX$2</f>
        <v>#DIV/0!</v>
      </c>
      <c r="AY57" t="e">
        <f>colony_table_draft!AY57/colony_table_draft!AY$2*colony_table_counts!AY$2</f>
        <v>#DIV/0!</v>
      </c>
      <c r="AZ57" t="e">
        <f>colony_table_draft!AZ57/colony_table_draft!AZ$2*colony_table_counts!AZ$2</f>
        <v>#DIV/0!</v>
      </c>
      <c r="BA57" t="e">
        <f>colony_table_draft!BA57/colony_table_draft!BA$2*colony_table_counts!BA$2</f>
        <v>#DIV/0!</v>
      </c>
      <c r="BB57" t="e">
        <f>colony_table_draft!BB57/colony_table_draft!BB$2*colony_table_counts!BB$2</f>
        <v>#DIV/0!</v>
      </c>
      <c r="BC57" t="e">
        <f>colony_table_draft!BC57/colony_table_draft!BC$2*colony_table_counts!BC$2</f>
        <v>#DIV/0!</v>
      </c>
      <c r="BD57" t="e">
        <f>colony_table_draft!BD57/colony_table_draft!BD$2*colony_table_counts!BD$2</f>
        <v>#DIV/0!</v>
      </c>
      <c r="BE57" t="e">
        <f>colony_table_draft!BE57/colony_table_draft!BE$2*colony_table_counts!BE$2</f>
        <v>#DIV/0!</v>
      </c>
      <c r="BF57" t="e">
        <f>colony_table_draft!BF57/colony_table_draft!BF$2*colony_table_counts!BF$2</f>
        <v>#DIV/0!</v>
      </c>
      <c r="BG57" t="e">
        <f>colony_table_draft!BG57/colony_table_draft!BG$2*colony_table_counts!BG$2</f>
        <v>#DIV/0!</v>
      </c>
      <c r="BH57" t="e">
        <f>colony_table_draft!BH57/colony_table_draft!BH$2*colony_table_counts!BH$2</f>
        <v>#DIV/0!</v>
      </c>
      <c r="BI57" t="e">
        <f>colony_table_draft!BI57/colony_table_draft!BI$2*colony_table_counts!BI$2</f>
        <v>#DIV/0!</v>
      </c>
      <c r="BJ57" t="e">
        <f>colony_table_draft!BJ57/colony_table_draft!BJ$2*colony_table_counts!BJ$2</f>
        <v>#DIV/0!</v>
      </c>
      <c r="BK57" t="e">
        <f>colony_table_draft!BK57/colony_table_draft!BK$2*colony_table_counts!BK$2</f>
        <v>#DIV/0!</v>
      </c>
      <c r="BL57" t="e">
        <f>colony_table_draft!BL57/colony_table_draft!BL$2*colony_table_counts!BL$2</f>
        <v>#DIV/0!</v>
      </c>
      <c r="BM57" t="e">
        <f>colony_table_draft!BM57/colony_table_draft!BM$2*colony_table_counts!BM$2</f>
        <v>#DIV/0!</v>
      </c>
      <c r="BN57" t="e">
        <f>colony_table_draft!BN57/colony_table_draft!BN$2*colony_table_counts!BN$2</f>
        <v>#DIV/0!</v>
      </c>
      <c r="BO57" t="e">
        <f>colony_table_draft!BO57/colony_table_draft!BO$2*colony_table_counts!BO$2</f>
        <v>#DIV/0!</v>
      </c>
      <c r="BP57" t="e">
        <f>colony_table_draft!BP57/colony_table_draft!BP$2*colony_table_counts!BP$2</f>
        <v>#DIV/0!</v>
      </c>
      <c r="BQ57" t="e">
        <f>colony_table_draft!BQ57/colony_table_draft!BQ$2*colony_table_counts!BQ$2</f>
        <v>#DIV/0!</v>
      </c>
      <c r="BR57" t="e">
        <f>colony_table_draft!BR57/colony_table_draft!BR$2*colony_table_counts!BR$2</f>
        <v>#DIV/0!</v>
      </c>
      <c r="BS57" t="e">
        <f>colony_table_draft!BS57/colony_table_draft!BS$2*colony_table_counts!BS$2</f>
        <v>#DIV/0!</v>
      </c>
      <c r="BT57" t="e">
        <f>colony_table_draft!BT57/colony_table_draft!BT$2*colony_table_counts!BT$2</f>
        <v>#DIV/0!</v>
      </c>
      <c r="BU57" t="e">
        <f>colony_table_draft!BU57/colony_table_draft!BU$2*colony_table_counts!BU$2</f>
        <v>#DIV/0!</v>
      </c>
      <c r="BV57" t="e">
        <f>colony_table_draft!BV57/colony_table_draft!BV$2*colony_table_counts!BV$2</f>
        <v>#DIV/0!</v>
      </c>
      <c r="BW57" t="e">
        <f>colony_table_draft!BW57/colony_table_draft!BW$2*colony_table_counts!BW$2</f>
        <v>#DIV/0!</v>
      </c>
      <c r="BX57" t="e">
        <f>colony_table_draft!BX57/colony_table_draft!BX$2*colony_table_counts!BX$2</f>
        <v>#DIV/0!</v>
      </c>
      <c r="BY57" t="e">
        <f>colony_table_draft!BY57/colony_table_draft!BY$2*colony_table_counts!BY$2</f>
        <v>#DIV/0!</v>
      </c>
      <c r="BZ57" t="e">
        <f>colony_table_draft!BZ57/colony_table_draft!BZ$2*colony_table_counts!BZ$2</f>
        <v>#DIV/0!</v>
      </c>
      <c r="CA57" t="e">
        <f>colony_table_draft!CA57/colony_table_draft!CA$2*colony_table_counts!CA$2</f>
        <v>#DIV/0!</v>
      </c>
      <c r="CB57" t="e">
        <f>colony_table_draft!CB57/colony_table_draft!CB$2*colony_table_counts!CB$2</f>
        <v>#DIV/0!</v>
      </c>
      <c r="CC57" t="e">
        <f>colony_table_draft!CC57/colony_table_draft!CC$2*colony_table_counts!CC$2</f>
        <v>#DIV/0!</v>
      </c>
      <c r="CD57" t="e">
        <f>colony_table_draft!CD57/colony_table_draft!CD$2*colony_table_counts!CD$2</f>
        <v>#DIV/0!</v>
      </c>
      <c r="CE57" t="e">
        <f>colony_table_draft!CE57/colony_table_draft!CE$2*colony_table_counts!CE$2</f>
        <v>#DIV/0!</v>
      </c>
      <c r="CF57" t="e">
        <f>colony_table_draft!CF57/colony_table_draft!CF$2*colony_table_counts!CF$2</f>
        <v>#DIV/0!</v>
      </c>
    </row>
    <row r="58" spans="1:84">
      <c r="A58" t="s">
        <v>99</v>
      </c>
      <c r="B58" t="e">
        <f>colony_table_draft!B58/colony_table_draft!B$2*colony_table_counts!B$2</f>
        <v>#DIV/0!</v>
      </c>
      <c r="C58" t="e">
        <f>colony_table_draft!C58/colony_table_draft!C$2*colony_table_counts!C$2</f>
        <v>#DIV/0!</v>
      </c>
      <c r="D58">
        <f>colony_table_draft!D58/colony_table_draft!D$2*colony_table_counts!D$2</f>
        <v>0</v>
      </c>
      <c r="E58" t="e">
        <f>colony_table_draft!E58/colony_table_draft!E$2*colony_table_counts!E$2</f>
        <v>#DIV/0!</v>
      </c>
      <c r="F58" t="e">
        <f>colony_table_draft!F58/colony_table_draft!F$2*colony_table_counts!F$2</f>
        <v>#DIV/0!</v>
      </c>
      <c r="G58" t="e">
        <f>colony_table_draft!G58/colony_table_draft!G$2*colony_table_counts!G$2</f>
        <v>#DIV/0!</v>
      </c>
      <c r="H58" t="e">
        <f>colony_table_draft!H58/colony_table_draft!H$2*colony_table_counts!H$2</f>
        <v>#DIV/0!</v>
      </c>
      <c r="I58" t="e">
        <f>colony_table_draft!I58/colony_table_draft!I$2*colony_table_counts!I$2</f>
        <v>#DIV/0!</v>
      </c>
      <c r="J58" t="e">
        <f>colony_table_draft!J58/colony_table_draft!J$2*colony_table_counts!J$2</f>
        <v>#DIV/0!</v>
      </c>
      <c r="K58" t="e">
        <f>colony_table_draft!K58/colony_table_draft!K$2*colony_table_counts!K$2</f>
        <v>#DIV/0!</v>
      </c>
      <c r="L58" t="e">
        <f>colony_table_draft!L58/colony_table_draft!L$2*colony_table_counts!L$2</f>
        <v>#DIV/0!</v>
      </c>
      <c r="M58" t="e">
        <f>colony_table_draft!M58/colony_table_draft!M$2*colony_table_counts!M$2</f>
        <v>#DIV/0!</v>
      </c>
      <c r="N58">
        <f>colony_table_draft!N58/colony_table_draft!N$2*colony_table_counts!N$2</f>
        <v>0</v>
      </c>
      <c r="O58">
        <f>colony_table_draft!O58/colony_table_draft!O$2*colony_table_counts!O$2</f>
        <v>0</v>
      </c>
      <c r="P58" t="e">
        <f>colony_table_draft!P58/colony_table_draft!P$2*colony_table_counts!P$2</f>
        <v>#DIV/0!</v>
      </c>
      <c r="Q58">
        <f>colony_table_draft!Q58/colony_table_draft!Q$2*colony_table_counts!Q$2</f>
        <v>0</v>
      </c>
      <c r="R58">
        <f>colony_table_draft!R58/colony_table_draft!R$2*colony_table_counts!R$2</f>
        <v>0</v>
      </c>
      <c r="S58" t="e">
        <f>colony_table_draft!S58/colony_table_draft!S$2*colony_table_counts!S$2</f>
        <v>#DIV/0!</v>
      </c>
      <c r="T58">
        <f>colony_table_draft!T58/colony_table_draft!T$2*colony_table_counts!T$2</f>
        <v>0</v>
      </c>
      <c r="U58">
        <f>colony_table_draft!U58/colony_table_draft!U$2*colony_table_counts!U$2</f>
        <v>0</v>
      </c>
      <c r="V58">
        <f>colony_table_draft!V58/colony_table_draft!V$2*colony_table_counts!V$2</f>
        <v>0</v>
      </c>
      <c r="W58">
        <f>colony_table_draft!W58/colony_table_draft!W$2*colony_table_counts!W$2</f>
        <v>0</v>
      </c>
      <c r="X58" t="e">
        <f>colony_table_draft!X58/colony_table_draft!X$2*colony_table_counts!X$2</f>
        <v>#DIV/0!</v>
      </c>
      <c r="Y58" t="e">
        <f>colony_table_draft!Y58/colony_table_draft!Y$2*colony_table_counts!Y$2</f>
        <v>#DIV/0!</v>
      </c>
      <c r="Z58" t="e">
        <f>colony_table_draft!Z58/colony_table_draft!Z$2*colony_table_counts!Z$2</f>
        <v>#DIV/0!</v>
      </c>
      <c r="AA58" t="e">
        <f>colony_table_draft!AA58/colony_table_draft!AA$2*colony_table_counts!AA$2</f>
        <v>#DIV/0!</v>
      </c>
      <c r="AB58" t="e">
        <f>colony_table_draft!AB58/colony_table_draft!AB$2*colony_table_counts!AB$2</f>
        <v>#DIV/0!</v>
      </c>
      <c r="AC58" t="e">
        <f>colony_table_draft!AC58/colony_table_draft!AC$2*colony_table_counts!AC$2</f>
        <v>#DIV/0!</v>
      </c>
      <c r="AD58" t="e">
        <f>colony_table_draft!AD58/colony_table_draft!AD$2*colony_table_counts!AD$2</f>
        <v>#DIV/0!</v>
      </c>
      <c r="AE58">
        <f>colony_table_draft!AE58/colony_table_draft!AE$2*colony_table_counts!AE$2</f>
        <v>11612.903225806451</v>
      </c>
      <c r="AF58">
        <f>colony_table_draft!AF58/colony_table_draft!AF$2*colony_table_counts!AF$2</f>
        <v>0</v>
      </c>
      <c r="AG58" t="e">
        <f>colony_table_draft!AG58/colony_table_draft!AG$2*colony_table_counts!AG$2</f>
        <v>#DIV/0!</v>
      </c>
      <c r="AH58">
        <f>colony_table_draft!AH58/colony_table_draft!AH$2*colony_table_counts!AH$2</f>
        <v>0</v>
      </c>
      <c r="AI58">
        <f>colony_table_draft!AI58/colony_table_draft!AI$2*colony_table_counts!AI$2</f>
        <v>0</v>
      </c>
      <c r="AJ58">
        <f>colony_table_draft!AJ58/colony_table_draft!AJ$2*colony_table_counts!AJ$2</f>
        <v>0</v>
      </c>
      <c r="AK58" t="e">
        <f>colony_table_draft!AK58/colony_table_draft!AK$2*colony_table_counts!AK$2</f>
        <v>#DIV/0!</v>
      </c>
      <c r="AL58">
        <f>colony_table_draft!AL58/colony_table_draft!AL$2*colony_table_counts!AL$2</f>
        <v>0</v>
      </c>
      <c r="AM58">
        <f>colony_table_draft!AM58/colony_table_draft!AM$2*colony_table_counts!AM$2</f>
        <v>0</v>
      </c>
      <c r="AN58">
        <f>colony_table_draft!AN58/colony_table_draft!AN$2*colony_table_counts!AN$2</f>
        <v>0</v>
      </c>
      <c r="AO58">
        <f>colony_table_draft!AO58/colony_table_draft!AO$2*colony_table_counts!AO$2</f>
        <v>0</v>
      </c>
      <c r="AP58">
        <f>colony_table_draft!AP58/colony_table_draft!AP$2*colony_table_counts!AP$2</f>
        <v>0</v>
      </c>
      <c r="AQ58" t="e">
        <f>colony_table_draft!AQ58/colony_table_draft!AQ$2*colony_table_counts!AQ$2</f>
        <v>#DIV/0!</v>
      </c>
      <c r="AR58" t="e">
        <f>colony_table_draft!AR58/colony_table_draft!AR$2*colony_table_counts!AR$2</f>
        <v>#DIV/0!</v>
      </c>
      <c r="AS58" t="e">
        <f>colony_table_draft!AS58/colony_table_draft!AS$2*colony_table_counts!AS$2</f>
        <v>#DIV/0!</v>
      </c>
      <c r="AT58" t="e">
        <f>colony_table_draft!AT58/colony_table_draft!AT$2*colony_table_counts!AT$2</f>
        <v>#DIV/0!</v>
      </c>
      <c r="AU58" t="e">
        <f>colony_table_draft!AU58/colony_table_draft!AU$2*colony_table_counts!AU$2</f>
        <v>#DIV/0!</v>
      </c>
      <c r="AV58" t="e">
        <f>colony_table_draft!AV58/colony_table_draft!AV$2*colony_table_counts!AV$2</f>
        <v>#DIV/0!</v>
      </c>
      <c r="AW58" t="e">
        <f>colony_table_draft!AW58/colony_table_draft!AW$2*colony_table_counts!AW$2</f>
        <v>#DIV/0!</v>
      </c>
      <c r="AX58" t="e">
        <f>colony_table_draft!AX58/colony_table_draft!AX$2*colony_table_counts!AX$2</f>
        <v>#DIV/0!</v>
      </c>
      <c r="AY58" t="e">
        <f>colony_table_draft!AY58/colony_table_draft!AY$2*colony_table_counts!AY$2</f>
        <v>#DIV/0!</v>
      </c>
      <c r="AZ58" t="e">
        <f>colony_table_draft!AZ58/colony_table_draft!AZ$2*colony_table_counts!AZ$2</f>
        <v>#DIV/0!</v>
      </c>
      <c r="BA58" t="e">
        <f>colony_table_draft!BA58/colony_table_draft!BA$2*colony_table_counts!BA$2</f>
        <v>#DIV/0!</v>
      </c>
      <c r="BB58" t="e">
        <f>colony_table_draft!BB58/colony_table_draft!BB$2*colony_table_counts!BB$2</f>
        <v>#DIV/0!</v>
      </c>
      <c r="BC58" t="e">
        <f>colony_table_draft!BC58/colony_table_draft!BC$2*colony_table_counts!BC$2</f>
        <v>#DIV/0!</v>
      </c>
      <c r="BD58" t="e">
        <f>colony_table_draft!BD58/colony_table_draft!BD$2*colony_table_counts!BD$2</f>
        <v>#DIV/0!</v>
      </c>
      <c r="BE58" t="e">
        <f>colony_table_draft!BE58/colony_table_draft!BE$2*colony_table_counts!BE$2</f>
        <v>#DIV/0!</v>
      </c>
      <c r="BF58" t="e">
        <f>colony_table_draft!BF58/colony_table_draft!BF$2*colony_table_counts!BF$2</f>
        <v>#DIV/0!</v>
      </c>
      <c r="BG58" t="e">
        <f>colony_table_draft!BG58/colony_table_draft!BG$2*colony_table_counts!BG$2</f>
        <v>#DIV/0!</v>
      </c>
      <c r="BH58" t="e">
        <f>colony_table_draft!BH58/colony_table_draft!BH$2*colony_table_counts!BH$2</f>
        <v>#DIV/0!</v>
      </c>
      <c r="BI58" t="e">
        <f>colony_table_draft!BI58/colony_table_draft!BI$2*colony_table_counts!BI$2</f>
        <v>#DIV/0!</v>
      </c>
      <c r="BJ58" t="e">
        <f>colony_table_draft!BJ58/colony_table_draft!BJ$2*colony_table_counts!BJ$2</f>
        <v>#DIV/0!</v>
      </c>
      <c r="BK58" t="e">
        <f>colony_table_draft!BK58/colony_table_draft!BK$2*colony_table_counts!BK$2</f>
        <v>#DIV/0!</v>
      </c>
      <c r="BL58" t="e">
        <f>colony_table_draft!BL58/colony_table_draft!BL$2*colony_table_counts!BL$2</f>
        <v>#DIV/0!</v>
      </c>
      <c r="BM58" t="e">
        <f>colony_table_draft!BM58/colony_table_draft!BM$2*colony_table_counts!BM$2</f>
        <v>#DIV/0!</v>
      </c>
      <c r="BN58" t="e">
        <f>colony_table_draft!BN58/colony_table_draft!BN$2*colony_table_counts!BN$2</f>
        <v>#DIV/0!</v>
      </c>
      <c r="BO58" t="e">
        <f>colony_table_draft!BO58/colony_table_draft!BO$2*colony_table_counts!BO$2</f>
        <v>#DIV/0!</v>
      </c>
      <c r="BP58" t="e">
        <f>colony_table_draft!BP58/colony_table_draft!BP$2*colony_table_counts!BP$2</f>
        <v>#DIV/0!</v>
      </c>
      <c r="BQ58" t="e">
        <f>colony_table_draft!BQ58/colony_table_draft!BQ$2*colony_table_counts!BQ$2</f>
        <v>#DIV/0!</v>
      </c>
      <c r="BR58" t="e">
        <f>colony_table_draft!BR58/colony_table_draft!BR$2*colony_table_counts!BR$2</f>
        <v>#DIV/0!</v>
      </c>
      <c r="BS58" t="e">
        <f>colony_table_draft!BS58/colony_table_draft!BS$2*colony_table_counts!BS$2</f>
        <v>#DIV/0!</v>
      </c>
      <c r="BT58" t="e">
        <f>colony_table_draft!BT58/colony_table_draft!BT$2*colony_table_counts!BT$2</f>
        <v>#DIV/0!</v>
      </c>
      <c r="BU58" t="e">
        <f>colony_table_draft!BU58/colony_table_draft!BU$2*colony_table_counts!BU$2</f>
        <v>#DIV/0!</v>
      </c>
      <c r="BV58" t="e">
        <f>colony_table_draft!BV58/colony_table_draft!BV$2*colony_table_counts!BV$2</f>
        <v>#DIV/0!</v>
      </c>
      <c r="BW58" t="e">
        <f>colony_table_draft!BW58/colony_table_draft!BW$2*colony_table_counts!BW$2</f>
        <v>#DIV/0!</v>
      </c>
      <c r="BX58" t="e">
        <f>colony_table_draft!BX58/colony_table_draft!BX$2*colony_table_counts!BX$2</f>
        <v>#DIV/0!</v>
      </c>
      <c r="BY58" t="e">
        <f>colony_table_draft!BY58/colony_table_draft!BY$2*colony_table_counts!BY$2</f>
        <v>#DIV/0!</v>
      </c>
      <c r="BZ58" t="e">
        <f>colony_table_draft!BZ58/colony_table_draft!BZ$2*colony_table_counts!BZ$2</f>
        <v>#DIV/0!</v>
      </c>
      <c r="CA58" t="e">
        <f>colony_table_draft!CA58/colony_table_draft!CA$2*colony_table_counts!CA$2</f>
        <v>#DIV/0!</v>
      </c>
      <c r="CB58" t="e">
        <f>colony_table_draft!CB58/colony_table_draft!CB$2*colony_table_counts!CB$2</f>
        <v>#DIV/0!</v>
      </c>
      <c r="CC58" t="e">
        <f>colony_table_draft!CC58/colony_table_draft!CC$2*colony_table_counts!CC$2</f>
        <v>#DIV/0!</v>
      </c>
      <c r="CD58" t="e">
        <f>colony_table_draft!CD58/colony_table_draft!CD$2*colony_table_counts!CD$2</f>
        <v>#DIV/0!</v>
      </c>
      <c r="CE58" t="e">
        <f>colony_table_draft!CE58/colony_table_draft!CE$2*colony_table_counts!CE$2</f>
        <v>#DIV/0!</v>
      </c>
      <c r="CF58" t="e">
        <f>colony_table_draft!CF58/colony_table_draft!CF$2*colony_table_counts!CF$2</f>
        <v>#DIV/0!</v>
      </c>
    </row>
    <row r="59" spans="1:84">
      <c r="A59" t="s">
        <v>114</v>
      </c>
      <c r="B59" t="e">
        <f>colony_table_draft!B59/colony_table_draft!B$2*colony_table_counts!B$2</f>
        <v>#DIV/0!</v>
      </c>
      <c r="C59" t="e">
        <f>colony_table_draft!C59/colony_table_draft!C$2*colony_table_counts!C$2</f>
        <v>#DIV/0!</v>
      </c>
      <c r="D59">
        <f>colony_table_draft!D59/colony_table_draft!D$2*colony_table_counts!D$2</f>
        <v>0</v>
      </c>
      <c r="E59" t="e">
        <f>colony_table_draft!E59/colony_table_draft!E$2*colony_table_counts!E$2</f>
        <v>#DIV/0!</v>
      </c>
      <c r="F59" t="e">
        <f>colony_table_draft!F59/colony_table_draft!F$2*colony_table_counts!F$2</f>
        <v>#DIV/0!</v>
      </c>
      <c r="G59" t="e">
        <f>colony_table_draft!G59/colony_table_draft!G$2*colony_table_counts!G$2</f>
        <v>#DIV/0!</v>
      </c>
      <c r="H59" t="e">
        <f>colony_table_draft!H59/colony_table_draft!H$2*colony_table_counts!H$2</f>
        <v>#DIV/0!</v>
      </c>
      <c r="I59" t="e">
        <f>colony_table_draft!I59/colony_table_draft!I$2*colony_table_counts!I$2</f>
        <v>#DIV/0!</v>
      </c>
      <c r="J59" t="e">
        <f>colony_table_draft!J59/colony_table_draft!J$2*colony_table_counts!J$2</f>
        <v>#DIV/0!</v>
      </c>
      <c r="K59" t="e">
        <f>colony_table_draft!K59/colony_table_draft!K$2*colony_table_counts!K$2</f>
        <v>#DIV/0!</v>
      </c>
      <c r="L59" t="e">
        <f>colony_table_draft!L59/colony_table_draft!L$2*colony_table_counts!L$2</f>
        <v>#DIV/0!</v>
      </c>
      <c r="M59" t="e">
        <f>colony_table_draft!M59/colony_table_draft!M$2*colony_table_counts!M$2</f>
        <v>#DIV/0!</v>
      </c>
      <c r="N59">
        <f>colony_table_draft!N59/colony_table_draft!N$2*colony_table_counts!N$2</f>
        <v>0</v>
      </c>
      <c r="O59">
        <f>colony_table_draft!O59/colony_table_draft!O$2*colony_table_counts!O$2</f>
        <v>0</v>
      </c>
      <c r="P59" t="e">
        <f>colony_table_draft!P59/colony_table_draft!P$2*colony_table_counts!P$2</f>
        <v>#DIV/0!</v>
      </c>
      <c r="Q59">
        <f>colony_table_draft!Q59/colony_table_draft!Q$2*colony_table_counts!Q$2</f>
        <v>0</v>
      </c>
      <c r="R59">
        <f>colony_table_draft!R59/colony_table_draft!R$2*colony_table_counts!R$2</f>
        <v>0</v>
      </c>
      <c r="S59" t="e">
        <f>colony_table_draft!S59/colony_table_draft!S$2*colony_table_counts!S$2</f>
        <v>#DIV/0!</v>
      </c>
      <c r="T59">
        <f>colony_table_draft!T59/colony_table_draft!T$2*colony_table_counts!T$2</f>
        <v>0</v>
      </c>
      <c r="U59">
        <f>colony_table_draft!U59/colony_table_draft!U$2*colony_table_counts!U$2</f>
        <v>0</v>
      </c>
      <c r="V59">
        <f>colony_table_draft!V59/colony_table_draft!V$2*colony_table_counts!V$2</f>
        <v>0</v>
      </c>
      <c r="W59">
        <f>colony_table_draft!W59/colony_table_draft!W$2*colony_table_counts!W$2</f>
        <v>0</v>
      </c>
      <c r="X59" t="e">
        <f>colony_table_draft!X59/colony_table_draft!X$2*colony_table_counts!X$2</f>
        <v>#DIV/0!</v>
      </c>
      <c r="Y59" t="e">
        <f>colony_table_draft!Y59/colony_table_draft!Y$2*colony_table_counts!Y$2</f>
        <v>#DIV/0!</v>
      </c>
      <c r="Z59" t="e">
        <f>colony_table_draft!Z59/colony_table_draft!Z$2*colony_table_counts!Z$2</f>
        <v>#DIV/0!</v>
      </c>
      <c r="AA59" t="e">
        <f>colony_table_draft!AA59/colony_table_draft!AA$2*colony_table_counts!AA$2</f>
        <v>#DIV/0!</v>
      </c>
      <c r="AB59" t="e">
        <f>colony_table_draft!AB59/colony_table_draft!AB$2*colony_table_counts!AB$2</f>
        <v>#DIV/0!</v>
      </c>
      <c r="AC59" t="e">
        <f>colony_table_draft!AC59/colony_table_draft!AC$2*colony_table_counts!AC$2</f>
        <v>#DIV/0!</v>
      </c>
      <c r="AD59" t="e">
        <f>colony_table_draft!AD59/colony_table_draft!AD$2*colony_table_counts!AD$2</f>
        <v>#DIV/0!</v>
      </c>
      <c r="AE59">
        <f>colony_table_draft!AE59/colony_table_draft!AE$2*colony_table_counts!AE$2</f>
        <v>0</v>
      </c>
      <c r="AF59">
        <f>colony_table_draft!AF59/colony_table_draft!AF$2*colony_table_counts!AF$2</f>
        <v>0</v>
      </c>
      <c r="AG59" t="e">
        <f>colony_table_draft!AG59/colony_table_draft!AG$2*colony_table_counts!AG$2</f>
        <v>#DIV/0!</v>
      </c>
      <c r="AH59">
        <f>colony_table_draft!AH59/colony_table_draft!AH$2*colony_table_counts!AH$2</f>
        <v>0</v>
      </c>
      <c r="AI59">
        <f>colony_table_draft!AI59/colony_table_draft!AI$2*colony_table_counts!AI$2</f>
        <v>0</v>
      </c>
      <c r="AJ59">
        <f>colony_table_draft!AJ59/colony_table_draft!AJ$2*colony_table_counts!AJ$2</f>
        <v>0</v>
      </c>
      <c r="AK59" t="e">
        <f>colony_table_draft!AK59/colony_table_draft!AK$2*colony_table_counts!AK$2</f>
        <v>#DIV/0!</v>
      </c>
      <c r="AL59">
        <f>colony_table_draft!AL59/colony_table_draft!AL$2*colony_table_counts!AL$2</f>
        <v>0</v>
      </c>
      <c r="AM59">
        <f>colony_table_draft!AM59/colony_table_draft!AM$2*colony_table_counts!AM$2</f>
        <v>0</v>
      </c>
      <c r="AN59">
        <f>colony_table_draft!AN59/colony_table_draft!AN$2*colony_table_counts!AN$2</f>
        <v>115625</v>
      </c>
      <c r="AO59">
        <f>colony_table_draft!AO59/colony_table_draft!AO$2*colony_table_counts!AO$2</f>
        <v>0</v>
      </c>
      <c r="AP59">
        <f>colony_table_draft!AP59/colony_table_draft!AP$2*colony_table_counts!AP$2</f>
        <v>0</v>
      </c>
      <c r="AQ59" t="e">
        <f>colony_table_draft!AQ59/colony_table_draft!AQ$2*colony_table_counts!AQ$2</f>
        <v>#DIV/0!</v>
      </c>
      <c r="AR59" t="e">
        <f>colony_table_draft!AR59/colony_table_draft!AR$2*colony_table_counts!AR$2</f>
        <v>#DIV/0!</v>
      </c>
      <c r="AS59" t="e">
        <f>colony_table_draft!AS59/colony_table_draft!AS$2*colony_table_counts!AS$2</f>
        <v>#DIV/0!</v>
      </c>
      <c r="AT59" t="e">
        <f>colony_table_draft!AT59/colony_table_draft!AT$2*colony_table_counts!AT$2</f>
        <v>#DIV/0!</v>
      </c>
      <c r="AU59" t="e">
        <f>colony_table_draft!AU59/colony_table_draft!AU$2*colony_table_counts!AU$2</f>
        <v>#DIV/0!</v>
      </c>
      <c r="AV59" t="e">
        <f>colony_table_draft!AV59/colony_table_draft!AV$2*colony_table_counts!AV$2</f>
        <v>#DIV/0!</v>
      </c>
      <c r="AW59" t="e">
        <f>colony_table_draft!AW59/colony_table_draft!AW$2*colony_table_counts!AW$2</f>
        <v>#DIV/0!</v>
      </c>
      <c r="AX59" t="e">
        <f>colony_table_draft!AX59/colony_table_draft!AX$2*colony_table_counts!AX$2</f>
        <v>#DIV/0!</v>
      </c>
      <c r="AY59" t="e">
        <f>colony_table_draft!AY59/colony_table_draft!AY$2*colony_table_counts!AY$2</f>
        <v>#DIV/0!</v>
      </c>
      <c r="AZ59" t="e">
        <f>colony_table_draft!AZ59/colony_table_draft!AZ$2*colony_table_counts!AZ$2</f>
        <v>#DIV/0!</v>
      </c>
      <c r="BA59" t="e">
        <f>colony_table_draft!BA59/colony_table_draft!BA$2*colony_table_counts!BA$2</f>
        <v>#DIV/0!</v>
      </c>
      <c r="BB59" t="e">
        <f>colony_table_draft!BB59/colony_table_draft!BB$2*colony_table_counts!BB$2</f>
        <v>#DIV/0!</v>
      </c>
      <c r="BC59" t="e">
        <f>colony_table_draft!BC59/colony_table_draft!BC$2*colony_table_counts!BC$2</f>
        <v>#DIV/0!</v>
      </c>
      <c r="BD59" t="e">
        <f>colony_table_draft!BD59/colony_table_draft!BD$2*colony_table_counts!BD$2</f>
        <v>#DIV/0!</v>
      </c>
      <c r="BE59" t="e">
        <f>colony_table_draft!BE59/colony_table_draft!BE$2*colony_table_counts!BE$2</f>
        <v>#DIV/0!</v>
      </c>
      <c r="BF59" t="e">
        <f>colony_table_draft!BF59/colony_table_draft!BF$2*colony_table_counts!BF$2</f>
        <v>#DIV/0!</v>
      </c>
      <c r="BG59" t="e">
        <f>colony_table_draft!BG59/colony_table_draft!BG$2*colony_table_counts!BG$2</f>
        <v>#DIV/0!</v>
      </c>
      <c r="BH59" t="e">
        <f>colony_table_draft!BH59/colony_table_draft!BH$2*colony_table_counts!BH$2</f>
        <v>#DIV/0!</v>
      </c>
      <c r="BI59" t="e">
        <f>colony_table_draft!BI59/colony_table_draft!BI$2*colony_table_counts!BI$2</f>
        <v>#DIV/0!</v>
      </c>
      <c r="BJ59" t="e">
        <f>colony_table_draft!BJ59/colony_table_draft!BJ$2*colony_table_counts!BJ$2</f>
        <v>#DIV/0!</v>
      </c>
      <c r="BK59" t="e">
        <f>colony_table_draft!BK59/colony_table_draft!BK$2*colony_table_counts!BK$2</f>
        <v>#DIV/0!</v>
      </c>
      <c r="BL59" t="e">
        <f>colony_table_draft!BL59/colony_table_draft!BL$2*colony_table_counts!BL$2</f>
        <v>#DIV/0!</v>
      </c>
      <c r="BM59" t="e">
        <f>colony_table_draft!BM59/colony_table_draft!BM$2*colony_table_counts!BM$2</f>
        <v>#DIV/0!</v>
      </c>
      <c r="BN59" t="e">
        <f>colony_table_draft!BN59/colony_table_draft!BN$2*colony_table_counts!BN$2</f>
        <v>#DIV/0!</v>
      </c>
      <c r="BO59" t="e">
        <f>colony_table_draft!BO59/colony_table_draft!BO$2*colony_table_counts!BO$2</f>
        <v>#DIV/0!</v>
      </c>
      <c r="BP59" t="e">
        <f>colony_table_draft!BP59/colony_table_draft!BP$2*colony_table_counts!BP$2</f>
        <v>#DIV/0!</v>
      </c>
      <c r="BQ59" t="e">
        <f>colony_table_draft!BQ59/colony_table_draft!BQ$2*colony_table_counts!BQ$2</f>
        <v>#DIV/0!</v>
      </c>
      <c r="BR59" t="e">
        <f>colony_table_draft!BR59/colony_table_draft!BR$2*colony_table_counts!BR$2</f>
        <v>#DIV/0!</v>
      </c>
      <c r="BS59" t="e">
        <f>colony_table_draft!BS59/colony_table_draft!BS$2*colony_table_counts!BS$2</f>
        <v>#DIV/0!</v>
      </c>
      <c r="BT59" t="e">
        <f>colony_table_draft!BT59/colony_table_draft!BT$2*colony_table_counts!BT$2</f>
        <v>#DIV/0!</v>
      </c>
      <c r="BU59" t="e">
        <f>colony_table_draft!BU59/colony_table_draft!BU$2*colony_table_counts!BU$2</f>
        <v>#DIV/0!</v>
      </c>
      <c r="BV59" t="e">
        <f>colony_table_draft!BV59/colony_table_draft!BV$2*colony_table_counts!BV$2</f>
        <v>#DIV/0!</v>
      </c>
      <c r="BW59" t="e">
        <f>colony_table_draft!BW59/colony_table_draft!BW$2*colony_table_counts!BW$2</f>
        <v>#DIV/0!</v>
      </c>
      <c r="BX59" t="e">
        <f>colony_table_draft!BX59/colony_table_draft!BX$2*colony_table_counts!BX$2</f>
        <v>#DIV/0!</v>
      </c>
      <c r="BY59" t="e">
        <f>colony_table_draft!BY59/colony_table_draft!BY$2*colony_table_counts!BY$2</f>
        <v>#DIV/0!</v>
      </c>
      <c r="BZ59" t="e">
        <f>colony_table_draft!BZ59/colony_table_draft!BZ$2*colony_table_counts!BZ$2</f>
        <v>#DIV/0!</v>
      </c>
      <c r="CA59" t="e">
        <f>colony_table_draft!CA59/colony_table_draft!CA$2*colony_table_counts!CA$2</f>
        <v>#DIV/0!</v>
      </c>
      <c r="CB59" t="e">
        <f>colony_table_draft!CB59/colony_table_draft!CB$2*colony_table_counts!CB$2</f>
        <v>#DIV/0!</v>
      </c>
      <c r="CC59" t="e">
        <f>colony_table_draft!CC59/colony_table_draft!CC$2*colony_table_counts!CC$2</f>
        <v>#DIV/0!</v>
      </c>
      <c r="CD59" t="e">
        <f>colony_table_draft!CD59/colony_table_draft!CD$2*colony_table_counts!CD$2</f>
        <v>#DIV/0!</v>
      </c>
      <c r="CE59" t="e">
        <f>colony_table_draft!CE59/colony_table_draft!CE$2*colony_table_counts!CE$2</f>
        <v>#DIV/0!</v>
      </c>
      <c r="CF59" t="e">
        <f>colony_table_draft!CF59/colony_table_draft!CF$2*colony_table_counts!CF$2</f>
        <v>#DIV/0!</v>
      </c>
    </row>
    <row r="60" spans="1:84">
      <c r="A60" t="s">
        <v>97</v>
      </c>
      <c r="B60" t="e">
        <f>colony_table_draft!B60/colony_table_draft!B$2*colony_table_counts!B$2</f>
        <v>#DIV/0!</v>
      </c>
      <c r="C60" t="e">
        <f>colony_table_draft!C60/colony_table_draft!C$2*colony_table_counts!C$2</f>
        <v>#DIV/0!</v>
      </c>
      <c r="D60">
        <f>colony_table_draft!D60/colony_table_draft!D$2*colony_table_counts!D$2</f>
        <v>0</v>
      </c>
      <c r="E60" t="e">
        <f>colony_table_draft!E60/colony_table_draft!E$2*colony_table_counts!E$2</f>
        <v>#DIV/0!</v>
      </c>
      <c r="F60" t="e">
        <f>colony_table_draft!F60/colony_table_draft!F$2*colony_table_counts!F$2</f>
        <v>#DIV/0!</v>
      </c>
      <c r="G60" t="e">
        <f>colony_table_draft!G60/colony_table_draft!G$2*colony_table_counts!G$2</f>
        <v>#DIV/0!</v>
      </c>
      <c r="H60" t="e">
        <f>colony_table_draft!H60/colony_table_draft!H$2*colony_table_counts!H$2</f>
        <v>#DIV/0!</v>
      </c>
      <c r="I60" t="e">
        <f>colony_table_draft!I60/colony_table_draft!I$2*colony_table_counts!I$2</f>
        <v>#DIV/0!</v>
      </c>
      <c r="J60" t="e">
        <f>colony_table_draft!J60/colony_table_draft!J$2*colony_table_counts!J$2</f>
        <v>#DIV/0!</v>
      </c>
      <c r="K60" t="e">
        <f>colony_table_draft!K60/colony_table_draft!K$2*colony_table_counts!K$2</f>
        <v>#DIV/0!</v>
      </c>
      <c r="L60" t="e">
        <f>colony_table_draft!L60/colony_table_draft!L$2*colony_table_counts!L$2</f>
        <v>#DIV/0!</v>
      </c>
      <c r="M60" t="e">
        <f>colony_table_draft!M60/colony_table_draft!M$2*colony_table_counts!M$2</f>
        <v>#DIV/0!</v>
      </c>
      <c r="N60">
        <f>colony_table_draft!N60/colony_table_draft!N$2*colony_table_counts!N$2</f>
        <v>0</v>
      </c>
      <c r="O60">
        <f>colony_table_draft!O60/colony_table_draft!O$2*colony_table_counts!O$2</f>
        <v>0</v>
      </c>
      <c r="P60" t="e">
        <f>colony_table_draft!P60/colony_table_draft!P$2*colony_table_counts!P$2</f>
        <v>#DIV/0!</v>
      </c>
      <c r="Q60">
        <f>colony_table_draft!Q60/colony_table_draft!Q$2*colony_table_counts!Q$2</f>
        <v>0</v>
      </c>
      <c r="R60">
        <f>colony_table_draft!R60/colony_table_draft!R$2*colony_table_counts!R$2</f>
        <v>0</v>
      </c>
      <c r="S60" t="e">
        <f>colony_table_draft!S60/colony_table_draft!S$2*colony_table_counts!S$2</f>
        <v>#DIV/0!</v>
      </c>
      <c r="T60">
        <f>colony_table_draft!T60/colony_table_draft!T$2*colony_table_counts!T$2</f>
        <v>0</v>
      </c>
      <c r="U60">
        <f>colony_table_draft!U60/colony_table_draft!U$2*colony_table_counts!U$2</f>
        <v>0</v>
      </c>
      <c r="V60">
        <f>colony_table_draft!V60/colony_table_draft!V$2*colony_table_counts!V$2</f>
        <v>0</v>
      </c>
      <c r="W60">
        <f>colony_table_draft!W60/colony_table_draft!W$2*colony_table_counts!W$2</f>
        <v>0</v>
      </c>
      <c r="X60" t="e">
        <f>colony_table_draft!X60/colony_table_draft!X$2*colony_table_counts!X$2</f>
        <v>#DIV/0!</v>
      </c>
      <c r="Y60" t="e">
        <f>colony_table_draft!Y60/colony_table_draft!Y$2*colony_table_counts!Y$2</f>
        <v>#DIV/0!</v>
      </c>
      <c r="Z60" t="e">
        <f>colony_table_draft!Z60/colony_table_draft!Z$2*colony_table_counts!Z$2</f>
        <v>#DIV/0!</v>
      </c>
      <c r="AA60" t="e">
        <f>colony_table_draft!AA60/colony_table_draft!AA$2*colony_table_counts!AA$2</f>
        <v>#DIV/0!</v>
      </c>
      <c r="AB60" t="e">
        <f>colony_table_draft!AB60/colony_table_draft!AB$2*colony_table_counts!AB$2</f>
        <v>#DIV/0!</v>
      </c>
      <c r="AC60" t="e">
        <f>colony_table_draft!AC60/colony_table_draft!AC$2*colony_table_counts!AC$2</f>
        <v>#DIV/0!</v>
      </c>
      <c r="AD60" t="e">
        <f>colony_table_draft!AD60/colony_table_draft!AD$2*colony_table_counts!AD$2</f>
        <v>#DIV/0!</v>
      </c>
      <c r="AE60">
        <f>colony_table_draft!AE60/colony_table_draft!AE$2*colony_table_counts!AE$2</f>
        <v>11612.903225806451</v>
      </c>
      <c r="AF60">
        <f>colony_table_draft!AF60/colony_table_draft!AF$2*colony_table_counts!AF$2</f>
        <v>0</v>
      </c>
      <c r="AG60" t="e">
        <f>colony_table_draft!AG60/colony_table_draft!AG$2*colony_table_counts!AG$2</f>
        <v>#DIV/0!</v>
      </c>
      <c r="AH60">
        <f>colony_table_draft!AH60/colony_table_draft!AH$2*colony_table_counts!AH$2</f>
        <v>0</v>
      </c>
      <c r="AI60">
        <f>colony_table_draft!AI60/colony_table_draft!AI$2*colony_table_counts!AI$2</f>
        <v>0</v>
      </c>
      <c r="AJ60">
        <f>colony_table_draft!AJ60/colony_table_draft!AJ$2*colony_table_counts!AJ$2</f>
        <v>0</v>
      </c>
      <c r="AK60" t="e">
        <f>colony_table_draft!AK60/colony_table_draft!AK$2*colony_table_counts!AK$2</f>
        <v>#DIV/0!</v>
      </c>
      <c r="AL60">
        <f>colony_table_draft!AL60/colony_table_draft!AL$2*colony_table_counts!AL$2</f>
        <v>0</v>
      </c>
      <c r="AM60">
        <f>colony_table_draft!AM60/colony_table_draft!AM$2*colony_table_counts!AM$2</f>
        <v>0</v>
      </c>
      <c r="AN60">
        <f>colony_table_draft!AN60/colony_table_draft!AN$2*colony_table_counts!AN$2</f>
        <v>0</v>
      </c>
      <c r="AO60">
        <f>colony_table_draft!AO60/colony_table_draft!AO$2*colony_table_counts!AO$2</f>
        <v>0</v>
      </c>
      <c r="AP60">
        <f>colony_table_draft!AP60/colony_table_draft!AP$2*colony_table_counts!AP$2</f>
        <v>0</v>
      </c>
      <c r="AQ60" t="e">
        <f>colony_table_draft!AQ60/colony_table_draft!AQ$2*colony_table_counts!AQ$2</f>
        <v>#DIV/0!</v>
      </c>
      <c r="AR60" t="e">
        <f>colony_table_draft!AR60/colony_table_draft!AR$2*colony_table_counts!AR$2</f>
        <v>#DIV/0!</v>
      </c>
      <c r="AS60" t="e">
        <f>colony_table_draft!AS60/colony_table_draft!AS$2*colony_table_counts!AS$2</f>
        <v>#DIV/0!</v>
      </c>
      <c r="AT60" t="e">
        <f>colony_table_draft!AT60/colony_table_draft!AT$2*colony_table_counts!AT$2</f>
        <v>#DIV/0!</v>
      </c>
      <c r="AU60" t="e">
        <f>colony_table_draft!AU60/colony_table_draft!AU$2*colony_table_counts!AU$2</f>
        <v>#DIV/0!</v>
      </c>
      <c r="AV60" t="e">
        <f>colony_table_draft!AV60/colony_table_draft!AV$2*colony_table_counts!AV$2</f>
        <v>#DIV/0!</v>
      </c>
      <c r="AW60" t="e">
        <f>colony_table_draft!AW60/colony_table_draft!AW$2*colony_table_counts!AW$2</f>
        <v>#DIV/0!</v>
      </c>
      <c r="AX60" t="e">
        <f>colony_table_draft!AX60/colony_table_draft!AX$2*colony_table_counts!AX$2</f>
        <v>#DIV/0!</v>
      </c>
      <c r="AY60" t="e">
        <f>colony_table_draft!AY60/colony_table_draft!AY$2*colony_table_counts!AY$2</f>
        <v>#DIV/0!</v>
      </c>
      <c r="AZ60" t="e">
        <f>colony_table_draft!AZ60/colony_table_draft!AZ$2*colony_table_counts!AZ$2</f>
        <v>#DIV/0!</v>
      </c>
      <c r="BA60" t="e">
        <f>colony_table_draft!BA60/colony_table_draft!BA$2*colony_table_counts!BA$2</f>
        <v>#DIV/0!</v>
      </c>
      <c r="BB60" t="e">
        <f>colony_table_draft!BB60/colony_table_draft!BB$2*colony_table_counts!BB$2</f>
        <v>#DIV/0!</v>
      </c>
      <c r="BC60" t="e">
        <f>colony_table_draft!BC60/colony_table_draft!BC$2*colony_table_counts!BC$2</f>
        <v>#DIV/0!</v>
      </c>
      <c r="BD60" t="e">
        <f>colony_table_draft!BD60/colony_table_draft!BD$2*colony_table_counts!BD$2</f>
        <v>#DIV/0!</v>
      </c>
      <c r="BE60" t="e">
        <f>colony_table_draft!BE60/colony_table_draft!BE$2*colony_table_counts!BE$2</f>
        <v>#DIV/0!</v>
      </c>
      <c r="BF60" t="e">
        <f>colony_table_draft!BF60/colony_table_draft!BF$2*colony_table_counts!BF$2</f>
        <v>#DIV/0!</v>
      </c>
      <c r="BG60" t="e">
        <f>colony_table_draft!BG60/colony_table_draft!BG$2*colony_table_counts!BG$2</f>
        <v>#DIV/0!</v>
      </c>
      <c r="BH60" t="e">
        <f>colony_table_draft!BH60/colony_table_draft!BH$2*colony_table_counts!BH$2</f>
        <v>#DIV/0!</v>
      </c>
      <c r="BI60" t="e">
        <f>colony_table_draft!BI60/colony_table_draft!BI$2*colony_table_counts!BI$2</f>
        <v>#DIV/0!</v>
      </c>
      <c r="BJ60" t="e">
        <f>colony_table_draft!BJ60/colony_table_draft!BJ$2*colony_table_counts!BJ$2</f>
        <v>#DIV/0!</v>
      </c>
      <c r="BK60" t="e">
        <f>colony_table_draft!BK60/colony_table_draft!BK$2*colony_table_counts!BK$2</f>
        <v>#DIV/0!</v>
      </c>
      <c r="BL60" t="e">
        <f>colony_table_draft!BL60/colony_table_draft!BL$2*colony_table_counts!BL$2</f>
        <v>#DIV/0!</v>
      </c>
      <c r="BM60" t="e">
        <f>colony_table_draft!BM60/colony_table_draft!BM$2*colony_table_counts!BM$2</f>
        <v>#DIV/0!</v>
      </c>
      <c r="BN60" t="e">
        <f>colony_table_draft!BN60/colony_table_draft!BN$2*colony_table_counts!BN$2</f>
        <v>#DIV/0!</v>
      </c>
      <c r="BO60" t="e">
        <f>colony_table_draft!BO60/colony_table_draft!BO$2*colony_table_counts!BO$2</f>
        <v>#DIV/0!</v>
      </c>
      <c r="BP60" t="e">
        <f>colony_table_draft!BP60/colony_table_draft!BP$2*colony_table_counts!BP$2</f>
        <v>#DIV/0!</v>
      </c>
      <c r="BQ60" t="e">
        <f>colony_table_draft!BQ60/colony_table_draft!BQ$2*colony_table_counts!BQ$2</f>
        <v>#DIV/0!</v>
      </c>
      <c r="BR60" t="e">
        <f>colony_table_draft!BR60/colony_table_draft!BR$2*colony_table_counts!BR$2</f>
        <v>#DIV/0!</v>
      </c>
      <c r="BS60" t="e">
        <f>colony_table_draft!BS60/colony_table_draft!BS$2*colony_table_counts!BS$2</f>
        <v>#DIV/0!</v>
      </c>
      <c r="BT60" t="e">
        <f>colony_table_draft!BT60/colony_table_draft!BT$2*colony_table_counts!BT$2</f>
        <v>#DIV/0!</v>
      </c>
      <c r="BU60" t="e">
        <f>colony_table_draft!BU60/colony_table_draft!BU$2*colony_table_counts!BU$2</f>
        <v>#DIV/0!</v>
      </c>
      <c r="BV60" t="e">
        <f>colony_table_draft!BV60/colony_table_draft!BV$2*colony_table_counts!BV$2</f>
        <v>#DIV/0!</v>
      </c>
      <c r="BW60" t="e">
        <f>colony_table_draft!BW60/colony_table_draft!BW$2*colony_table_counts!BW$2</f>
        <v>#DIV/0!</v>
      </c>
      <c r="BX60" t="e">
        <f>colony_table_draft!BX60/colony_table_draft!BX$2*colony_table_counts!BX$2</f>
        <v>#DIV/0!</v>
      </c>
      <c r="BY60" t="e">
        <f>colony_table_draft!BY60/colony_table_draft!BY$2*colony_table_counts!BY$2</f>
        <v>#DIV/0!</v>
      </c>
      <c r="BZ60" t="e">
        <f>colony_table_draft!BZ60/colony_table_draft!BZ$2*colony_table_counts!BZ$2</f>
        <v>#DIV/0!</v>
      </c>
      <c r="CA60" t="e">
        <f>colony_table_draft!CA60/colony_table_draft!CA$2*colony_table_counts!CA$2</f>
        <v>#DIV/0!</v>
      </c>
      <c r="CB60" t="e">
        <f>colony_table_draft!CB60/colony_table_draft!CB$2*colony_table_counts!CB$2</f>
        <v>#DIV/0!</v>
      </c>
      <c r="CC60" t="e">
        <f>colony_table_draft!CC60/colony_table_draft!CC$2*colony_table_counts!CC$2</f>
        <v>#DIV/0!</v>
      </c>
      <c r="CD60" t="e">
        <f>colony_table_draft!CD60/colony_table_draft!CD$2*colony_table_counts!CD$2</f>
        <v>#DIV/0!</v>
      </c>
      <c r="CE60" t="e">
        <f>colony_table_draft!CE60/colony_table_draft!CE$2*colony_table_counts!CE$2</f>
        <v>#DIV/0!</v>
      </c>
      <c r="CF60" t="e">
        <f>colony_table_draft!CF60/colony_table_draft!CF$2*colony_table_counts!CF$2</f>
        <v>#DIV/0!</v>
      </c>
    </row>
    <row r="61" spans="1:84">
      <c r="A61" t="s">
        <v>113</v>
      </c>
      <c r="B61" t="e">
        <f>colony_table_draft!B61/colony_table_draft!B$2*colony_table_counts!B$2</f>
        <v>#DIV/0!</v>
      </c>
      <c r="C61" t="e">
        <f>colony_table_draft!C61/colony_table_draft!C$2*colony_table_counts!C$2</f>
        <v>#DIV/0!</v>
      </c>
      <c r="D61">
        <f>colony_table_draft!D61/colony_table_draft!D$2*colony_table_counts!D$2</f>
        <v>0</v>
      </c>
      <c r="E61" t="e">
        <f>colony_table_draft!E61/colony_table_draft!E$2*colony_table_counts!E$2</f>
        <v>#DIV/0!</v>
      </c>
      <c r="F61" t="e">
        <f>colony_table_draft!F61/colony_table_draft!F$2*colony_table_counts!F$2</f>
        <v>#DIV/0!</v>
      </c>
      <c r="G61" t="e">
        <f>colony_table_draft!G61/colony_table_draft!G$2*colony_table_counts!G$2</f>
        <v>#DIV/0!</v>
      </c>
      <c r="H61" t="e">
        <f>colony_table_draft!H61/colony_table_draft!H$2*colony_table_counts!H$2</f>
        <v>#DIV/0!</v>
      </c>
      <c r="I61" t="e">
        <f>colony_table_draft!I61/colony_table_draft!I$2*colony_table_counts!I$2</f>
        <v>#DIV/0!</v>
      </c>
      <c r="J61" t="e">
        <f>colony_table_draft!J61/colony_table_draft!J$2*colony_table_counts!J$2</f>
        <v>#DIV/0!</v>
      </c>
      <c r="K61" t="e">
        <f>colony_table_draft!K61/colony_table_draft!K$2*colony_table_counts!K$2</f>
        <v>#DIV/0!</v>
      </c>
      <c r="L61" t="e">
        <f>colony_table_draft!L61/colony_table_draft!L$2*colony_table_counts!L$2</f>
        <v>#DIV/0!</v>
      </c>
      <c r="M61" t="e">
        <f>colony_table_draft!M61/colony_table_draft!M$2*colony_table_counts!M$2</f>
        <v>#DIV/0!</v>
      </c>
      <c r="N61">
        <f>colony_table_draft!N61/colony_table_draft!N$2*colony_table_counts!N$2</f>
        <v>0</v>
      </c>
      <c r="O61">
        <f>colony_table_draft!O61/colony_table_draft!O$2*colony_table_counts!O$2</f>
        <v>0</v>
      </c>
      <c r="P61" t="e">
        <f>colony_table_draft!P61/colony_table_draft!P$2*colony_table_counts!P$2</f>
        <v>#DIV/0!</v>
      </c>
      <c r="Q61">
        <f>colony_table_draft!Q61/colony_table_draft!Q$2*colony_table_counts!Q$2</f>
        <v>0</v>
      </c>
      <c r="R61">
        <f>colony_table_draft!R61/colony_table_draft!R$2*colony_table_counts!R$2</f>
        <v>0</v>
      </c>
      <c r="S61" t="e">
        <f>colony_table_draft!S61/colony_table_draft!S$2*colony_table_counts!S$2</f>
        <v>#DIV/0!</v>
      </c>
      <c r="T61">
        <f>colony_table_draft!T61/colony_table_draft!T$2*colony_table_counts!T$2</f>
        <v>0</v>
      </c>
      <c r="U61">
        <f>colony_table_draft!U61/colony_table_draft!U$2*colony_table_counts!U$2</f>
        <v>0</v>
      </c>
      <c r="V61">
        <f>colony_table_draft!V61/colony_table_draft!V$2*colony_table_counts!V$2</f>
        <v>0</v>
      </c>
      <c r="W61">
        <f>colony_table_draft!W61/colony_table_draft!W$2*colony_table_counts!W$2</f>
        <v>0</v>
      </c>
      <c r="X61" t="e">
        <f>colony_table_draft!X61/colony_table_draft!X$2*colony_table_counts!X$2</f>
        <v>#DIV/0!</v>
      </c>
      <c r="Y61" t="e">
        <f>colony_table_draft!Y61/colony_table_draft!Y$2*colony_table_counts!Y$2</f>
        <v>#DIV/0!</v>
      </c>
      <c r="Z61" t="e">
        <f>colony_table_draft!Z61/colony_table_draft!Z$2*colony_table_counts!Z$2</f>
        <v>#DIV/0!</v>
      </c>
      <c r="AA61" t="e">
        <f>colony_table_draft!AA61/colony_table_draft!AA$2*colony_table_counts!AA$2</f>
        <v>#DIV/0!</v>
      </c>
      <c r="AB61" t="e">
        <f>colony_table_draft!AB61/colony_table_draft!AB$2*colony_table_counts!AB$2</f>
        <v>#DIV/0!</v>
      </c>
      <c r="AC61" t="e">
        <f>colony_table_draft!AC61/colony_table_draft!AC$2*colony_table_counts!AC$2</f>
        <v>#DIV/0!</v>
      </c>
      <c r="AD61" t="e">
        <f>colony_table_draft!AD61/colony_table_draft!AD$2*colony_table_counts!AD$2</f>
        <v>#DIV/0!</v>
      </c>
      <c r="AE61">
        <f>colony_table_draft!AE61/colony_table_draft!AE$2*colony_table_counts!AE$2</f>
        <v>0</v>
      </c>
      <c r="AF61">
        <f>colony_table_draft!AF61/colony_table_draft!AF$2*colony_table_counts!AF$2</f>
        <v>0</v>
      </c>
      <c r="AG61" t="e">
        <f>colony_table_draft!AG61/colony_table_draft!AG$2*colony_table_counts!AG$2</f>
        <v>#DIV/0!</v>
      </c>
      <c r="AH61">
        <f>colony_table_draft!AH61/colony_table_draft!AH$2*colony_table_counts!AH$2</f>
        <v>0</v>
      </c>
      <c r="AI61">
        <f>colony_table_draft!AI61/colony_table_draft!AI$2*colony_table_counts!AI$2</f>
        <v>0</v>
      </c>
      <c r="AJ61">
        <f>colony_table_draft!AJ61/colony_table_draft!AJ$2*colony_table_counts!AJ$2</f>
        <v>0</v>
      </c>
      <c r="AK61" t="e">
        <f>colony_table_draft!AK61/colony_table_draft!AK$2*colony_table_counts!AK$2</f>
        <v>#DIV/0!</v>
      </c>
      <c r="AL61">
        <f>colony_table_draft!AL61/colony_table_draft!AL$2*colony_table_counts!AL$2</f>
        <v>0</v>
      </c>
      <c r="AM61">
        <f>colony_table_draft!AM61/colony_table_draft!AM$2*colony_table_counts!AM$2</f>
        <v>0</v>
      </c>
      <c r="AN61">
        <f>colony_table_draft!AN61/colony_table_draft!AN$2*colony_table_counts!AN$2</f>
        <v>0</v>
      </c>
      <c r="AO61">
        <f>colony_table_draft!AO61/colony_table_draft!AO$2*colony_table_counts!AO$2</f>
        <v>122727.27272727274</v>
      </c>
      <c r="AP61">
        <f>colony_table_draft!AP61/colony_table_draft!AP$2*colony_table_counts!AP$2</f>
        <v>0</v>
      </c>
      <c r="AQ61" t="e">
        <f>colony_table_draft!AQ61/colony_table_draft!AQ$2*colony_table_counts!AQ$2</f>
        <v>#DIV/0!</v>
      </c>
      <c r="AR61" t="e">
        <f>colony_table_draft!AR61/colony_table_draft!AR$2*colony_table_counts!AR$2</f>
        <v>#DIV/0!</v>
      </c>
      <c r="AS61" t="e">
        <f>colony_table_draft!AS61/colony_table_draft!AS$2*colony_table_counts!AS$2</f>
        <v>#DIV/0!</v>
      </c>
      <c r="AT61" t="e">
        <f>colony_table_draft!AT61/colony_table_draft!AT$2*colony_table_counts!AT$2</f>
        <v>#DIV/0!</v>
      </c>
      <c r="AU61" t="e">
        <f>colony_table_draft!AU61/colony_table_draft!AU$2*colony_table_counts!AU$2</f>
        <v>#DIV/0!</v>
      </c>
      <c r="AV61" t="e">
        <f>colony_table_draft!AV61/colony_table_draft!AV$2*colony_table_counts!AV$2</f>
        <v>#DIV/0!</v>
      </c>
      <c r="AW61" t="e">
        <f>colony_table_draft!AW61/colony_table_draft!AW$2*colony_table_counts!AW$2</f>
        <v>#DIV/0!</v>
      </c>
      <c r="AX61" t="e">
        <f>colony_table_draft!AX61/colony_table_draft!AX$2*colony_table_counts!AX$2</f>
        <v>#DIV/0!</v>
      </c>
      <c r="AY61" t="e">
        <f>colony_table_draft!AY61/colony_table_draft!AY$2*colony_table_counts!AY$2</f>
        <v>#DIV/0!</v>
      </c>
      <c r="AZ61" t="e">
        <f>colony_table_draft!AZ61/colony_table_draft!AZ$2*colony_table_counts!AZ$2</f>
        <v>#DIV/0!</v>
      </c>
      <c r="BA61" t="e">
        <f>colony_table_draft!BA61/colony_table_draft!BA$2*colony_table_counts!BA$2</f>
        <v>#DIV/0!</v>
      </c>
      <c r="BB61" t="e">
        <f>colony_table_draft!BB61/colony_table_draft!BB$2*colony_table_counts!BB$2</f>
        <v>#DIV/0!</v>
      </c>
      <c r="BC61" t="e">
        <f>colony_table_draft!BC61/colony_table_draft!BC$2*colony_table_counts!BC$2</f>
        <v>#DIV/0!</v>
      </c>
      <c r="BD61" t="e">
        <f>colony_table_draft!BD61/colony_table_draft!BD$2*colony_table_counts!BD$2</f>
        <v>#DIV/0!</v>
      </c>
      <c r="BE61" t="e">
        <f>colony_table_draft!BE61/colony_table_draft!BE$2*colony_table_counts!BE$2</f>
        <v>#DIV/0!</v>
      </c>
      <c r="BF61" t="e">
        <f>colony_table_draft!BF61/colony_table_draft!BF$2*colony_table_counts!BF$2</f>
        <v>#DIV/0!</v>
      </c>
      <c r="BG61" t="e">
        <f>colony_table_draft!BG61/colony_table_draft!BG$2*colony_table_counts!BG$2</f>
        <v>#DIV/0!</v>
      </c>
      <c r="BH61" t="e">
        <f>colony_table_draft!BH61/colony_table_draft!BH$2*colony_table_counts!BH$2</f>
        <v>#DIV/0!</v>
      </c>
      <c r="BI61" t="e">
        <f>colony_table_draft!BI61/colony_table_draft!BI$2*colony_table_counts!BI$2</f>
        <v>#DIV/0!</v>
      </c>
      <c r="BJ61" t="e">
        <f>colony_table_draft!BJ61/colony_table_draft!BJ$2*colony_table_counts!BJ$2</f>
        <v>#DIV/0!</v>
      </c>
      <c r="BK61" t="e">
        <f>colony_table_draft!BK61/colony_table_draft!BK$2*colony_table_counts!BK$2</f>
        <v>#DIV/0!</v>
      </c>
      <c r="BL61" t="e">
        <f>colony_table_draft!BL61/colony_table_draft!BL$2*colony_table_counts!BL$2</f>
        <v>#DIV/0!</v>
      </c>
      <c r="BM61" t="e">
        <f>colony_table_draft!BM61/colony_table_draft!BM$2*colony_table_counts!BM$2</f>
        <v>#DIV/0!</v>
      </c>
      <c r="BN61" t="e">
        <f>colony_table_draft!BN61/colony_table_draft!BN$2*colony_table_counts!BN$2</f>
        <v>#DIV/0!</v>
      </c>
      <c r="BO61" t="e">
        <f>colony_table_draft!BO61/colony_table_draft!BO$2*colony_table_counts!BO$2</f>
        <v>#DIV/0!</v>
      </c>
      <c r="BP61" t="e">
        <f>colony_table_draft!BP61/colony_table_draft!BP$2*colony_table_counts!BP$2</f>
        <v>#DIV/0!</v>
      </c>
      <c r="BQ61" t="e">
        <f>colony_table_draft!BQ61/colony_table_draft!BQ$2*colony_table_counts!BQ$2</f>
        <v>#DIV/0!</v>
      </c>
      <c r="BR61" t="e">
        <f>colony_table_draft!BR61/colony_table_draft!BR$2*colony_table_counts!BR$2</f>
        <v>#DIV/0!</v>
      </c>
      <c r="BS61" t="e">
        <f>colony_table_draft!BS61/colony_table_draft!BS$2*colony_table_counts!BS$2</f>
        <v>#DIV/0!</v>
      </c>
      <c r="BT61" t="e">
        <f>colony_table_draft!BT61/colony_table_draft!BT$2*colony_table_counts!BT$2</f>
        <v>#DIV/0!</v>
      </c>
      <c r="BU61" t="e">
        <f>colony_table_draft!BU61/colony_table_draft!BU$2*colony_table_counts!BU$2</f>
        <v>#DIV/0!</v>
      </c>
      <c r="BV61" t="e">
        <f>colony_table_draft!BV61/colony_table_draft!BV$2*colony_table_counts!BV$2</f>
        <v>#DIV/0!</v>
      </c>
      <c r="BW61" t="e">
        <f>colony_table_draft!BW61/colony_table_draft!BW$2*colony_table_counts!BW$2</f>
        <v>#DIV/0!</v>
      </c>
      <c r="BX61" t="e">
        <f>colony_table_draft!BX61/colony_table_draft!BX$2*colony_table_counts!BX$2</f>
        <v>#DIV/0!</v>
      </c>
      <c r="BY61" t="e">
        <f>colony_table_draft!BY61/colony_table_draft!BY$2*colony_table_counts!BY$2</f>
        <v>#DIV/0!</v>
      </c>
      <c r="BZ61" t="e">
        <f>colony_table_draft!BZ61/colony_table_draft!BZ$2*colony_table_counts!BZ$2</f>
        <v>#DIV/0!</v>
      </c>
      <c r="CA61" t="e">
        <f>colony_table_draft!CA61/colony_table_draft!CA$2*colony_table_counts!CA$2</f>
        <v>#DIV/0!</v>
      </c>
      <c r="CB61" t="e">
        <f>colony_table_draft!CB61/colony_table_draft!CB$2*colony_table_counts!CB$2</f>
        <v>#DIV/0!</v>
      </c>
      <c r="CC61" t="e">
        <f>colony_table_draft!CC61/colony_table_draft!CC$2*colony_table_counts!CC$2</f>
        <v>#DIV/0!</v>
      </c>
      <c r="CD61" t="e">
        <f>colony_table_draft!CD61/colony_table_draft!CD$2*colony_table_counts!CD$2</f>
        <v>#DIV/0!</v>
      </c>
      <c r="CE61" t="e">
        <f>colony_table_draft!CE61/colony_table_draft!CE$2*colony_table_counts!CE$2</f>
        <v>#DIV/0!</v>
      </c>
      <c r="CF61" t="e">
        <f>colony_table_draft!CF61/colony_table_draft!CF$2*colony_table_counts!CF$2</f>
        <v>#DIV/0!</v>
      </c>
    </row>
    <row r="62" spans="1:84">
      <c r="A62" t="s">
        <v>98</v>
      </c>
      <c r="B62" t="e">
        <f>colony_table_draft!B62/colony_table_draft!B$2*colony_table_counts!B$2</f>
        <v>#DIV/0!</v>
      </c>
      <c r="C62" t="e">
        <f>colony_table_draft!C62/colony_table_draft!C$2*colony_table_counts!C$2</f>
        <v>#DIV/0!</v>
      </c>
      <c r="D62">
        <f>colony_table_draft!D62/colony_table_draft!D$2*colony_table_counts!D$2</f>
        <v>0</v>
      </c>
      <c r="E62" t="e">
        <f>colony_table_draft!E62/colony_table_draft!E$2*colony_table_counts!E$2</f>
        <v>#DIV/0!</v>
      </c>
      <c r="F62" t="e">
        <f>colony_table_draft!F62/colony_table_draft!F$2*colony_table_counts!F$2</f>
        <v>#DIV/0!</v>
      </c>
      <c r="G62" t="e">
        <f>colony_table_draft!G62/colony_table_draft!G$2*colony_table_counts!G$2</f>
        <v>#DIV/0!</v>
      </c>
      <c r="H62" t="e">
        <f>colony_table_draft!H62/colony_table_draft!H$2*colony_table_counts!H$2</f>
        <v>#DIV/0!</v>
      </c>
      <c r="I62" t="e">
        <f>colony_table_draft!I62/colony_table_draft!I$2*colony_table_counts!I$2</f>
        <v>#DIV/0!</v>
      </c>
      <c r="J62" t="e">
        <f>colony_table_draft!J62/colony_table_draft!J$2*colony_table_counts!J$2</f>
        <v>#DIV/0!</v>
      </c>
      <c r="K62" t="e">
        <f>colony_table_draft!K62/colony_table_draft!K$2*colony_table_counts!K$2</f>
        <v>#DIV/0!</v>
      </c>
      <c r="L62" t="e">
        <f>colony_table_draft!L62/colony_table_draft!L$2*colony_table_counts!L$2</f>
        <v>#DIV/0!</v>
      </c>
      <c r="M62" t="e">
        <f>colony_table_draft!M62/colony_table_draft!M$2*colony_table_counts!M$2</f>
        <v>#DIV/0!</v>
      </c>
      <c r="N62">
        <f>colony_table_draft!N62/colony_table_draft!N$2*colony_table_counts!N$2</f>
        <v>0</v>
      </c>
      <c r="O62">
        <f>colony_table_draft!O62/colony_table_draft!O$2*colony_table_counts!O$2</f>
        <v>0</v>
      </c>
      <c r="P62" t="e">
        <f>colony_table_draft!P62/colony_table_draft!P$2*colony_table_counts!P$2</f>
        <v>#DIV/0!</v>
      </c>
      <c r="Q62">
        <f>colony_table_draft!Q62/colony_table_draft!Q$2*colony_table_counts!Q$2</f>
        <v>0</v>
      </c>
      <c r="R62">
        <f>colony_table_draft!R62/colony_table_draft!R$2*colony_table_counts!R$2</f>
        <v>0</v>
      </c>
      <c r="S62" t="e">
        <f>colony_table_draft!S62/colony_table_draft!S$2*colony_table_counts!S$2</f>
        <v>#DIV/0!</v>
      </c>
      <c r="T62">
        <f>colony_table_draft!T62/colony_table_draft!T$2*colony_table_counts!T$2</f>
        <v>0</v>
      </c>
      <c r="U62">
        <f>colony_table_draft!U62/colony_table_draft!U$2*colony_table_counts!U$2</f>
        <v>0</v>
      </c>
      <c r="V62">
        <f>colony_table_draft!V62/colony_table_draft!V$2*colony_table_counts!V$2</f>
        <v>0</v>
      </c>
      <c r="W62">
        <f>colony_table_draft!W62/colony_table_draft!W$2*colony_table_counts!W$2</f>
        <v>0</v>
      </c>
      <c r="X62" t="e">
        <f>colony_table_draft!X62/colony_table_draft!X$2*colony_table_counts!X$2</f>
        <v>#DIV/0!</v>
      </c>
      <c r="Y62" t="e">
        <f>colony_table_draft!Y62/colony_table_draft!Y$2*colony_table_counts!Y$2</f>
        <v>#DIV/0!</v>
      </c>
      <c r="Z62" t="e">
        <f>colony_table_draft!Z62/colony_table_draft!Z$2*colony_table_counts!Z$2</f>
        <v>#DIV/0!</v>
      </c>
      <c r="AA62" t="e">
        <f>colony_table_draft!AA62/colony_table_draft!AA$2*colony_table_counts!AA$2</f>
        <v>#DIV/0!</v>
      </c>
      <c r="AB62" t="e">
        <f>colony_table_draft!AB62/colony_table_draft!AB$2*colony_table_counts!AB$2</f>
        <v>#DIV/0!</v>
      </c>
      <c r="AC62" t="e">
        <f>colony_table_draft!AC62/colony_table_draft!AC$2*colony_table_counts!AC$2</f>
        <v>#DIV/0!</v>
      </c>
      <c r="AD62" t="e">
        <f>colony_table_draft!AD62/colony_table_draft!AD$2*colony_table_counts!AD$2</f>
        <v>#DIV/0!</v>
      </c>
      <c r="AE62">
        <f>colony_table_draft!AE62/colony_table_draft!AE$2*colony_table_counts!AE$2</f>
        <v>92903.225806451606</v>
      </c>
      <c r="AF62">
        <f>colony_table_draft!AF62/colony_table_draft!AF$2*colony_table_counts!AF$2</f>
        <v>0</v>
      </c>
      <c r="AG62" t="e">
        <f>colony_table_draft!AG62/colony_table_draft!AG$2*colony_table_counts!AG$2</f>
        <v>#DIV/0!</v>
      </c>
      <c r="AH62">
        <f>colony_table_draft!AH62/colony_table_draft!AH$2*colony_table_counts!AH$2</f>
        <v>0</v>
      </c>
      <c r="AI62">
        <f>colony_table_draft!AI62/colony_table_draft!AI$2*colony_table_counts!AI$2</f>
        <v>0</v>
      </c>
      <c r="AJ62">
        <f>colony_table_draft!AJ62/colony_table_draft!AJ$2*colony_table_counts!AJ$2</f>
        <v>0</v>
      </c>
      <c r="AK62" t="e">
        <f>colony_table_draft!AK62/colony_table_draft!AK$2*colony_table_counts!AK$2</f>
        <v>#DIV/0!</v>
      </c>
      <c r="AL62">
        <f>colony_table_draft!AL62/colony_table_draft!AL$2*colony_table_counts!AL$2</f>
        <v>0</v>
      </c>
      <c r="AM62">
        <f>colony_table_draft!AM62/colony_table_draft!AM$2*colony_table_counts!AM$2</f>
        <v>0</v>
      </c>
      <c r="AN62">
        <f>colony_table_draft!AN62/colony_table_draft!AN$2*colony_table_counts!AN$2</f>
        <v>0</v>
      </c>
      <c r="AO62">
        <f>colony_table_draft!AO62/colony_table_draft!AO$2*colony_table_counts!AO$2</f>
        <v>0</v>
      </c>
      <c r="AP62">
        <f>colony_table_draft!AP62/colony_table_draft!AP$2*colony_table_counts!AP$2</f>
        <v>0</v>
      </c>
      <c r="AQ62" t="e">
        <f>colony_table_draft!AQ62/colony_table_draft!AQ$2*colony_table_counts!AQ$2</f>
        <v>#DIV/0!</v>
      </c>
      <c r="AR62" t="e">
        <f>colony_table_draft!AR62/colony_table_draft!AR$2*colony_table_counts!AR$2</f>
        <v>#DIV/0!</v>
      </c>
      <c r="AS62" t="e">
        <f>colony_table_draft!AS62/colony_table_draft!AS$2*colony_table_counts!AS$2</f>
        <v>#DIV/0!</v>
      </c>
      <c r="AT62" t="e">
        <f>colony_table_draft!AT62/colony_table_draft!AT$2*colony_table_counts!AT$2</f>
        <v>#DIV/0!</v>
      </c>
      <c r="AU62" t="e">
        <f>colony_table_draft!AU62/colony_table_draft!AU$2*colony_table_counts!AU$2</f>
        <v>#DIV/0!</v>
      </c>
      <c r="AV62" t="e">
        <f>colony_table_draft!AV62/colony_table_draft!AV$2*colony_table_counts!AV$2</f>
        <v>#DIV/0!</v>
      </c>
      <c r="AW62" t="e">
        <f>colony_table_draft!AW62/colony_table_draft!AW$2*colony_table_counts!AW$2</f>
        <v>#DIV/0!</v>
      </c>
      <c r="AX62" t="e">
        <f>colony_table_draft!AX62/colony_table_draft!AX$2*colony_table_counts!AX$2</f>
        <v>#DIV/0!</v>
      </c>
      <c r="AY62" t="e">
        <f>colony_table_draft!AY62/colony_table_draft!AY$2*colony_table_counts!AY$2</f>
        <v>#DIV/0!</v>
      </c>
      <c r="AZ62" t="e">
        <f>colony_table_draft!AZ62/colony_table_draft!AZ$2*colony_table_counts!AZ$2</f>
        <v>#DIV/0!</v>
      </c>
      <c r="BA62" t="e">
        <f>colony_table_draft!BA62/colony_table_draft!BA$2*colony_table_counts!BA$2</f>
        <v>#DIV/0!</v>
      </c>
      <c r="BB62" t="e">
        <f>colony_table_draft!BB62/colony_table_draft!BB$2*colony_table_counts!BB$2</f>
        <v>#DIV/0!</v>
      </c>
      <c r="BC62" t="e">
        <f>colony_table_draft!BC62/colony_table_draft!BC$2*colony_table_counts!BC$2</f>
        <v>#DIV/0!</v>
      </c>
      <c r="BD62" t="e">
        <f>colony_table_draft!BD62/colony_table_draft!BD$2*colony_table_counts!BD$2</f>
        <v>#DIV/0!</v>
      </c>
      <c r="BE62" t="e">
        <f>colony_table_draft!BE62/colony_table_draft!BE$2*colony_table_counts!BE$2</f>
        <v>#DIV/0!</v>
      </c>
      <c r="BF62" t="e">
        <f>colony_table_draft!BF62/colony_table_draft!BF$2*colony_table_counts!BF$2</f>
        <v>#DIV/0!</v>
      </c>
      <c r="BG62" t="e">
        <f>colony_table_draft!BG62/colony_table_draft!BG$2*colony_table_counts!BG$2</f>
        <v>#DIV/0!</v>
      </c>
      <c r="BH62" t="e">
        <f>colony_table_draft!BH62/colony_table_draft!BH$2*colony_table_counts!BH$2</f>
        <v>#DIV/0!</v>
      </c>
      <c r="BI62" t="e">
        <f>colony_table_draft!BI62/colony_table_draft!BI$2*colony_table_counts!BI$2</f>
        <v>#DIV/0!</v>
      </c>
      <c r="BJ62" t="e">
        <f>colony_table_draft!BJ62/colony_table_draft!BJ$2*colony_table_counts!BJ$2</f>
        <v>#DIV/0!</v>
      </c>
      <c r="BK62" t="e">
        <f>colony_table_draft!BK62/colony_table_draft!BK$2*colony_table_counts!BK$2</f>
        <v>#DIV/0!</v>
      </c>
      <c r="BL62" t="e">
        <f>colony_table_draft!BL62/colony_table_draft!BL$2*colony_table_counts!BL$2</f>
        <v>#DIV/0!</v>
      </c>
      <c r="BM62" t="e">
        <f>colony_table_draft!BM62/colony_table_draft!BM$2*colony_table_counts!BM$2</f>
        <v>#DIV/0!</v>
      </c>
      <c r="BN62" t="e">
        <f>colony_table_draft!BN62/colony_table_draft!BN$2*colony_table_counts!BN$2</f>
        <v>#DIV/0!</v>
      </c>
      <c r="BO62" t="e">
        <f>colony_table_draft!BO62/colony_table_draft!BO$2*colony_table_counts!BO$2</f>
        <v>#DIV/0!</v>
      </c>
      <c r="BP62" t="e">
        <f>colony_table_draft!BP62/colony_table_draft!BP$2*colony_table_counts!BP$2</f>
        <v>#DIV/0!</v>
      </c>
      <c r="BQ62" t="e">
        <f>colony_table_draft!BQ62/colony_table_draft!BQ$2*colony_table_counts!BQ$2</f>
        <v>#DIV/0!</v>
      </c>
      <c r="BR62" t="e">
        <f>colony_table_draft!BR62/colony_table_draft!BR$2*colony_table_counts!BR$2</f>
        <v>#DIV/0!</v>
      </c>
      <c r="BS62" t="e">
        <f>colony_table_draft!BS62/colony_table_draft!BS$2*colony_table_counts!BS$2</f>
        <v>#DIV/0!</v>
      </c>
      <c r="BT62" t="e">
        <f>colony_table_draft!BT62/colony_table_draft!BT$2*colony_table_counts!BT$2</f>
        <v>#DIV/0!</v>
      </c>
      <c r="BU62" t="e">
        <f>colony_table_draft!BU62/colony_table_draft!BU$2*colony_table_counts!BU$2</f>
        <v>#DIV/0!</v>
      </c>
      <c r="BV62" t="e">
        <f>colony_table_draft!BV62/colony_table_draft!BV$2*colony_table_counts!BV$2</f>
        <v>#DIV/0!</v>
      </c>
      <c r="BW62" t="e">
        <f>colony_table_draft!BW62/colony_table_draft!BW$2*colony_table_counts!BW$2</f>
        <v>#DIV/0!</v>
      </c>
      <c r="BX62" t="e">
        <f>colony_table_draft!BX62/colony_table_draft!BX$2*colony_table_counts!BX$2</f>
        <v>#DIV/0!</v>
      </c>
      <c r="BY62" t="e">
        <f>colony_table_draft!BY62/colony_table_draft!BY$2*colony_table_counts!BY$2</f>
        <v>#DIV/0!</v>
      </c>
      <c r="BZ62" t="e">
        <f>colony_table_draft!BZ62/colony_table_draft!BZ$2*colony_table_counts!BZ$2</f>
        <v>#DIV/0!</v>
      </c>
      <c r="CA62" t="e">
        <f>colony_table_draft!CA62/colony_table_draft!CA$2*colony_table_counts!CA$2</f>
        <v>#DIV/0!</v>
      </c>
      <c r="CB62" t="e">
        <f>colony_table_draft!CB62/colony_table_draft!CB$2*colony_table_counts!CB$2</f>
        <v>#DIV/0!</v>
      </c>
      <c r="CC62" t="e">
        <f>colony_table_draft!CC62/colony_table_draft!CC$2*colony_table_counts!CC$2</f>
        <v>#DIV/0!</v>
      </c>
      <c r="CD62" t="e">
        <f>colony_table_draft!CD62/colony_table_draft!CD$2*colony_table_counts!CD$2</f>
        <v>#DIV/0!</v>
      </c>
      <c r="CE62" t="e">
        <f>colony_table_draft!CE62/colony_table_draft!CE$2*colony_table_counts!CE$2</f>
        <v>#DIV/0!</v>
      </c>
      <c r="CF62" t="e">
        <f>colony_table_draft!CF62/colony_table_draft!CF$2*colony_table_counts!CF$2</f>
        <v>#DIV/0!</v>
      </c>
    </row>
    <row r="63" spans="1:84">
      <c r="A63" t="s">
        <v>100</v>
      </c>
      <c r="B63" t="e">
        <f>colony_table_draft!B63/colony_table_draft!B$2*colony_table_counts!B$2</f>
        <v>#DIV/0!</v>
      </c>
      <c r="C63" t="e">
        <f>colony_table_draft!C63/colony_table_draft!C$2*colony_table_counts!C$2</f>
        <v>#DIV/0!</v>
      </c>
      <c r="D63">
        <f>colony_table_draft!D63/colony_table_draft!D$2*colony_table_counts!D$2</f>
        <v>0</v>
      </c>
      <c r="E63" t="e">
        <f>colony_table_draft!E63/colony_table_draft!E$2*colony_table_counts!E$2</f>
        <v>#DIV/0!</v>
      </c>
      <c r="F63" t="e">
        <f>colony_table_draft!F63/colony_table_draft!F$2*colony_table_counts!F$2</f>
        <v>#DIV/0!</v>
      </c>
      <c r="G63" t="e">
        <f>colony_table_draft!G63/colony_table_draft!G$2*colony_table_counts!G$2</f>
        <v>#DIV/0!</v>
      </c>
      <c r="H63" t="e">
        <f>colony_table_draft!H63/colony_table_draft!H$2*colony_table_counts!H$2</f>
        <v>#DIV/0!</v>
      </c>
      <c r="I63" t="e">
        <f>colony_table_draft!I63/colony_table_draft!I$2*colony_table_counts!I$2</f>
        <v>#DIV/0!</v>
      </c>
      <c r="J63" t="e">
        <f>colony_table_draft!J63/colony_table_draft!J$2*colony_table_counts!J$2</f>
        <v>#DIV/0!</v>
      </c>
      <c r="K63" t="e">
        <f>colony_table_draft!K63/colony_table_draft!K$2*colony_table_counts!K$2</f>
        <v>#DIV/0!</v>
      </c>
      <c r="L63" t="e">
        <f>colony_table_draft!L63/colony_table_draft!L$2*colony_table_counts!L$2</f>
        <v>#DIV/0!</v>
      </c>
      <c r="M63" t="e">
        <f>colony_table_draft!M63/colony_table_draft!M$2*colony_table_counts!M$2</f>
        <v>#DIV/0!</v>
      </c>
      <c r="N63">
        <f>colony_table_draft!N63/colony_table_draft!N$2*colony_table_counts!N$2</f>
        <v>0</v>
      </c>
      <c r="O63">
        <f>colony_table_draft!O63/colony_table_draft!O$2*colony_table_counts!O$2</f>
        <v>0</v>
      </c>
      <c r="P63" t="e">
        <f>colony_table_draft!P63/colony_table_draft!P$2*colony_table_counts!P$2</f>
        <v>#DIV/0!</v>
      </c>
      <c r="Q63">
        <f>colony_table_draft!Q63/colony_table_draft!Q$2*colony_table_counts!Q$2</f>
        <v>0</v>
      </c>
      <c r="R63">
        <f>colony_table_draft!R63/colony_table_draft!R$2*colony_table_counts!R$2</f>
        <v>0</v>
      </c>
      <c r="S63" t="e">
        <f>colony_table_draft!S63/colony_table_draft!S$2*colony_table_counts!S$2</f>
        <v>#DIV/0!</v>
      </c>
      <c r="T63">
        <f>colony_table_draft!T63/colony_table_draft!T$2*colony_table_counts!T$2</f>
        <v>0</v>
      </c>
      <c r="U63">
        <f>colony_table_draft!U63/colony_table_draft!U$2*colony_table_counts!U$2</f>
        <v>0</v>
      </c>
      <c r="V63">
        <f>colony_table_draft!V63/colony_table_draft!V$2*colony_table_counts!V$2</f>
        <v>0</v>
      </c>
      <c r="W63">
        <f>colony_table_draft!W63/colony_table_draft!W$2*colony_table_counts!W$2</f>
        <v>0</v>
      </c>
      <c r="X63" t="e">
        <f>colony_table_draft!X63/colony_table_draft!X$2*colony_table_counts!X$2</f>
        <v>#DIV/0!</v>
      </c>
      <c r="Y63" t="e">
        <f>colony_table_draft!Y63/colony_table_draft!Y$2*colony_table_counts!Y$2</f>
        <v>#DIV/0!</v>
      </c>
      <c r="Z63" t="e">
        <f>colony_table_draft!Z63/colony_table_draft!Z$2*colony_table_counts!Z$2</f>
        <v>#DIV/0!</v>
      </c>
      <c r="AA63" t="e">
        <f>colony_table_draft!AA63/colony_table_draft!AA$2*colony_table_counts!AA$2</f>
        <v>#DIV/0!</v>
      </c>
      <c r="AB63" t="e">
        <f>colony_table_draft!AB63/colony_table_draft!AB$2*colony_table_counts!AB$2</f>
        <v>#DIV/0!</v>
      </c>
      <c r="AC63" t="e">
        <f>colony_table_draft!AC63/colony_table_draft!AC$2*colony_table_counts!AC$2</f>
        <v>#DIV/0!</v>
      </c>
      <c r="AD63" t="e">
        <f>colony_table_draft!AD63/colony_table_draft!AD$2*colony_table_counts!AD$2</f>
        <v>#DIV/0!</v>
      </c>
      <c r="AE63">
        <f>colony_table_draft!AE63/colony_table_draft!AE$2*colony_table_counts!AE$2</f>
        <v>11612.903225806451</v>
      </c>
      <c r="AF63">
        <f>colony_table_draft!AF63/colony_table_draft!AF$2*colony_table_counts!AF$2</f>
        <v>0</v>
      </c>
      <c r="AG63" t="e">
        <f>colony_table_draft!AG63/colony_table_draft!AG$2*colony_table_counts!AG$2</f>
        <v>#DIV/0!</v>
      </c>
      <c r="AH63">
        <f>colony_table_draft!AH63/colony_table_draft!AH$2*colony_table_counts!AH$2</f>
        <v>0</v>
      </c>
      <c r="AI63">
        <f>colony_table_draft!AI63/colony_table_draft!AI$2*colony_table_counts!AI$2</f>
        <v>0</v>
      </c>
      <c r="AJ63">
        <f>colony_table_draft!AJ63/colony_table_draft!AJ$2*colony_table_counts!AJ$2</f>
        <v>0</v>
      </c>
      <c r="AK63" t="e">
        <f>colony_table_draft!AK63/colony_table_draft!AK$2*colony_table_counts!AK$2</f>
        <v>#DIV/0!</v>
      </c>
      <c r="AL63">
        <f>colony_table_draft!AL63/colony_table_draft!AL$2*colony_table_counts!AL$2</f>
        <v>0</v>
      </c>
      <c r="AM63">
        <f>colony_table_draft!AM63/colony_table_draft!AM$2*colony_table_counts!AM$2</f>
        <v>0</v>
      </c>
      <c r="AN63">
        <f>colony_table_draft!AN63/colony_table_draft!AN$2*colony_table_counts!AN$2</f>
        <v>0</v>
      </c>
      <c r="AO63">
        <f>colony_table_draft!AO63/colony_table_draft!AO$2*colony_table_counts!AO$2</f>
        <v>0</v>
      </c>
      <c r="AP63">
        <f>colony_table_draft!AP63/colony_table_draft!AP$2*colony_table_counts!AP$2</f>
        <v>0</v>
      </c>
      <c r="AQ63" t="e">
        <f>colony_table_draft!AQ63/colony_table_draft!AQ$2*colony_table_counts!AQ$2</f>
        <v>#DIV/0!</v>
      </c>
      <c r="AR63" t="e">
        <f>colony_table_draft!AR63/colony_table_draft!AR$2*colony_table_counts!AR$2</f>
        <v>#DIV/0!</v>
      </c>
      <c r="AS63" t="e">
        <f>colony_table_draft!AS63/colony_table_draft!AS$2*colony_table_counts!AS$2</f>
        <v>#DIV/0!</v>
      </c>
      <c r="AT63" t="e">
        <f>colony_table_draft!AT63/colony_table_draft!AT$2*colony_table_counts!AT$2</f>
        <v>#DIV/0!</v>
      </c>
      <c r="AU63" t="e">
        <f>colony_table_draft!AU63/colony_table_draft!AU$2*colony_table_counts!AU$2</f>
        <v>#DIV/0!</v>
      </c>
      <c r="AV63" t="e">
        <f>colony_table_draft!AV63/colony_table_draft!AV$2*colony_table_counts!AV$2</f>
        <v>#DIV/0!</v>
      </c>
      <c r="AW63" t="e">
        <f>colony_table_draft!AW63/colony_table_draft!AW$2*colony_table_counts!AW$2</f>
        <v>#DIV/0!</v>
      </c>
      <c r="AX63" t="e">
        <f>colony_table_draft!AX63/colony_table_draft!AX$2*colony_table_counts!AX$2</f>
        <v>#DIV/0!</v>
      </c>
      <c r="AY63" t="e">
        <f>colony_table_draft!AY63/colony_table_draft!AY$2*colony_table_counts!AY$2</f>
        <v>#DIV/0!</v>
      </c>
      <c r="AZ63" t="e">
        <f>colony_table_draft!AZ63/colony_table_draft!AZ$2*colony_table_counts!AZ$2</f>
        <v>#DIV/0!</v>
      </c>
      <c r="BA63" t="e">
        <f>colony_table_draft!BA63/colony_table_draft!BA$2*colony_table_counts!BA$2</f>
        <v>#DIV/0!</v>
      </c>
      <c r="BB63" t="e">
        <f>colony_table_draft!BB63/colony_table_draft!BB$2*colony_table_counts!BB$2</f>
        <v>#DIV/0!</v>
      </c>
      <c r="BC63" t="e">
        <f>colony_table_draft!BC63/colony_table_draft!BC$2*colony_table_counts!BC$2</f>
        <v>#DIV/0!</v>
      </c>
      <c r="BD63" t="e">
        <f>colony_table_draft!BD63/colony_table_draft!BD$2*colony_table_counts!BD$2</f>
        <v>#DIV/0!</v>
      </c>
      <c r="BE63" t="e">
        <f>colony_table_draft!BE63/colony_table_draft!BE$2*colony_table_counts!BE$2</f>
        <v>#DIV/0!</v>
      </c>
      <c r="BF63" t="e">
        <f>colony_table_draft!BF63/colony_table_draft!BF$2*colony_table_counts!BF$2</f>
        <v>#DIV/0!</v>
      </c>
      <c r="BG63" t="e">
        <f>colony_table_draft!BG63/colony_table_draft!BG$2*colony_table_counts!BG$2</f>
        <v>#DIV/0!</v>
      </c>
      <c r="BH63" t="e">
        <f>colony_table_draft!BH63/colony_table_draft!BH$2*colony_table_counts!BH$2</f>
        <v>#DIV/0!</v>
      </c>
      <c r="BI63" t="e">
        <f>colony_table_draft!BI63/colony_table_draft!BI$2*colony_table_counts!BI$2</f>
        <v>#DIV/0!</v>
      </c>
      <c r="BJ63" t="e">
        <f>colony_table_draft!BJ63/colony_table_draft!BJ$2*colony_table_counts!BJ$2</f>
        <v>#DIV/0!</v>
      </c>
      <c r="BK63" t="e">
        <f>colony_table_draft!BK63/colony_table_draft!BK$2*colony_table_counts!BK$2</f>
        <v>#DIV/0!</v>
      </c>
      <c r="BL63" t="e">
        <f>colony_table_draft!BL63/colony_table_draft!BL$2*colony_table_counts!BL$2</f>
        <v>#DIV/0!</v>
      </c>
      <c r="BM63" t="e">
        <f>colony_table_draft!BM63/colony_table_draft!BM$2*colony_table_counts!BM$2</f>
        <v>#DIV/0!</v>
      </c>
      <c r="BN63" t="e">
        <f>colony_table_draft!BN63/colony_table_draft!BN$2*colony_table_counts!BN$2</f>
        <v>#DIV/0!</v>
      </c>
      <c r="BO63" t="e">
        <f>colony_table_draft!BO63/colony_table_draft!BO$2*colony_table_counts!BO$2</f>
        <v>#DIV/0!</v>
      </c>
      <c r="BP63" t="e">
        <f>colony_table_draft!BP63/colony_table_draft!BP$2*colony_table_counts!BP$2</f>
        <v>#DIV/0!</v>
      </c>
      <c r="BQ63" t="e">
        <f>colony_table_draft!BQ63/colony_table_draft!BQ$2*colony_table_counts!BQ$2</f>
        <v>#DIV/0!</v>
      </c>
      <c r="BR63" t="e">
        <f>colony_table_draft!BR63/colony_table_draft!BR$2*colony_table_counts!BR$2</f>
        <v>#DIV/0!</v>
      </c>
      <c r="BS63" t="e">
        <f>colony_table_draft!BS63/colony_table_draft!BS$2*colony_table_counts!BS$2</f>
        <v>#DIV/0!</v>
      </c>
      <c r="BT63" t="e">
        <f>colony_table_draft!BT63/colony_table_draft!BT$2*colony_table_counts!BT$2</f>
        <v>#DIV/0!</v>
      </c>
      <c r="BU63" t="e">
        <f>colony_table_draft!BU63/colony_table_draft!BU$2*colony_table_counts!BU$2</f>
        <v>#DIV/0!</v>
      </c>
      <c r="BV63" t="e">
        <f>colony_table_draft!BV63/colony_table_draft!BV$2*colony_table_counts!BV$2</f>
        <v>#DIV/0!</v>
      </c>
      <c r="BW63" t="e">
        <f>colony_table_draft!BW63/colony_table_draft!BW$2*colony_table_counts!BW$2</f>
        <v>#DIV/0!</v>
      </c>
      <c r="BX63" t="e">
        <f>colony_table_draft!BX63/colony_table_draft!BX$2*colony_table_counts!BX$2</f>
        <v>#DIV/0!</v>
      </c>
      <c r="BY63" t="e">
        <f>colony_table_draft!BY63/colony_table_draft!BY$2*colony_table_counts!BY$2</f>
        <v>#DIV/0!</v>
      </c>
      <c r="BZ63" t="e">
        <f>colony_table_draft!BZ63/colony_table_draft!BZ$2*colony_table_counts!BZ$2</f>
        <v>#DIV/0!</v>
      </c>
      <c r="CA63" t="e">
        <f>colony_table_draft!CA63/colony_table_draft!CA$2*colony_table_counts!CA$2</f>
        <v>#DIV/0!</v>
      </c>
      <c r="CB63" t="e">
        <f>colony_table_draft!CB63/colony_table_draft!CB$2*colony_table_counts!CB$2</f>
        <v>#DIV/0!</v>
      </c>
      <c r="CC63" t="e">
        <f>colony_table_draft!CC63/colony_table_draft!CC$2*colony_table_counts!CC$2</f>
        <v>#DIV/0!</v>
      </c>
      <c r="CD63" t="e">
        <f>colony_table_draft!CD63/colony_table_draft!CD$2*colony_table_counts!CD$2</f>
        <v>#DIV/0!</v>
      </c>
      <c r="CE63" t="e">
        <f>colony_table_draft!CE63/colony_table_draft!CE$2*colony_table_counts!CE$2</f>
        <v>#DIV/0!</v>
      </c>
      <c r="CF63" t="e">
        <f>colony_table_draft!CF63/colony_table_draft!CF$2*colony_table_counts!CF$2</f>
        <v>#DIV/0!</v>
      </c>
    </row>
    <row r="64" spans="1:84">
      <c r="A64" t="s">
        <v>77</v>
      </c>
      <c r="B64" t="e">
        <f>colony_table_draft!B64/colony_table_draft!B$2*colony_table_counts!B$2</f>
        <v>#DIV/0!</v>
      </c>
      <c r="C64" t="e">
        <f>colony_table_draft!C64/colony_table_draft!C$2*colony_table_counts!C$2</f>
        <v>#DIV/0!</v>
      </c>
      <c r="D64">
        <f>colony_table_draft!D64/colony_table_draft!D$2*colony_table_counts!D$2</f>
        <v>0</v>
      </c>
      <c r="E64" t="e">
        <f>colony_table_draft!E64/colony_table_draft!E$2*colony_table_counts!E$2</f>
        <v>#DIV/0!</v>
      </c>
      <c r="F64" t="e">
        <f>colony_table_draft!F64/colony_table_draft!F$2*colony_table_counts!F$2</f>
        <v>#DIV/0!</v>
      </c>
      <c r="G64" t="e">
        <f>colony_table_draft!G64/colony_table_draft!G$2*colony_table_counts!G$2</f>
        <v>#DIV/0!</v>
      </c>
      <c r="H64" t="e">
        <f>colony_table_draft!H64/colony_table_draft!H$2*colony_table_counts!H$2</f>
        <v>#DIV/0!</v>
      </c>
      <c r="I64" t="e">
        <f>colony_table_draft!I64/colony_table_draft!I$2*colony_table_counts!I$2</f>
        <v>#DIV/0!</v>
      </c>
      <c r="J64" t="e">
        <f>colony_table_draft!J64/colony_table_draft!J$2*colony_table_counts!J$2</f>
        <v>#DIV/0!</v>
      </c>
      <c r="K64" t="e">
        <f>colony_table_draft!K64/colony_table_draft!K$2*colony_table_counts!K$2</f>
        <v>#DIV/0!</v>
      </c>
      <c r="L64" t="e">
        <f>colony_table_draft!L64/colony_table_draft!L$2*colony_table_counts!L$2</f>
        <v>#DIV/0!</v>
      </c>
      <c r="M64" t="e">
        <f>colony_table_draft!M64/colony_table_draft!M$2*colony_table_counts!M$2</f>
        <v>#DIV/0!</v>
      </c>
      <c r="N64">
        <f>colony_table_draft!N64/colony_table_draft!N$2*colony_table_counts!N$2</f>
        <v>0</v>
      </c>
      <c r="O64">
        <f>colony_table_draft!O64/colony_table_draft!O$2*colony_table_counts!O$2</f>
        <v>0</v>
      </c>
      <c r="P64" t="e">
        <f>colony_table_draft!P64/colony_table_draft!P$2*colony_table_counts!P$2</f>
        <v>#DIV/0!</v>
      </c>
      <c r="Q64">
        <f>colony_table_draft!Q64/colony_table_draft!Q$2*colony_table_counts!Q$2</f>
        <v>0</v>
      </c>
      <c r="R64">
        <f>colony_table_draft!R64/colony_table_draft!R$2*colony_table_counts!R$2</f>
        <v>0</v>
      </c>
      <c r="S64" t="e">
        <f>colony_table_draft!S64/colony_table_draft!S$2*colony_table_counts!S$2</f>
        <v>#DIV/0!</v>
      </c>
      <c r="T64">
        <f>colony_table_draft!T64/colony_table_draft!T$2*colony_table_counts!T$2</f>
        <v>0</v>
      </c>
      <c r="U64">
        <f>colony_table_draft!U64/colony_table_draft!U$2*colony_table_counts!U$2</f>
        <v>0</v>
      </c>
      <c r="V64">
        <f>colony_table_draft!V64/colony_table_draft!V$2*colony_table_counts!V$2</f>
        <v>0</v>
      </c>
      <c r="W64">
        <f>colony_table_draft!W64/colony_table_draft!W$2*colony_table_counts!W$2</f>
        <v>0</v>
      </c>
      <c r="X64" t="e">
        <f>colony_table_draft!X64/colony_table_draft!X$2*colony_table_counts!X$2</f>
        <v>#DIV/0!</v>
      </c>
      <c r="Y64" t="e">
        <f>colony_table_draft!Y64/colony_table_draft!Y$2*colony_table_counts!Y$2</f>
        <v>#DIV/0!</v>
      </c>
      <c r="Z64" t="e">
        <f>colony_table_draft!Z64/colony_table_draft!Z$2*colony_table_counts!Z$2</f>
        <v>#DIV/0!</v>
      </c>
      <c r="AA64" t="e">
        <f>colony_table_draft!AA64/colony_table_draft!AA$2*colony_table_counts!AA$2</f>
        <v>#DIV/0!</v>
      </c>
      <c r="AB64" t="e">
        <f>colony_table_draft!AB64/colony_table_draft!AB$2*colony_table_counts!AB$2</f>
        <v>#DIV/0!</v>
      </c>
      <c r="AC64" t="e">
        <f>colony_table_draft!AC64/colony_table_draft!AC$2*colony_table_counts!AC$2</f>
        <v>#DIV/0!</v>
      </c>
      <c r="AD64" t="e">
        <f>colony_table_draft!AD64/colony_table_draft!AD$2*colony_table_counts!AD$2</f>
        <v>#DIV/0!</v>
      </c>
      <c r="AE64">
        <f>colony_table_draft!AE64/colony_table_draft!AE$2*colony_table_counts!AE$2</f>
        <v>0</v>
      </c>
      <c r="AF64">
        <f>colony_table_draft!AF64/colony_table_draft!AF$2*colony_table_counts!AF$2</f>
        <v>0</v>
      </c>
      <c r="AG64" t="e">
        <f>colony_table_draft!AG64/colony_table_draft!AG$2*colony_table_counts!AG$2</f>
        <v>#DIV/0!</v>
      </c>
      <c r="AH64">
        <f>colony_table_draft!AH64/colony_table_draft!AH$2*colony_table_counts!AH$2</f>
        <v>0</v>
      </c>
      <c r="AI64">
        <f>colony_table_draft!AI64/colony_table_draft!AI$2*colony_table_counts!AI$2</f>
        <v>0</v>
      </c>
      <c r="AJ64">
        <f>colony_table_draft!AJ64/colony_table_draft!AJ$2*colony_table_counts!AJ$2</f>
        <v>0</v>
      </c>
      <c r="AK64" t="e">
        <f>colony_table_draft!AK64/colony_table_draft!AK$2*colony_table_counts!AK$2</f>
        <v>#DIV/0!</v>
      </c>
      <c r="AL64">
        <f>colony_table_draft!AL64/colony_table_draft!AL$2*colony_table_counts!AL$2</f>
        <v>0</v>
      </c>
      <c r="AM64">
        <f>colony_table_draft!AM64/colony_table_draft!AM$2*colony_table_counts!AM$2</f>
        <v>236086.95652173914</v>
      </c>
      <c r="AN64">
        <f>colony_table_draft!AN64/colony_table_draft!AN$2*colony_table_counts!AN$2</f>
        <v>0</v>
      </c>
      <c r="AO64">
        <f>colony_table_draft!AO64/colony_table_draft!AO$2*colony_table_counts!AO$2</f>
        <v>0</v>
      </c>
      <c r="AP64">
        <f>colony_table_draft!AP64/colony_table_draft!AP$2*colony_table_counts!AP$2</f>
        <v>0</v>
      </c>
      <c r="AQ64" t="e">
        <f>colony_table_draft!AQ64/colony_table_draft!AQ$2*colony_table_counts!AQ$2</f>
        <v>#DIV/0!</v>
      </c>
      <c r="AR64" t="e">
        <f>colony_table_draft!AR64/colony_table_draft!AR$2*colony_table_counts!AR$2</f>
        <v>#DIV/0!</v>
      </c>
      <c r="AS64" t="e">
        <f>colony_table_draft!AS64/colony_table_draft!AS$2*colony_table_counts!AS$2</f>
        <v>#DIV/0!</v>
      </c>
      <c r="AT64" t="e">
        <f>colony_table_draft!AT64/colony_table_draft!AT$2*colony_table_counts!AT$2</f>
        <v>#DIV/0!</v>
      </c>
      <c r="AU64" t="e">
        <f>colony_table_draft!AU64/colony_table_draft!AU$2*colony_table_counts!AU$2</f>
        <v>#DIV/0!</v>
      </c>
      <c r="AV64" t="e">
        <f>colony_table_draft!AV64/colony_table_draft!AV$2*colony_table_counts!AV$2</f>
        <v>#DIV/0!</v>
      </c>
      <c r="AW64" t="e">
        <f>colony_table_draft!AW64/colony_table_draft!AW$2*colony_table_counts!AW$2</f>
        <v>#DIV/0!</v>
      </c>
      <c r="AX64" t="e">
        <f>colony_table_draft!AX64/colony_table_draft!AX$2*colony_table_counts!AX$2</f>
        <v>#DIV/0!</v>
      </c>
      <c r="AY64" t="e">
        <f>colony_table_draft!AY64/colony_table_draft!AY$2*colony_table_counts!AY$2</f>
        <v>#DIV/0!</v>
      </c>
      <c r="AZ64" t="e">
        <f>colony_table_draft!AZ64/colony_table_draft!AZ$2*colony_table_counts!AZ$2</f>
        <v>#DIV/0!</v>
      </c>
      <c r="BA64" t="e">
        <f>colony_table_draft!BA64/colony_table_draft!BA$2*colony_table_counts!BA$2</f>
        <v>#DIV/0!</v>
      </c>
      <c r="BB64" t="e">
        <f>colony_table_draft!BB64/colony_table_draft!BB$2*colony_table_counts!BB$2</f>
        <v>#DIV/0!</v>
      </c>
      <c r="BC64" t="e">
        <f>colony_table_draft!BC64/colony_table_draft!BC$2*colony_table_counts!BC$2</f>
        <v>#DIV/0!</v>
      </c>
      <c r="BD64" t="e">
        <f>colony_table_draft!BD64/colony_table_draft!BD$2*colony_table_counts!BD$2</f>
        <v>#DIV/0!</v>
      </c>
      <c r="BE64" t="e">
        <f>colony_table_draft!BE64/colony_table_draft!BE$2*colony_table_counts!BE$2</f>
        <v>#DIV/0!</v>
      </c>
      <c r="BF64" t="e">
        <f>colony_table_draft!BF64/colony_table_draft!BF$2*colony_table_counts!BF$2</f>
        <v>#DIV/0!</v>
      </c>
      <c r="BG64" t="e">
        <f>colony_table_draft!BG64/colony_table_draft!BG$2*colony_table_counts!BG$2</f>
        <v>#DIV/0!</v>
      </c>
      <c r="BH64" t="e">
        <f>colony_table_draft!BH64/colony_table_draft!BH$2*colony_table_counts!BH$2</f>
        <v>#DIV/0!</v>
      </c>
      <c r="BI64" t="e">
        <f>colony_table_draft!BI64/colony_table_draft!BI$2*colony_table_counts!BI$2</f>
        <v>#DIV/0!</v>
      </c>
      <c r="BJ64" t="e">
        <f>colony_table_draft!BJ64/colony_table_draft!BJ$2*colony_table_counts!BJ$2</f>
        <v>#DIV/0!</v>
      </c>
      <c r="BK64" t="e">
        <f>colony_table_draft!BK64/colony_table_draft!BK$2*colony_table_counts!BK$2</f>
        <v>#DIV/0!</v>
      </c>
      <c r="BL64" t="e">
        <f>colony_table_draft!BL64/colony_table_draft!BL$2*colony_table_counts!BL$2</f>
        <v>#DIV/0!</v>
      </c>
      <c r="BM64" t="e">
        <f>colony_table_draft!BM64/colony_table_draft!BM$2*colony_table_counts!BM$2</f>
        <v>#DIV/0!</v>
      </c>
      <c r="BN64" t="e">
        <f>colony_table_draft!BN64/colony_table_draft!BN$2*colony_table_counts!BN$2</f>
        <v>#DIV/0!</v>
      </c>
      <c r="BO64" t="e">
        <f>colony_table_draft!BO64/colony_table_draft!BO$2*colony_table_counts!BO$2</f>
        <v>#DIV/0!</v>
      </c>
      <c r="BP64" t="e">
        <f>colony_table_draft!BP64/colony_table_draft!BP$2*colony_table_counts!BP$2</f>
        <v>#DIV/0!</v>
      </c>
      <c r="BQ64" t="e">
        <f>colony_table_draft!BQ64/colony_table_draft!BQ$2*colony_table_counts!BQ$2</f>
        <v>#DIV/0!</v>
      </c>
      <c r="BR64" t="e">
        <f>colony_table_draft!BR64/colony_table_draft!BR$2*colony_table_counts!BR$2</f>
        <v>#DIV/0!</v>
      </c>
      <c r="BS64" t="e">
        <f>colony_table_draft!BS64/colony_table_draft!BS$2*colony_table_counts!BS$2</f>
        <v>#DIV/0!</v>
      </c>
      <c r="BT64" t="e">
        <f>colony_table_draft!BT64/colony_table_draft!BT$2*colony_table_counts!BT$2</f>
        <v>#DIV/0!</v>
      </c>
      <c r="BU64" t="e">
        <f>colony_table_draft!BU64/colony_table_draft!BU$2*colony_table_counts!BU$2</f>
        <v>#DIV/0!</v>
      </c>
      <c r="BV64" t="e">
        <f>colony_table_draft!BV64/colony_table_draft!BV$2*colony_table_counts!BV$2</f>
        <v>#DIV/0!</v>
      </c>
      <c r="BW64" t="e">
        <f>colony_table_draft!BW64/colony_table_draft!BW$2*colony_table_counts!BW$2</f>
        <v>#DIV/0!</v>
      </c>
      <c r="BX64" t="e">
        <f>colony_table_draft!BX64/colony_table_draft!BX$2*colony_table_counts!BX$2</f>
        <v>#DIV/0!</v>
      </c>
      <c r="BY64" t="e">
        <f>colony_table_draft!BY64/colony_table_draft!BY$2*colony_table_counts!BY$2</f>
        <v>#DIV/0!</v>
      </c>
      <c r="BZ64" t="e">
        <f>colony_table_draft!BZ64/colony_table_draft!BZ$2*colony_table_counts!BZ$2</f>
        <v>#DIV/0!</v>
      </c>
      <c r="CA64" t="e">
        <f>colony_table_draft!CA64/colony_table_draft!CA$2*colony_table_counts!CA$2</f>
        <v>#DIV/0!</v>
      </c>
      <c r="CB64" t="e">
        <f>colony_table_draft!CB64/colony_table_draft!CB$2*colony_table_counts!CB$2</f>
        <v>#DIV/0!</v>
      </c>
      <c r="CC64" t="e">
        <f>colony_table_draft!CC64/colony_table_draft!CC$2*colony_table_counts!CC$2</f>
        <v>#DIV/0!</v>
      </c>
      <c r="CD64" t="e">
        <f>colony_table_draft!CD64/colony_table_draft!CD$2*colony_table_counts!CD$2</f>
        <v>#DIV/0!</v>
      </c>
      <c r="CE64" t="e">
        <f>colony_table_draft!CE64/colony_table_draft!CE$2*colony_table_counts!CE$2</f>
        <v>#DIV/0!</v>
      </c>
      <c r="CF64" t="e">
        <f>colony_table_draft!CF64/colony_table_draft!CF$2*colony_table_counts!CF$2</f>
        <v>#DIV/0!</v>
      </c>
    </row>
    <row r="65" spans="1:84">
      <c r="A65" t="s">
        <v>115</v>
      </c>
      <c r="B65" t="e">
        <f>colony_table_draft!B65/colony_table_draft!B$2*colony_table_counts!B$2</f>
        <v>#DIV/0!</v>
      </c>
      <c r="C65" t="e">
        <f>colony_table_draft!C65/colony_table_draft!C$2*colony_table_counts!C$2</f>
        <v>#DIV/0!</v>
      </c>
      <c r="D65">
        <f>colony_table_draft!D65/colony_table_draft!D$2*colony_table_counts!D$2</f>
        <v>0</v>
      </c>
      <c r="E65" t="e">
        <f>colony_table_draft!E65/colony_table_draft!E$2*colony_table_counts!E$2</f>
        <v>#DIV/0!</v>
      </c>
      <c r="F65" t="e">
        <f>colony_table_draft!F65/colony_table_draft!F$2*colony_table_counts!F$2</f>
        <v>#DIV/0!</v>
      </c>
      <c r="G65" t="e">
        <f>colony_table_draft!G65/colony_table_draft!G$2*colony_table_counts!G$2</f>
        <v>#DIV/0!</v>
      </c>
      <c r="H65" t="e">
        <f>colony_table_draft!H65/colony_table_draft!H$2*colony_table_counts!H$2</f>
        <v>#DIV/0!</v>
      </c>
      <c r="I65" t="e">
        <f>colony_table_draft!I65/colony_table_draft!I$2*colony_table_counts!I$2</f>
        <v>#DIV/0!</v>
      </c>
      <c r="J65" t="e">
        <f>colony_table_draft!J65/colony_table_draft!J$2*colony_table_counts!J$2</f>
        <v>#DIV/0!</v>
      </c>
      <c r="K65" t="e">
        <f>colony_table_draft!K65/colony_table_draft!K$2*colony_table_counts!K$2</f>
        <v>#DIV/0!</v>
      </c>
      <c r="L65" t="e">
        <f>colony_table_draft!L65/colony_table_draft!L$2*colony_table_counts!L$2</f>
        <v>#DIV/0!</v>
      </c>
      <c r="M65" t="e">
        <f>colony_table_draft!M65/colony_table_draft!M$2*colony_table_counts!M$2</f>
        <v>#DIV/0!</v>
      </c>
      <c r="N65">
        <f>colony_table_draft!N65/colony_table_draft!N$2*colony_table_counts!N$2</f>
        <v>0</v>
      </c>
      <c r="O65">
        <f>colony_table_draft!O65/colony_table_draft!O$2*colony_table_counts!O$2</f>
        <v>0</v>
      </c>
      <c r="P65" t="e">
        <f>colony_table_draft!P65/colony_table_draft!P$2*colony_table_counts!P$2</f>
        <v>#DIV/0!</v>
      </c>
      <c r="Q65">
        <f>colony_table_draft!Q65/colony_table_draft!Q$2*colony_table_counts!Q$2</f>
        <v>0</v>
      </c>
      <c r="R65">
        <f>colony_table_draft!R65/colony_table_draft!R$2*colony_table_counts!R$2</f>
        <v>0</v>
      </c>
      <c r="S65" t="e">
        <f>colony_table_draft!S65/colony_table_draft!S$2*colony_table_counts!S$2</f>
        <v>#DIV/0!</v>
      </c>
      <c r="T65">
        <f>colony_table_draft!T65/colony_table_draft!T$2*colony_table_counts!T$2</f>
        <v>0</v>
      </c>
      <c r="U65">
        <f>colony_table_draft!U65/colony_table_draft!U$2*colony_table_counts!U$2</f>
        <v>0</v>
      </c>
      <c r="V65">
        <f>colony_table_draft!V65/colony_table_draft!V$2*colony_table_counts!V$2</f>
        <v>0</v>
      </c>
      <c r="W65">
        <f>colony_table_draft!W65/colony_table_draft!W$2*colony_table_counts!W$2</f>
        <v>0</v>
      </c>
      <c r="X65" t="e">
        <f>colony_table_draft!X65/colony_table_draft!X$2*colony_table_counts!X$2</f>
        <v>#DIV/0!</v>
      </c>
      <c r="Y65" t="e">
        <f>colony_table_draft!Y65/colony_table_draft!Y$2*colony_table_counts!Y$2</f>
        <v>#DIV/0!</v>
      </c>
      <c r="Z65" t="e">
        <f>colony_table_draft!Z65/colony_table_draft!Z$2*colony_table_counts!Z$2</f>
        <v>#DIV/0!</v>
      </c>
      <c r="AA65" t="e">
        <f>colony_table_draft!AA65/colony_table_draft!AA$2*colony_table_counts!AA$2</f>
        <v>#DIV/0!</v>
      </c>
      <c r="AB65" t="e">
        <f>colony_table_draft!AB65/colony_table_draft!AB$2*colony_table_counts!AB$2</f>
        <v>#DIV/0!</v>
      </c>
      <c r="AC65" t="e">
        <f>colony_table_draft!AC65/colony_table_draft!AC$2*colony_table_counts!AC$2</f>
        <v>#DIV/0!</v>
      </c>
      <c r="AD65" t="e">
        <f>colony_table_draft!AD65/colony_table_draft!AD$2*colony_table_counts!AD$2</f>
        <v>#DIV/0!</v>
      </c>
      <c r="AE65">
        <f>colony_table_draft!AE65/colony_table_draft!AE$2*colony_table_counts!AE$2</f>
        <v>0</v>
      </c>
      <c r="AF65">
        <f>colony_table_draft!AF65/colony_table_draft!AF$2*colony_table_counts!AF$2</f>
        <v>0</v>
      </c>
      <c r="AG65" t="e">
        <f>colony_table_draft!AG65/colony_table_draft!AG$2*colony_table_counts!AG$2</f>
        <v>#DIV/0!</v>
      </c>
      <c r="AH65">
        <f>colony_table_draft!AH65/colony_table_draft!AH$2*colony_table_counts!AH$2</f>
        <v>0</v>
      </c>
      <c r="AI65">
        <f>colony_table_draft!AI65/colony_table_draft!AI$2*colony_table_counts!AI$2</f>
        <v>0</v>
      </c>
      <c r="AJ65">
        <f>colony_table_draft!AJ65/colony_table_draft!AJ$2*colony_table_counts!AJ$2</f>
        <v>0</v>
      </c>
      <c r="AK65" t="e">
        <f>colony_table_draft!AK65/colony_table_draft!AK$2*colony_table_counts!AK$2</f>
        <v>#DIV/0!</v>
      </c>
      <c r="AL65">
        <f>colony_table_draft!AL65/colony_table_draft!AL$2*colony_table_counts!AL$2</f>
        <v>0</v>
      </c>
      <c r="AM65">
        <f>colony_table_draft!AM65/colony_table_draft!AM$2*colony_table_counts!AM$2</f>
        <v>0</v>
      </c>
      <c r="AN65">
        <f>colony_table_draft!AN65/colony_table_draft!AN$2*colony_table_counts!AN$2</f>
        <v>115625</v>
      </c>
      <c r="AO65">
        <f>colony_table_draft!AO65/colony_table_draft!AO$2*colony_table_counts!AO$2</f>
        <v>0</v>
      </c>
      <c r="AP65">
        <f>colony_table_draft!AP65/colony_table_draft!AP$2*colony_table_counts!AP$2</f>
        <v>0</v>
      </c>
      <c r="AQ65" t="e">
        <f>colony_table_draft!AQ65/colony_table_draft!AQ$2*colony_table_counts!AQ$2</f>
        <v>#DIV/0!</v>
      </c>
      <c r="AR65" t="e">
        <f>colony_table_draft!AR65/colony_table_draft!AR$2*colony_table_counts!AR$2</f>
        <v>#DIV/0!</v>
      </c>
      <c r="AS65" t="e">
        <f>colony_table_draft!AS65/colony_table_draft!AS$2*colony_table_counts!AS$2</f>
        <v>#DIV/0!</v>
      </c>
      <c r="AT65" t="e">
        <f>colony_table_draft!AT65/colony_table_draft!AT$2*colony_table_counts!AT$2</f>
        <v>#DIV/0!</v>
      </c>
      <c r="AU65" t="e">
        <f>colony_table_draft!AU65/colony_table_draft!AU$2*colony_table_counts!AU$2</f>
        <v>#DIV/0!</v>
      </c>
      <c r="AV65" t="e">
        <f>colony_table_draft!AV65/colony_table_draft!AV$2*colony_table_counts!AV$2</f>
        <v>#DIV/0!</v>
      </c>
      <c r="AW65" t="e">
        <f>colony_table_draft!AW65/colony_table_draft!AW$2*colony_table_counts!AW$2</f>
        <v>#DIV/0!</v>
      </c>
      <c r="AX65" t="e">
        <f>colony_table_draft!AX65/colony_table_draft!AX$2*colony_table_counts!AX$2</f>
        <v>#DIV/0!</v>
      </c>
      <c r="AY65" t="e">
        <f>colony_table_draft!AY65/colony_table_draft!AY$2*colony_table_counts!AY$2</f>
        <v>#DIV/0!</v>
      </c>
      <c r="AZ65" t="e">
        <f>colony_table_draft!AZ65/colony_table_draft!AZ$2*colony_table_counts!AZ$2</f>
        <v>#DIV/0!</v>
      </c>
      <c r="BA65" t="e">
        <f>colony_table_draft!BA65/colony_table_draft!BA$2*colony_table_counts!BA$2</f>
        <v>#DIV/0!</v>
      </c>
      <c r="BB65" t="e">
        <f>colony_table_draft!BB65/colony_table_draft!BB$2*colony_table_counts!BB$2</f>
        <v>#DIV/0!</v>
      </c>
      <c r="BC65" t="e">
        <f>colony_table_draft!BC65/colony_table_draft!BC$2*colony_table_counts!BC$2</f>
        <v>#DIV/0!</v>
      </c>
      <c r="BD65" t="e">
        <f>colony_table_draft!BD65/colony_table_draft!BD$2*colony_table_counts!BD$2</f>
        <v>#DIV/0!</v>
      </c>
      <c r="BE65" t="e">
        <f>colony_table_draft!BE65/colony_table_draft!BE$2*colony_table_counts!BE$2</f>
        <v>#DIV/0!</v>
      </c>
      <c r="BF65" t="e">
        <f>colony_table_draft!BF65/colony_table_draft!BF$2*colony_table_counts!BF$2</f>
        <v>#DIV/0!</v>
      </c>
      <c r="BG65" t="e">
        <f>colony_table_draft!BG65/colony_table_draft!BG$2*colony_table_counts!BG$2</f>
        <v>#DIV/0!</v>
      </c>
      <c r="BH65" t="e">
        <f>colony_table_draft!BH65/colony_table_draft!BH$2*colony_table_counts!BH$2</f>
        <v>#DIV/0!</v>
      </c>
      <c r="BI65" t="e">
        <f>colony_table_draft!BI65/colony_table_draft!BI$2*colony_table_counts!BI$2</f>
        <v>#DIV/0!</v>
      </c>
      <c r="BJ65" t="e">
        <f>colony_table_draft!BJ65/colony_table_draft!BJ$2*colony_table_counts!BJ$2</f>
        <v>#DIV/0!</v>
      </c>
      <c r="BK65" t="e">
        <f>colony_table_draft!BK65/colony_table_draft!BK$2*colony_table_counts!BK$2</f>
        <v>#DIV/0!</v>
      </c>
      <c r="BL65" t="e">
        <f>colony_table_draft!BL65/colony_table_draft!BL$2*colony_table_counts!BL$2</f>
        <v>#DIV/0!</v>
      </c>
      <c r="BM65" t="e">
        <f>colony_table_draft!BM65/colony_table_draft!BM$2*colony_table_counts!BM$2</f>
        <v>#DIV/0!</v>
      </c>
      <c r="BN65" t="e">
        <f>colony_table_draft!BN65/colony_table_draft!BN$2*colony_table_counts!BN$2</f>
        <v>#DIV/0!</v>
      </c>
      <c r="BO65" t="e">
        <f>colony_table_draft!BO65/colony_table_draft!BO$2*colony_table_counts!BO$2</f>
        <v>#DIV/0!</v>
      </c>
      <c r="BP65" t="e">
        <f>colony_table_draft!BP65/colony_table_draft!BP$2*colony_table_counts!BP$2</f>
        <v>#DIV/0!</v>
      </c>
      <c r="BQ65" t="e">
        <f>colony_table_draft!BQ65/colony_table_draft!BQ$2*colony_table_counts!BQ$2</f>
        <v>#DIV/0!</v>
      </c>
      <c r="BR65" t="e">
        <f>colony_table_draft!BR65/colony_table_draft!BR$2*colony_table_counts!BR$2</f>
        <v>#DIV/0!</v>
      </c>
      <c r="BS65" t="e">
        <f>colony_table_draft!BS65/colony_table_draft!BS$2*colony_table_counts!BS$2</f>
        <v>#DIV/0!</v>
      </c>
      <c r="BT65" t="e">
        <f>colony_table_draft!BT65/colony_table_draft!BT$2*colony_table_counts!BT$2</f>
        <v>#DIV/0!</v>
      </c>
      <c r="BU65" t="e">
        <f>colony_table_draft!BU65/colony_table_draft!BU$2*colony_table_counts!BU$2</f>
        <v>#DIV/0!</v>
      </c>
      <c r="BV65" t="e">
        <f>colony_table_draft!BV65/colony_table_draft!BV$2*colony_table_counts!BV$2</f>
        <v>#DIV/0!</v>
      </c>
      <c r="BW65" t="e">
        <f>colony_table_draft!BW65/colony_table_draft!BW$2*colony_table_counts!BW$2</f>
        <v>#DIV/0!</v>
      </c>
      <c r="BX65" t="e">
        <f>colony_table_draft!BX65/colony_table_draft!BX$2*colony_table_counts!BX$2</f>
        <v>#DIV/0!</v>
      </c>
      <c r="BY65" t="e">
        <f>colony_table_draft!BY65/colony_table_draft!BY$2*colony_table_counts!BY$2</f>
        <v>#DIV/0!</v>
      </c>
      <c r="BZ65" t="e">
        <f>colony_table_draft!BZ65/colony_table_draft!BZ$2*colony_table_counts!BZ$2</f>
        <v>#DIV/0!</v>
      </c>
      <c r="CA65" t="e">
        <f>colony_table_draft!CA65/colony_table_draft!CA$2*colony_table_counts!CA$2</f>
        <v>#DIV/0!</v>
      </c>
      <c r="CB65" t="e">
        <f>colony_table_draft!CB65/colony_table_draft!CB$2*colony_table_counts!CB$2</f>
        <v>#DIV/0!</v>
      </c>
      <c r="CC65" t="e">
        <f>colony_table_draft!CC65/colony_table_draft!CC$2*colony_table_counts!CC$2</f>
        <v>#DIV/0!</v>
      </c>
      <c r="CD65" t="e">
        <f>colony_table_draft!CD65/colony_table_draft!CD$2*colony_table_counts!CD$2</f>
        <v>#DIV/0!</v>
      </c>
      <c r="CE65" t="e">
        <f>colony_table_draft!CE65/colony_table_draft!CE$2*colony_table_counts!CE$2</f>
        <v>#DIV/0!</v>
      </c>
      <c r="CF65" t="e">
        <f>colony_table_draft!CF65/colony_table_draft!CF$2*colony_table_counts!CF$2</f>
        <v>#DIV/0!</v>
      </c>
    </row>
    <row r="66" spans="1:84">
      <c r="A66" t="s">
        <v>121</v>
      </c>
      <c r="B66" t="e">
        <f>colony_table_draft!B66/colony_table_draft!B$2*colony_table_counts!B$2</f>
        <v>#DIV/0!</v>
      </c>
      <c r="C66" t="e">
        <f>colony_table_draft!C66/colony_table_draft!C$2*colony_table_counts!C$2</f>
        <v>#DIV/0!</v>
      </c>
      <c r="D66">
        <f>colony_table_draft!D66/colony_table_draft!D$2*colony_table_counts!D$2</f>
        <v>0</v>
      </c>
      <c r="E66" t="e">
        <f>colony_table_draft!E66/colony_table_draft!E$2*colony_table_counts!E$2</f>
        <v>#DIV/0!</v>
      </c>
      <c r="F66" t="e">
        <f>colony_table_draft!F66/colony_table_draft!F$2*colony_table_counts!F$2</f>
        <v>#DIV/0!</v>
      </c>
      <c r="G66" t="e">
        <f>colony_table_draft!G66/colony_table_draft!G$2*colony_table_counts!G$2</f>
        <v>#DIV/0!</v>
      </c>
      <c r="H66" t="e">
        <f>colony_table_draft!H66/colony_table_draft!H$2*colony_table_counts!H$2</f>
        <v>#DIV/0!</v>
      </c>
      <c r="I66" t="e">
        <f>colony_table_draft!I66/colony_table_draft!I$2*colony_table_counts!I$2</f>
        <v>#DIV/0!</v>
      </c>
      <c r="J66" t="e">
        <f>colony_table_draft!J66/colony_table_draft!J$2*colony_table_counts!J$2</f>
        <v>#DIV/0!</v>
      </c>
      <c r="K66" t="e">
        <f>colony_table_draft!K66/colony_table_draft!K$2*colony_table_counts!K$2</f>
        <v>#DIV/0!</v>
      </c>
      <c r="L66" t="e">
        <f>colony_table_draft!L66/colony_table_draft!L$2*colony_table_counts!L$2</f>
        <v>#DIV/0!</v>
      </c>
      <c r="M66" t="e">
        <f>colony_table_draft!M66/colony_table_draft!M$2*colony_table_counts!M$2</f>
        <v>#DIV/0!</v>
      </c>
      <c r="N66">
        <f>colony_table_draft!N66/colony_table_draft!N$2*colony_table_counts!N$2</f>
        <v>0</v>
      </c>
      <c r="O66">
        <f>colony_table_draft!O66/colony_table_draft!O$2*colony_table_counts!O$2</f>
        <v>0</v>
      </c>
      <c r="P66" t="e">
        <f>colony_table_draft!P66/colony_table_draft!P$2*colony_table_counts!P$2</f>
        <v>#DIV/0!</v>
      </c>
      <c r="Q66">
        <f>colony_table_draft!Q66/colony_table_draft!Q$2*colony_table_counts!Q$2</f>
        <v>0</v>
      </c>
      <c r="R66">
        <f>colony_table_draft!R66/colony_table_draft!R$2*colony_table_counts!R$2</f>
        <v>0</v>
      </c>
      <c r="S66" t="e">
        <f>colony_table_draft!S66/colony_table_draft!S$2*colony_table_counts!S$2</f>
        <v>#DIV/0!</v>
      </c>
      <c r="T66">
        <f>colony_table_draft!T66/colony_table_draft!T$2*colony_table_counts!T$2</f>
        <v>0</v>
      </c>
      <c r="U66">
        <f>colony_table_draft!U66/colony_table_draft!U$2*colony_table_counts!U$2</f>
        <v>0</v>
      </c>
      <c r="V66">
        <f>colony_table_draft!V66/colony_table_draft!V$2*colony_table_counts!V$2</f>
        <v>0</v>
      </c>
      <c r="W66">
        <f>colony_table_draft!W66/colony_table_draft!W$2*colony_table_counts!W$2</f>
        <v>0</v>
      </c>
      <c r="X66" t="e">
        <f>colony_table_draft!X66/colony_table_draft!X$2*colony_table_counts!X$2</f>
        <v>#DIV/0!</v>
      </c>
      <c r="Y66" t="e">
        <f>colony_table_draft!Y66/colony_table_draft!Y$2*colony_table_counts!Y$2</f>
        <v>#DIV/0!</v>
      </c>
      <c r="Z66" t="e">
        <f>colony_table_draft!Z66/colony_table_draft!Z$2*colony_table_counts!Z$2</f>
        <v>#DIV/0!</v>
      </c>
      <c r="AA66" t="e">
        <f>colony_table_draft!AA66/colony_table_draft!AA$2*colony_table_counts!AA$2</f>
        <v>#DIV/0!</v>
      </c>
      <c r="AB66" t="e">
        <f>colony_table_draft!AB66/colony_table_draft!AB$2*colony_table_counts!AB$2</f>
        <v>#DIV/0!</v>
      </c>
      <c r="AC66" t="e">
        <f>colony_table_draft!AC66/colony_table_draft!AC$2*colony_table_counts!AC$2</f>
        <v>#DIV/0!</v>
      </c>
      <c r="AD66" t="e">
        <f>colony_table_draft!AD66/colony_table_draft!AD$2*colony_table_counts!AD$2</f>
        <v>#DIV/0!</v>
      </c>
      <c r="AE66">
        <f>colony_table_draft!AE66/colony_table_draft!AE$2*colony_table_counts!AE$2</f>
        <v>0</v>
      </c>
      <c r="AF66">
        <f>colony_table_draft!AF66/colony_table_draft!AF$2*colony_table_counts!AF$2</f>
        <v>0</v>
      </c>
      <c r="AG66" t="e">
        <f>colony_table_draft!AG66/colony_table_draft!AG$2*colony_table_counts!AG$2</f>
        <v>#DIV/0!</v>
      </c>
      <c r="AH66">
        <f>colony_table_draft!AH66/colony_table_draft!AH$2*colony_table_counts!AH$2</f>
        <v>10000</v>
      </c>
      <c r="AI66">
        <f>colony_table_draft!AI66/colony_table_draft!AI$2*colony_table_counts!AI$2</f>
        <v>46071.428571428572</v>
      </c>
      <c r="AJ66">
        <f>colony_table_draft!AJ66/colony_table_draft!AJ$2*colony_table_counts!AJ$2</f>
        <v>0</v>
      </c>
      <c r="AK66" t="e">
        <f>colony_table_draft!AK66/colony_table_draft!AK$2*colony_table_counts!AK$2</f>
        <v>#DIV/0!</v>
      </c>
      <c r="AL66">
        <f>colony_table_draft!AL66/colony_table_draft!AL$2*colony_table_counts!AL$2</f>
        <v>0</v>
      </c>
      <c r="AM66">
        <f>colony_table_draft!AM66/colony_table_draft!AM$2*colony_table_counts!AM$2</f>
        <v>0</v>
      </c>
      <c r="AN66">
        <f>colony_table_draft!AN66/colony_table_draft!AN$2*colony_table_counts!AN$2</f>
        <v>0</v>
      </c>
      <c r="AO66">
        <f>colony_table_draft!AO66/colony_table_draft!AO$2*colony_table_counts!AO$2</f>
        <v>0</v>
      </c>
      <c r="AP66">
        <f>colony_table_draft!AP66/colony_table_draft!AP$2*colony_table_counts!AP$2</f>
        <v>0</v>
      </c>
      <c r="AQ66" t="e">
        <f>colony_table_draft!AQ66/colony_table_draft!AQ$2*colony_table_counts!AQ$2</f>
        <v>#DIV/0!</v>
      </c>
      <c r="AR66" t="e">
        <f>colony_table_draft!AR66/colony_table_draft!AR$2*colony_table_counts!AR$2</f>
        <v>#DIV/0!</v>
      </c>
      <c r="AS66" t="e">
        <f>colony_table_draft!AS66/colony_table_draft!AS$2*colony_table_counts!AS$2</f>
        <v>#DIV/0!</v>
      </c>
      <c r="AT66" t="e">
        <f>colony_table_draft!AT66/colony_table_draft!AT$2*colony_table_counts!AT$2</f>
        <v>#DIV/0!</v>
      </c>
      <c r="AU66" t="e">
        <f>colony_table_draft!AU66/colony_table_draft!AU$2*colony_table_counts!AU$2</f>
        <v>#DIV/0!</v>
      </c>
      <c r="AV66" t="e">
        <f>colony_table_draft!AV66/colony_table_draft!AV$2*colony_table_counts!AV$2</f>
        <v>#DIV/0!</v>
      </c>
      <c r="AW66" t="e">
        <f>colony_table_draft!AW66/colony_table_draft!AW$2*colony_table_counts!AW$2</f>
        <v>#DIV/0!</v>
      </c>
      <c r="AX66" t="e">
        <f>colony_table_draft!AX66/colony_table_draft!AX$2*colony_table_counts!AX$2</f>
        <v>#DIV/0!</v>
      </c>
      <c r="AY66" t="e">
        <f>colony_table_draft!AY66/colony_table_draft!AY$2*colony_table_counts!AY$2</f>
        <v>#DIV/0!</v>
      </c>
      <c r="AZ66" t="e">
        <f>colony_table_draft!AZ66/colony_table_draft!AZ$2*colony_table_counts!AZ$2</f>
        <v>#DIV/0!</v>
      </c>
      <c r="BA66" t="e">
        <f>colony_table_draft!BA66/colony_table_draft!BA$2*colony_table_counts!BA$2</f>
        <v>#DIV/0!</v>
      </c>
      <c r="BB66" t="e">
        <f>colony_table_draft!BB66/colony_table_draft!BB$2*colony_table_counts!BB$2</f>
        <v>#DIV/0!</v>
      </c>
      <c r="BC66" t="e">
        <f>colony_table_draft!BC66/colony_table_draft!BC$2*colony_table_counts!BC$2</f>
        <v>#DIV/0!</v>
      </c>
      <c r="BD66" t="e">
        <f>colony_table_draft!BD66/colony_table_draft!BD$2*colony_table_counts!BD$2</f>
        <v>#DIV/0!</v>
      </c>
      <c r="BE66" t="e">
        <f>colony_table_draft!BE66/colony_table_draft!BE$2*colony_table_counts!BE$2</f>
        <v>#DIV/0!</v>
      </c>
      <c r="BF66" t="e">
        <f>colony_table_draft!BF66/colony_table_draft!BF$2*colony_table_counts!BF$2</f>
        <v>#DIV/0!</v>
      </c>
      <c r="BG66" t="e">
        <f>colony_table_draft!BG66/colony_table_draft!BG$2*colony_table_counts!BG$2</f>
        <v>#DIV/0!</v>
      </c>
      <c r="BH66" t="e">
        <f>colony_table_draft!BH66/colony_table_draft!BH$2*colony_table_counts!BH$2</f>
        <v>#DIV/0!</v>
      </c>
      <c r="BI66" t="e">
        <f>colony_table_draft!BI66/colony_table_draft!BI$2*colony_table_counts!BI$2</f>
        <v>#DIV/0!</v>
      </c>
      <c r="BJ66" t="e">
        <f>colony_table_draft!BJ66/colony_table_draft!BJ$2*colony_table_counts!BJ$2</f>
        <v>#DIV/0!</v>
      </c>
      <c r="BK66" t="e">
        <f>colony_table_draft!BK66/colony_table_draft!BK$2*colony_table_counts!BK$2</f>
        <v>#DIV/0!</v>
      </c>
      <c r="BL66" t="e">
        <f>colony_table_draft!BL66/colony_table_draft!BL$2*colony_table_counts!BL$2</f>
        <v>#DIV/0!</v>
      </c>
      <c r="BM66" t="e">
        <f>colony_table_draft!BM66/colony_table_draft!BM$2*colony_table_counts!BM$2</f>
        <v>#DIV/0!</v>
      </c>
      <c r="BN66" t="e">
        <f>colony_table_draft!BN66/colony_table_draft!BN$2*colony_table_counts!BN$2</f>
        <v>#DIV/0!</v>
      </c>
      <c r="BO66" t="e">
        <f>colony_table_draft!BO66/colony_table_draft!BO$2*colony_table_counts!BO$2</f>
        <v>#DIV/0!</v>
      </c>
      <c r="BP66" t="e">
        <f>colony_table_draft!BP66/colony_table_draft!BP$2*colony_table_counts!BP$2</f>
        <v>#DIV/0!</v>
      </c>
      <c r="BQ66" t="e">
        <f>colony_table_draft!BQ66/colony_table_draft!BQ$2*colony_table_counts!BQ$2</f>
        <v>#DIV/0!</v>
      </c>
      <c r="BR66" t="e">
        <f>colony_table_draft!BR66/colony_table_draft!BR$2*colony_table_counts!BR$2</f>
        <v>#DIV/0!</v>
      </c>
      <c r="BS66" t="e">
        <f>colony_table_draft!BS66/colony_table_draft!BS$2*colony_table_counts!BS$2</f>
        <v>#DIV/0!</v>
      </c>
      <c r="BT66" t="e">
        <f>colony_table_draft!BT66/colony_table_draft!BT$2*colony_table_counts!BT$2</f>
        <v>#DIV/0!</v>
      </c>
      <c r="BU66" t="e">
        <f>colony_table_draft!BU66/colony_table_draft!BU$2*colony_table_counts!BU$2</f>
        <v>#DIV/0!</v>
      </c>
      <c r="BV66" t="e">
        <f>colony_table_draft!BV66/colony_table_draft!BV$2*colony_table_counts!BV$2</f>
        <v>#DIV/0!</v>
      </c>
      <c r="BW66" t="e">
        <f>colony_table_draft!BW66/colony_table_draft!BW$2*colony_table_counts!BW$2</f>
        <v>#DIV/0!</v>
      </c>
      <c r="BX66" t="e">
        <f>colony_table_draft!BX66/colony_table_draft!BX$2*colony_table_counts!BX$2</f>
        <v>#DIV/0!</v>
      </c>
      <c r="BY66" t="e">
        <f>colony_table_draft!BY66/colony_table_draft!BY$2*colony_table_counts!BY$2</f>
        <v>#DIV/0!</v>
      </c>
      <c r="BZ66" t="e">
        <f>colony_table_draft!BZ66/colony_table_draft!BZ$2*colony_table_counts!BZ$2</f>
        <v>#DIV/0!</v>
      </c>
      <c r="CA66" t="e">
        <f>colony_table_draft!CA66/colony_table_draft!CA$2*colony_table_counts!CA$2</f>
        <v>#DIV/0!</v>
      </c>
      <c r="CB66" t="e">
        <f>colony_table_draft!CB66/colony_table_draft!CB$2*colony_table_counts!CB$2</f>
        <v>#DIV/0!</v>
      </c>
      <c r="CC66" t="e">
        <f>colony_table_draft!CC66/colony_table_draft!CC$2*colony_table_counts!CC$2</f>
        <v>#DIV/0!</v>
      </c>
      <c r="CD66" t="e">
        <f>colony_table_draft!CD66/colony_table_draft!CD$2*colony_table_counts!CD$2</f>
        <v>#DIV/0!</v>
      </c>
      <c r="CE66" t="e">
        <f>colony_table_draft!CE66/colony_table_draft!CE$2*colony_table_counts!CE$2</f>
        <v>#DIV/0!</v>
      </c>
      <c r="CF66" t="e">
        <f>colony_table_draft!CF66/colony_table_draft!CF$2*colony_table_counts!CF$2</f>
        <v>#DIV/0!</v>
      </c>
    </row>
    <row r="67" spans="1:84">
      <c r="A67" t="s">
        <v>105</v>
      </c>
      <c r="B67" t="e">
        <f>colony_table_draft!B67/colony_table_draft!B$2*colony_table_counts!B$2</f>
        <v>#DIV/0!</v>
      </c>
      <c r="C67" t="e">
        <f>colony_table_draft!C67/colony_table_draft!C$2*colony_table_counts!C$2</f>
        <v>#DIV/0!</v>
      </c>
      <c r="D67">
        <f>colony_table_draft!D67/colony_table_draft!D$2*colony_table_counts!D$2</f>
        <v>0</v>
      </c>
      <c r="E67" t="e">
        <f>colony_table_draft!E67/colony_table_draft!E$2*colony_table_counts!E$2</f>
        <v>#DIV/0!</v>
      </c>
      <c r="F67" t="e">
        <f>colony_table_draft!F67/colony_table_draft!F$2*colony_table_counts!F$2</f>
        <v>#DIV/0!</v>
      </c>
      <c r="G67" t="e">
        <f>colony_table_draft!G67/colony_table_draft!G$2*colony_table_counts!G$2</f>
        <v>#DIV/0!</v>
      </c>
      <c r="H67" t="e">
        <f>colony_table_draft!H67/colony_table_draft!H$2*colony_table_counts!H$2</f>
        <v>#DIV/0!</v>
      </c>
      <c r="I67" t="e">
        <f>colony_table_draft!I67/colony_table_draft!I$2*colony_table_counts!I$2</f>
        <v>#DIV/0!</v>
      </c>
      <c r="J67" t="e">
        <f>colony_table_draft!J67/colony_table_draft!J$2*colony_table_counts!J$2</f>
        <v>#DIV/0!</v>
      </c>
      <c r="K67" t="e">
        <f>colony_table_draft!K67/colony_table_draft!K$2*colony_table_counts!K$2</f>
        <v>#DIV/0!</v>
      </c>
      <c r="L67" t="e">
        <f>colony_table_draft!L67/colony_table_draft!L$2*colony_table_counts!L$2</f>
        <v>#DIV/0!</v>
      </c>
      <c r="M67" t="e">
        <f>colony_table_draft!M67/colony_table_draft!M$2*colony_table_counts!M$2</f>
        <v>#DIV/0!</v>
      </c>
      <c r="N67">
        <f>colony_table_draft!N67/colony_table_draft!N$2*colony_table_counts!N$2</f>
        <v>0</v>
      </c>
      <c r="O67">
        <f>colony_table_draft!O67/colony_table_draft!O$2*colony_table_counts!O$2</f>
        <v>0</v>
      </c>
      <c r="P67" t="e">
        <f>colony_table_draft!P67/colony_table_draft!P$2*colony_table_counts!P$2</f>
        <v>#DIV/0!</v>
      </c>
      <c r="Q67">
        <f>colony_table_draft!Q67/colony_table_draft!Q$2*colony_table_counts!Q$2</f>
        <v>0</v>
      </c>
      <c r="R67">
        <f>colony_table_draft!R67/colony_table_draft!R$2*colony_table_counts!R$2</f>
        <v>0</v>
      </c>
      <c r="S67" t="e">
        <f>colony_table_draft!S67/colony_table_draft!S$2*colony_table_counts!S$2</f>
        <v>#DIV/0!</v>
      </c>
      <c r="T67">
        <f>colony_table_draft!T67/colony_table_draft!T$2*colony_table_counts!T$2</f>
        <v>0</v>
      </c>
      <c r="U67">
        <f>colony_table_draft!U67/colony_table_draft!U$2*colony_table_counts!U$2</f>
        <v>0</v>
      </c>
      <c r="V67">
        <f>colony_table_draft!V67/colony_table_draft!V$2*colony_table_counts!V$2</f>
        <v>0</v>
      </c>
      <c r="W67">
        <f>colony_table_draft!W67/colony_table_draft!W$2*colony_table_counts!W$2</f>
        <v>0</v>
      </c>
      <c r="X67" t="e">
        <f>colony_table_draft!X67/colony_table_draft!X$2*colony_table_counts!X$2</f>
        <v>#DIV/0!</v>
      </c>
      <c r="Y67" t="e">
        <f>colony_table_draft!Y67/colony_table_draft!Y$2*colony_table_counts!Y$2</f>
        <v>#DIV/0!</v>
      </c>
      <c r="Z67" t="e">
        <f>colony_table_draft!Z67/colony_table_draft!Z$2*colony_table_counts!Z$2</f>
        <v>#DIV/0!</v>
      </c>
      <c r="AA67" t="e">
        <f>colony_table_draft!AA67/colony_table_draft!AA$2*colony_table_counts!AA$2</f>
        <v>#DIV/0!</v>
      </c>
      <c r="AB67" t="e">
        <f>colony_table_draft!AB67/colony_table_draft!AB$2*colony_table_counts!AB$2</f>
        <v>#DIV/0!</v>
      </c>
      <c r="AC67" t="e">
        <f>colony_table_draft!AC67/colony_table_draft!AC$2*colony_table_counts!AC$2</f>
        <v>#DIV/0!</v>
      </c>
      <c r="AD67" t="e">
        <f>colony_table_draft!AD67/colony_table_draft!AD$2*colony_table_counts!AD$2</f>
        <v>#DIV/0!</v>
      </c>
      <c r="AE67">
        <f>colony_table_draft!AE67/colony_table_draft!AE$2*colony_table_counts!AE$2</f>
        <v>0</v>
      </c>
      <c r="AF67">
        <f>colony_table_draft!AF67/colony_table_draft!AF$2*colony_table_counts!AF$2</f>
        <v>39731.543624161073</v>
      </c>
      <c r="AG67" t="e">
        <f>colony_table_draft!AG67/colony_table_draft!AG$2*colony_table_counts!AG$2</f>
        <v>#DIV/0!</v>
      </c>
      <c r="AH67">
        <f>colony_table_draft!AH67/colony_table_draft!AH$2*colony_table_counts!AH$2</f>
        <v>0</v>
      </c>
      <c r="AI67">
        <f>colony_table_draft!AI67/colony_table_draft!AI$2*colony_table_counts!AI$2</f>
        <v>0</v>
      </c>
      <c r="AJ67">
        <f>colony_table_draft!AJ67/colony_table_draft!AJ$2*colony_table_counts!AJ$2</f>
        <v>0</v>
      </c>
      <c r="AK67" t="e">
        <f>colony_table_draft!AK67/colony_table_draft!AK$2*colony_table_counts!AK$2</f>
        <v>#DIV/0!</v>
      </c>
      <c r="AL67">
        <f>colony_table_draft!AL67/colony_table_draft!AL$2*colony_table_counts!AL$2</f>
        <v>0</v>
      </c>
      <c r="AM67">
        <f>colony_table_draft!AM67/colony_table_draft!AM$2*colony_table_counts!AM$2</f>
        <v>0</v>
      </c>
      <c r="AN67">
        <f>colony_table_draft!AN67/colony_table_draft!AN$2*colony_table_counts!AN$2</f>
        <v>0</v>
      </c>
      <c r="AO67">
        <f>colony_table_draft!AO67/colony_table_draft!AO$2*colony_table_counts!AO$2</f>
        <v>0</v>
      </c>
      <c r="AP67">
        <f>colony_table_draft!AP67/colony_table_draft!AP$2*colony_table_counts!AP$2</f>
        <v>0</v>
      </c>
      <c r="AQ67" t="e">
        <f>colony_table_draft!AQ67/colony_table_draft!AQ$2*colony_table_counts!AQ$2</f>
        <v>#DIV/0!</v>
      </c>
      <c r="AR67" t="e">
        <f>colony_table_draft!AR67/colony_table_draft!AR$2*colony_table_counts!AR$2</f>
        <v>#DIV/0!</v>
      </c>
      <c r="AS67" t="e">
        <f>colony_table_draft!AS67/colony_table_draft!AS$2*colony_table_counts!AS$2</f>
        <v>#DIV/0!</v>
      </c>
      <c r="AT67" t="e">
        <f>colony_table_draft!AT67/colony_table_draft!AT$2*colony_table_counts!AT$2</f>
        <v>#DIV/0!</v>
      </c>
      <c r="AU67" t="e">
        <f>colony_table_draft!AU67/colony_table_draft!AU$2*colony_table_counts!AU$2</f>
        <v>#DIV/0!</v>
      </c>
      <c r="AV67" t="e">
        <f>colony_table_draft!AV67/colony_table_draft!AV$2*colony_table_counts!AV$2</f>
        <v>#DIV/0!</v>
      </c>
      <c r="AW67" t="e">
        <f>colony_table_draft!AW67/colony_table_draft!AW$2*colony_table_counts!AW$2</f>
        <v>#DIV/0!</v>
      </c>
      <c r="AX67" t="e">
        <f>colony_table_draft!AX67/colony_table_draft!AX$2*colony_table_counts!AX$2</f>
        <v>#DIV/0!</v>
      </c>
      <c r="AY67" t="e">
        <f>colony_table_draft!AY67/colony_table_draft!AY$2*colony_table_counts!AY$2</f>
        <v>#DIV/0!</v>
      </c>
      <c r="AZ67" t="e">
        <f>colony_table_draft!AZ67/colony_table_draft!AZ$2*colony_table_counts!AZ$2</f>
        <v>#DIV/0!</v>
      </c>
      <c r="BA67" t="e">
        <f>colony_table_draft!BA67/colony_table_draft!BA$2*colony_table_counts!BA$2</f>
        <v>#DIV/0!</v>
      </c>
      <c r="BB67" t="e">
        <f>colony_table_draft!BB67/colony_table_draft!BB$2*colony_table_counts!BB$2</f>
        <v>#DIV/0!</v>
      </c>
      <c r="BC67" t="e">
        <f>colony_table_draft!BC67/colony_table_draft!BC$2*colony_table_counts!BC$2</f>
        <v>#DIV/0!</v>
      </c>
      <c r="BD67" t="e">
        <f>colony_table_draft!BD67/colony_table_draft!BD$2*colony_table_counts!BD$2</f>
        <v>#DIV/0!</v>
      </c>
      <c r="BE67" t="e">
        <f>colony_table_draft!BE67/colony_table_draft!BE$2*colony_table_counts!BE$2</f>
        <v>#DIV/0!</v>
      </c>
      <c r="BF67" t="e">
        <f>colony_table_draft!BF67/colony_table_draft!BF$2*colony_table_counts!BF$2</f>
        <v>#DIV/0!</v>
      </c>
      <c r="BG67" t="e">
        <f>colony_table_draft!BG67/colony_table_draft!BG$2*colony_table_counts!BG$2</f>
        <v>#DIV/0!</v>
      </c>
      <c r="BH67" t="e">
        <f>colony_table_draft!BH67/colony_table_draft!BH$2*colony_table_counts!BH$2</f>
        <v>#DIV/0!</v>
      </c>
      <c r="BI67" t="e">
        <f>colony_table_draft!BI67/colony_table_draft!BI$2*colony_table_counts!BI$2</f>
        <v>#DIV/0!</v>
      </c>
      <c r="BJ67" t="e">
        <f>colony_table_draft!BJ67/colony_table_draft!BJ$2*colony_table_counts!BJ$2</f>
        <v>#DIV/0!</v>
      </c>
      <c r="BK67" t="e">
        <f>colony_table_draft!BK67/colony_table_draft!BK$2*colony_table_counts!BK$2</f>
        <v>#DIV/0!</v>
      </c>
      <c r="BL67" t="e">
        <f>colony_table_draft!BL67/colony_table_draft!BL$2*colony_table_counts!BL$2</f>
        <v>#DIV/0!</v>
      </c>
      <c r="BM67" t="e">
        <f>colony_table_draft!BM67/colony_table_draft!BM$2*colony_table_counts!BM$2</f>
        <v>#DIV/0!</v>
      </c>
      <c r="BN67" t="e">
        <f>colony_table_draft!BN67/colony_table_draft!BN$2*colony_table_counts!BN$2</f>
        <v>#DIV/0!</v>
      </c>
      <c r="BO67" t="e">
        <f>colony_table_draft!BO67/colony_table_draft!BO$2*colony_table_counts!BO$2</f>
        <v>#DIV/0!</v>
      </c>
      <c r="BP67" t="e">
        <f>colony_table_draft!BP67/colony_table_draft!BP$2*colony_table_counts!BP$2</f>
        <v>#DIV/0!</v>
      </c>
      <c r="BQ67" t="e">
        <f>colony_table_draft!BQ67/colony_table_draft!BQ$2*colony_table_counts!BQ$2</f>
        <v>#DIV/0!</v>
      </c>
      <c r="BR67" t="e">
        <f>colony_table_draft!BR67/colony_table_draft!BR$2*colony_table_counts!BR$2</f>
        <v>#DIV/0!</v>
      </c>
      <c r="BS67" t="e">
        <f>colony_table_draft!BS67/colony_table_draft!BS$2*colony_table_counts!BS$2</f>
        <v>#DIV/0!</v>
      </c>
      <c r="BT67" t="e">
        <f>colony_table_draft!BT67/colony_table_draft!BT$2*colony_table_counts!BT$2</f>
        <v>#DIV/0!</v>
      </c>
      <c r="BU67" t="e">
        <f>colony_table_draft!BU67/colony_table_draft!BU$2*colony_table_counts!BU$2</f>
        <v>#DIV/0!</v>
      </c>
      <c r="BV67" t="e">
        <f>colony_table_draft!BV67/colony_table_draft!BV$2*colony_table_counts!BV$2</f>
        <v>#DIV/0!</v>
      </c>
      <c r="BW67" t="e">
        <f>colony_table_draft!BW67/colony_table_draft!BW$2*colony_table_counts!BW$2</f>
        <v>#DIV/0!</v>
      </c>
      <c r="BX67" t="e">
        <f>colony_table_draft!BX67/colony_table_draft!BX$2*colony_table_counts!BX$2</f>
        <v>#DIV/0!</v>
      </c>
      <c r="BY67" t="e">
        <f>colony_table_draft!BY67/colony_table_draft!BY$2*colony_table_counts!BY$2</f>
        <v>#DIV/0!</v>
      </c>
      <c r="BZ67" t="e">
        <f>colony_table_draft!BZ67/colony_table_draft!BZ$2*colony_table_counts!BZ$2</f>
        <v>#DIV/0!</v>
      </c>
      <c r="CA67" t="e">
        <f>colony_table_draft!CA67/colony_table_draft!CA$2*colony_table_counts!CA$2</f>
        <v>#DIV/0!</v>
      </c>
      <c r="CB67" t="e">
        <f>colony_table_draft!CB67/colony_table_draft!CB$2*colony_table_counts!CB$2</f>
        <v>#DIV/0!</v>
      </c>
      <c r="CC67" t="e">
        <f>colony_table_draft!CC67/colony_table_draft!CC$2*colony_table_counts!CC$2</f>
        <v>#DIV/0!</v>
      </c>
      <c r="CD67" t="e">
        <f>colony_table_draft!CD67/colony_table_draft!CD$2*colony_table_counts!CD$2</f>
        <v>#DIV/0!</v>
      </c>
      <c r="CE67" t="e">
        <f>colony_table_draft!CE67/colony_table_draft!CE$2*colony_table_counts!CE$2</f>
        <v>#DIV/0!</v>
      </c>
      <c r="CF67" t="e">
        <f>colony_table_draft!CF67/colony_table_draft!CF$2*colony_table_counts!CF$2</f>
        <v>#DIV/0!</v>
      </c>
    </row>
    <row r="68" spans="1:84">
      <c r="A68" t="s">
        <v>96</v>
      </c>
      <c r="B68" t="e">
        <f>colony_table_draft!B68/colony_table_draft!B$2*colony_table_counts!B$2</f>
        <v>#DIV/0!</v>
      </c>
      <c r="C68" t="e">
        <f>colony_table_draft!C68/colony_table_draft!C$2*colony_table_counts!C$2</f>
        <v>#DIV/0!</v>
      </c>
      <c r="D68">
        <f>colony_table_draft!D68/colony_table_draft!D$2*colony_table_counts!D$2</f>
        <v>0</v>
      </c>
      <c r="E68" t="e">
        <f>colony_table_draft!E68/colony_table_draft!E$2*colony_table_counts!E$2</f>
        <v>#DIV/0!</v>
      </c>
      <c r="F68" t="e">
        <f>colony_table_draft!F68/colony_table_draft!F$2*colony_table_counts!F$2</f>
        <v>#DIV/0!</v>
      </c>
      <c r="G68" t="e">
        <f>colony_table_draft!G68/colony_table_draft!G$2*colony_table_counts!G$2</f>
        <v>#DIV/0!</v>
      </c>
      <c r="H68" t="e">
        <f>colony_table_draft!H68/colony_table_draft!H$2*colony_table_counts!H$2</f>
        <v>#DIV/0!</v>
      </c>
      <c r="I68" t="e">
        <f>colony_table_draft!I68/colony_table_draft!I$2*colony_table_counts!I$2</f>
        <v>#DIV/0!</v>
      </c>
      <c r="J68" t="e">
        <f>colony_table_draft!J68/colony_table_draft!J$2*colony_table_counts!J$2</f>
        <v>#DIV/0!</v>
      </c>
      <c r="K68" t="e">
        <f>colony_table_draft!K68/colony_table_draft!K$2*colony_table_counts!K$2</f>
        <v>#DIV/0!</v>
      </c>
      <c r="L68" t="e">
        <f>colony_table_draft!L68/colony_table_draft!L$2*colony_table_counts!L$2</f>
        <v>#DIV/0!</v>
      </c>
      <c r="M68" t="e">
        <f>colony_table_draft!M68/colony_table_draft!M$2*colony_table_counts!M$2</f>
        <v>#DIV/0!</v>
      </c>
      <c r="N68">
        <f>colony_table_draft!N68/colony_table_draft!N$2*colony_table_counts!N$2</f>
        <v>0</v>
      </c>
      <c r="O68">
        <f>colony_table_draft!O68/colony_table_draft!O$2*colony_table_counts!O$2</f>
        <v>0</v>
      </c>
      <c r="P68" t="e">
        <f>colony_table_draft!P68/colony_table_draft!P$2*colony_table_counts!P$2</f>
        <v>#DIV/0!</v>
      </c>
      <c r="Q68">
        <f>colony_table_draft!Q68/colony_table_draft!Q$2*colony_table_counts!Q$2</f>
        <v>0</v>
      </c>
      <c r="R68">
        <f>colony_table_draft!R68/colony_table_draft!R$2*colony_table_counts!R$2</f>
        <v>0</v>
      </c>
      <c r="S68" t="e">
        <f>colony_table_draft!S68/colony_table_draft!S$2*colony_table_counts!S$2</f>
        <v>#DIV/0!</v>
      </c>
      <c r="T68">
        <f>colony_table_draft!T68/colony_table_draft!T$2*colony_table_counts!T$2</f>
        <v>0</v>
      </c>
      <c r="U68">
        <f>colony_table_draft!U68/colony_table_draft!U$2*colony_table_counts!U$2</f>
        <v>0</v>
      </c>
      <c r="V68">
        <f>colony_table_draft!V68/colony_table_draft!V$2*colony_table_counts!V$2</f>
        <v>0</v>
      </c>
      <c r="W68">
        <f>colony_table_draft!W68/colony_table_draft!W$2*colony_table_counts!W$2</f>
        <v>0</v>
      </c>
      <c r="X68" t="e">
        <f>colony_table_draft!X68/colony_table_draft!X$2*colony_table_counts!X$2</f>
        <v>#DIV/0!</v>
      </c>
      <c r="Y68" t="e">
        <f>colony_table_draft!Y68/colony_table_draft!Y$2*colony_table_counts!Y$2</f>
        <v>#DIV/0!</v>
      </c>
      <c r="Z68" t="e">
        <f>colony_table_draft!Z68/colony_table_draft!Z$2*colony_table_counts!Z$2</f>
        <v>#DIV/0!</v>
      </c>
      <c r="AA68" t="e">
        <f>colony_table_draft!AA68/colony_table_draft!AA$2*colony_table_counts!AA$2</f>
        <v>#DIV/0!</v>
      </c>
      <c r="AB68" t="e">
        <f>colony_table_draft!AB68/colony_table_draft!AB$2*colony_table_counts!AB$2</f>
        <v>#DIV/0!</v>
      </c>
      <c r="AC68" t="e">
        <f>colony_table_draft!AC68/colony_table_draft!AC$2*colony_table_counts!AC$2</f>
        <v>#DIV/0!</v>
      </c>
      <c r="AD68" t="e">
        <f>colony_table_draft!AD68/colony_table_draft!AD$2*colony_table_counts!AD$2</f>
        <v>#DIV/0!</v>
      </c>
      <c r="AE68">
        <f>colony_table_draft!AE68/colony_table_draft!AE$2*colony_table_counts!AE$2</f>
        <v>69677.419354838712</v>
      </c>
      <c r="AF68">
        <f>colony_table_draft!AF68/colony_table_draft!AF$2*colony_table_counts!AF$2</f>
        <v>0</v>
      </c>
      <c r="AG68" t="e">
        <f>colony_table_draft!AG68/colony_table_draft!AG$2*colony_table_counts!AG$2</f>
        <v>#DIV/0!</v>
      </c>
      <c r="AH68">
        <f>colony_table_draft!AH68/colony_table_draft!AH$2*colony_table_counts!AH$2</f>
        <v>0</v>
      </c>
      <c r="AI68">
        <f>colony_table_draft!AI68/colony_table_draft!AI$2*colony_table_counts!AI$2</f>
        <v>0</v>
      </c>
      <c r="AJ68">
        <f>colony_table_draft!AJ68/colony_table_draft!AJ$2*colony_table_counts!AJ$2</f>
        <v>0</v>
      </c>
      <c r="AK68" t="e">
        <f>colony_table_draft!AK68/colony_table_draft!AK$2*colony_table_counts!AK$2</f>
        <v>#DIV/0!</v>
      </c>
      <c r="AL68">
        <f>colony_table_draft!AL68/colony_table_draft!AL$2*colony_table_counts!AL$2</f>
        <v>0</v>
      </c>
      <c r="AM68">
        <f>colony_table_draft!AM68/colony_table_draft!AM$2*colony_table_counts!AM$2</f>
        <v>0</v>
      </c>
      <c r="AN68">
        <f>colony_table_draft!AN68/colony_table_draft!AN$2*colony_table_counts!AN$2</f>
        <v>0</v>
      </c>
      <c r="AO68">
        <f>colony_table_draft!AO68/colony_table_draft!AO$2*colony_table_counts!AO$2</f>
        <v>0</v>
      </c>
      <c r="AP68">
        <f>colony_table_draft!AP68/colony_table_draft!AP$2*colony_table_counts!AP$2</f>
        <v>0</v>
      </c>
      <c r="AQ68" t="e">
        <f>colony_table_draft!AQ68/colony_table_draft!AQ$2*colony_table_counts!AQ$2</f>
        <v>#DIV/0!</v>
      </c>
      <c r="AR68" t="e">
        <f>colony_table_draft!AR68/colony_table_draft!AR$2*colony_table_counts!AR$2</f>
        <v>#DIV/0!</v>
      </c>
      <c r="AS68" t="e">
        <f>colony_table_draft!AS68/colony_table_draft!AS$2*colony_table_counts!AS$2</f>
        <v>#DIV/0!</v>
      </c>
      <c r="AT68" t="e">
        <f>colony_table_draft!AT68/colony_table_draft!AT$2*colony_table_counts!AT$2</f>
        <v>#DIV/0!</v>
      </c>
      <c r="AU68" t="e">
        <f>colony_table_draft!AU68/colony_table_draft!AU$2*colony_table_counts!AU$2</f>
        <v>#DIV/0!</v>
      </c>
      <c r="AV68" t="e">
        <f>colony_table_draft!AV68/colony_table_draft!AV$2*colony_table_counts!AV$2</f>
        <v>#DIV/0!</v>
      </c>
      <c r="AW68" t="e">
        <f>colony_table_draft!AW68/colony_table_draft!AW$2*colony_table_counts!AW$2</f>
        <v>#DIV/0!</v>
      </c>
      <c r="AX68" t="e">
        <f>colony_table_draft!AX68/colony_table_draft!AX$2*colony_table_counts!AX$2</f>
        <v>#DIV/0!</v>
      </c>
      <c r="AY68" t="e">
        <f>colony_table_draft!AY68/colony_table_draft!AY$2*colony_table_counts!AY$2</f>
        <v>#DIV/0!</v>
      </c>
      <c r="AZ68" t="e">
        <f>colony_table_draft!AZ68/colony_table_draft!AZ$2*colony_table_counts!AZ$2</f>
        <v>#DIV/0!</v>
      </c>
      <c r="BA68" t="e">
        <f>colony_table_draft!BA68/colony_table_draft!BA$2*colony_table_counts!BA$2</f>
        <v>#DIV/0!</v>
      </c>
      <c r="BB68" t="e">
        <f>colony_table_draft!BB68/colony_table_draft!BB$2*colony_table_counts!BB$2</f>
        <v>#DIV/0!</v>
      </c>
      <c r="BC68" t="e">
        <f>colony_table_draft!BC68/colony_table_draft!BC$2*colony_table_counts!BC$2</f>
        <v>#DIV/0!</v>
      </c>
      <c r="BD68" t="e">
        <f>colony_table_draft!BD68/colony_table_draft!BD$2*colony_table_counts!BD$2</f>
        <v>#DIV/0!</v>
      </c>
      <c r="BE68" t="e">
        <f>colony_table_draft!BE68/colony_table_draft!BE$2*colony_table_counts!BE$2</f>
        <v>#DIV/0!</v>
      </c>
      <c r="BF68" t="e">
        <f>colony_table_draft!BF68/colony_table_draft!BF$2*colony_table_counts!BF$2</f>
        <v>#DIV/0!</v>
      </c>
      <c r="BG68" t="e">
        <f>colony_table_draft!BG68/colony_table_draft!BG$2*colony_table_counts!BG$2</f>
        <v>#DIV/0!</v>
      </c>
      <c r="BH68" t="e">
        <f>colony_table_draft!BH68/colony_table_draft!BH$2*colony_table_counts!BH$2</f>
        <v>#DIV/0!</v>
      </c>
      <c r="BI68" t="e">
        <f>colony_table_draft!BI68/colony_table_draft!BI$2*colony_table_counts!BI$2</f>
        <v>#DIV/0!</v>
      </c>
      <c r="BJ68" t="e">
        <f>colony_table_draft!BJ68/colony_table_draft!BJ$2*colony_table_counts!BJ$2</f>
        <v>#DIV/0!</v>
      </c>
      <c r="BK68" t="e">
        <f>colony_table_draft!BK68/colony_table_draft!BK$2*colony_table_counts!BK$2</f>
        <v>#DIV/0!</v>
      </c>
      <c r="BL68" t="e">
        <f>colony_table_draft!BL68/colony_table_draft!BL$2*colony_table_counts!BL$2</f>
        <v>#DIV/0!</v>
      </c>
      <c r="BM68" t="e">
        <f>colony_table_draft!BM68/colony_table_draft!BM$2*colony_table_counts!BM$2</f>
        <v>#DIV/0!</v>
      </c>
      <c r="BN68" t="e">
        <f>colony_table_draft!BN68/colony_table_draft!BN$2*colony_table_counts!BN$2</f>
        <v>#DIV/0!</v>
      </c>
      <c r="BO68" t="e">
        <f>colony_table_draft!BO68/colony_table_draft!BO$2*colony_table_counts!BO$2</f>
        <v>#DIV/0!</v>
      </c>
      <c r="BP68" t="e">
        <f>colony_table_draft!BP68/colony_table_draft!BP$2*colony_table_counts!BP$2</f>
        <v>#DIV/0!</v>
      </c>
      <c r="BQ68" t="e">
        <f>colony_table_draft!BQ68/colony_table_draft!BQ$2*colony_table_counts!BQ$2</f>
        <v>#DIV/0!</v>
      </c>
      <c r="BR68" t="e">
        <f>colony_table_draft!BR68/colony_table_draft!BR$2*colony_table_counts!BR$2</f>
        <v>#DIV/0!</v>
      </c>
      <c r="BS68" t="e">
        <f>colony_table_draft!BS68/colony_table_draft!BS$2*colony_table_counts!BS$2</f>
        <v>#DIV/0!</v>
      </c>
      <c r="BT68" t="e">
        <f>colony_table_draft!BT68/colony_table_draft!BT$2*colony_table_counts!BT$2</f>
        <v>#DIV/0!</v>
      </c>
      <c r="BU68" t="e">
        <f>colony_table_draft!BU68/colony_table_draft!BU$2*colony_table_counts!BU$2</f>
        <v>#DIV/0!</v>
      </c>
      <c r="BV68" t="e">
        <f>colony_table_draft!BV68/colony_table_draft!BV$2*colony_table_counts!BV$2</f>
        <v>#DIV/0!</v>
      </c>
      <c r="BW68" t="e">
        <f>colony_table_draft!BW68/colony_table_draft!BW$2*colony_table_counts!BW$2</f>
        <v>#DIV/0!</v>
      </c>
      <c r="BX68" t="e">
        <f>colony_table_draft!BX68/colony_table_draft!BX$2*colony_table_counts!BX$2</f>
        <v>#DIV/0!</v>
      </c>
      <c r="BY68" t="e">
        <f>colony_table_draft!BY68/colony_table_draft!BY$2*colony_table_counts!BY$2</f>
        <v>#DIV/0!</v>
      </c>
      <c r="BZ68" t="e">
        <f>colony_table_draft!BZ68/colony_table_draft!BZ$2*colony_table_counts!BZ$2</f>
        <v>#DIV/0!</v>
      </c>
      <c r="CA68" t="e">
        <f>colony_table_draft!CA68/colony_table_draft!CA$2*colony_table_counts!CA$2</f>
        <v>#DIV/0!</v>
      </c>
      <c r="CB68" t="e">
        <f>colony_table_draft!CB68/colony_table_draft!CB$2*colony_table_counts!CB$2</f>
        <v>#DIV/0!</v>
      </c>
      <c r="CC68" t="e">
        <f>colony_table_draft!CC68/colony_table_draft!CC$2*colony_table_counts!CC$2</f>
        <v>#DIV/0!</v>
      </c>
      <c r="CD68" t="e">
        <f>colony_table_draft!CD68/colony_table_draft!CD$2*colony_table_counts!CD$2</f>
        <v>#DIV/0!</v>
      </c>
      <c r="CE68" t="e">
        <f>colony_table_draft!CE68/colony_table_draft!CE$2*colony_table_counts!CE$2</f>
        <v>#DIV/0!</v>
      </c>
      <c r="CF68" t="e">
        <f>colony_table_draft!CF68/colony_table_draft!CF$2*colony_table_counts!CF$2</f>
        <v>#DIV/0!</v>
      </c>
    </row>
    <row r="69" spans="1:84">
      <c r="A69" t="s">
        <v>86</v>
      </c>
      <c r="B69" t="e">
        <f>colony_table_draft!B69/colony_table_draft!B$2*colony_table_counts!B$2</f>
        <v>#DIV/0!</v>
      </c>
      <c r="C69" t="e">
        <f>colony_table_draft!C69/colony_table_draft!C$2*colony_table_counts!C$2</f>
        <v>#DIV/0!</v>
      </c>
      <c r="D69">
        <f>colony_table_draft!D69/colony_table_draft!D$2*colony_table_counts!D$2</f>
        <v>0</v>
      </c>
      <c r="E69" t="e">
        <f>colony_table_draft!E69/colony_table_draft!E$2*colony_table_counts!E$2</f>
        <v>#DIV/0!</v>
      </c>
      <c r="F69" t="e">
        <f>colony_table_draft!F69/colony_table_draft!F$2*colony_table_counts!F$2</f>
        <v>#DIV/0!</v>
      </c>
      <c r="G69" t="e">
        <f>colony_table_draft!G69/colony_table_draft!G$2*colony_table_counts!G$2</f>
        <v>#DIV/0!</v>
      </c>
      <c r="H69" t="e">
        <f>colony_table_draft!H69/colony_table_draft!H$2*colony_table_counts!H$2</f>
        <v>#DIV/0!</v>
      </c>
      <c r="I69" t="e">
        <f>colony_table_draft!I69/colony_table_draft!I$2*colony_table_counts!I$2</f>
        <v>#DIV/0!</v>
      </c>
      <c r="J69" t="e">
        <f>colony_table_draft!J69/colony_table_draft!J$2*colony_table_counts!J$2</f>
        <v>#DIV/0!</v>
      </c>
      <c r="K69" t="e">
        <f>colony_table_draft!K69/colony_table_draft!K$2*colony_table_counts!K$2</f>
        <v>#DIV/0!</v>
      </c>
      <c r="L69" t="e">
        <f>colony_table_draft!L69/colony_table_draft!L$2*colony_table_counts!L$2</f>
        <v>#DIV/0!</v>
      </c>
      <c r="M69" t="e">
        <f>colony_table_draft!M69/colony_table_draft!M$2*colony_table_counts!M$2</f>
        <v>#DIV/0!</v>
      </c>
      <c r="N69">
        <f>colony_table_draft!N69/colony_table_draft!N$2*colony_table_counts!N$2</f>
        <v>0</v>
      </c>
      <c r="O69">
        <f>colony_table_draft!O69/colony_table_draft!O$2*colony_table_counts!O$2</f>
        <v>0</v>
      </c>
      <c r="P69" t="e">
        <f>colony_table_draft!P69/colony_table_draft!P$2*colony_table_counts!P$2</f>
        <v>#DIV/0!</v>
      </c>
      <c r="Q69">
        <f>colony_table_draft!Q69/colony_table_draft!Q$2*colony_table_counts!Q$2</f>
        <v>0</v>
      </c>
      <c r="R69">
        <f>colony_table_draft!R69/colony_table_draft!R$2*colony_table_counts!R$2</f>
        <v>0</v>
      </c>
      <c r="S69" t="e">
        <f>colony_table_draft!S69/colony_table_draft!S$2*colony_table_counts!S$2</f>
        <v>#DIV/0!</v>
      </c>
      <c r="T69">
        <f>colony_table_draft!T69/colony_table_draft!T$2*colony_table_counts!T$2</f>
        <v>0</v>
      </c>
      <c r="U69">
        <f>colony_table_draft!U69/colony_table_draft!U$2*colony_table_counts!U$2</f>
        <v>0</v>
      </c>
      <c r="V69">
        <f>colony_table_draft!V69/colony_table_draft!V$2*colony_table_counts!V$2</f>
        <v>0</v>
      </c>
      <c r="W69">
        <f>colony_table_draft!W69/colony_table_draft!W$2*colony_table_counts!W$2</f>
        <v>0</v>
      </c>
      <c r="X69" t="e">
        <f>colony_table_draft!X69/colony_table_draft!X$2*colony_table_counts!X$2</f>
        <v>#DIV/0!</v>
      </c>
      <c r="Y69" t="e">
        <f>colony_table_draft!Y69/colony_table_draft!Y$2*colony_table_counts!Y$2</f>
        <v>#DIV/0!</v>
      </c>
      <c r="Z69" t="e">
        <f>colony_table_draft!Z69/colony_table_draft!Z$2*colony_table_counts!Z$2</f>
        <v>#DIV/0!</v>
      </c>
      <c r="AA69" t="e">
        <f>colony_table_draft!AA69/colony_table_draft!AA$2*colony_table_counts!AA$2</f>
        <v>#DIV/0!</v>
      </c>
      <c r="AB69" t="e">
        <f>colony_table_draft!AB69/colony_table_draft!AB$2*colony_table_counts!AB$2</f>
        <v>#DIV/0!</v>
      </c>
      <c r="AC69" t="e">
        <f>colony_table_draft!AC69/colony_table_draft!AC$2*colony_table_counts!AC$2</f>
        <v>#DIV/0!</v>
      </c>
      <c r="AD69" t="e">
        <f>colony_table_draft!AD69/colony_table_draft!AD$2*colony_table_counts!AD$2</f>
        <v>#DIV/0!</v>
      </c>
      <c r="AE69">
        <f>colony_table_draft!AE69/colony_table_draft!AE$2*colony_table_counts!AE$2</f>
        <v>0</v>
      </c>
      <c r="AF69">
        <f>colony_table_draft!AF69/colony_table_draft!AF$2*colony_table_counts!AF$2</f>
        <v>0</v>
      </c>
      <c r="AG69" t="e">
        <f>colony_table_draft!AG69/colony_table_draft!AG$2*colony_table_counts!AG$2</f>
        <v>#DIV/0!</v>
      </c>
      <c r="AH69">
        <f>colony_table_draft!AH69/colony_table_draft!AH$2*colony_table_counts!AH$2</f>
        <v>0</v>
      </c>
      <c r="AI69">
        <f>colony_table_draft!AI69/colony_table_draft!AI$2*colony_table_counts!AI$2</f>
        <v>46071.428571428572</v>
      </c>
      <c r="AJ69">
        <f>colony_table_draft!AJ69/colony_table_draft!AJ$2*colony_table_counts!AJ$2</f>
        <v>0</v>
      </c>
      <c r="AK69" t="e">
        <f>colony_table_draft!AK69/colony_table_draft!AK$2*colony_table_counts!AK$2</f>
        <v>#DIV/0!</v>
      </c>
      <c r="AL69">
        <f>colony_table_draft!AL69/colony_table_draft!AL$2*colony_table_counts!AL$2</f>
        <v>1642105.2631578946</v>
      </c>
      <c r="AM69">
        <f>colony_table_draft!AM69/colony_table_draft!AM$2*colony_table_counts!AM$2</f>
        <v>0</v>
      </c>
      <c r="AN69">
        <f>colony_table_draft!AN69/colony_table_draft!AN$2*colony_table_counts!AN$2</f>
        <v>0</v>
      </c>
      <c r="AO69">
        <f>colony_table_draft!AO69/colony_table_draft!AO$2*colony_table_counts!AO$2</f>
        <v>0</v>
      </c>
      <c r="AP69">
        <f>colony_table_draft!AP69/colony_table_draft!AP$2*colony_table_counts!AP$2</f>
        <v>0</v>
      </c>
      <c r="AQ69" t="e">
        <f>colony_table_draft!AQ69/colony_table_draft!AQ$2*colony_table_counts!AQ$2</f>
        <v>#DIV/0!</v>
      </c>
      <c r="AR69" t="e">
        <f>colony_table_draft!AR69/colony_table_draft!AR$2*colony_table_counts!AR$2</f>
        <v>#DIV/0!</v>
      </c>
      <c r="AS69" t="e">
        <f>colony_table_draft!AS69/colony_table_draft!AS$2*colony_table_counts!AS$2</f>
        <v>#DIV/0!</v>
      </c>
      <c r="AT69" t="e">
        <f>colony_table_draft!AT69/colony_table_draft!AT$2*colony_table_counts!AT$2</f>
        <v>#DIV/0!</v>
      </c>
      <c r="AU69" t="e">
        <f>colony_table_draft!AU69/colony_table_draft!AU$2*colony_table_counts!AU$2</f>
        <v>#DIV/0!</v>
      </c>
      <c r="AV69" t="e">
        <f>colony_table_draft!AV69/colony_table_draft!AV$2*colony_table_counts!AV$2</f>
        <v>#DIV/0!</v>
      </c>
      <c r="AW69" t="e">
        <f>colony_table_draft!AW69/colony_table_draft!AW$2*colony_table_counts!AW$2</f>
        <v>#DIV/0!</v>
      </c>
      <c r="AX69" t="e">
        <f>colony_table_draft!AX69/colony_table_draft!AX$2*colony_table_counts!AX$2</f>
        <v>#DIV/0!</v>
      </c>
      <c r="AY69" t="e">
        <f>colony_table_draft!AY69/colony_table_draft!AY$2*colony_table_counts!AY$2</f>
        <v>#DIV/0!</v>
      </c>
      <c r="AZ69" t="e">
        <f>colony_table_draft!AZ69/colony_table_draft!AZ$2*colony_table_counts!AZ$2</f>
        <v>#DIV/0!</v>
      </c>
      <c r="BA69" t="e">
        <f>colony_table_draft!BA69/colony_table_draft!BA$2*colony_table_counts!BA$2</f>
        <v>#DIV/0!</v>
      </c>
      <c r="BB69" t="e">
        <f>colony_table_draft!BB69/colony_table_draft!BB$2*colony_table_counts!BB$2</f>
        <v>#DIV/0!</v>
      </c>
      <c r="BC69" t="e">
        <f>colony_table_draft!BC69/colony_table_draft!BC$2*colony_table_counts!BC$2</f>
        <v>#DIV/0!</v>
      </c>
      <c r="BD69" t="e">
        <f>colony_table_draft!BD69/colony_table_draft!BD$2*colony_table_counts!BD$2</f>
        <v>#DIV/0!</v>
      </c>
      <c r="BE69" t="e">
        <f>colony_table_draft!BE69/colony_table_draft!BE$2*colony_table_counts!BE$2</f>
        <v>#DIV/0!</v>
      </c>
      <c r="BF69" t="e">
        <f>colony_table_draft!BF69/colony_table_draft!BF$2*colony_table_counts!BF$2</f>
        <v>#DIV/0!</v>
      </c>
      <c r="BG69" t="e">
        <f>colony_table_draft!BG69/colony_table_draft!BG$2*colony_table_counts!BG$2</f>
        <v>#DIV/0!</v>
      </c>
      <c r="BH69" t="e">
        <f>colony_table_draft!BH69/colony_table_draft!BH$2*colony_table_counts!BH$2</f>
        <v>#DIV/0!</v>
      </c>
      <c r="BI69" t="e">
        <f>colony_table_draft!BI69/colony_table_draft!BI$2*colony_table_counts!BI$2</f>
        <v>#DIV/0!</v>
      </c>
      <c r="BJ69" t="e">
        <f>colony_table_draft!BJ69/colony_table_draft!BJ$2*colony_table_counts!BJ$2</f>
        <v>#DIV/0!</v>
      </c>
      <c r="BK69" t="e">
        <f>colony_table_draft!BK69/colony_table_draft!BK$2*colony_table_counts!BK$2</f>
        <v>#DIV/0!</v>
      </c>
      <c r="BL69" t="e">
        <f>colony_table_draft!BL69/colony_table_draft!BL$2*colony_table_counts!BL$2</f>
        <v>#DIV/0!</v>
      </c>
      <c r="BM69" t="e">
        <f>colony_table_draft!BM69/colony_table_draft!BM$2*colony_table_counts!BM$2</f>
        <v>#DIV/0!</v>
      </c>
      <c r="BN69" t="e">
        <f>colony_table_draft!BN69/colony_table_draft!BN$2*colony_table_counts!BN$2</f>
        <v>#DIV/0!</v>
      </c>
      <c r="BO69" t="e">
        <f>colony_table_draft!BO69/colony_table_draft!BO$2*colony_table_counts!BO$2</f>
        <v>#DIV/0!</v>
      </c>
      <c r="BP69" t="e">
        <f>colony_table_draft!BP69/colony_table_draft!BP$2*colony_table_counts!BP$2</f>
        <v>#DIV/0!</v>
      </c>
      <c r="BQ69" t="e">
        <f>colony_table_draft!BQ69/colony_table_draft!BQ$2*colony_table_counts!BQ$2</f>
        <v>#DIV/0!</v>
      </c>
      <c r="BR69" t="e">
        <f>colony_table_draft!BR69/colony_table_draft!BR$2*colony_table_counts!BR$2</f>
        <v>#DIV/0!</v>
      </c>
      <c r="BS69" t="e">
        <f>colony_table_draft!BS69/colony_table_draft!BS$2*colony_table_counts!BS$2</f>
        <v>#DIV/0!</v>
      </c>
      <c r="BT69" t="e">
        <f>colony_table_draft!BT69/colony_table_draft!BT$2*colony_table_counts!BT$2</f>
        <v>#DIV/0!</v>
      </c>
      <c r="BU69" t="e">
        <f>colony_table_draft!BU69/colony_table_draft!BU$2*colony_table_counts!BU$2</f>
        <v>#DIV/0!</v>
      </c>
      <c r="BV69" t="e">
        <f>colony_table_draft!BV69/colony_table_draft!BV$2*colony_table_counts!BV$2</f>
        <v>#DIV/0!</v>
      </c>
      <c r="BW69" t="e">
        <f>colony_table_draft!BW69/colony_table_draft!BW$2*colony_table_counts!BW$2</f>
        <v>#DIV/0!</v>
      </c>
      <c r="BX69" t="e">
        <f>colony_table_draft!BX69/colony_table_draft!BX$2*colony_table_counts!BX$2</f>
        <v>#DIV/0!</v>
      </c>
      <c r="BY69" t="e">
        <f>colony_table_draft!BY69/colony_table_draft!BY$2*colony_table_counts!BY$2</f>
        <v>#DIV/0!</v>
      </c>
      <c r="BZ69" t="e">
        <f>colony_table_draft!BZ69/colony_table_draft!BZ$2*colony_table_counts!BZ$2</f>
        <v>#DIV/0!</v>
      </c>
      <c r="CA69" t="e">
        <f>colony_table_draft!CA69/colony_table_draft!CA$2*colony_table_counts!CA$2</f>
        <v>#DIV/0!</v>
      </c>
      <c r="CB69" t="e">
        <f>colony_table_draft!CB69/colony_table_draft!CB$2*colony_table_counts!CB$2</f>
        <v>#DIV/0!</v>
      </c>
      <c r="CC69" t="e">
        <f>colony_table_draft!CC69/colony_table_draft!CC$2*colony_table_counts!CC$2</f>
        <v>#DIV/0!</v>
      </c>
      <c r="CD69" t="e">
        <f>colony_table_draft!CD69/colony_table_draft!CD$2*colony_table_counts!CD$2</f>
        <v>#DIV/0!</v>
      </c>
      <c r="CE69" t="e">
        <f>colony_table_draft!CE69/colony_table_draft!CE$2*colony_table_counts!CE$2</f>
        <v>#DIV/0!</v>
      </c>
      <c r="CF69" t="e">
        <f>colony_table_draft!CF69/colony_table_draft!CF$2*colony_table_counts!CF$2</f>
        <v>#DIV/0!</v>
      </c>
    </row>
    <row r="70" spans="1:84">
      <c r="A70" t="s">
        <v>108</v>
      </c>
      <c r="B70" t="e">
        <f>colony_table_draft!B70/colony_table_draft!B$2*colony_table_counts!B$2</f>
        <v>#DIV/0!</v>
      </c>
      <c r="C70" t="e">
        <f>colony_table_draft!C70/colony_table_draft!C$2*colony_table_counts!C$2</f>
        <v>#DIV/0!</v>
      </c>
      <c r="D70">
        <f>colony_table_draft!D70/colony_table_draft!D$2*colony_table_counts!D$2</f>
        <v>0</v>
      </c>
      <c r="E70" t="e">
        <f>colony_table_draft!E70/colony_table_draft!E$2*colony_table_counts!E$2</f>
        <v>#DIV/0!</v>
      </c>
      <c r="F70" t="e">
        <f>colony_table_draft!F70/colony_table_draft!F$2*colony_table_counts!F$2</f>
        <v>#DIV/0!</v>
      </c>
      <c r="G70" t="e">
        <f>colony_table_draft!G70/colony_table_draft!G$2*colony_table_counts!G$2</f>
        <v>#DIV/0!</v>
      </c>
      <c r="H70" t="e">
        <f>colony_table_draft!H70/colony_table_draft!H$2*colony_table_counts!H$2</f>
        <v>#DIV/0!</v>
      </c>
      <c r="I70" t="e">
        <f>colony_table_draft!I70/colony_table_draft!I$2*colony_table_counts!I$2</f>
        <v>#DIV/0!</v>
      </c>
      <c r="J70" t="e">
        <f>colony_table_draft!J70/colony_table_draft!J$2*colony_table_counts!J$2</f>
        <v>#DIV/0!</v>
      </c>
      <c r="K70" t="e">
        <f>colony_table_draft!K70/colony_table_draft!K$2*colony_table_counts!K$2</f>
        <v>#DIV/0!</v>
      </c>
      <c r="L70" t="e">
        <f>colony_table_draft!L70/colony_table_draft!L$2*colony_table_counts!L$2</f>
        <v>#DIV/0!</v>
      </c>
      <c r="M70" t="e">
        <f>colony_table_draft!M70/colony_table_draft!M$2*colony_table_counts!M$2</f>
        <v>#DIV/0!</v>
      </c>
      <c r="N70">
        <f>colony_table_draft!N70/colony_table_draft!N$2*colony_table_counts!N$2</f>
        <v>0</v>
      </c>
      <c r="O70">
        <f>colony_table_draft!O70/colony_table_draft!O$2*colony_table_counts!O$2</f>
        <v>0</v>
      </c>
      <c r="P70" t="e">
        <f>colony_table_draft!P70/colony_table_draft!P$2*colony_table_counts!P$2</f>
        <v>#DIV/0!</v>
      </c>
      <c r="Q70">
        <f>colony_table_draft!Q70/colony_table_draft!Q$2*colony_table_counts!Q$2</f>
        <v>0</v>
      </c>
      <c r="R70">
        <f>colony_table_draft!R70/colony_table_draft!R$2*colony_table_counts!R$2</f>
        <v>0</v>
      </c>
      <c r="S70" t="e">
        <f>colony_table_draft!S70/colony_table_draft!S$2*colony_table_counts!S$2</f>
        <v>#DIV/0!</v>
      </c>
      <c r="T70">
        <f>colony_table_draft!T70/colony_table_draft!T$2*colony_table_counts!T$2</f>
        <v>0</v>
      </c>
      <c r="U70">
        <f>colony_table_draft!U70/colony_table_draft!U$2*colony_table_counts!U$2</f>
        <v>0</v>
      </c>
      <c r="V70">
        <f>colony_table_draft!V70/colony_table_draft!V$2*colony_table_counts!V$2</f>
        <v>0</v>
      </c>
      <c r="W70">
        <f>colony_table_draft!W70/colony_table_draft!W$2*colony_table_counts!W$2</f>
        <v>0</v>
      </c>
      <c r="X70" t="e">
        <f>colony_table_draft!X70/colony_table_draft!X$2*colony_table_counts!X$2</f>
        <v>#DIV/0!</v>
      </c>
      <c r="Y70" t="e">
        <f>colony_table_draft!Y70/colony_table_draft!Y$2*colony_table_counts!Y$2</f>
        <v>#DIV/0!</v>
      </c>
      <c r="Z70" t="e">
        <f>colony_table_draft!Z70/colony_table_draft!Z$2*colony_table_counts!Z$2</f>
        <v>#DIV/0!</v>
      </c>
      <c r="AA70" t="e">
        <f>colony_table_draft!AA70/colony_table_draft!AA$2*colony_table_counts!AA$2</f>
        <v>#DIV/0!</v>
      </c>
      <c r="AB70" t="e">
        <f>colony_table_draft!AB70/colony_table_draft!AB$2*colony_table_counts!AB$2</f>
        <v>#DIV/0!</v>
      </c>
      <c r="AC70" t="e">
        <f>colony_table_draft!AC70/colony_table_draft!AC$2*colony_table_counts!AC$2</f>
        <v>#DIV/0!</v>
      </c>
      <c r="AD70" t="e">
        <f>colony_table_draft!AD70/colony_table_draft!AD$2*colony_table_counts!AD$2</f>
        <v>#DIV/0!</v>
      </c>
      <c r="AE70">
        <f>colony_table_draft!AE70/colony_table_draft!AE$2*colony_table_counts!AE$2</f>
        <v>0</v>
      </c>
      <c r="AF70">
        <f>colony_table_draft!AF70/colony_table_draft!AF$2*colony_table_counts!AF$2</f>
        <v>0</v>
      </c>
      <c r="AG70" t="e">
        <f>colony_table_draft!AG70/colony_table_draft!AG$2*colony_table_counts!AG$2</f>
        <v>#DIV/0!</v>
      </c>
      <c r="AH70">
        <f>colony_table_draft!AH70/colony_table_draft!AH$2*colony_table_counts!AH$2</f>
        <v>0</v>
      </c>
      <c r="AI70">
        <f>colony_table_draft!AI70/colony_table_draft!AI$2*colony_table_counts!AI$2</f>
        <v>0</v>
      </c>
      <c r="AJ70">
        <f>colony_table_draft!AJ70/colony_table_draft!AJ$2*colony_table_counts!AJ$2</f>
        <v>0</v>
      </c>
      <c r="AK70" t="e">
        <f>colony_table_draft!AK70/colony_table_draft!AK$2*colony_table_counts!AK$2</f>
        <v>#DIV/0!</v>
      </c>
      <c r="AL70">
        <f>colony_table_draft!AL70/colony_table_draft!AL$2*colony_table_counts!AL$2</f>
        <v>0</v>
      </c>
      <c r="AM70">
        <f>colony_table_draft!AM70/colony_table_draft!AM$2*colony_table_counts!AM$2</f>
        <v>0</v>
      </c>
      <c r="AN70">
        <f>colony_table_draft!AN70/colony_table_draft!AN$2*colony_table_counts!AN$2</f>
        <v>0</v>
      </c>
      <c r="AO70">
        <f>colony_table_draft!AO70/colony_table_draft!AO$2*colony_table_counts!AO$2</f>
        <v>0</v>
      </c>
      <c r="AP70">
        <f>colony_table_draft!AP70/colony_table_draft!AP$2*colony_table_counts!AP$2</f>
        <v>409523.80952380953</v>
      </c>
      <c r="AQ70" t="e">
        <f>colony_table_draft!AQ70/colony_table_draft!AQ$2*colony_table_counts!AQ$2</f>
        <v>#DIV/0!</v>
      </c>
      <c r="AR70" t="e">
        <f>colony_table_draft!AR70/colony_table_draft!AR$2*colony_table_counts!AR$2</f>
        <v>#DIV/0!</v>
      </c>
      <c r="AS70" t="e">
        <f>colony_table_draft!AS70/colony_table_draft!AS$2*colony_table_counts!AS$2</f>
        <v>#DIV/0!</v>
      </c>
      <c r="AT70" t="e">
        <f>colony_table_draft!AT70/colony_table_draft!AT$2*colony_table_counts!AT$2</f>
        <v>#DIV/0!</v>
      </c>
      <c r="AU70" t="e">
        <f>colony_table_draft!AU70/colony_table_draft!AU$2*colony_table_counts!AU$2</f>
        <v>#DIV/0!</v>
      </c>
      <c r="AV70" t="e">
        <f>colony_table_draft!AV70/colony_table_draft!AV$2*colony_table_counts!AV$2</f>
        <v>#DIV/0!</v>
      </c>
      <c r="AW70" t="e">
        <f>colony_table_draft!AW70/colony_table_draft!AW$2*colony_table_counts!AW$2</f>
        <v>#DIV/0!</v>
      </c>
      <c r="AX70" t="e">
        <f>colony_table_draft!AX70/colony_table_draft!AX$2*colony_table_counts!AX$2</f>
        <v>#DIV/0!</v>
      </c>
      <c r="AY70" t="e">
        <f>colony_table_draft!AY70/colony_table_draft!AY$2*colony_table_counts!AY$2</f>
        <v>#DIV/0!</v>
      </c>
      <c r="AZ70" t="e">
        <f>colony_table_draft!AZ70/colony_table_draft!AZ$2*colony_table_counts!AZ$2</f>
        <v>#DIV/0!</v>
      </c>
      <c r="BA70" t="e">
        <f>colony_table_draft!BA70/colony_table_draft!BA$2*colony_table_counts!BA$2</f>
        <v>#DIV/0!</v>
      </c>
      <c r="BB70" t="e">
        <f>colony_table_draft!BB70/colony_table_draft!BB$2*colony_table_counts!BB$2</f>
        <v>#DIV/0!</v>
      </c>
      <c r="BC70" t="e">
        <f>colony_table_draft!BC70/colony_table_draft!BC$2*colony_table_counts!BC$2</f>
        <v>#DIV/0!</v>
      </c>
      <c r="BD70" t="e">
        <f>colony_table_draft!BD70/colony_table_draft!BD$2*colony_table_counts!BD$2</f>
        <v>#DIV/0!</v>
      </c>
      <c r="BE70" t="e">
        <f>colony_table_draft!BE70/colony_table_draft!BE$2*colony_table_counts!BE$2</f>
        <v>#DIV/0!</v>
      </c>
      <c r="BF70" t="e">
        <f>colony_table_draft!BF70/colony_table_draft!BF$2*colony_table_counts!BF$2</f>
        <v>#DIV/0!</v>
      </c>
      <c r="BG70" t="e">
        <f>colony_table_draft!BG70/colony_table_draft!BG$2*colony_table_counts!BG$2</f>
        <v>#DIV/0!</v>
      </c>
      <c r="BH70" t="e">
        <f>colony_table_draft!BH70/colony_table_draft!BH$2*colony_table_counts!BH$2</f>
        <v>#DIV/0!</v>
      </c>
      <c r="BI70" t="e">
        <f>colony_table_draft!BI70/colony_table_draft!BI$2*colony_table_counts!BI$2</f>
        <v>#DIV/0!</v>
      </c>
      <c r="BJ70" t="e">
        <f>colony_table_draft!BJ70/colony_table_draft!BJ$2*colony_table_counts!BJ$2</f>
        <v>#DIV/0!</v>
      </c>
      <c r="BK70" t="e">
        <f>colony_table_draft!BK70/colony_table_draft!BK$2*colony_table_counts!BK$2</f>
        <v>#DIV/0!</v>
      </c>
      <c r="BL70" t="e">
        <f>colony_table_draft!BL70/colony_table_draft!BL$2*colony_table_counts!BL$2</f>
        <v>#DIV/0!</v>
      </c>
      <c r="BM70" t="e">
        <f>colony_table_draft!BM70/colony_table_draft!BM$2*colony_table_counts!BM$2</f>
        <v>#DIV/0!</v>
      </c>
      <c r="BN70" t="e">
        <f>colony_table_draft!BN70/colony_table_draft!BN$2*colony_table_counts!BN$2</f>
        <v>#DIV/0!</v>
      </c>
      <c r="BO70" t="e">
        <f>colony_table_draft!BO70/colony_table_draft!BO$2*colony_table_counts!BO$2</f>
        <v>#DIV/0!</v>
      </c>
      <c r="BP70" t="e">
        <f>colony_table_draft!BP70/colony_table_draft!BP$2*colony_table_counts!BP$2</f>
        <v>#DIV/0!</v>
      </c>
      <c r="BQ70" t="e">
        <f>colony_table_draft!BQ70/colony_table_draft!BQ$2*colony_table_counts!BQ$2</f>
        <v>#DIV/0!</v>
      </c>
      <c r="BR70" t="e">
        <f>colony_table_draft!BR70/colony_table_draft!BR$2*colony_table_counts!BR$2</f>
        <v>#DIV/0!</v>
      </c>
      <c r="BS70" t="e">
        <f>colony_table_draft!BS70/colony_table_draft!BS$2*colony_table_counts!BS$2</f>
        <v>#DIV/0!</v>
      </c>
      <c r="BT70" t="e">
        <f>colony_table_draft!BT70/colony_table_draft!BT$2*colony_table_counts!BT$2</f>
        <v>#DIV/0!</v>
      </c>
      <c r="BU70" t="e">
        <f>colony_table_draft!BU70/colony_table_draft!BU$2*colony_table_counts!BU$2</f>
        <v>#DIV/0!</v>
      </c>
      <c r="BV70" t="e">
        <f>colony_table_draft!BV70/colony_table_draft!BV$2*colony_table_counts!BV$2</f>
        <v>#DIV/0!</v>
      </c>
      <c r="BW70" t="e">
        <f>colony_table_draft!BW70/colony_table_draft!BW$2*colony_table_counts!BW$2</f>
        <v>#DIV/0!</v>
      </c>
      <c r="BX70" t="e">
        <f>colony_table_draft!BX70/colony_table_draft!BX$2*colony_table_counts!BX$2</f>
        <v>#DIV/0!</v>
      </c>
      <c r="BY70" t="e">
        <f>colony_table_draft!BY70/colony_table_draft!BY$2*colony_table_counts!BY$2</f>
        <v>#DIV/0!</v>
      </c>
      <c r="BZ70" t="e">
        <f>colony_table_draft!BZ70/colony_table_draft!BZ$2*colony_table_counts!BZ$2</f>
        <v>#DIV/0!</v>
      </c>
      <c r="CA70" t="e">
        <f>colony_table_draft!CA70/colony_table_draft!CA$2*colony_table_counts!CA$2</f>
        <v>#DIV/0!</v>
      </c>
      <c r="CB70" t="e">
        <f>colony_table_draft!CB70/colony_table_draft!CB$2*colony_table_counts!CB$2</f>
        <v>#DIV/0!</v>
      </c>
      <c r="CC70" t="e">
        <f>colony_table_draft!CC70/colony_table_draft!CC$2*colony_table_counts!CC$2</f>
        <v>#DIV/0!</v>
      </c>
      <c r="CD70" t="e">
        <f>colony_table_draft!CD70/colony_table_draft!CD$2*colony_table_counts!CD$2</f>
        <v>#DIV/0!</v>
      </c>
      <c r="CE70" t="e">
        <f>colony_table_draft!CE70/colony_table_draft!CE$2*colony_table_counts!CE$2</f>
        <v>#DIV/0!</v>
      </c>
      <c r="CF70" t="e">
        <f>colony_table_draft!CF70/colony_table_draft!CF$2*colony_table_counts!CF$2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>
      <pane ySplit="1" topLeftCell="A2" activePane="bottomLeft" state="frozen"/>
      <selection pane="bottomLeft" activeCell="K5" sqref="K5"/>
    </sheetView>
  </sheetViews>
  <sheetFormatPr baseColWidth="10" defaultRowHeight="15" x14ac:dyDescent="0"/>
  <sheetData>
    <row r="1" spans="1:13">
      <c r="A1" t="s">
        <v>125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232</v>
      </c>
      <c r="J1" t="s">
        <v>233</v>
      </c>
      <c r="K1" t="s">
        <v>234</v>
      </c>
      <c r="M1" t="s">
        <v>232</v>
      </c>
    </row>
    <row r="2" spans="1:13">
      <c r="A2" t="s">
        <v>127</v>
      </c>
      <c r="F2">
        <v>0</v>
      </c>
      <c r="G2">
        <v>0</v>
      </c>
      <c r="I2">
        <v>4</v>
      </c>
      <c r="J2" t="s">
        <v>223</v>
      </c>
      <c r="K2" t="e">
        <f>J2*10^(I2+1)</f>
        <v>#VALUE!</v>
      </c>
      <c r="M2" t="s">
        <v>223</v>
      </c>
    </row>
    <row r="3" spans="1:13">
      <c r="A3" t="s">
        <v>128</v>
      </c>
      <c r="F3">
        <v>0</v>
      </c>
      <c r="G3">
        <v>0</v>
      </c>
      <c r="I3">
        <v>4</v>
      </c>
      <c r="J3" t="s">
        <v>223</v>
      </c>
      <c r="K3" t="e">
        <f t="shared" ref="K3:K66" si="0">J3*10^(I3+1)</f>
        <v>#VALUE!</v>
      </c>
      <c r="M3" t="s">
        <v>223</v>
      </c>
    </row>
    <row r="4" spans="1:13">
      <c r="A4" t="s">
        <v>129</v>
      </c>
      <c r="F4">
        <v>2</v>
      </c>
      <c r="G4">
        <v>0</v>
      </c>
      <c r="I4">
        <v>4</v>
      </c>
      <c r="J4">
        <v>2</v>
      </c>
      <c r="K4">
        <f>J4*10^(I4+1)</f>
        <v>200000</v>
      </c>
      <c r="M4">
        <v>200000</v>
      </c>
    </row>
    <row r="5" spans="1:13">
      <c r="A5" t="s">
        <v>130</v>
      </c>
      <c r="B5">
        <v>0</v>
      </c>
      <c r="I5">
        <v>0</v>
      </c>
      <c r="J5">
        <v>0</v>
      </c>
      <c r="K5">
        <f t="shared" si="0"/>
        <v>0</v>
      </c>
      <c r="M5" t="s">
        <v>223</v>
      </c>
    </row>
    <row r="6" spans="1:13">
      <c r="A6" t="s">
        <v>131</v>
      </c>
      <c r="B6">
        <v>0</v>
      </c>
      <c r="I6">
        <v>0</v>
      </c>
      <c r="J6">
        <v>0</v>
      </c>
      <c r="K6">
        <f t="shared" si="0"/>
        <v>0</v>
      </c>
      <c r="M6" t="s">
        <v>223</v>
      </c>
    </row>
    <row r="7" spans="1:13">
      <c r="A7" t="s">
        <v>138</v>
      </c>
      <c r="B7">
        <v>0</v>
      </c>
      <c r="I7">
        <v>0</v>
      </c>
      <c r="J7">
        <v>0</v>
      </c>
      <c r="K7">
        <f t="shared" si="0"/>
        <v>0</v>
      </c>
      <c r="M7">
        <v>0</v>
      </c>
    </row>
    <row r="8" spans="1:13">
      <c r="A8" t="s">
        <v>139</v>
      </c>
      <c r="B8">
        <v>0</v>
      </c>
      <c r="I8">
        <v>0</v>
      </c>
      <c r="J8">
        <v>0</v>
      </c>
      <c r="K8">
        <f t="shared" si="0"/>
        <v>0</v>
      </c>
      <c r="M8">
        <v>0</v>
      </c>
    </row>
    <row r="9" spans="1:13">
      <c r="A9" t="s">
        <v>140</v>
      </c>
      <c r="B9">
        <v>0</v>
      </c>
      <c r="I9">
        <v>0</v>
      </c>
      <c r="J9">
        <v>0</v>
      </c>
      <c r="K9">
        <f t="shared" si="0"/>
        <v>0</v>
      </c>
      <c r="M9">
        <v>0</v>
      </c>
    </row>
    <row r="10" spans="1:13">
      <c r="A10" t="s">
        <v>141</v>
      </c>
      <c r="B10">
        <v>0</v>
      </c>
      <c r="I10">
        <v>0</v>
      </c>
      <c r="J10">
        <v>0</v>
      </c>
      <c r="K10">
        <f t="shared" si="0"/>
        <v>0</v>
      </c>
      <c r="M10">
        <v>0</v>
      </c>
    </row>
    <row r="11" spans="1:13">
      <c r="A11" t="s">
        <v>142</v>
      </c>
      <c r="B11">
        <v>0</v>
      </c>
      <c r="I11">
        <v>0</v>
      </c>
      <c r="J11">
        <v>0</v>
      </c>
      <c r="K11">
        <f t="shared" si="0"/>
        <v>0</v>
      </c>
      <c r="M11">
        <v>0</v>
      </c>
    </row>
    <row r="12" spans="1:13">
      <c r="A12" t="s">
        <v>143</v>
      </c>
      <c r="B12">
        <v>0</v>
      </c>
      <c r="I12">
        <v>0</v>
      </c>
      <c r="J12">
        <v>0</v>
      </c>
      <c r="K12">
        <f t="shared" si="0"/>
        <v>0</v>
      </c>
      <c r="M12">
        <v>0</v>
      </c>
    </row>
    <row r="13" spans="1:13">
      <c r="A13" t="s">
        <v>144</v>
      </c>
      <c r="D13">
        <v>0</v>
      </c>
      <c r="E13">
        <v>0</v>
      </c>
      <c r="F13">
        <v>0</v>
      </c>
      <c r="I13">
        <v>2</v>
      </c>
      <c r="J13" t="s">
        <v>223</v>
      </c>
      <c r="K13" t="e">
        <f t="shared" si="0"/>
        <v>#VALUE!</v>
      </c>
      <c r="M13" t="s">
        <v>223</v>
      </c>
    </row>
    <row r="14" spans="1:13">
      <c r="A14" t="s">
        <v>32</v>
      </c>
      <c r="D14">
        <v>6</v>
      </c>
      <c r="E14">
        <v>0</v>
      </c>
      <c r="F14">
        <v>0</v>
      </c>
      <c r="I14">
        <v>2</v>
      </c>
      <c r="J14">
        <v>6</v>
      </c>
      <c r="K14">
        <f t="shared" si="0"/>
        <v>6000</v>
      </c>
      <c r="M14">
        <f>6*1000</f>
        <v>6000</v>
      </c>
    </row>
    <row r="15" spans="1:13">
      <c r="A15" t="s">
        <v>36</v>
      </c>
      <c r="D15">
        <v>2</v>
      </c>
      <c r="E15">
        <v>0</v>
      </c>
      <c r="F15">
        <v>0</v>
      </c>
      <c r="I15">
        <v>2</v>
      </c>
      <c r="J15">
        <v>2</v>
      </c>
      <c r="K15">
        <f t="shared" si="0"/>
        <v>2000</v>
      </c>
      <c r="M15">
        <f>2*1000</f>
        <v>2000</v>
      </c>
    </row>
    <row r="16" spans="1:13">
      <c r="A16" t="s">
        <v>145</v>
      </c>
      <c r="D16">
        <v>0</v>
      </c>
      <c r="E16">
        <v>0</v>
      </c>
      <c r="F16">
        <v>0</v>
      </c>
      <c r="I16">
        <v>2</v>
      </c>
      <c r="J16" t="s">
        <v>223</v>
      </c>
      <c r="K16" t="e">
        <f t="shared" si="0"/>
        <v>#VALUE!</v>
      </c>
      <c r="M16" t="s">
        <v>223</v>
      </c>
    </row>
    <row r="17" spans="1:13">
      <c r="A17" t="s">
        <v>29</v>
      </c>
      <c r="D17">
        <v>4</v>
      </c>
      <c r="E17">
        <v>0</v>
      </c>
      <c r="F17">
        <v>0</v>
      </c>
      <c r="I17">
        <v>2</v>
      </c>
      <c r="J17">
        <v>4</v>
      </c>
      <c r="K17">
        <f t="shared" si="0"/>
        <v>4000</v>
      </c>
      <c r="M17">
        <f>4*1000</f>
        <v>4000</v>
      </c>
    </row>
    <row r="18" spans="1:13">
      <c r="A18" t="s">
        <v>34</v>
      </c>
      <c r="D18">
        <v>1</v>
      </c>
      <c r="E18">
        <v>0</v>
      </c>
      <c r="F18">
        <v>0</v>
      </c>
      <c r="I18">
        <v>2</v>
      </c>
      <c r="J18">
        <v>1</v>
      </c>
      <c r="K18">
        <f t="shared" si="0"/>
        <v>1000</v>
      </c>
      <c r="M18">
        <f>1*1000</f>
        <v>1000</v>
      </c>
    </row>
    <row r="19" spans="1:13">
      <c r="A19" t="s">
        <v>146</v>
      </c>
      <c r="F19">
        <v>0</v>
      </c>
      <c r="G19">
        <v>0</v>
      </c>
      <c r="I19">
        <v>4</v>
      </c>
      <c r="J19" t="s">
        <v>223</v>
      </c>
      <c r="K19" t="e">
        <f t="shared" si="0"/>
        <v>#VALUE!</v>
      </c>
      <c r="M19" t="s">
        <v>223</v>
      </c>
    </row>
    <row r="20" spans="1:13">
      <c r="A20" t="s">
        <v>28</v>
      </c>
      <c r="F20">
        <v>2</v>
      </c>
      <c r="G20">
        <v>0</v>
      </c>
      <c r="I20">
        <v>4</v>
      </c>
      <c r="J20">
        <v>2</v>
      </c>
      <c r="K20">
        <f t="shared" si="0"/>
        <v>200000</v>
      </c>
      <c r="M20">
        <f>2*100000</f>
        <v>200000</v>
      </c>
    </row>
    <row r="21" spans="1:13">
      <c r="A21" t="s">
        <v>35</v>
      </c>
      <c r="F21">
        <v>0</v>
      </c>
      <c r="G21">
        <v>1</v>
      </c>
      <c r="I21">
        <v>4</v>
      </c>
      <c r="J21" t="s">
        <v>223</v>
      </c>
      <c r="K21" t="e">
        <f t="shared" si="0"/>
        <v>#VALUE!</v>
      </c>
      <c r="M21" t="s">
        <v>224</v>
      </c>
    </row>
    <row r="22" spans="1:13">
      <c r="A22" t="s">
        <v>30</v>
      </c>
      <c r="F22">
        <v>6</v>
      </c>
      <c r="G22">
        <v>0</v>
      </c>
      <c r="I22">
        <v>4</v>
      </c>
      <c r="J22">
        <v>6</v>
      </c>
      <c r="K22">
        <f t="shared" si="0"/>
        <v>600000</v>
      </c>
      <c r="M22">
        <f>6*100000</f>
        <v>600000</v>
      </c>
    </row>
    <row r="23" spans="1:13">
      <c r="A23" t="s">
        <v>37</v>
      </c>
      <c r="F23">
        <v>3</v>
      </c>
      <c r="G23">
        <v>1</v>
      </c>
      <c r="I23">
        <v>4</v>
      </c>
      <c r="J23">
        <v>3</v>
      </c>
      <c r="K23">
        <f t="shared" si="0"/>
        <v>300000</v>
      </c>
      <c r="M23">
        <f>3*100000</f>
        <v>300000</v>
      </c>
    </row>
    <row r="24" spans="1:13">
      <c r="A24" t="s">
        <v>147</v>
      </c>
      <c r="F24">
        <v>0</v>
      </c>
      <c r="G24">
        <v>0</v>
      </c>
      <c r="I24">
        <v>4</v>
      </c>
      <c r="J24" t="s">
        <v>223</v>
      </c>
      <c r="K24" t="e">
        <f t="shared" si="0"/>
        <v>#VALUE!</v>
      </c>
      <c r="M24" t="s">
        <v>223</v>
      </c>
    </row>
    <row r="25" spans="1:13">
      <c r="A25" t="s">
        <v>148</v>
      </c>
      <c r="B25">
        <v>0</v>
      </c>
      <c r="I25">
        <v>0</v>
      </c>
      <c r="J25">
        <v>0</v>
      </c>
      <c r="K25">
        <f t="shared" si="0"/>
        <v>0</v>
      </c>
      <c r="M25">
        <v>0</v>
      </c>
    </row>
    <row r="26" spans="1:13">
      <c r="A26" t="s">
        <v>149</v>
      </c>
      <c r="B26">
        <v>0</v>
      </c>
      <c r="I26">
        <v>0</v>
      </c>
      <c r="J26">
        <v>0</v>
      </c>
      <c r="K26">
        <f t="shared" si="0"/>
        <v>0</v>
      </c>
      <c r="M26">
        <v>0</v>
      </c>
    </row>
    <row r="27" spans="1:13">
      <c r="A27" t="s">
        <v>150</v>
      </c>
      <c r="B27">
        <v>0</v>
      </c>
      <c r="I27">
        <v>0</v>
      </c>
      <c r="J27">
        <v>0</v>
      </c>
      <c r="K27">
        <f t="shared" si="0"/>
        <v>0</v>
      </c>
      <c r="M27">
        <v>0</v>
      </c>
    </row>
    <row r="28" spans="1:13">
      <c r="A28" t="s">
        <v>151</v>
      </c>
      <c r="B28" s="2" t="s">
        <v>192</v>
      </c>
      <c r="I28">
        <v>0</v>
      </c>
      <c r="J28" t="s">
        <v>223</v>
      </c>
      <c r="K28" t="e">
        <f t="shared" si="0"/>
        <v>#VALUE!</v>
      </c>
      <c r="M28" t="s">
        <v>225</v>
      </c>
    </row>
    <row r="29" spans="1:13">
      <c r="A29" t="s">
        <v>152</v>
      </c>
      <c r="B29">
        <v>0</v>
      </c>
      <c r="I29">
        <v>0</v>
      </c>
      <c r="J29">
        <v>0</v>
      </c>
      <c r="K29">
        <f t="shared" si="0"/>
        <v>0</v>
      </c>
      <c r="M29">
        <v>0</v>
      </c>
    </row>
    <row r="30" spans="1:13">
      <c r="A30" t="s">
        <v>153</v>
      </c>
      <c r="B30" s="2" t="s">
        <v>192</v>
      </c>
      <c r="I30">
        <v>0</v>
      </c>
      <c r="J30" t="s">
        <v>223</v>
      </c>
      <c r="K30" t="e">
        <f t="shared" si="0"/>
        <v>#VALUE!</v>
      </c>
      <c r="M30" t="s">
        <v>225</v>
      </c>
    </row>
    <row r="31" spans="1:13">
      <c r="A31" t="s">
        <v>48</v>
      </c>
      <c r="D31" s="2" t="s">
        <v>192</v>
      </c>
      <c r="E31" s="2" t="s">
        <v>193</v>
      </c>
      <c r="F31">
        <v>144</v>
      </c>
      <c r="I31">
        <v>4</v>
      </c>
      <c r="J31">
        <v>144</v>
      </c>
      <c r="K31">
        <f t="shared" si="0"/>
        <v>14400000</v>
      </c>
      <c r="M31">
        <f>144*100000</f>
        <v>14400000</v>
      </c>
    </row>
    <row r="32" spans="1:13">
      <c r="A32" t="s">
        <v>49</v>
      </c>
      <c r="D32" s="2" t="s">
        <v>192</v>
      </c>
      <c r="E32" s="2" t="s">
        <v>192</v>
      </c>
      <c r="F32">
        <v>148</v>
      </c>
      <c r="I32">
        <v>4</v>
      </c>
      <c r="J32">
        <v>148</v>
      </c>
      <c r="K32">
        <f t="shared" si="0"/>
        <v>14800000</v>
      </c>
      <c r="M32">
        <f>148*100000</f>
        <v>14800000</v>
      </c>
    </row>
    <row r="33" spans="1:13">
      <c r="A33" t="s">
        <v>154</v>
      </c>
      <c r="D33" s="2" t="s">
        <v>192</v>
      </c>
      <c r="E33" s="2" t="s">
        <v>192</v>
      </c>
      <c r="F33">
        <v>149</v>
      </c>
      <c r="I33">
        <v>4</v>
      </c>
      <c r="J33">
        <v>149</v>
      </c>
      <c r="K33">
        <f t="shared" si="0"/>
        <v>14900000</v>
      </c>
      <c r="M33">
        <f>149*100000</f>
        <v>14900000</v>
      </c>
    </row>
    <row r="34" spans="1:13">
      <c r="A34" t="s">
        <v>54</v>
      </c>
      <c r="D34" s="2" t="s">
        <v>192</v>
      </c>
      <c r="E34" s="2" t="s">
        <v>192</v>
      </c>
      <c r="F34">
        <v>142</v>
      </c>
      <c r="I34">
        <v>4</v>
      </c>
      <c r="J34">
        <v>142</v>
      </c>
      <c r="K34">
        <f t="shared" si="0"/>
        <v>14200000</v>
      </c>
      <c r="M34">
        <f>142*100000</f>
        <v>14200000</v>
      </c>
    </row>
    <row r="35" spans="1:13">
      <c r="A35" t="s">
        <v>53</v>
      </c>
      <c r="D35" s="2" t="s">
        <v>192</v>
      </c>
      <c r="E35" s="2" t="s">
        <v>193</v>
      </c>
      <c r="F35">
        <v>43</v>
      </c>
      <c r="I35">
        <v>4</v>
      </c>
      <c r="J35">
        <v>43</v>
      </c>
      <c r="K35">
        <f t="shared" si="0"/>
        <v>4300000</v>
      </c>
      <c r="M35">
        <f>43*100000</f>
        <v>4300000</v>
      </c>
    </row>
    <row r="36" spans="1:13">
      <c r="A36" t="s">
        <v>42</v>
      </c>
      <c r="D36" s="2" t="s">
        <v>193</v>
      </c>
      <c r="E36">
        <v>119</v>
      </c>
      <c r="F36">
        <v>13</v>
      </c>
      <c r="I36">
        <v>3</v>
      </c>
      <c r="J36">
        <v>119</v>
      </c>
      <c r="K36">
        <f t="shared" si="0"/>
        <v>1190000</v>
      </c>
      <c r="M36">
        <f>119*10000</f>
        <v>1190000</v>
      </c>
    </row>
    <row r="37" spans="1:13">
      <c r="A37" t="s">
        <v>155</v>
      </c>
      <c r="E37" s="2" t="s">
        <v>192</v>
      </c>
      <c r="F37">
        <v>217</v>
      </c>
      <c r="G37">
        <v>34</v>
      </c>
      <c r="I37">
        <v>4</v>
      </c>
      <c r="J37">
        <v>217</v>
      </c>
      <c r="K37">
        <f t="shared" si="0"/>
        <v>21700000</v>
      </c>
      <c r="M37">
        <f>217*100000</f>
        <v>21700000</v>
      </c>
    </row>
    <row r="38" spans="1:13">
      <c r="A38" t="s">
        <v>46</v>
      </c>
      <c r="E38" s="2" t="s">
        <v>192</v>
      </c>
      <c r="F38" s="2" t="s">
        <v>193</v>
      </c>
      <c r="G38">
        <v>39</v>
      </c>
      <c r="I38">
        <v>5</v>
      </c>
      <c r="J38">
        <v>39</v>
      </c>
      <c r="K38">
        <f t="shared" si="0"/>
        <v>39000000</v>
      </c>
      <c r="M38">
        <f>39*1000000</f>
        <v>39000000</v>
      </c>
    </row>
    <row r="39" spans="1:13">
      <c r="A39" t="s">
        <v>45</v>
      </c>
      <c r="E39" s="2" t="s">
        <v>192</v>
      </c>
      <c r="F39">
        <v>243</v>
      </c>
      <c r="G39">
        <v>30</v>
      </c>
      <c r="I39">
        <v>4</v>
      </c>
      <c r="J39">
        <v>243</v>
      </c>
      <c r="K39">
        <f t="shared" si="0"/>
        <v>24300000</v>
      </c>
      <c r="M39">
        <f>F39*100000</f>
        <v>24300000</v>
      </c>
    </row>
    <row r="40" spans="1:13">
      <c r="A40" t="s">
        <v>52</v>
      </c>
      <c r="E40" s="2" t="s">
        <v>192</v>
      </c>
      <c r="F40" s="2" t="s">
        <v>193</v>
      </c>
      <c r="G40">
        <v>74</v>
      </c>
      <c r="I40">
        <v>5</v>
      </c>
      <c r="J40">
        <v>74</v>
      </c>
      <c r="K40">
        <f t="shared" si="0"/>
        <v>74000000</v>
      </c>
      <c r="M40">
        <f>G40*1000000</f>
        <v>74000000</v>
      </c>
    </row>
    <row r="41" spans="1:13">
      <c r="A41" t="s">
        <v>51</v>
      </c>
      <c r="E41" s="2" t="s">
        <v>192</v>
      </c>
      <c r="F41" s="2" t="s">
        <v>193</v>
      </c>
      <c r="G41">
        <v>54</v>
      </c>
      <c r="I41">
        <v>5</v>
      </c>
      <c r="J41">
        <v>54</v>
      </c>
      <c r="K41">
        <f t="shared" si="0"/>
        <v>54000000</v>
      </c>
      <c r="M41">
        <f>G41*1000000</f>
        <v>54000000</v>
      </c>
    </row>
    <row r="42" spans="1:13">
      <c r="A42" t="s">
        <v>50</v>
      </c>
      <c r="E42" s="2" t="s">
        <v>192</v>
      </c>
      <c r="F42" s="2" t="s">
        <v>193</v>
      </c>
      <c r="G42">
        <v>43</v>
      </c>
      <c r="I42">
        <v>5</v>
      </c>
      <c r="J42">
        <v>43</v>
      </c>
      <c r="K42">
        <f t="shared" si="0"/>
        <v>43000000</v>
      </c>
      <c r="M42">
        <f>G42*1000000</f>
        <v>43000000</v>
      </c>
    </row>
    <row r="43" spans="1:13">
      <c r="A43" t="s">
        <v>132</v>
      </c>
      <c r="B43">
        <v>0</v>
      </c>
      <c r="I43">
        <v>0</v>
      </c>
      <c r="J43">
        <v>0</v>
      </c>
      <c r="K43">
        <f t="shared" si="0"/>
        <v>0</v>
      </c>
      <c r="M43">
        <v>0</v>
      </c>
    </row>
    <row r="44" spans="1:13">
      <c r="A44" t="s">
        <v>133</v>
      </c>
      <c r="B44">
        <v>0</v>
      </c>
      <c r="I44">
        <v>0</v>
      </c>
      <c r="J44">
        <v>0</v>
      </c>
      <c r="K44">
        <f t="shared" si="0"/>
        <v>0</v>
      </c>
      <c r="M44">
        <v>0</v>
      </c>
    </row>
    <row r="45" spans="1:13">
      <c r="A45" t="s">
        <v>156</v>
      </c>
      <c r="B45" s="2" t="s">
        <v>211</v>
      </c>
      <c r="I45">
        <v>0</v>
      </c>
      <c r="J45" t="s">
        <v>223</v>
      </c>
      <c r="K45" t="e">
        <f t="shared" si="0"/>
        <v>#VALUE!</v>
      </c>
      <c r="M45" t="s">
        <v>225</v>
      </c>
    </row>
    <row r="46" spans="1:13">
      <c r="A46" t="s">
        <v>157</v>
      </c>
      <c r="B46">
        <v>0</v>
      </c>
      <c r="I46">
        <v>0</v>
      </c>
      <c r="J46">
        <v>0</v>
      </c>
      <c r="K46">
        <f t="shared" si="0"/>
        <v>0</v>
      </c>
      <c r="M46">
        <v>0</v>
      </c>
    </row>
    <row r="47" spans="1:13">
      <c r="A47" t="s">
        <v>158</v>
      </c>
      <c r="B47">
        <v>0</v>
      </c>
      <c r="I47">
        <v>0</v>
      </c>
      <c r="J47">
        <v>0</v>
      </c>
      <c r="K47">
        <f t="shared" si="0"/>
        <v>0</v>
      </c>
      <c r="M47">
        <v>0</v>
      </c>
    </row>
    <row r="48" spans="1:13">
      <c r="A48" t="s">
        <v>159</v>
      </c>
      <c r="B48" s="2">
        <v>0</v>
      </c>
      <c r="I48">
        <v>0</v>
      </c>
      <c r="J48">
        <v>0</v>
      </c>
      <c r="K48">
        <f t="shared" si="0"/>
        <v>0</v>
      </c>
      <c r="M48">
        <v>0</v>
      </c>
    </row>
    <row r="49" spans="1:13">
      <c r="A49" t="s">
        <v>160</v>
      </c>
      <c r="B49" s="2" t="s">
        <v>192</v>
      </c>
      <c r="I49">
        <v>0</v>
      </c>
      <c r="J49" t="s">
        <v>223</v>
      </c>
      <c r="K49" t="e">
        <f t="shared" si="0"/>
        <v>#VALUE!</v>
      </c>
      <c r="M49" t="s">
        <v>225</v>
      </c>
    </row>
    <row r="50" spans="1:13">
      <c r="A50" t="s">
        <v>161</v>
      </c>
      <c r="B50">
        <v>0</v>
      </c>
      <c r="I50">
        <v>0</v>
      </c>
      <c r="J50">
        <v>0</v>
      </c>
      <c r="K50">
        <f t="shared" si="0"/>
        <v>0</v>
      </c>
      <c r="M50">
        <v>0</v>
      </c>
    </row>
    <row r="51" spans="1:13">
      <c r="A51" t="s">
        <v>162</v>
      </c>
      <c r="E51" s="2" t="s">
        <v>192</v>
      </c>
      <c r="F51">
        <v>150</v>
      </c>
      <c r="G51">
        <v>7</v>
      </c>
      <c r="I51">
        <v>4</v>
      </c>
      <c r="J51">
        <v>150</v>
      </c>
      <c r="K51">
        <f t="shared" si="0"/>
        <v>15000000</v>
      </c>
      <c r="M51">
        <f>F51*100000</f>
        <v>15000000</v>
      </c>
    </row>
    <row r="52" spans="1:13">
      <c r="A52" t="s">
        <v>163</v>
      </c>
      <c r="E52" s="2" t="s">
        <v>193</v>
      </c>
      <c r="F52">
        <v>94</v>
      </c>
      <c r="G52">
        <v>14</v>
      </c>
      <c r="I52">
        <v>4</v>
      </c>
      <c r="J52">
        <v>94</v>
      </c>
      <c r="K52">
        <f t="shared" si="0"/>
        <v>9400000</v>
      </c>
      <c r="M52">
        <f>F52*100000</f>
        <v>9400000</v>
      </c>
    </row>
    <row r="53" spans="1:13">
      <c r="A53" t="s">
        <v>164</v>
      </c>
      <c r="E53" s="2" t="s">
        <v>192</v>
      </c>
      <c r="F53" s="2" t="s">
        <v>193</v>
      </c>
      <c r="G53">
        <v>57</v>
      </c>
      <c r="I53">
        <v>5</v>
      </c>
      <c r="J53">
        <v>57</v>
      </c>
      <c r="K53">
        <f t="shared" si="0"/>
        <v>57000000</v>
      </c>
      <c r="M53">
        <f>G53*1000000</f>
        <v>57000000</v>
      </c>
    </row>
    <row r="54" spans="1:13">
      <c r="A54" t="s">
        <v>165</v>
      </c>
      <c r="E54">
        <v>199</v>
      </c>
      <c r="F54">
        <v>12</v>
      </c>
      <c r="G54">
        <v>2</v>
      </c>
      <c r="I54">
        <v>3</v>
      </c>
      <c r="J54">
        <v>199</v>
      </c>
      <c r="K54">
        <f t="shared" si="0"/>
        <v>1990000</v>
      </c>
      <c r="M54">
        <f>E54*10000</f>
        <v>1990000</v>
      </c>
    </row>
    <row r="55" spans="1:13">
      <c r="A55" t="s">
        <v>166</v>
      </c>
      <c r="E55">
        <v>202</v>
      </c>
      <c r="F55">
        <v>8</v>
      </c>
      <c r="G55">
        <v>3</v>
      </c>
      <c r="I55">
        <v>3</v>
      </c>
      <c r="J55">
        <v>202</v>
      </c>
      <c r="K55">
        <f t="shared" si="0"/>
        <v>2020000</v>
      </c>
      <c r="M55">
        <f>E55*10000</f>
        <v>2020000</v>
      </c>
    </row>
    <row r="56" spans="1:13">
      <c r="A56" t="s">
        <v>167</v>
      </c>
      <c r="E56" s="2" t="s">
        <v>193</v>
      </c>
      <c r="F56">
        <v>55</v>
      </c>
      <c r="G56">
        <v>3</v>
      </c>
      <c r="I56">
        <v>4</v>
      </c>
      <c r="J56">
        <v>55</v>
      </c>
      <c r="K56">
        <f t="shared" si="0"/>
        <v>5500000</v>
      </c>
      <c r="M56">
        <f>F56*100000</f>
        <v>5500000</v>
      </c>
    </row>
    <row r="57" spans="1:13">
      <c r="A57" t="s">
        <v>168</v>
      </c>
      <c r="F57" s="2" t="s">
        <v>193</v>
      </c>
      <c r="G57">
        <v>60</v>
      </c>
      <c r="H57">
        <v>4</v>
      </c>
      <c r="I57">
        <v>5</v>
      </c>
      <c r="J57">
        <v>60</v>
      </c>
      <c r="K57">
        <f t="shared" si="0"/>
        <v>60000000</v>
      </c>
      <c r="M57">
        <f>G57*1000000</f>
        <v>60000000</v>
      </c>
    </row>
    <row r="58" spans="1:13">
      <c r="A58" t="s">
        <v>169</v>
      </c>
      <c r="F58" s="2" t="s">
        <v>193</v>
      </c>
      <c r="G58">
        <v>60</v>
      </c>
      <c r="H58">
        <v>4</v>
      </c>
      <c r="I58">
        <v>5</v>
      </c>
      <c r="J58">
        <v>60</v>
      </c>
      <c r="K58">
        <f t="shared" si="0"/>
        <v>60000000</v>
      </c>
      <c r="M58">
        <f>G58*1000000</f>
        <v>60000000</v>
      </c>
    </row>
    <row r="59" spans="1:13">
      <c r="A59" t="s">
        <v>170</v>
      </c>
      <c r="F59">
        <v>42</v>
      </c>
      <c r="G59">
        <v>2</v>
      </c>
      <c r="H59">
        <v>1</v>
      </c>
      <c r="I59">
        <v>4</v>
      </c>
      <c r="J59">
        <v>42</v>
      </c>
      <c r="K59">
        <f t="shared" si="0"/>
        <v>4200000</v>
      </c>
      <c r="M59">
        <f>F59*100000</f>
        <v>4200000</v>
      </c>
    </row>
    <row r="60" spans="1:13">
      <c r="A60" t="s">
        <v>171</v>
      </c>
      <c r="F60" s="2" t="s">
        <v>213</v>
      </c>
      <c r="G60">
        <v>91</v>
      </c>
      <c r="H60">
        <v>5</v>
      </c>
      <c r="I60">
        <v>5</v>
      </c>
      <c r="J60">
        <v>91</v>
      </c>
      <c r="K60">
        <f t="shared" si="0"/>
        <v>91000000</v>
      </c>
      <c r="M60">
        <f>G60*1000000</f>
        <v>91000000</v>
      </c>
    </row>
    <row r="61" spans="1:13">
      <c r="A61" t="s">
        <v>172</v>
      </c>
      <c r="F61" s="2" t="s">
        <v>193</v>
      </c>
      <c r="G61">
        <v>98</v>
      </c>
      <c r="H61">
        <v>4</v>
      </c>
      <c r="I61">
        <v>5</v>
      </c>
      <c r="J61">
        <v>98</v>
      </c>
      <c r="K61">
        <f t="shared" si="0"/>
        <v>98000000</v>
      </c>
      <c r="M61">
        <f>G61*1000000</f>
        <v>98000000</v>
      </c>
    </row>
    <row r="62" spans="1:13">
      <c r="A62" t="s">
        <v>173</v>
      </c>
      <c r="F62" t="s">
        <v>212</v>
      </c>
      <c r="G62">
        <v>21</v>
      </c>
      <c r="H62">
        <v>2</v>
      </c>
      <c r="I62">
        <v>5</v>
      </c>
      <c r="J62">
        <v>21</v>
      </c>
      <c r="K62">
        <f t="shared" si="0"/>
        <v>21000000</v>
      </c>
      <c r="M62">
        <f>G62*1000000</f>
        <v>21000000</v>
      </c>
    </row>
    <row r="63" spans="1:13">
      <c r="A63" s="1" t="s">
        <v>134</v>
      </c>
      <c r="B63" s="1">
        <v>0</v>
      </c>
      <c r="C63" s="1"/>
      <c r="D63" s="1"/>
      <c r="E63" s="1"/>
      <c r="F63" s="1"/>
      <c r="G63" s="1"/>
      <c r="H63" s="1"/>
      <c r="I63">
        <v>0</v>
      </c>
      <c r="J63">
        <v>0</v>
      </c>
      <c r="K63">
        <f t="shared" si="0"/>
        <v>0</v>
      </c>
      <c r="M63">
        <v>0</v>
      </c>
    </row>
    <row r="64" spans="1:13">
      <c r="A64" t="s">
        <v>135</v>
      </c>
      <c r="B64">
        <v>0</v>
      </c>
      <c r="I64">
        <v>0</v>
      </c>
      <c r="J64">
        <v>0</v>
      </c>
      <c r="K64">
        <f t="shared" si="0"/>
        <v>0</v>
      </c>
      <c r="M64">
        <v>0</v>
      </c>
    </row>
    <row r="65" spans="1:13">
      <c r="A65" t="s">
        <v>174</v>
      </c>
      <c r="B65" s="2" t="s">
        <v>192</v>
      </c>
      <c r="I65">
        <v>0</v>
      </c>
      <c r="J65" t="s">
        <v>223</v>
      </c>
      <c r="K65" t="e">
        <f t="shared" si="0"/>
        <v>#VALUE!</v>
      </c>
      <c r="M65" t="s">
        <v>225</v>
      </c>
    </row>
    <row r="66" spans="1:13">
      <c r="A66" t="s">
        <v>175</v>
      </c>
      <c r="B66" s="2" t="s">
        <v>192</v>
      </c>
      <c r="I66">
        <v>0</v>
      </c>
      <c r="J66" t="s">
        <v>223</v>
      </c>
      <c r="K66" t="e">
        <f t="shared" si="0"/>
        <v>#VALUE!</v>
      </c>
      <c r="M66" t="s">
        <v>225</v>
      </c>
    </row>
    <row r="67" spans="1:13">
      <c r="A67" t="s">
        <v>176</v>
      </c>
      <c r="B67" s="2" t="s">
        <v>192</v>
      </c>
      <c r="I67">
        <v>0</v>
      </c>
      <c r="J67" t="s">
        <v>223</v>
      </c>
      <c r="K67" t="e">
        <f t="shared" ref="K67:K90" si="1">J67*10^(I67+1)</f>
        <v>#VALUE!</v>
      </c>
      <c r="M67" t="s">
        <v>225</v>
      </c>
    </row>
    <row r="68" spans="1:13">
      <c r="A68" t="s">
        <v>177</v>
      </c>
      <c r="B68" s="2" t="s">
        <v>192</v>
      </c>
      <c r="I68">
        <v>0</v>
      </c>
      <c r="J68" t="s">
        <v>223</v>
      </c>
      <c r="K68" t="e">
        <f t="shared" si="1"/>
        <v>#VALUE!</v>
      </c>
      <c r="M68" t="s">
        <v>225</v>
      </c>
    </row>
    <row r="69" spans="1:13">
      <c r="A69" t="s">
        <v>178</v>
      </c>
      <c r="B69" s="2" t="s">
        <v>192</v>
      </c>
      <c r="I69">
        <v>0</v>
      </c>
      <c r="J69" t="s">
        <v>223</v>
      </c>
      <c r="K69" t="e">
        <f t="shared" si="1"/>
        <v>#VALUE!</v>
      </c>
      <c r="M69" t="s">
        <v>225</v>
      </c>
    </row>
    <row r="70" spans="1:13">
      <c r="A70" t="s">
        <v>179</v>
      </c>
      <c r="B70" s="2" t="s">
        <v>192</v>
      </c>
      <c r="I70">
        <v>0</v>
      </c>
      <c r="J70" t="s">
        <v>223</v>
      </c>
      <c r="K70" t="e">
        <f t="shared" si="1"/>
        <v>#VALUE!</v>
      </c>
      <c r="M70" t="s">
        <v>225</v>
      </c>
    </row>
    <row r="71" spans="1:13">
      <c r="A71" t="s">
        <v>180</v>
      </c>
      <c r="E71" s="2" t="s">
        <v>193</v>
      </c>
      <c r="F71">
        <v>102</v>
      </c>
      <c r="G71">
        <v>14</v>
      </c>
      <c r="I71">
        <v>4</v>
      </c>
      <c r="J71">
        <v>102</v>
      </c>
      <c r="K71">
        <f t="shared" si="1"/>
        <v>10200000</v>
      </c>
      <c r="M71">
        <f>F71*100000</f>
        <v>10200000</v>
      </c>
    </row>
    <row r="72" spans="1:13">
      <c r="A72" t="s">
        <v>181</v>
      </c>
      <c r="E72">
        <v>208</v>
      </c>
      <c r="F72">
        <v>32</v>
      </c>
      <c r="G72">
        <v>3</v>
      </c>
      <c r="I72">
        <v>3</v>
      </c>
      <c r="J72">
        <v>208</v>
      </c>
      <c r="K72">
        <f t="shared" si="1"/>
        <v>2080000</v>
      </c>
      <c r="M72">
        <f>E72*10000</f>
        <v>2080000</v>
      </c>
    </row>
    <row r="73" spans="1:13">
      <c r="A73" t="s">
        <v>182</v>
      </c>
      <c r="E73" s="2" t="s">
        <v>193</v>
      </c>
      <c r="F73">
        <v>70</v>
      </c>
      <c r="G73">
        <v>6</v>
      </c>
      <c r="I73">
        <v>4</v>
      </c>
      <c r="J73">
        <v>70</v>
      </c>
      <c r="K73">
        <f t="shared" si="1"/>
        <v>7000000</v>
      </c>
      <c r="M73">
        <f>F73*100000</f>
        <v>7000000</v>
      </c>
    </row>
    <row r="74" spans="1:13">
      <c r="A74" t="s">
        <v>183</v>
      </c>
      <c r="E74">
        <v>151</v>
      </c>
      <c r="F74">
        <v>21</v>
      </c>
      <c r="G74">
        <v>0</v>
      </c>
      <c r="I74">
        <v>3</v>
      </c>
      <c r="J74">
        <v>151</v>
      </c>
      <c r="K74">
        <f t="shared" si="1"/>
        <v>1510000</v>
      </c>
      <c r="M74">
        <f>E74*10000</f>
        <v>1510000</v>
      </c>
    </row>
    <row r="75" spans="1:13">
      <c r="A75" t="s">
        <v>184</v>
      </c>
      <c r="E75">
        <v>160</v>
      </c>
      <c r="F75">
        <v>14</v>
      </c>
      <c r="G75">
        <v>1</v>
      </c>
      <c r="I75">
        <v>3</v>
      </c>
      <c r="J75">
        <v>160</v>
      </c>
      <c r="K75">
        <f t="shared" si="1"/>
        <v>1600000</v>
      </c>
      <c r="M75">
        <f>E75*10000</f>
        <v>1600000</v>
      </c>
    </row>
    <row r="76" spans="1:13">
      <c r="A76" t="s">
        <v>185</v>
      </c>
      <c r="E76" s="2" t="s">
        <v>193</v>
      </c>
      <c r="F76">
        <v>73</v>
      </c>
      <c r="G76">
        <v>10</v>
      </c>
      <c r="I76">
        <v>4</v>
      </c>
      <c r="J76">
        <v>73</v>
      </c>
      <c r="K76">
        <f t="shared" si="1"/>
        <v>7300000</v>
      </c>
      <c r="M76">
        <f>F76*100000</f>
        <v>7300000</v>
      </c>
    </row>
    <row r="77" spans="1:13">
      <c r="A77" t="s">
        <v>186</v>
      </c>
      <c r="F77">
        <v>205</v>
      </c>
      <c r="G77">
        <v>34</v>
      </c>
      <c r="H77">
        <v>4</v>
      </c>
      <c r="I77">
        <v>4</v>
      </c>
      <c r="J77">
        <v>205</v>
      </c>
      <c r="K77">
        <f t="shared" si="1"/>
        <v>20500000</v>
      </c>
      <c r="M77">
        <f>F77*100000</f>
        <v>20500000</v>
      </c>
    </row>
    <row r="78" spans="1:13">
      <c r="A78" t="s">
        <v>187</v>
      </c>
      <c r="F78">
        <v>21</v>
      </c>
      <c r="G78">
        <v>1</v>
      </c>
      <c r="H78">
        <v>0</v>
      </c>
      <c r="I78">
        <v>4</v>
      </c>
      <c r="J78">
        <v>21</v>
      </c>
      <c r="K78">
        <f t="shared" si="1"/>
        <v>2100000</v>
      </c>
      <c r="M78">
        <f>F78*100000</f>
        <v>2100000</v>
      </c>
    </row>
    <row r="79" spans="1:13">
      <c r="A79" t="s">
        <v>188</v>
      </c>
      <c r="F79">
        <v>133</v>
      </c>
      <c r="G79">
        <v>14</v>
      </c>
      <c r="H79">
        <v>2</v>
      </c>
      <c r="I79">
        <v>4</v>
      </c>
      <c r="J79">
        <v>133</v>
      </c>
      <c r="K79">
        <f t="shared" si="1"/>
        <v>13300000</v>
      </c>
      <c r="M79">
        <f>F79*100000</f>
        <v>13300000</v>
      </c>
    </row>
    <row r="80" spans="1:13">
      <c r="A80" t="s">
        <v>189</v>
      </c>
      <c r="F80" s="2" t="s">
        <v>193</v>
      </c>
      <c r="G80">
        <v>71</v>
      </c>
      <c r="H80">
        <v>5</v>
      </c>
      <c r="I80">
        <v>5</v>
      </c>
      <c r="J80">
        <v>71</v>
      </c>
      <c r="K80">
        <f t="shared" si="1"/>
        <v>71000000</v>
      </c>
      <c r="M80">
        <f>G80*1000000</f>
        <v>71000000</v>
      </c>
    </row>
    <row r="81" spans="1:13">
      <c r="A81" t="s">
        <v>190</v>
      </c>
      <c r="F81">
        <v>91</v>
      </c>
      <c r="G81">
        <v>7</v>
      </c>
      <c r="H81">
        <v>1</v>
      </c>
      <c r="I81">
        <v>4</v>
      </c>
      <c r="J81">
        <v>91</v>
      </c>
      <c r="K81">
        <f t="shared" si="1"/>
        <v>9100000</v>
      </c>
      <c r="M81">
        <f>F81*100000</f>
        <v>9100000</v>
      </c>
    </row>
    <row r="82" spans="1:13">
      <c r="A82" t="s">
        <v>191</v>
      </c>
      <c r="F82">
        <v>60</v>
      </c>
      <c r="G82">
        <v>12</v>
      </c>
      <c r="H82">
        <v>0</v>
      </c>
      <c r="I82">
        <v>4</v>
      </c>
      <c r="J82">
        <v>60</v>
      </c>
      <c r="K82">
        <f t="shared" si="1"/>
        <v>6000000</v>
      </c>
      <c r="M82">
        <f>F82*100000</f>
        <v>6000000</v>
      </c>
    </row>
    <row r="83" spans="1:13">
      <c r="A83" s="1" t="s">
        <v>136</v>
      </c>
      <c r="B83" s="1">
        <v>0</v>
      </c>
      <c r="C83" s="1"/>
      <c r="D83" s="1"/>
      <c r="E83" s="1"/>
      <c r="F83" s="1"/>
      <c r="G83" s="1"/>
      <c r="H83" s="1"/>
      <c r="I83">
        <v>0</v>
      </c>
      <c r="J83">
        <v>0</v>
      </c>
      <c r="K83">
        <f t="shared" si="1"/>
        <v>0</v>
      </c>
    </row>
    <row r="84" spans="1:13">
      <c r="A84" t="s">
        <v>137</v>
      </c>
      <c r="B84">
        <v>0</v>
      </c>
      <c r="I84">
        <v>0</v>
      </c>
      <c r="J84">
        <v>0</v>
      </c>
      <c r="K84">
        <f t="shared" si="1"/>
        <v>0</v>
      </c>
    </row>
    <row r="85" spans="1:13">
      <c r="A85" t="s">
        <v>226</v>
      </c>
      <c r="E85" s="2" t="s">
        <v>192</v>
      </c>
      <c r="F85">
        <v>254</v>
      </c>
      <c r="G85">
        <v>34</v>
      </c>
      <c r="I85">
        <v>4</v>
      </c>
      <c r="J85">
        <v>254</v>
      </c>
      <c r="K85">
        <f t="shared" si="1"/>
        <v>25400000</v>
      </c>
    </row>
    <row r="86" spans="1:13">
      <c r="A86" t="s">
        <v>227</v>
      </c>
      <c r="E86">
        <v>88</v>
      </c>
      <c r="F86">
        <v>8</v>
      </c>
      <c r="G86">
        <v>0</v>
      </c>
      <c r="I86">
        <v>3</v>
      </c>
      <c r="J86">
        <v>88</v>
      </c>
      <c r="K86">
        <f t="shared" si="1"/>
        <v>880000</v>
      </c>
    </row>
    <row r="87" spans="1:13">
      <c r="A87" s="1" t="s">
        <v>228</v>
      </c>
      <c r="F87">
        <v>3</v>
      </c>
      <c r="G87">
        <v>0</v>
      </c>
      <c r="H87">
        <v>0</v>
      </c>
      <c r="I87">
        <v>4</v>
      </c>
      <c r="J87">
        <v>3</v>
      </c>
      <c r="K87">
        <f t="shared" si="1"/>
        <v>300000</v>
      </c>
    </row>
    <row r="88" spans="1:13">
      <c r="A88" s="1" t="s">
        <v>229</v>
      </c>
      <c r="F88" s="2" t="s">
        <v>192</v>
      </c>
      <c r="G88">
        <v>61</v>
      </c>
      <c r="H88">
        <v>3</v>
      </c>
      <c r="I88">
        <v>5</v>
      </c>
      <c r="J88">
        <v>61</v>
      </c>
      <c r="K88">
        <f t="shared" si="1"/>
        <v>61000000</v>
      </c>
    </row>
    <row r="89" spans="1:13">
      <c r="A89" s="1" t="s">
        <v>230</v>
      </c>
      <c r="B89" s="2" t="s">
        <v>192</v>
      </c>
      <c r="I89">
        <v>0</v>
      </c>
      <c r="J89" t="s">
        <v>223</v>
      </c>
      <c r="K89" t="e">
        <f t="shared" si="1"/>
        <v>#VALUE!</v>
      </c>
    </row>
    <row r="90" spans="1:13">
      <c r="A90" s="1" t="s">
        <v>231</v>
      </c>
      <c r="B90" t="s">
        <v>223</v>
      </c>
      <c r="I90">
        <v>0</v>
      </c>
      <c r="J90" t="s">
        <v>223</v>
      </c>
      <c r="K90" t="e">
        <f t="shared" si="1"/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30" workbookViewId="0">
      <selection activeCell="F7" sqref="F7"/>
    </sheetView>
  </sheetViews>
  <sheetFormatPr baseColWidth="10" defaultRowHeight="15" x14ac:dyDescent="0"/>
  <sheetData>
    <row r="1" spans="1:15">
      <c r="A1" t="s">
        <v>125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126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</row>
    <row r="2" spans="1:15">
      <c r="A2" t="s">
        <v>17</v>
      </c>
      <c r="F2">
        <v>0</v>
      </c>
      <c r="G2">
        <v>0</v>
      </c>
      <c r="I2">
        <v>1</v>
      </c>
      <c r="J2">
        <v>4</v>
      </c>
      <c r="M2">
        <v>0</v>
      </c>
      <c r="N2">
        <f>K2*10^L2</f>
        <v>0</v>
      </c>
    </row>
    <row r="3" spans="1:15">
      <c r="A3" t="s">
        <v>209</v>
      </c>
      <c r="F3">
        <v>0</v>
      </c>
      <c r="G3">
        <v>0</v>
      </c>
      <c r="M3">
        <f t="shared" ref="M3:M44" si="0">I3*10^J3</f>
        <v>0</v>
      </c>
      <c r="N3">
        <f t="shared" ref="N3:N44" si="1">K3*10^L3</f>
        <v>0</v>
      </c>
    </row>
    <row r="4" spans="1:15">
      <c r="A4" t="s">
        <v>210</v>
      </c>
      <c r="F4">
        <v>2</v>
      </c>
      <c r="G4">
        <v>0</v>
      </c>
      <c r="I4">
        <v>2</v>
      </c>
      <c r="J4">
        <v>4</v>
      </c>
      <c r="M4">
        <f t="shared" si="0"/>
        <v>20000</v>
      </c>
      <c r="N4">
        <f t="shared" si="1"/>
        <v>0</v>
      </c>
      <c r="O4">
        <f t="shared" ref="O4:O42" si="2">AVERAGEIF(M4:N4,"&lt;&gt;0",M4:N4)</f>
        <v>20000</v>
      </c>
    </row>
    <row r="5" spans="1:15">
      <c r="A5" t="s">
        <v>130</v>
      </c>
      <c r="B5">
        <v>0</v>
      </c>
      <c r="I5">
        <v>0</v>
      </c>
      <c r="J5">
        <v>0</v>
      </c>
      <c r="M5">
        <f t="shared" si="0"/>
        <v>0</v>
      </c>
      <c r="N5">
        <f t="shared" si="1"/>
        <v>0</v>
      </c>
      <c r="O5">
        <v>0</v>
      </c>
    </row>
    <row r="6" spans="1:15">
      <c r="A6" t="s">
        <v>131</v>
      </c>
      <c r="B6">
        <v>0</v>
      </c>
      <c r="I6">
        <v>0</v>
      </c>
      <c r="J6">
        <v>0</v>
      </c>
      <c r="M6">
        <f t="shared" si="0"/>
        <v>0</v>
      </c>
      <c r="N6">
        <f t="shared" si="1"/>
        <v>0</v>
      </c>
      <c r="O6">
        <v>0</v>
      </c>
    </row>
    <row r="7" spans="1:15">
      <c r="A7" t="s">
        <v>138</v>
      </c>
      <c r="B7">
        <v>0</v>
      </c>
      <c r="I7">
        <v>0</v>
      </c>
      <c r="J7">
        <v>0</v>
      </c>
      <c r="M7">
        <f t="shared" si="0"/>
        <v>0</v>
      </c>
      <c r="N7">
        <f t="shared" si="1"/>
        <v>0</v>
      </c>
      <c r="O7">
        <v>0</v>
      </c>
    </row>
    <row r="8" spans="1:15">
      <c r="A8" t="s">
        <v>139</v>
      </c>
      <c r="B8">
        <v>0</v>
      </c>
      <c r="I8">
        <v>0</v>
      </c>
      <c r="J8">
        <v>0</v>
      </c>
      <c r="M8">
        <f t="shared" si="0"/>
        <v>0</v>
      </c>
      <c r="N8">
        <f t="shared" si="1"/>
        <v>0</v>
      </c>
      <c r="O8">
        <v>0</v>
      </c>
    </row>
    <row r="9" spans="1:15">
      <c r="A9" t="s">
        <v>140</v>
      </c>
      <c r="B9">
        <v>0</v>
      </c>
      <c r="I9">
        <v>0</v>
      </c>
      <c r="J9">
        <v>0</v>
      </c>
      <c r="M9">
        <f t="shared" si="0"/>
        <v>0</v>
      </c>
      <c r="N9">
        <f t="shared" si="1"/>
        <v>0</v>
      </c>
      <c r="O9">
        <v>0</v>
      </c>
    </row>
    <row r="10" spans="1:15">
      <c r="A10" t="s">
        <v>141</v>
      </c>
      <c r="B10">
        <v>0</v>
      </c>
      <c r="I10">
        <v>0</v>
      </c>
      <c r="J10">
        <v>0</v>
      </c>
      <c r="M10">
        <f t="shared" si="0"/>
        <v>0</v>
      </c>
      <c r="N10">
        <f t="shared" si="1"/>
        <v>0</v>
      </c>
      <c r="O10">
        <v>0</v>
      </c>
    </row>
    <row r="11" spans="1:15">
      <c r="A11" t="s">
        <v>142</v>
      </c>
      <c r="B11">
        <v>0</v>
      </c>
      <c r="I11">
        <v>0</v>
      </c>
      <c r="J11">
        <v>0</v>
      </c>
      <c r="M11">
        <f t="shared" si="0"/>
        <v>0</v>
      </c>
      <c r="N11">
        <f t="shared" si="1"/>
        <v>0</v>
      </c>
      <c r="O11">
        <v>0</v>
      </c>
    </row>
    <row r="12" spans="1:15">
      <c r="A12" t="s">
        <v>143</v>
      </c>
      <c r="B12">
        <v>0</v>
      </c>
      <c r="I12">
        <v>0</v>
      </c>
      <c r="J12">
        <v>0</v>
      </c>
      <c r="M12">
        <f t="shared" si="0"/>
        <v>0</v>
      </c>
      <c r="N12">
        <f t="shared" si="1"/>
        <v>0</v>
      </c>
      <c r="O12">
        <v>0</v>
      </c>
    </row>
    <row r="13" spans="1:15">
      <c r="A13" t="s">
        <v>144</v>
      </c>
      <c r="D13">
        <v>0</v>
      </c>
      <c r="E13">
        <v>0</v>
      </c>
      <c r="F13">
        <v>0</v>
      </c>
      <c r="M13">
        <f t="shared" si="0"/>
        <v>0</v>
      </c>
      <c r="N13">
        <f t="shared" si="1"/>
        <v>0</v>
      </c>
    </row>
    <row r="14" spans="1:15">
      <c r="A14" t="s">
        <v>32</v>
      </c>
      <c r="D14">
        <v>6</v>
      </c>
      <c r="E14">
        <v>0</v>
      </c>
      <c r="F14">
        <v>0</v>
      </c>
      <c r="I14">
        <v>6</v>
      </c>
      <c r="J14">
        <v>2</v>
      </c>
      <c r="M14">
        <f t="shared" si="0"/>
        <v>600</v>
      </c>
      <c r="N14">
        <f t="shared" si="1"/>
        <v>0</v>
      </c>
      <c r="O14">
        <f t="shared" si="2"/>
        <v>600</v>
      </c>
    </row>
    <row r="15" spans="1:15">
      <c r="A15" t="s">
        <v>36</v>
      </c>
      <c r="D15">
        <v>2</v>
      </c>
      <c r="E15">
        <v>0</v>
      </c>
      <c r="F15">
        <v>0</v>
      </c>
      <c r="I15">
        <v>2</v>
      </c>
      <c r="J15">
        <v>2</v>
      </c>
      <c r="M15">
        <f t="shared" si="0"/>
        <v>200</v>
      </c>
      <c r="N15">
        <f t="shared" si="1"/>
        <v>0</v>
      </c>
      <c r="O15">
        <f t="shared" si="2"/>
        <v>200</v>
      </c>
    </row>
    <row r="16" spans="1:15">
      <c r="A16" t="s">
        <v>145</v>
      </c>
      <c r="D16">
        <v>0</v>
      </c>
      <c r="E16">
        <v>0</v>
      </c>
      <c r="F16">
        <v>0</v>
      </c>
      <c r="I16">
        <v>0</v>
      </c>
      <c r="J16">
        <v>2</v>
      </c>
      <c r="M16">
        <f t="shared" si="0"/>
        <v>0</v>
      </c>
      <c r="N16">
        <f t="shared" si="1"/>
        <v>0</v>
      </c>
    </row>
    <row r="17" spans="1:15">
      <c r="A17" t="s">
        <v>29</v>
      </c>
      <c r="D17">
        <v>4</v>
      </c>
      <c r="E17">
        <v>0</v>
      </c>
      <c r="F17">
        <v>0</v>
      </c>
      <c r="I17">
        <v>4</v>
      </c>
      <c r="J17">
        <v>2</v>
      </c>
      <c r="M17">
        <f t="shared" si="0"/>
        <v>400</v>
      </c>
      <c r="N17">
        <f t="shared" si="1"/>
        <v>0</v>
      </c>
      <c r="O17">
        <f t="shared" si="2"/>
        <v>400</v>
      </c>
    </row>
    <row r="18" spans="1:15">
      <c r="A18" t="s">
        <v>34</v>
      </c>
      <c r="D18">
        <v>1</v>
      </c>
      <c r="E18">
        <v>0</v>
      </c>
      <c r="F18">
        <v>0</v>
      </c>
      <c r="I18">
        <v>1</v>
      </c>
      <c r="J18">
        <v>2</v>
      </c>
      <c r="M18">
        <f t="shared" si="0"/>
        <v>100</v>
      </c>
      <c r="N18">
        <f t="shared" si="1"/>
        <v>0</v>
      </c>
      <c r="O18">
        <f t="shared" si="2"/>
        <v>100</v>
      </c>
    </row>
    <row r="19" spans="1:15">
      <c r="A19" t="s">
        <v>146</v>
      </c>
      <c r="F19">
        <v>0</v>
      </c>
      <c r="G19">
        <v>0</v>
      </c>
      <c r="M19">
        <f t="shared" si="0"/>
        <v>0</v>
      </c>
      <c r="N19">
        <f t="shared" si="1"/>
        <v>0</v>
      </c>
    </row>
    <row r="20" spans="1:15">
      <c r="A20" t="s">
        <v>28</v>
      </c>
      <c r="F20">
        <v>2</v>
      </c>
      <c r="G20">
        <v>0</v>
      </c>
      <c r="I20">
        <v>2</v>
      </c>
      <c r="J20">
        <v>4</v>
      </c>
      <c r="M20">
        <f t="shared" si="0"/>
        <v>20000</v>
      </c>
      <c r="N20">
        <f t="shared" si="1"/>
        <v>0</v>
      </c>
      <c r="O20">
        <f t="shared" si="2"/>
        <v>20000</v>
      </c>
    </row>
    <row r="21" spans="1:15">
      <c r="A21" t="s">
        <v>35</v>
      </c>
      <c r="F21">
        <v>0</v>
      </c>
      <c r="G21">
        <v>1</v>
      </c>
      <c r="K21">
        <v>1</v>
      </c>
      <c r="L21">
        <v>5</v>
      </c>
      <c r="M21">
        <f t="shared" si="0"/>
        <v>0</v>
      </c>
      <c r="N21">
        <f t="shared" si="1"/>
        <v>100000</v>
      </c>
      <c r="O21">
        <f t="shared" si="2"/>
        <v>100000</v>
      </c>
    </row>
    <row r="22" spans="1:15">
      <c r="A22" t="s">
        <v>30</v>
      </c>
      <c r="F22">
        <v>6</v>
      </c>
      <c r="G22">
        <v>0</v>
      </c>
      <c r="I22">
        <v>6</v>
      </c>
      <c r="J22">
        <v>4</v>
      </c>
      <c r="M22">
        <f t="shared" si="0"/>
        <v>60000</v>
      </c>
      <c r="N22">
        <f t="shared" si="1"/>
        <v>0</v>
      </c>
      <c r="O22">
        <f t="shared" si="2"/>
        <v>60000</v>
      </c>
    </row>
    <row r="23" spans="1:15">
      <c r="A23" t="s">
        <v>37</v>
      </c>
      <c r="F23">
        <v>3</v>
      </c>
      <c r="G23">
        <v>1</v>
      </c>
      <c r="I23">
        <v>3</v>
      </c>
      <c r="J23">
        <v>4</v>
      </c>
      <c r="K23">
        <v>1</v>
      </c>
      <c r="L23">
        <v>5</v>
      </c>
      <c r="M23">
        <f t="shared" si="0"/>
        <v>30000</v>
      </c>
      <c r="N23">
        <f t="shared" si="1"/>
        <v>100000</v>
      </c>
      <c r="O23">
        <f t="shared" si="2"/>
        <v>65000</v>
      </c>
    </row>
    <row r="24" spans="1:15">
      <c r="A24" t="s">
        <v>147</v>
      </c>
      <c r="F24">
        <v>0</v>
      </c>
      <c r="G24">
        <v>0</v>
      </c>
      <c r="M24">
        <f t="shared" si="0"/>
        <v>0</v>
      </c>
      <c r="N24">
        <f t="shared" si="1"/>
        <v>0</v>
      </c>
    </row>
    <row r="25" spans="1:15">
      <c r="A25" t="s">
        <v>148</v>
      </c>
      <c r="B25">
        <v>0</v>
      </c>
      <c r="I25">
        <v>0</v>
      </c>
      <c r="J25">
        <v>0</v>
      </c>
      <c r="M25">
        <f t="shared" si="0"/>
        <v>0</v>
      </c>
      <c r="N25">
        <f t="shared" si="1"/>
        <v>0</v>
      </c>
      <c r="O25">
        <v>0</v>
      </c>
    </row>
    <row r="26" spans="1:15">
      <c r="A26" t="s">
        <v>149</v>
      </c>
      <c r="B26">
        <v>0</v>
      </c>
      <c r="I26">
        <v>0</v>
      </c>
      <c r="J26">
        <v>0</v>
      </c>
      <c r="M26">
        <f t="shared" si="0"/>
        <v>0</v>
      </c>
      <c r="N26">
        <f t="shared" si="1"/>
        <v>0</v>
      </c>
      <c r="O26">
        <v>0</v>
      </c>
    </row>
    <row r="27" spans="1:15">
      <c r="A27" t="s">
        <v>150</v>
      </c>
      <c r="B27">
        <v>0</v>
      </c>
      <c r="I27">
        <v>0</v>
      </c>
      <c r="J27">
        <v>0</v>
      </c>
      <c r="M27">
        <f t="shared" si="0"/>
        <v>0</v>
      </c>
      <c r="N27">
        <f t="shared" si="1"/>
        <v>0</v>
      </c>
      <c r="O27">
        <v>0</v>
      </c>
    </row>
    <row r="28" spans="1:15">
      <c r="A28" t="s">
        <v>151</v>
      </c>
      <c r="B28" s="2" t="s">
        <v>192</v>
      </c>
      <c r="I28" s="2"/>
      <c r="J28">
        <v>0</v>
      </c>
      <c r="M28">
        <f t="shared" si="0"/>
        <v>0</v>
      </c>
      <c r="N28">
        <f t="shared" si="1"/>
        <v>0</v>
      </c>
    </row>
    <row r="29" spans="1:15">
      <c r="A29" t="s">
        <v>152</v>
      </c>
      <c r="B29">
        <v>0</v>
      </c>
      <c r="I29">
        <v>0</v>
      </c>
      <c r="J29">
        <v>0</v>
      </c>
      <c r="M29">
        <f t="shared" si="0"/>
        <v>0</v>
      </c>
      <c r="N29">
        <f t="shared" si="1"/>
        <v>0</v>
      </c>
      <c r="O29">
        <v>0</v>
      </c>
    </row>
    <row r="30" spans="1:15">
      <c r="A30" t="s">
        <v>153</v>
      </c>
      <c r="B30" s="2" t="s">
        <v>192</v>
      </c>
      <c r="I30" s="2"/>
      <c r="J30">
        <v>0</v>
      </c>
      <c r="M30">
        <f t="shared" si="0"/>
        <v>0</v>
      </c>
      <c r="N30">
        <f t="shared" si="1"/>
        <v>0</v>
      </c>
    </row>
    <row r="31" spans="1:15">
      <c r="A31" t="s">
        <v>48</v>
      </c>
      <c r="D31" s="2" t="s">
        <v>192</v>
      </c>
      <c r="E31" s="2" t="s">
        <v>193</v>
      </c>
      <c r="F31">
        <v>144</v>
      </c>
      <c r="I31">
        <v>144</v>
      </c>
      <c r="J31">
        <v>4</v>
      </c>
      <c r="M31">
        <f t="shared" si="0"/>
        <v>1440000</v>
      </c>
      <c r="N31">
        <f t="shared" si="1"/>
        <v>0</v>
      </c>
      <c r="O31">
        <f t="shared" si="2"/>
        <v>1440000</v>
      </c>
    </row>
    <row r="32" spans="1:15">
      <c r="A32" t="s">
        <v>49</v>
      </c>
      <c r="D32" s="2" t="s">
        <v>192</v>
      </c>
      <c r="E32" s="2" t="s">
        <v>192</v>
      </c>
      <c r="F32">
        <v>148</v>
      </c>
      <c r="I32">
        <v>148</v>
      </c>
      <c r="J32">
        <v>4</v>
      </c>
      <c r="M32">
        <f t="shared" si="0"/>
        <v>1480000</v>
      </c>
      <c r="N32">
        <f t="shared" si="1"/>
        <v>0</v>
      </c>
      <c r="O32">
        <f>AVERAGEIF(M32:N32,"&lt;&gt;0",M32:N32)</f>
        <v>1480000</v>
      </c>
    </row>
    <row r="33" spans="1:15">
      <c r="A33" t="s">
        <v>154</v>
      </c>
      <c r="D33" s="2" t="s">
        <v>192</v>
      </c>
      <c r="E33" s="2" t="s">
        <v>192</v>
      </c>
      <c r="F33">
        <v>149</v>
      </c>
      <c r="I33">
        <v>149</v>
      </c>
      <c r="J33">
        <v>4</v>
      </c>
      <c r="M33">
        <f t="shared" si="0"/>
        <v>1490000</v>
      </c>
      <c r="N33">
        <f t="shared" si="1"/>
        <v>0</v>
      </c>
      <c r="O33">
        <f t="shared" si="2"/>
        <v>1490000</v>
      </c>
    </row>
    <row r="34" spans="1:15">
      <c r="A34" t="s">
        <v>54</v>
      </c>
      <c r="D34" s="2" t="s">
        <v>192</v>
      </c>
      <c r="E34" s="2" t="s">
        <v>192</v>
      </c>
      <c r="F34">
        <v>142</v>
      </c>
      <c r="I34">
        <v>142</v>
      </c>
      <c r="J34">
        <v>4</v>
      </c>
      <c r="M34">
        <f t="shared" si="0"/>
        <v>1420000</v>
      </c>
      <c r="N34">
        <f t="shared" si="1"/>
        <v>0</v>
      </c>
      <c r="O34">
        <f t="shared" si="2"/>
        <v>1420000</v>
      </c>
    </row>
    <row r="35" spans="1:15">
      <c r="A35" t="s">
        <v>53</v>
      </c>
      <c r="D35" s="2" t="s">
        <v>192</v>
      </c>
      <c r="E35" s="2" t="s">
        <v>193</v>
      </c>
      <c r="F35">
        <v>43</v>
      </c>
      <c r="I35">
        <v>43</v>
      </c>
      <c r="J35">
        <v>4</v>
      </c>
      <c r="M35">
        <f t="shared" si="0"/>
        <v>430000</v>
      </c>
      <c r="N35">
        <f t="shared" si="1"/>
        <v>0</v>
      </c>
      <c r="O35">
        <f t="shared" si="2"/>
        <v>430000</v>
      </c>
    </row>
    <row r="36" spans="1:15">
      <c r="A36" t="s">
        <v>42</v>
      </c>
      <c r="D36" s="2" t="s">
        <v>193</v>
      </c>
      <c r="E36">
        <v>119</v>
      </c>
      <c r="F36">
        <v>13</v>
      </c>
      <c r="I36">
        <v>13</v>
      </c>
      <c r="J36">
        <v>4</v>
      </c>
      <c r="K36">
        <v>119</v>
      </c>
      <c r="L36">
        <v>5</v>
      </c>
      <c r="M36">
        <f t="shared" si="0"/>
        <v>130000</v>
      </c>
      <c r="N36">
        <f t="shared" si="1"/>
        <v>11900000</v>
      </c>
      <c r="O36">
        <f t="shared" si="2"/>
        <v>6015000</v>
      </c>
    </row>
    <row r="37" spans="1:15">
      <c r="A37" t="s">
        <v>155</v>
      </c>
      <c r="E37" s="2" t="s">
        <v>192</v>
      </c>
      <c r="F37">
        <v>217</v>
      </c>
      <c r="G37">
        <v>34</v>
      </c>
      <c r="I37">
        <v>217</v>
      </c>
      <c r="J37">
        <v>4</v>
      </c>
      <c r="K37">
        <v>34</v>
      </c>
      <c r="L37">
        <v>5</v>
      </c>
      <c r="M37">
        <f t="shared" si="0"/>
        <v>2170000</v>
      </c>
      <c r="N37">
        <f t="shared" si="1"/>
        <v>3400000</v>
      </c>
      <c r="O37">
        <f t="shared" si="2"/>
        <v>2785000</v>
      </c>
    </row>
    <row r="38" spans="1:15">
      <c r="A38" t="s">
        <v>46</v>
      </c>
      <c r="E38" s="2" t="s">
        <v>192</v>
      </c>
      <c r="F38" s="2" t="s">
        <v>193</v>
      </c>
      <c r="G38">
        <v>39</v>
      </c>
      <c r="I38" s="2">
        <v>39</v>
      </c>
      <c r="J38">
        <v>5</v>
      </c>
      <c r="K38">
        <v>39</v>
      </c>
      <c r="L38">
        <v>5</v>
      </c>
      <c r="M38">
        <f t="shared" si="0"/>
        <v>3900000</v>
      </c>
      <c r="N38">
        <f t="shared" si="1"/>
        <v>3900000</v>
      </c>
      <c r="O38">
        <f t="shared" si="2"/>
        <v>3900000</v>
      </c>
    </row>
    <row r="39" spans="1:15">
      <c r="A39" t="s">
        <v>45</v>
      </c>
      <c r="E39" s="2" t="s">
        <v>192</v>
      </c>
      <c r="F39">
        <v>243</v>
      </c>
      <c r="G39">
        <v>30</v>
      </c>
      <c r="I39">
        <v>243</v>
      </c>
      <c r="J39">
        <v>4</v>
      </c>
      <c r="K39">
        <v>30</v>
      </c>
      <c r="L39">
        <v>5</v>
      </c>
      <c r="M39">
        <f t="shared" si="0"/>
        <v>2430000</v>
      </c>
      <c r="N39">
        <f t="shared" si="1"/>
        <v>3000000</v>
      </c>
      <c r="O39">
        <f t="shared" si="2"/>
        <v>2715000</v>
      </c>
    </row>
    <row r="40" spans="1:15">
      <c r="A40" t="s">
        <v>52</v>
      </c>
      <c r="E40" s="2" t="s">
        <v>192</v>
      </c>
      <c r="F40" s="2" t="s">
        <v>193</v>
      </c>
      <c r="G40">
        <v>74</v>
      </c>
      <c r="I40">
        <v>74</v>
      </c>
      <c r="J40">
        <v>5</v>
      </c>
      <c r="M40">
        <f t="shared" si="0"/>
        <v>7400000</v>
      </c>
      <c r="N40">
        <f t="shared" si="1"/>
        <v>0</v>
      </c>
      <c r="O40">
        <f t="shared" si="2"/>
        <v>7400000</v>
      </c>
    </row>
    <row r="41" spans="1:15">
      <c r="A41" t="s">
        <v>51</v>
      </c>
      <c r="E41" s="2" t="s">
        <v>192</v>
      </c>
      <c r="F41" s="2" t="s">
        <v>193</v>
      </c>
      <c r="G41">
        <v>54</v>
      </c>
      <c r="I41">
        <v>54</v>
      </c>
      <c r="J41">
        <v>5</v>
      </c>
      <c r="M41">
        <f t="shared" si="0"/>
        <v>5400000</v>
      </c>
      <c r="N41">
        <f t="shared" si="1"/>
        <v>0</v>
      </c>
      <c r="O41">
        <f t="shared" si="2"/>
        <v>5400000</v>
      </c>
    </row>
    <row r="42" spans="1:15">
      <c r="A42" t="s">
        <v>50</v>
      </c>
      <c r="E42" s="2" t="s">
        <v>192</v>
      </c>
      <c r="F42" s="2" t="s">
        <v>193</v>
      </c>
      <c r="G42">
        <v>43</v>
      </c>
      <c r="I42">
        <v>43</v>
      </c>
      <c r="J42">
        <v>5</v>
      </c>
      <c r="M42">
        <f t="shared" si="0"/>
        <v>4300000</v>
      </c>
      <c r="N42">
        <f t="shared" si="1"/>
        <v>0</v>
      </c>
      <c r="O42">
        <f t="shared" si="2"/>
        <v>4300000</v>
      </c>
    </row>
    <row r="43" spans="1:15">
      <c r="A43" t="s">
        <v>132</v>
      </c>
      <c r="B43">
        <v>0</v>
      </c>
      <c r="I43">
        <v>0</v>
      </c>
      <c r="J43">
        <v>0</v>
      </c>
      <c r="M43">
        <f t="shared" si="0"/>
        <v>0</v>
      </c>
      <c r="N43">
        <f t="shared" si="1"/>
        <v>0</v>
      </c>
      <c r="O43">
        <v>0</v>
      </c>
    </row>
    <row r="44" spans="1:15">
      <c r="A44" t="s">
        <v>133</v>
      </c>
      <c r="B44">
        <v>0</v>
      </c>
      <c r="I44">
        <v>0</v>
      </c>
      <c r="J44">
        <v>0</v>
      </c>
      <c r="M44">
        <f t="shared" si="0"/>
        <v>0</v>
      </c>
      <c r="N44">
        <f t="shared" si="1"/>
        <v>0</v>
      </c>
      <c r="O44">
        <v>0</v>
      </c>
    </row>
    <row r="45" spans="1:15">
      <c r="A45" t="s">
        <v>156</v>
      </c>
    </row>
    <row r="46" spans="1:15">
      <c r="A46" t="s">
        <v>157</v>
      </c>
    </row>
    <row r="47" spans="1:15">
      <c r="A47" t="s">
        <v>158</v>
      </c>
    </row>
    <row r="48" spans="1:15">
      <c r="A48" t="s">
        <v>159</v>
      </c>
    </row>
    <row r="49" spans="1:8">
      <c r="A49" t="s">
        <v>160</v>
      </c>
    </row>
    <row r="50" spans="1:8">
      <c r="A50" t="s">
        <v>161</v>
      </c>
    </row>
    <row r="51" spans="1:8">
      <c r="A51" t="s">
        <v>162</v>
      </c>
    </row>
    <row r="52" spans="1:8">
      <c r="A52" t="s">
        <v>163</v>
      </c>
    </row>
    <row r="53" spans="1:8">
      <c r="A53" t="s">
        <v>164</v>
      </c>
    </row>
    <row r="54" spans="1:8">
      <c r="A54" t="s">
        <v>165</v>
      </c>
    </row>
    <row r="55" spans="1:8">
      <c r="A55" t="s">
        <v>166</v>
      </c>
    </row>
    <row r="56" spans="1:8">
      <c r="A56" t="s">
        <v>167</v>
      </c>
    </row>
    <row r="57" spans="1:8">
      <c r="A57" t="s">
        <v>168</v>
      </c>
    </row>
    <row r="58" spans="1:8">
      <c r="A58" t="s">
        <v>169</v>
      </c>
    </row>
    <row r="59" spans="1:8">
      <c r="A59" t="s">
        <v>170</v>
      </c>
    </row>
    <row r="60" spans="1:8">
      <c r="A60" t="s">
        <v>171</v>
      </c>
    </row>
    <row r="61" spans="1:8">
      <c r="A61" t="s">
        <v>172</v>
      </c>
    </row>
    <row r="62" spans="1:8">
      <c r="A62" t="s">
        <v>173</v>
      </c>
    </row>
    <row r="63" spans="1:8">
      <c r="A63" s="1" t="s">
        <v>134</v>
      </c>
      <c r="B63" s="1"/>
      <c r="C63" s="1"/>
      <c r="D63" s="1"/>
      <c r="E63" s="1"/>
      <c r="F63" s="1"/>
      <c r="G63" s="1"/>
      <c r="H63" s="1"/>
    </row>
    <row r="64" spans="1:8">
      <c r="A64" t="s">
        <v>135</v>
      </c>
    </row>
    <row r="65" spans="1:1">
      <c r="A65" t="s">
        <v>174</v>
      </c>
    </row>
    <row r="66" spans="1:1">
      <c r="A66" t="s">
        <v>175</v>
      </c>
    </row>
    <row r="67" spans="1:1">
      <c r="A67" t="s">
        <v>176</v>
      </c>
    </row>
    <row r="68" spans="1:1">
      <c r="A68" t="s">
        <v>177</v>
      </c>
    </row>
    <row r="69" spans="1:1">
      <c r="A69" t="s">
        <v>178</v>
      </c>
    </row>
    <row r="70" spans="1:1">
      <c r="A70" t="s">
        <v>179</v>
      </c>
    </row>
    <row r="71" spans="1:1">
      <c r="A71" t="s">
        <v>180</v>
      </c>
    </row>
    <row r="72" spans="1:1">
      <c r="A72" t="s">
        <v>181</v>
      </c>
    </row>
    <row r="73" spans="1:1">
      <c r="A73" t="s">
        <v>182</v>
      </c>
    </row>
    <row r="74" spans="1:1">
      <c r="A74" t="s">
        <v>183</v>
      </c>
    </row>
    <row r="75" spans="1:1">
      <c r="A75" t="s">
        <v>184</v>
      </c>
    </row>
    <row r="76" spans="1:1">
      <c r="A76" t="s">
        <v>185</v>
      </c>
    </row>
    <row r="77" spans="1:1">
      <c r="A77" t="s">
        <v>186</v>
      </c>
    </row>
    <row r="78" spans="1:1">
      <c r="A78" t="s">
        <v>187</v>
      </c>
    </row>
    <row r="79" spans="1:1">
      <c r="A79" t="s">
        <v>188</v>
      </c>
    </row>
    <row r="80" spans="1:1">
      <c r="A80" t="s">
        <v>189</v>
      </c>
    </row>
    <row r="81" spans="1:8">
      <c r="A81" t="s">
        <v>190</v>
      </c>
    </row>
    <row r="82" spans="1:8">
      <c r="A82" t="s">
        <v>191</v>
      </c>
    </row>
    <row r="83" spans="1:8">
      <c r="A83" s="1" t="s">
        <v>136</v>
      </c>
      <c r="B83" s="1"/>
      <c r="C83" s="1"/>
      <c r="D83" s="1"/>
      <c r="E83" s="1"/>
      <c r="F83" s="1"/>
      <c r="G83" s="1"/>
      <c r="H83" s="1"/>
    </row>
    <row r="84" spans="1:8">
      <c r="A84" t="s">
        <v>137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D1" workbookViewId="0">
      <pane ySplit="1" topLeftCell="A57" activePane="bottomLeft" state="frozen"/>
      <selection pane="bottomLeft" activeCell="H74" sqref="H74"/>
    </sheetView>
  </sheetViews>
  <sheetFormatPr baseColWidth="10" defaultRowHeight="15" x14ac:dyDescent="0"/>
  <cols>
    <col min="2" max="2" width="11.5" bestFit="1" customWidth="1"/>
  </cols>
  <sheetData>
    <row r="1" spans="1:14">
      <c r="A1" t="s">
        <v>0</v>
      </c>
      <c r="B1" t="s">
        <v>55</v>
      </c>
      <c r="C1" t="s">
        <v>208</v>
      </c>
      <c r="D1" t="s">
        <v>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24</v>
      </c>
      <c r="N1" t="s">
        <v>41</v>
      </c>
    </row>
    <row r="2" spans="1:14">
      <c r="E2" t="s">
        <v>9</v>
      </c>
      <c r="F2" t="s">
        <v>10</v>
      </c>
      <c r="G2" t="s">
        <v>214</v>
      </c>
      <c r="H2" t="s">
        <v>219</v>
      </c>
      <c r="I2" t="s">
        <v>13</v>
      </c>
      <c r="J2" t="s">
        <v>14</v>
      </c>
      <c r="K2" t="s">
        <v>15</v>
      </c>
      <c r="L2" t="s">
        <v>16</v>
      </c>
    </row>
    <row r="3" spans="1:14">
      <c r="A3" t="s">
        <v>154</v>
      </c>
      <c r="D3">
        <v>4</v>
      </c>
      <c r="E3" t="s">
        <v>19</v>
      </c>
      <c r="F3" t="s">
        <v>25</v>
      </c>
      <c r="G3" t="s">
        <v>21</v>
      </c>
      <c r="H3" t="s">
        <v>43</v>
      </c>
      <c r="I3" t="s">
        <v>44</v>
      </c>
      <c r="J3" t="s">
        <v>23</v>
      </c>
      <c r="K3" t="s">
        <v>56</v>
      </c>
      <c r="L3" t="s">
        <v>19</v>
      </c>
      <c r="M3">
        <v>7</v>
      </c>
    </row>
    <row r="4" spans="1:14">
      <c r="E4" t="s">
        <v>19</v>
      </c>
      <c r="F4" t="s">
        <v>25</v>
      </c>
      <c r="G4" t="s">
        <v>26</v>
      </c>
      <c r="H4" t="s">
        <v>43</v>
      </c>
      <c r="I4" t="s">
        <v>44</v>
      </c>
      <c r="J4" t="s">
        <v>23</v>
      </c>
      <c r="K4" t="s">
        <v>56</v>
      </c>
      <c r="L4" t="s">
        <v>19</v>
      </c>
      <c r="M4">
        <v>4</v>
      </c>
    </row>
    <row r="5" spans="1:14">
      <c r="E5" t="s">
        <v>19</v>
      </c>
      <c r="F5" t="s">
        <v>40</v>
      </c>
      <c r="G5" t="s">
        <v>21</v>
      </c>
      <c r="H5" t="s">
        <v>43</v>
      </c>
      <c r="I5" t="s">
        <v>44</v>
      </c>
      <c r="J5" t="s">
        <v>23</v>
      </c>
      <c r="K5" t="s">
        <v>56</v>
      </c>
      <c r="L5" t="s">
        <v>19</v>
      </c>
      <c r="M5">
        <v>3</v>
      </c>
    </row>
    <row r="6" spans="1:14">
      <c r="E6" t="s">
        <v>19</v>
      </c>
      <c r="F6" t="s">
        <v>40</v>
      </c>
      <c r="G6" t="s">
        <v>26</v>
      </c>
      <c r="H6" t="s">
        <v>43</v>
      </c>
      <c r="I6" t="s">
        <v>44</v>
      </c>
      <c r="J6" t="s">
        <v>33</v>
      </c>
      <c r="K6" t="s">
        <v>56</v>
      </c>
      <c r="L6" t="s">
        <v>19</v>
      </c>
      <c r="M6">
        <v>5</v>
      </c>
    </row>
    <row r="7" spans="1:14">
      <c r="E7" t="s">
        <v>22</v>
      </c>
      <c r="F7" t="s">
        <v>25</v>
      </c>
      <c r="G7" t="s">
        <v>21</v>
      </c>
      <c r="H7" t="s">
        <v>22</v>
      </c>
      <c r="I7" t="s">
        <v>22</v>
      </c>
      <c r="J7" t="s">
        <v>23</v>
      </c>
      <c r="K7" t="s">
        <v>56</v>
      </c>
      <c r="L7" t="s">
        <v>22</v>
      </c>
      <c r="M7">
        <v>14</v>
      </c>
    </row>
    <row r="8" spans="1:14">
      <c r="E8" t="s">
        <v>22</v>
      </c>
      <c r="F8" t="s">
        <v>25</v>
      </c>
      <c r="G8" t="s">
        <v>21</v>
      </c>
      <c r="H8" t="s">
        <v>22</v>
      </c>
      <c r="I8" t="s">
        <v>22</v>
      </c>
      <c r="J8" t="s">
        <v>23</v>
      </c>
      <c r="K8" t="s">
        <v>56</v>
      </c>
      <c r="L8" t="s">
        <v>22</v>
      </c>
      <c r="M8">
        <v>75</v>
      </c>
    </row>
    <row r="9" spans="1:14">
      <c r="E9" t="s">
        <v>22</v>
      </c>
      <c r="F9" t="s">
        <v>40</v>
      </c>
      <c r="G9" t="s">
        <v>21</v>
      </c>
      <c r="H9" t="s">
        <v>22</v>
      </c>
      <c r="I9" t="s">
        <v>22</v>
      </c>
      <c r="J9" t="s">
        <v>23</v>
      </c>
      <c r="K9" t="s">
        <v>56</v>
      </c>
      <c r="L9" t="s">
        <v>22</v>
      </c>
      <c r="M9">
        <v>14</v>
      </c>
    </row>
    <row r="10" spans="1:14">
      <c r="E10" t="s">
        <v>19</v>
      </c>
      <c r="F10" t="s">
        <v>40</v>
      </c>
      <c r="G10" t="s">
        <v>21</v>
      </c>
      <c r="H10" t="s">
        <v>22</v>
      </c>
      <c r="I10" t="s">
        <v>44</v>
      </c>
      <c r="J10" t="s">
        <v>23</v>
      </c>
      <c r="K10" t="s">
        <v>56</v>
      </c>
      <c r="L10" t="s">
        <v>22</v>
      </c>
      <c r="M10">
        <v>4</v>
      </c>
    </row>
    <row r="11" spans="1:14">
      <c r="E11" t="s">
        <v>27</v>
      </c>
      <c r="F11" t="s">
        <v>218</v>
      </c>
      <c r="G11" t="s">
        <v>215</v>
      </c>
      <c r="H11" t="s">
        <v>22</v>
      </c>
      <c r="I11" t="s">
        <v>22</v>
      </c>
      <c r="J11" t="s">
        <v>33</v>
      </c>
      <c r="K11" t="s">
        <v>56</v>
      </c>
      <c r="L11" t="s">
        <v>22</v>
      </c>
      <c r="M11">
        <v>3</v>
      </c>
    </row>
    <row r="12" spans="1:14">
      <c r="E12" t="s">
        <v>19</v>
      </c>
      <c r="F12" t="s">
        <v>216</v>
      </c>
      <c r="G12" t="s">
        <v>215</v>
      </c>
      <c r="H12" t="s">
        <v>22</v>
      </c>
      <c r="I12" t="s">
        <v>22</v>
      </c>
      <c r="J12" t="s">
        <v>23</v>
      </c>
      <c r="K12" t="s">
        <v>56</v>
      </c>
      <c r="L12" t="s">
        <v>22</v>
      </c>
      <c r="M12">
        <v>2</v>
      </c>
    </row>
    <row r="13" spans="1:14">
      <c r="E13" t="s">
        <v>19</v>
      </c>
      <c r="F13" t="s">
        <v>217</v>
      </c>
      <c r="G13" t="s">
        <v>215</v>
      </c>
      <c r="H13" t="s">
        <v>22</v>
      </c>
      <c r="I13" t="s">
        <v>22</v>
      </c>
      <c r="J13" t="s">
        <v>23</v>
      </c>
      <c r="K13" t="s">
        <v>56</v>
      </c>
      <c r="L13" t="s">
        <v>22</v>
      </c>
      <c r="M13">
        <v>6</v>
      </c>
    </row>
    <row r="14" spans="1:14">
      <c r="E14" t="s">
        <v>27</v>
      </c>
      <c r="F14" t="s">
        <v>25</v>
      </c>
      <c r="G14" t="s">
        <v>21</v>
      </c>
      <c r="H14" t="s">
        <v>22</v>
      </c>
      <c r="I14" t="s">
        <v>22</v>
      </c>
      <c r="J14" t="s">
        <v>23</v>
      </c>
      <c r="K14" t="s">
        <v>56</v>
      </c>
      <c r="L14" t="s">
        <v>22</v>
      </c>
      <c r="M14">
        <v>2</v>
      </c>
    </row>
    <row r="15" spans="1:14">
      <c r="E15" t="s">
        <v>19</v>
      </c>
      <c r="F15" t="s">
        <v>25</v>
      </c>
      <c r="G15" t="s">
        <v>26</v>
      </c>
      <c r="H15" t="s">
        <v>21</v>
      </c>
      <c r="I15" t="s">
        <v>22</v>
      </c>
      <c r="J15" t="s">
        <v>33</v>
      </c>
      <c r="K15" t="s">
        <v>56</v>
      </c>
      <c r="L15" t="s">
        <v>22</v>
      </c>
      <c r="M15">
        <v>4</v>
      </c>
    </row>
    <row r="16" spans="1:14">
      <c r="E16" t="s">
        <v>19</v>
      </c>
      <c r="F16" t="s">
        <v>25</v>
      </c>
      <c r="G16" t="s">
        <v>21</v>
      </c>
      <c r="H16" t="s">
        <v>43</v>
      </c>
      <c r="I16" t="s">
        <v>44</v>
      </c>
      <c r="J16" t="s">
        <v>23</v>
      </c>
      <c r="K16" t="s">
        <v>56</v>
      </c>
      <c r="L16" t="s">
        <v>22</v>
      </c>
      <c r="M16">
        <v>2</v>
      </c>
    </row>
    <row r="17" spans="1:13">
      <c r="A17" t="s">
        <v>170</v>
      </c>
      <c r="D17">
        <v>4</v>
      </c>
      <c r="E17" t="s">
        <v>19</v>
      </c>
      <c r="F17" t="s">
        <v>40</v>
      </c>
      <c r="G17" t="s">
        <v>21</v>
      </c>
      <c r="H17" t="s">
        <v>22</v>
      </c>
      <c r="I17" t="s">
        <v>22</v>
      </c>
      <c r="J17" t="s">
        <v>23</v>
      </c>
      <c r="K17" t="s">
        <v>56</v>
      </c>
      <c r="L17" t="s">
        <v>22</v>
      </c>
      <c r="M17">
        <v>6</v>
      </c>
    </row>
    <row r="18" spans="1:13">
      <c r="E18" t="s">
        <v>19</v>
      </c>
      <c r="F18" t="s">
        <v>25</v>
      </c>
      <c r="G18" t="s">
        <v>26</v>
      </c>
      <c r="H18" t="s">
        <v>220</v>
      </c>
      <c r="I18" t="s">
        <v>22</v>
      </c>
      <c r="J18" t="s">
        <v>23</v>
      </c>
      <c r="K18" t="s">
        <v>56</v>
      </c>
      <c r="L18" t="s">
        <v>19</v>
      </c>
      <c r="M18">
        <v>4</v>
      </c>
    </row>
    <row r="19" spans="1:13">
      <c r="E19" t="s">
        <v>19</v>
      </c>
      <c r="F19" t="s">
        <v>40</v>
      </c>
      <c r="G19" t="s">
        <v>220</v>
      </c>
      <c r="H19" t="s">
        <v>22</v>
      </c>
      <c r="I19" t="s">
        <v>22</v>
      </c>
      <c r="J19" t="s">
        <v>33</v>
      </c>
      <c r="K19" t="s">
        <v>56</v>
      </c>
      <c r="L19" t="s">
        <v>22</v>
      </c>
      <c r="M19">
        <v>5</v>
      </c>
    </row>
    <row r="20" spans="1:13">
      <c r="E20" t="s">
        <v>19</v>
      </c>
      <c r="F20" t="s">
        <v>25</v>
      </c>
      <c r="G20" t="s">
        <v>215</v>
      </c>
      <c r="H20" t="s">
        <v>22</v>
      </c>
      <c r="I20" t="s">
        <v>22</v>
      </c>
      <c r="J20" t="s">
        <v>23</v>
      </c>
      <c r="K20" t="s">
        <v>56</v>
      </c>
      <c r="L20" t="s">
        <v>22</v>
      </c>
      <c r="M20">
        <v>8</v>
      </c>
    </row>
    <row r="21" spans="1:13">
      <c r="E21" t="s">
        <v>19</v>
      </c>
      <c r="F21" t="s">
        <v>216</v>
      </c>
      <c r="G21" t="s">
        <v>215</v>
      </c>
      <c r="H21" t="s">
        <v>22</v>
      </c>
      <c r="I21" t="s">
        <v>22</v>
      </c>
      <c r="J21" t="s">
        <v>23</v>
      </c>
      <c r="K21" t="s">
        <v>56</v>
      </c>
      <c r="L21" t="s">
        <v>22</v>
      </c>
      <c r="M21">
        <v>4</v>
      </c>
    </row>
    <row r="22" spans="1:13">
      <c r="E22" t="s">
        <v>19</v>
      </c>
      <c r="F22" t="s">
        <v>25</v>
      </c>
      <c r="G22" t="s">
        <v>21</v>
      </c>
      <c r="H22" t="s">
        <v>22</v>
      </c>
      <c r="I22" t="s">
        <v>22</v>
      </c>
      <c r="J22" t="s">
        <v>23</v>
      </c>
      <c r="K22" t="s">
        <v>56</v>
      </c>
      <c r="L22" t="s">
        <v>22</v>
      </c>
      <c r="M22">
        <v>2</v>
      </c>
    </row>
    <row r="23" spans="1:13">
      <c r="E23" t="s">
        <v>22</v>
      </c>
      <c r="F23" t="s">
        <v>40</v>
      </c>
      <c r="G23" t="s">
        <v>21</v>
      </c>
      <c r="H23" t="s">
        <v>22</v>
      </c>
      <c r="I23" t="s">
        <v>22</v>
      </c>
      <c r="J23" t="s">
        <v>23</v>
      </c>
      <c r="K23" t="s">
        <v>56</v>
      </c>
      <c r="L23" t="s">
        <v>22</v>
      </c>
      <c r="M23">
        <v>3</v>
      </c>
    </row>
    <row r="24" spans="1:13">
      <c r="A24" t="s">
        <v>166</v>
      </c>
      <c r="D24">
        <v>3</v>
      </c>
      <c r="E24" t="s">
        <v>19</v>
      </c>
      <c r="F24" t="s">
        <v>25</v>
      </c>
      <c r="G24" t="s">
        <v>21</v>
      </c>
      <c r="H24" t="s">
        <v>43</v>
      </c>
      <c r="I24" t="s">
        <v>44</v>
      </c>
      <c r="J24" t="s">
        <v>23</v>
      </c>
      <c r="K24" t="s">
        <v>56</v>
      </c>
      <c r="L24" t="s">
        <v>19</v>
      </c>
      <c r="M24">
        <v>82</v>
      </c>
    </row>
    <row r="25" spans="1:13">
      <c r="E25" t="s">
        <v>19</v>
      </c>
      <c r="F25" t="s">
        <v>217</v>
      </c>
      <c r="G25" t="s">
        <v>215</v>
      </c>
      <c r="H25" t="s">
        <v>22</v>
      </c>
      <c r="I25" t="s">
        <v>22</v>
      </c>
      <c r="J25" t="s">
        <v>23</v>
      </c>
      <c r="K25" t="s">
        <v>56</v>
      </c>
      <c r="L25" t="s">
        <v>22</v>
      </c>
      <c r="M25">
        <v>43</v>
      </c>
    </row>
    <row r="26" spans="1:13">
      <c r="E26" t="s">
        <v>19</v>
      </c>
      <c r="F26" t="s">
        <v>25</v>
      </c>
      <c r="G26" t="s">
        <v>21</v>
      </c>
      <c r="H26" t="s">
        <v>43</v>
      </c>
      <c r="I26" t="s">
        <v>22</v>
      </c>
      <c r="J26" t="s">
        <v>23</v>
      </c>
      <c r="K26" t="s">
        <v>56</v>
      </c>
      <c r="L26" t="s">
        <v>22</v>
      </c>
      <c r="M26">
        <v>29</v>
      </c>
    </row>
    <row r="27" spans="1:13">
      <c r="E27" t="s">
        <v>19</v>
      </c>
      <c r="F27" t="s">
        <v>40</v>
      </c>
      <c r="G27" t="s">
        <v>26</v>
      </c>
      <c r="H27" t="s">
        <v>21</v>
      </c>
      <c r="I27" t="s">
        <v>22</v>
      </c>
      <c r="J27" t="s">
        <v>33</v>
      </c>
      <c r="K27" t="s">
        <v>56</v>
      </c>
      <c r="L27" t="s">
        <v>22</v>
      </c>
      <c r="M27">
        <v>4</v>
      </c>
    </row>
    <row r="28" spans="1:13">
      <c r="E28" t="s">
        <v>19</v>
      </c>
      <c r="F28" t="s">
        <v>25</v>
      </c>
      <c r="G28" t="s">
        <v>26</v>
      </c>
      <c r="H28" t="s">
        <v>43</v>
      </c>
      <c r="I28" t="s">
        <v>22</v>
      </c>
      <c r="J28" t="s">
        <v>33</v>
      </c>
      <c r="K28" t="s">
        <v>56</v>
      </c>
      <c r="L28" t="s">
        <v>22</v>
      </c>
      <c r="M28">
        <v>2</v>
      </c>
    </row>
    <row r="29" spans="1:13">
      <c r="E29" t="s">
        <v>19</v>
      </c>
      <c r="F29" t="s">
        <v>40</v>
      </c>
      <c r="G29" t="s">
        <v>21</v>
      </c>
      <c r="H29" t="s">
        <v>22</v>
      </c>
      <c r="I29" t="s">
        <v>22</v>
      </c>
      <c r="J29" t="s">
        <v>23</v>
      </c>
      <c r="K29" t="s">
        <v>56</v>
      </c>
      <c r="L29" t="s">
        <v>22</v>
      </c>
      <c r="M29">
        <v>3</v>
      </c>
    </row>
    <row r="30" spans="1:13">
      <c r="E30" t="s">
        <v>19</v>
      </c>
      <c r="F30" t="s">
        <v>25</v>
      </c>
      <c r="G30" t="s">
        <v>21</v>
      </c>
      <c r="H30" t="s">
        <v>22</v>
      </c>
      <c r="I30" t="s">
        <v>22</v>
      </c>
      <c r="J30" t="s">
        <v>23</v>
      </c>
      <c r="K30" t="s">
        <v>56</v>
      </c>
      <c r="L30" t="s">
        <v>22</v>
      </c>
      <c r="M30">
        <v>1</v>
      </c>
    </row>
    <row r="31" spans="1:13">
      <c r="E31" t="s">
        <v>22</v>
      </c>
      <c r="F31" t="s">
        <v>25</v>
      </c>
      <c r="G31" t="s">
        <v>21</v>
      </c>
      <c r="H31" t="s">
        <v>22</v>
      </c>
      <c r="I31" t="s">
        <v>22</v>
      </c>
      <c r="J31" t="s">
        <v>33</v>
      </c>
      <c r="K31" t="s">
        <v>56</v>
      </c>
      <c r="L31" t="s">
        <v>22</v>
      </c>
      <c r="M31">
        <v>7</v>
      </c>
    </row>
    <row r="32" spans="1:13">
      <c r="A32" t="s">
        <v>165</v>
      </c>
      <c r="D32">
        <v>3</v>
      </c>
      <c r="E32" t="s">
        <v>19</v>
      </c>
      <c r="F32" t="s">
        <v>217</v>
      </c>
      <c r="G32" t="s">
        <v>215</v>
      </c>
      <c r="H32" t="s">
        <v>22</v>
      </c>
      <c r="I32" t="s">
        <v>22</v>
      </c>
      <c r="J32" t="s">
        <v>23</v>
      </c>
      <c r="K32" t="s">
        <v>56</v>
      </c>
      <c r="L32" t="s">
        <v>22</v>
      </c>
      <c r="M32">
        <v>88</v>
      </c>
    </row>
    <row r="33" spans="1:13">
      <c r="E33" t="s">
        <v>19</v>
      </c>
      <c r="F33" t="s">
        <v>40</v>
      </c>
      <c r="G33" t="s">
        <v>215</v>
      </c>
      <c r="H33" t="s">
        <v>43</v>
      </c>
      <c r="I33" t="s">
        <v>22</v>
      </c>
      <c r="J33" t="s">
        <v>23</v>
      </c>
      <c r="K33" t="s">
        <v>56</v>
      </c>
      <c r="L33" t="s">
        <v>19</v>
      </c>
      <c r="M33">
        <v>7</v>
      </c>
    </row>
    <row r="34" spans="1:13">
      <c r="E34" t="s">
        <v>19</v>
      </c>
      <c r="F34" t="s">
        <v>25</v>
      </c>
      <c r="G34" t="s">
        <v>21</v>
      </c>
      <c r="H34" t="s">
        <v>43</v>
      </c>
      <c r="I34" t="s">
        <v>44</v>
      </c>
      <c r="J34" t="s">
        <v>23</v>
      </c>
      <c r="K34" t="s">
        <v>56</v>
      </c>
      <c r="L34" t="s">
        <v>19</v>
      </c>
      <c r="M34">
        <v>12</v>
      </c>
    </row>
    <row r="35" spans="1:13">
      <c r="E35" t="s">
        <v>19</v>
      </c>
      <c r="F35" t="s">
        <v>40</v>
      </c>
      <c r="G35" t="s">
        <v>221</v>
      </c>
      <c r="H35" t="s">
        <v>22</v>
      </c>
      <c r="I35" t="s">
        <v>22</v>
      </c>
      <c r="J35" t="s">
        <v>23</v>
      </c>
      <c r="K35" t="s">
        <v>56</v>
      </c>
      <c r="L35" t="s">
        <v>19</v>
      </c>
      <c r="M35">
        <v>3</v>
      </c>
    </row>
    <row r="36" spans="1:13">
      <c r="E36" t="s">
        <v>22</v>
      </c>
      <c r="F36" t="s">
        <v>40</v>
      </c>
      <c r="G36" t="s">
        <v>21</v>
      </c>
      <c r="H36" t="s">
        <v>22</v>
      </c>
      <c r="I36" t="s">
        <v>22</v>
      </c>
      <c r="J36" t="s">
        <v>33</v>
      </c>
      <c r="K36" t="s">
        <v>56</v>
      </c>
      <c r="L36" t="s">
        <v>22</v>
      </c>
      <c r="M36">
        <v>55</v>
      </c>
    </row>
    <row r="37" spans="1:13">
      <c r="E37" t="s">
        <v>27</v>
      </c>
      <c r="F37" t="s">
        <v>25</v>
      </c>
      <c r="G37" t="s">
        <v>21</v>
      </c>
      <c r="H37" t="s">
        <v>22</v>
      </c>
      <c r="I37" t="s">
        <v>22</v>
      </c>
      <c r="J37" t="s">
        <v>23</v>
      </c>
      <c r="K37" t="s">
        <v>56</v>
      </c>
      <c r="L37" t="s">
        <v>22</v>
      </c>
      <c r="M37">
        <v>5</v>
      </c>
    </row>
    <row r="38" spans="1:13">
      <c r="E38" t="s">
        <v>19</v>
      </c>
      <c r="F38" t="s">
        <v>218</v>
      </c>
      <c r="G38" t="s">
        <v>215</v>
      </c>
      <c r="H38" t="s">
        <v>22</v>
      </c>
      <c r="I38" t="s">
        <v>22</v>
      </c>
      <c r="J38" t="s">
        <v>33</v>
      </c>
      <c r="K38" t="s">
        <v>56</v>
      </c>
      <c r="L38" t="s">
        <v>22</v>
      </c>
      <c r="M38">
        <v>2</v>
      </c>
    </row>
    <row r="39" spans="1:13">
      <c r="A39" t="s">
        <v>164</v>
      </c>
      <c r="D39">
        <v>5</v>
      </c>
      <c r="E39" t="s">
        <v>19</v>
      </c>
      <c r="F39" t="s">
        <v>25</v>
      </c>
      <c r="G39" t="s">
        <v>215</v>
      </c>
      <c r="H39" t="s">
        <v>22</v>
      </c>
      <c r="I39" t="s">
        <v>22</v>
      </c>
      <c r="J39" t="s">
        <v>23</v>
      </c>
      <c r="K39" t="s">
        <v>56</v>
      </c>
      <c r="L39" t="s">
        <v>22</v>
      </c>
      <c r="M39">
        <v>4</v>
      </c>
    </row>
    <row r="40" spans="1:13">
      <c r="E40" t="s">
        <v>19</v>
      </c>
      <c r="F40" t="s">
        <v>25</v>
      </c>
      <c r="G40" t="s">
        <v>215</v>
      </c>
      <c r="H40" t="s">
        <v>43</v>
      </c>
      <c r="I40" t="s">
        <v>22</v>
      </c>
      <c r="J40" t="s">
        <v>33</v>
      </c>
      <c r="K40" t="s">
        <v>56</v>
      </c>
      <c r="L40" t="s">
        <v>22</v>
      </c>
      <c r="M40">
        <v>2</v>
      </c>
    </row>
    <row r="41" spans="1:13">
      <c r="E41" t="s">
        <v>19</v>
      </c>
      <c r="F41" t="s">
        <v>25</v>
      </c>
      <c r="G41" t="s">
        <v>26</v>
      </c>
      <c r="H41" t="s">
        <v>22</v>
      </c>
      <c r="I41" t="s">
        <v>22</v>
      </c>
      <c r="J41" t="s">
        <v>33</v>
      </c>
      <c r="K41" t="s">
        <v>56</v>
      </c>
      <c r="L41" t="s">
        <v>22</v>
      </c>
      <c r="M41">
        <v>1</v>
      </c>
    </row>
    <row r="42" spans="1:13">
      <c r="E42" t="s">
        <v>19</v>
      </c>
      <c r="F42" t="s">
        <v>25</v>
      </c>
      <c r="G42" t="s">
        <v>21</v>
      </c>
      <c r="H42" t="s">
        <v>43</v>
      </c>
      <c r="I42" t="s">
        <v>44</v>
      </c>
      <c r="J42" t="s">
        <v>23</v>
      </c>
      <c r="K42" t="s">
        <v>56</v>
      </c>
      <c r="L42" t="s">
        <v>19</v>
      </c>
      <c r="M42">
        <v>8</v>
      </c>
    </row>
    <row r="43" spans="1:13">
      <c r="E43" t="s">
        <v>19</v>
      </c>
      <c r="F43" t="s">
        <v>25</v>
      </c>
      <c r="G43" t="s">
        <v>21</v>
      </c>
      <c r="H43" t="s">
        <v>22</v>
      </c>
      <c r="I43" t="s">
        <v>22</v>
      </c>
      <c r="J43" t="s">
        <v>23</v>
      </c>
      <c r="K43" t="s">
        <v>56</v>
      </c>
      <c r="L43" t="s">
        <v>22</v>
      </c>
      <c r="M43">
        <v>2</v>
      </c>
    </row>
    <row r="44" spans="1:13">
      <c r="E44" t="s">
        <v>19</v>
      </c>
      <c r="F44" t="s">
        <v>40</v>
      </c>
      <c r="G44" t="s">
        <v>21</v>
      </c>
      <c r="H44" t="s">
        <v>43</v>
      </c>
      <c r="I44" t="s">
        <v>44</v>
      </c>
      <c r="J44" t="s">
        <v>23</v>
      </c>
      <c r="K44" t="s">
        <v>56</v>
      </c>
      <c r="L44" t="s">
        <v>19</v>
      </c>
      <c r="M44">
        <v>1</v>
      </c>
    </row>
    <row r="45" spans="1:13">
      <c r="E45" t="s">
        <v>27</v>
      </c>
      <c r="F45" t="s">
        <v>25</v>
      </c>
      <c r="G45" t="s">
        <v>26</v>
      </c>
      <c r="H45" t="s">
        <v>22</v>
      </c>
      <c r="I45" t="s">
        <v>22</v>
      </c>
      <c r="J45" t="s">
        <v>33</v>
      </c>
      <c r="K45" t="s">
        <v>56</v>
      </c>
      <c r="L45" t="s">
        <v>19</v>
      </c>
      <c r="M45">
        <v>4</v>
      </c>
    </row>
    <row r="46" spans="1:13">
      <c r="E46" t="s">
        <v>19</v>
      </c>
      <c r="F46" t="s">
        <v>218</v>
      </c>
      <c r="G46" t="s">
        <v>215</v>
      </c>
      <c r="H46" t="s">
        <v>22</v>
      </c>
      <c r="I46" t="s">
        <v>22</v>
      </c>
      <c r="J46" t="s">
        <v>33</v>
      </c>
      <c r="K46" t="s">
        <v>56</v>
      </c>
      <c r="L46" t="s">
        <v>22</v>
      </c>
      <c r="M46">
        <v>7</v>
      </c>
    </row>
    <row r="47" spans="1:13">
      <c r="E47" t="s">
        <v>22</v>
      </c>
      <c r="F47" t="s">
        <v>40</v>
      </c>
      <c r="G47" t="s">
        <v>21</v>
      </c>
      <c r="H47" t="s">
        <v>22</v>
      </c>
      <c r="I47" t="s">
        <v>22</v>
      </c>
      <c r="J47" t="s">
        <v>33</v>
      </c>
      <c r="K47" t="s">
        <v>56</v>
      </c>
      <c r="L47" t="s">
        <v>22</v>
      </c>
      <c r="M47">
        <v>46</v>
      </c>
    </row>
    <row r="48" spans="1:13">
      <c r="A48" t="s">
        <v>163</v>
      </c>
      <c r="D48">
        <v>5</v>
      </c>
      <c r="E48" t="s">
        <v>22</v>
      </c>
      <c r="F48" t="s">
        <v>40</v>
      </c>
      <c r="G48" t="s">
        <v>21</v>
      </c>
      <c r="H48" t="s">
        <v>43</v>
      </c>
      <c r="I48" t="s">
        <v>44</v>
      </c>
      <c r="J48" t="s">
        <v>23</v>
      </c>
      <c r="K48" t="s">
        <v>56</v>
      </c>
      <c r="L48" t="s">
        <v>22</v>
      </c>
      <c r="M48">
        <v>1</v>
      </c>
    </row>
    <row r="49" spans="1:13">
      <c r="E49" t="s">
        <v>19</v>
      </c>
      <c r="F49" t="s">
        <v>25</v>
      </c>
      <c r="G49" t="s">
        <v>21</v>
      </c>
      <c r="H49" t="s">
        <v>22</v>
      </c>
      <c r="I49" t="s">
        <v>22</v>
      </c>
      <c r="J49" t="s">
        <v>33</v>
      </c>
      <c r="K49" t="s">
        <v>56</v>
      </c>
      <c r="L49" t="s">
        <v>22</v>
      </c>
      <c r="M49">
        <v>2</v>
      </c>
    </row>
    <row r="50" spans="1:13">
      <c r="E50" t="s">
        <v>27</v>
      </c>
      <c r="F50" t="s">
        <v>25</v>
      </c>
      <c r="G50" t="s">
        <v>221</v>
      </c>
      <c r="H50" t="s">
        <v>22</v>
      </c>
      <c r="I50" t="s">
        <v>22</v>
      </c>
      <c r="J50" t="s">
        <v>23</v>
      </c>
      <c r="K50" t="s">
        <v>56</v>
      </c>
      <c r="L50" t="s">
        <v>19</v>
      </c>
      <c r="M50">
        <v>1</v>
      </c>
    </row>
    <row r="51" spans="1:13">
      <c r="E51" t="s">
        <v>22</v>
      </c>
      <c r="F51" t="s">
        <v>40</v>
      </c>
      <c r="G51" t="s">
        <v>21</v>
      </c>
      <c r="H51" t="s">
        <v>22</v>
      </c>
      <c r="I51" t="s">
        <v>22</v>
      </c>
      <c r="J51" t="s">
        <v>33</v>
      </c>
      <c r="K51" t="s">
        <v>56</v>
      </c>
      <c r="L51" t="s">
        <v>22</v>
      </c>
      <c r="M51">
        <v>11</v>
      </c>
    </row>
    <row r="52" spans="1:13">
      <c r="A52" t="s">
        <v>162</v>
      </c>
      <c r="D52">
        <v>5</v>
      </c>
      <c r="E52" t="s">
        <v>27</v>
      </c>
      <c r="F52" t="s">
        <v>25</v>
      </c>
      <c r="G52" t="s">
        <v>26</v>
      </c>
      <c r="H52" t="s">
        <v>22</v>
      </c>
      <c r="I52" t="s">
        <v>22</v>
      </c>
      <c r="J52" t="s">
        <v>23</v>
      </c>
      <c r="K52" t="s">
        <v>56</v>
      </c>
      <c r="L52" t="s">
        <v>22</v>
      </c>
      <c r="M52">
        <v>3</v>
      </c>
    </row>
    <row r="53" spans="1:13">
      <c r="E53" t="s">
        <v>19</v>
      </c>
      <c r="F53" t="s">
        <v>25</v>
      </c>
      <c r="G53" t="s">
        <v>26</v>
      </c>
      <c r="H53" t="s">
        <v>22</v>
      </c>
      <c r="I53" t="s">
        <v>22</v>
      </c>
      <c r="J53" t="s">
        <v>33</v>
      </c>
      <c r="K53" t="s">
        <v>56</v>
      </c>
      <c r="L53" t="s">
        <v>22</v>
      </c>
      <c r="M53">
        <v>1</v>
      </c>
    </row>
    <row r="54" spans="1:13">
      <c r="E54" t="s">
        <v>19</v>
      </c>
      <c r="F54" t="s">
        <v>25</v>
      </c>
      <c r="G54" t="s">
        <v>21</v>
      </c>
      <c r="H54" t="s">
        <v>22</v>
      </c>
      <c r="I54" t="s">
        <v>22</v>
      </c>
      <c r="J54" t="s">
        <v>23</v>
      </c>
      <c r="K54" t="s">
        <v>56</v>
      </c>
      <c r="L54" t="s">
        <v>22</v>
      </c>
      <c r="M54">
        <v>1</v>
      </c>
    </row>
    <row r="55" spans="1:13">
      <c r="E55" t="s">
        <v>22</v>
      </c>
      <c r="F55" t="s">
        <v>40</v>
      </c>
      <c r="G55" t="s">
        <v>21</v>
      </c>
      <c r="H55" t="s">
        <v>22</v>
      </c>
      <c r="I55" t="s">
        <v>22</v>
      </c>
      <c r="J55" t="s">
        <v>33</v>
      </c>
      <c r="K55" t="s">
        <v>56</v>
      </c>
      <c r="L55" t="s">
        <v>22</v>
      </c>
      <c r="M55">
        <v>2</v>
      </c>
    </row>
    <row r="56" spans="1:13">
      <c r="E56" t="s">
        <v>22</v>
      </c>
      <c r="F56" t="s">
        <v>40</v>
      </c>
      <c r="G56" t="s">
        <v>21</v>
      </c>
      <c r="H56" t="s">
        <v>22</v>
      </c>
      <c r="I56" t="s">
        <v>22</v>
      </c>
      <c r="J56" t="s">
        <v>23</v>
      </c>
      <c r="K56" t="s">
        <v>56</v>
      </c>
      <c r="L56" t="s">
        <v>22</v>
      </c>
      <c r="M56">
        <v>1</v>
      </c>
    </row>
    <row r="57" spans="1:13">
      <c r="A57" t="s">
        <v>162</v>
      </c>
      <c r="D57">
        <v>4</v>
      </c>
      <c r="E57" t="s">
        <v>19</v>
      </c>
      <c r="F57" t="s">
        <v>25</v>
      </c>
      <c r="G57" t="s">
        <v>26</v>
      </c>
      <c r="H57" t="s">
        <v>22</v>
      </c>
      <c r="I57" t="s">
        <v>22</v>
      </c>
      <c r="J57" t="s">
        <v>23</v>
      </c>
      <c r="K57" t="s">
        <v>20</v>
      </c>
      <c r="L57" t="s">
        <v>22</v>
      </c>
      <c r="M57">
        <v>11</v>
      </c>
    </row>
    <row r="58" spans="1:13">
      <c r="E58" t="s">
        <v>19</v>
      </c>
      <c r="F58" t="s">
        <v>217</v>
      </c>
      <c r="G58" t="s">
        <v>215</v>
      </c>
      <c r="H58" t="s">
        <v>22</v>
      </c>
      <c r="I58" t="s">
        <v>22</v>
      </c>
      <c r="J58" t="s">
        <v>33</v>
      </c>
      <c r="K58" t="s">
        <v>56</v>
      </c>
      <c r="L58" t="s">
        <v>22</v>
      </c>
      <c r="M58">
        <v>9</v>
      </c>
    </row>
    <row r="59" spans="1:13">
      <c r="E59" t="s">
        <v>19</v>
      </c>
      <c r="F59" t="s">
        <v>25</v>
      </c>
      <c r="G59" t="s">
        <v>26</v>
      </c>
      <c r="H59" t="s">
        <v>22</v>
      </c>
      <c r="I59" t="s">
        <v>22</v>
      </c>
      <c r="J59" t="s">
        <v>23</v>
      </c>
      <c r="K59" t="s">
        <v>56</v>
      </c>
      <c r="L59" t="s">
        <v>22</v>
      </c>
      <c r="M59">
        <v>5</v>
      </c>
    </row>
    <row r="60" spans="1:13">
      <c r="E60" t="s">
        <v>19</v>
      </c>
      <c r="F60" t="s">
        <v>25</v>
      </c>
      <c r="G60" t="s">
        <v>215</v>
      </c>
      <c r="H60" t="s">
        <v>21</v>
      </c>
      <c r="I60" t="s">
        <v>22</v>
      </c>
      <c r="J60" t="s">
        <v>33</v>
      </c>
      <c r="K60" t="s">
        <v>56</v>
      </c>
      <c r="L60" t="s">
        <v>22</v>
      </c>
      <c r="M60">
        <v>1</v>
      </c>
    </row>
    <row r="61" spans="1:13">
      <c r="E61" t="s">
        <v>27</v>
      </c>
      <c r="F61" t="s">
        <v>25</v>
      </c>
      <c r="G61" t="s">
        <v>26</v>
      </c>
      <c r="H61" t="s">
        <v>22</v>
      </c>
      <c r="I61" t="s">
        <v>22</v>
      </c>
      <c r="J61" t="s">
        <v>23</v>
      </c>
      <c r="K61" t="s">
        <v>56</v>
      </c>
      <c r="L61" t="s">
        <v>19</v>
      </c>
      <c r="M61">
        <v>6</v>
      </c>
    </row>
    <row r="62" spans="1:13">
      <c r="E62" t="s">
        <v>27</v>
      </c>
      <c r="F62" t="s">
        <v>25</v>
      </c>
      <c r="G62" t="s">
        <v>26</v>
      </c>
      <c r="H62" t="s">
        <v>22</v>
      </c>
      <c r="I62" t="s">
        <v>22</v>
      </c>
      <c r="J62" t="s">
        <v>33</v>
      </c>
      <c r="K62" t="s">
        <v>56</v>
      </c>
      <c r="L62" t="s">
        <v>19</v>
      </c>
      <c r="M62">
        <v>2</v>
      </c>
    </row>
    <row r="63" spans="1:13">
      <c r="E63" t="s">
        <v>19</v>
      </c>
      <c r="F63" t="s">
        <v>40</v>
      </c>
      <c r="G63" t="s">
        <v>21</v>
      </c>
      <c r="H63" t="s">
        <v>22</v>
      </c>
      <c r="I63" t="s">
        <v>44</v>
      </c>
      <c r="J63" t="s">
        <v>33</v>
      </c>
      <c r="K63" t="s">
        <v>56</v>
      </c>
      <c r="L63" t="s">
        <v>22</v>
      </c>
      <c r="M63">
        <v>3</v>
      </c>
    </row>
    <row r="64" spans="1:13">
      <c r="E64" t="s">
        <v>19</v>
      </c>
      <c r="F64" t="s">
        <v>40</v>
      </c>
      <c r="G64" t="s">
        <v>21</v>
      </c>
      <c r="H64" t="s">
        <v>22</v>
      </c>
      <c r="I64" t="s">
        <v>22</v>
      </c>
      <c r="J64" t="s">
        <v>23</v>
      </c>
      <c r="K64" t="s">
        <v>56</v>
      </c>
      <c r="L64" t="s">
        <v>22</v>
      </c>
      <c r="M64">
        <v>10</v>
      </c>
    </row>
    <row r="65" spans="1:13">
      <c r="E65" t="s">
        <v>19</v>
      </c>
      <c r="F65" t="s">
        <v>25</v>
      </c>
      <c r="G65" t="s">
        <v>21</v>
      </c>
      <c r="H65" t="s">
        <v>22</v>
      </c>
      <c r="I65" t="s">
        <v>22</v>
      </c>
      <c r="J65" t="s">
        <v>23</v>
      </c>
      <c r="K65" t="s">
        <v>56</v>
      </c>
      <c r="L65" t="s">
        <v>22</v>
      </c>
      <c r="M65">
        <v>13</v>
      </c>
    </row>
    <row r="66" spans="1:13">
      <c r="E66" t="s">
        <v>19</v>
      </c>
      <c r="F66" t="s">
        <v>40</v>
      </c>
      <c r="G66" t="s">
        <v>21</v>
      </c>
      <c r="H66" t="s">
        <v>43</v>
      </c>
      <c r="I66" t="s">
        <v>44</v>
      </c>
      <c r="J66" t="s">
        <v>23</v>
      </c>
      <c r="K66" t="s">
        <v>56</v>
      </c>
      <c r="L66" t="s">
        <v>19</v>
      </c>
      <c r="M66">
        <v>1</v>
      </c>
    </row>
    <row r="67" spans="1:13">
      <c r="E67" t="s">
        <v>22</v>
      </c>
      <c r="F67" t="s">
        <v>20</v>
      </c>
      <c r="G67" t="s">
        <v>21</v>
      </c>
      <c r="H67" t="s">
        <v>22</v>
      </c>
      <c r="I67" t="s">
        <v>22</v>
      </c>
      <c r="J67" t="s">
        <v>33</v>
      </c>
      <c r="K67" t="s">
        <v>56</v>
      </c>
      <c r="L67" t="s">
        <v>22</v>
      </c>
      <c r="M67">
        <v>1</v>
      </c>
    </row>
    <row r="68" spans="1:13">
      <c r="E68" t="s">
        <v>19</v>
      </c>
      <c r="F68" t="s">
        <v>222</v>
      </c>
      <c r="G68" t="s">
        <v>215</v>
      </c>
      <c r="H68" t="s">
        <v>22</v>
      </c>
      <c r="I68" t="s">
        <v>22</v>
      </c>
      <c r="J68" t="s">
        <v>33</v>
      </c>
      <c r="K68" t="s">
        <v>56</v>
      </c>
      <c r="L68" t="s">
        <v>22</v>
      </c>
      <c r="M68">
        <v>1</v>
      </c>
    </row>
    <row r="69" spans="1:13">
      <c r="E69" t="s">
        <v>19</v>
      </c>
      <c r="F69" t="s">
        <v>38</v>
      </c>
      <c r="G69" t="s">
        <v>26</v>
      </c>
      <c r="H69" t="s">
        <v>22</v>
      </c>
      <c r="I69" t="s">
        <v>22</v>
      </c>
      <c r="J69" t="s">
        <v>33</v>
      </c>
      <c r="K69" t="s">
        <v>56</v>
      </c>
      <c r="L69" t="s">
        <v>22</v>
      </c>
      <c r="M69">
        <v>4</v>
      </c>
    </row>
    <row r="70" spans="1:13">
      <c r="E70" t="s">
        <v>19</v>
      </c>
      <c r="F70" t="s">
        <v>25</v>
      </c>
      <c r="G70" t="s">
        <v>26</v>
      </c>
      <c r="H70" t="s">
        <v>43</v>
      </c>
      <c r="I70" t="s">
        <v>44</v>
      </c>
      <c r="J70" t="s">
        <v>33</v>
      </c>
      <c r="K70" t="s">
        <v>56</v>
      </c>
      <c r="L70" t="s">
        <v>19</v>
      </c>
      <c r="M70">
        <v>1</v>
      </c>
    </row>
    <row r="71" spans="1:13">
      <c r="E71" t="s">
        <v>19</v>
      </c>
      <c r="F71" t="s">
        <v>40</v>
      </c>
      <c r="G71" t="s">
        <v>26</v>
      </c>
      <c r="H71" t="s">
        <v>43</v>
      </c>
      <c r="I71" t="s">
        <v>44</v>
      </c>
      <c r="J71" t="s">
        <v>33</v>
      </c>
      <c r="K71" t="s">
        <v>56</v>
      </c>
      <c r="L71" t="s">
        <v>19</v>
      </c>
      <c r="M71">
        <v>1</v>
      </c>
    </row>
    <row r="72" spans="1:13">
      <c r="E72" t="s">
        <v>22</v>
      </c>
      <c r="F72" t="s">
        <v>40</v>
      </c>
      <c r="G72" t="s">
        <v>21</v>
      </c>
      <c r="H72" t="s">
        <v>22</v>
      </c>
      <c r="I72" t="s">
        <v>22</v>
      </c>
      <c r="J72" t="s">
        <v>33</v>
      </c>
      <c r="K72" t="s">
        <v>56</v>
      </c>
      <c r="L72" t="s">
        <v>22</v>
      </c>
      <c r="M72">
        <v>5</v>
      </c>
    </row>
    <row r="73" spans="1:13">
      <c r="A73" t="s">
        <v>163</v>
      </c>
      <c r="D73">
        <v>4</v>
      </c>
      <c r="E73" t="s">
        <v>27</v>
      </c>
      <c r="F73" t="s">
        <v>25</v>
      </c>
      <c r="G73" t="s">
        <v>26</v>
      </c>
      <c r="H73" t="s">
        <v>22</v>
      </c>
      <c r="I73" t="s">
        <v>22</v>
      </c>
      <c r="J73" t="s">
        <v>33</v>
      </c>
      <c r="K73" t="s">
        <v>56</v>
      </c>
      <c r="L73" t="s">
        <v>19</v>
      </c>
      <c r="M73">
        <v>9</v>
      </c>
    </row>
    <row r="74" spans="1:13">
      <c r="E74" t="s">
        <v>19</v>
      </c>
      <c r="F74" t="s">
        <v>25</v>
      </c>
      <c r="G74" t="s">
        <v>21</v>
      </c>
      <c r="H74" t="s">
        <v>22</v>
      </c>
      <c r="I74" t="s">
        <v>22</v>
      </c>
      <c r="J74" t="s">
        <v>33</v>
      </c>
      <c r="K74" t="s">
        <v>56</v>
      </c>
      <c r="L74" t="s">
        <v>22</v>
      </c>
      <c r="M74">
        <v>18</v>
      </c>
    </row>
    <row r="75" spans="1:13">
      <c r="E75" t="s">
        <v>19</v>
      </c>
      <c r="F75" t="s">
        <v>40</v>
      </c>
      <c r="G75" t="s">
        <v>21</v>
      </c>
      <c r="H75" t="s">
        <v>22</v>
      </c>
      <c r="I75" t="s">
        <v>22</v>
      </c>
      <c r="J75" t="s">
        <v>23</v>
      </c>
      <c r="K75" t="s">
        <v>56</v>
      </c>
      <c r="L75" t="s">
        <v>22</v>
      </c>
      <c r="M75">
        <v>14</v>
      </c>
    </row>
    <row r="76" spans="1:13">
      <c r="E76" t="s">
        <v>19</v>
      </c>
      <c r="F76" t="s">
        <v>25</v>
      </c>
      <c r="G76" t="s">
        <v>21</v>
      </c>
      <c r="H76" t="s">
        <v>43</v>
      </c>
      <c r="I76" t="s">
        <v>44</v>
      </c>
      <c r="J76" t="s">
        <v>23</v>
      </c>
      <c r="K76" t="s">
        <v>56</v>
      </c>
      <c r="L76" t="s">
        <v>19</v>
      </c>
      <c r="M76">
        <v>1</v>
      </c>
    </row>
    <row r="77" spans="1:13">
      <c r="E77" t="s">
        <v>22</v>
      </c>
      <c r="F77" t="s">
        <v>40</v>
      </c>
      <c r="G77" t="s">
        <v>21</v>
      </c>
      <c r="H77" t="s">
        <v>22</v>
      </c>
      <c r="I77" t="s">
        <v>22</v>
      </c>
      <c r="J77" t="s">
        <v>33</v>
      </c>
      <c r="K77" t="s">
        <v>56</v>
      </c>
      <c r="L77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colony_descriptions</vt:lpstr>
      <vt:lpstr>colony_table_draft</vt:lpstr>
      <vt:lpstr>colony_table_counts</vt:lpstr>
      <vt:lpstr>colony_counts</vt:lpstr>
      <vt:lpstr>colony_counts_calculations</vt:lpstr>
      <vt:lpstr>colony_descriptions_2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Chen</dc:creator>
  <cp:lastModifiedBy>Melissa Chen</cp:lastModifiedBy>
  <dcterms:created xsi:type="dcterms:W3CDTF">2019-10-19T00:27:46Z</dcterms:created>
  <dcterms:modified xsi:type="dcterms:W3CDTF">2019-11-04T20:42:56Z</dcterms:modified>
</cp:coreProperties>
</file>