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Rep1b_25Aug2020/"/>
    </mc:Choice>
  </mc:AlternateContent>
  <xr:revisionPtr revIDLastSave="0" documentId="13_ncr:1_{93F864E2-D51D-F747-921E-1D64C8C4F964}" xr6:coauthVersionLast="45" xr6:coauthVersionMax="45" xr10:uidLastSave="{00000000-0000-0000-0000-000000000000}"/>
  <bookViews>
    <workbookView xWindow="6180" yWindow="460" windowWidth="19420" windowHeight="13400" xr2:uid="{D2E6C288-7A82-B048-A8C9-BB6DFD723B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4" i="1" l="1"/>
  <c r="Z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2" i="1"/>
  <c r="Y34" i="1"/>
  <c r="X34" i="1"/>
  <c r="W34" i="1"/>
  <c r="X3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9" i="1"/>
  <c r="X30" i="1"/>
  <c r="X31" i="1"/>
  <c r="X2" i="1"/>
  <c r="V34" i="1"/>
  <c r="V3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9" i="1"/>
  <c r="V30" i="1"/>
  <c r="V31" i="1"/>
  <c r="V2" i="1"/>
  <c r="U34" i="1"/>
  <c r="T34" i="1"/>
  <c r="T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9" i="1"/>
  <c r="T30" i="1"/>
  <c r="T31" i="1"/>
  <c r="T2" i="1"/>
  <c r="S34" i="1"/>
  <c r="R34" i="1"/>
  <c r="R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2" i="1"/>
  <c r="Q34" i="1"/>
  <c r="P34" i="1"/>
  <c r="P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2" i="1"/>
  <c r="O34" i="1"/>
  <c r="N34" i="1"/>
  <c r="N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2" i="1"/>
  <c r="M34" i="1"/>
  <c r="L34" i="1"/>
  <c r="K34" i="1"/>
  <c r="L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2" i="1"/>
  <c r="J34" i="1"/>
  <c r="I34" i="1"/>
  <c r="J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2" i="1"/>
  <c r="H34" i="1"/>
  <c r="G34" i="1"/>
  <c r="H3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2" i="1"/>
  <c r="E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2" i="1"/>
  <c r="C32" i="1"/>
  <c r="C34" i="1" s="1"/>
  <c r="F32" i="1" l="1"/>
  <c r="F34" i="1" s="1"/>
  <c r="D32" i="1"/>
  <c r="D34" i="1" s="1"/>
</calcChain>
</file>

<file path=xl/sharedStrings.xml><?xml version="1.0" encoding="utf-8"?>
<sst xmlns="http://schemas.openxmlformats.org/spreadsheetml/2006/main" count="61" uniqueCount="49">
  <si>
    <t>49C</t>
  </si>
  <si>
    <t>IsolateID</t>
  </si>
  <si>
    <t>Jar_11Jar_13</t>
  </si>
  <si>
    <t>Jar_16Jar_24</t>
  </si>
  <si>
    <t>Jar_3Jar_17</t>
  </si>
  <si>
    <t>Jar_26Jar_5</t>
  </si>
  <si>
    <t>Jar_2Jar_12</t>
  </si>
  <si>
    <t>Jar_21Jar_1</t>
  </si>
  <si>
    <t>Jar_25Jar_28</t>
  </si>
  <si>
    <t>Jar_4Jar_8</t>
  </si>
  <si>
    <t>Jar_18Jar_20</t>
  </si>
  <si>
    <t>Jar_22Jar_27</t>
  </si>
  <si>
    <t>Jar_6Jar_14</t>
  </si>
  <si>
    <t>Jar_23Jar_9</t>
  </si>
  <si>
    <t>Jar_19Jar_10</t>
  </si>
  <si>
    <t>Jar_7Jar_15</t>
  </si>
  <si>
    <t>BTB_47</t>
  </si>
  <si>
    <t>33B</t>
  </si>
  <si>
    <t>50A</t>
  </si>
  <si>
    <t>32E</t>
  </si>
  <si>
    <t>2E</t>
  </si>
  <si>
    <t>2H</t>
  </si>
  <si>
    <t>13C</t>
  </si>
  <si>
    <t>50B</t>
  </si>
  <si>
    <t>35A</t>
  </si>
  <si>
    <t>BTB_45</t>
  </si>
  <si>
    <t>34F</t>
  </si>
  <si>
    <t>33D</t>
  </si>
  <si>
    <t>35E</t>
  </si>
  <si>
    <t>2F</t>
  </si>
  <si>
    <t>37E</t>
  </si>
  <si>
    <t>24L</t>
  </si>
  <si>
    <t>40A</t>
  </si>
  <si>
    <t>24D</t>
  </si>
  <si>
    <t>24C</t>
  </si>
  <si>
    <t>35B</t>
  </si>
  <si>
    <t>20D</t>
  </si>
  <si>
    <t>BTB_28</t>
  </si>
  <si>
    <t>25C</t>
  </si>
  <si>
    <t>20C</t>
  </si>
  <si>
    <t>47C</t>
  </si>
  <si>
    <t>36E</t>
  </si>
  <si>
    <t>NaN</t>
  </si>
  <si>
    <t>Inf</t>
  </si>
  <si>
    <t>32G</t>
  </si>
  <si>
    <t>54G</t>
  </si>
  <si>
    <t>40B</t>
  </si>
  <si>
    <t>Water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</si>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</sst>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0A5A-14ED-B847-BC36-49CD2B430BD7}">
  <dimension ref="A1:AC34"/>
  <sheetViews>
    <sheetView tabSelected="1" topLeftCell="A19" workbookViewId="0">
      <selection activeCell="AA34" sqref="AA34"/>
    </sheetView>
  </sheetViews>
  <sheetFormatPr baseColWidth="10" defaultRowHeight="16" x14ac:dyDescent="0.2"/>
  <sheetData>
    <row r="1" spans="1:29" x14ac:dyDescent="0.2">
      <c r="A1" t="s">
        <v>1</v>
      </c>
      <c r="B1" t="s">
        <v>48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Q1" t="s">
        <v>9</v>
      </c>
      <c r="S1" t="s">
        <v>10</v>
      </c>
      <c r="U1" t="s">
        <v>11</v>
      </c>
      <c r="W1" t="s">
        <v>12</v>
      </c>
      <c r="Y1" t="s">
        <v>13</v>
      </c>
      <c r="AA1" t="s">
        <v>14</v>
      </c>
      <c r="AC1" t="s">
        <v>15</v>
      </c>
    </row>
    <row r="2" spans="1:29" x14ac:dyDescent="0.2">
      <c r="A2" t="s">
        <v>16</v>
      </c>
      <c r="B2">
        <v>7.3499999999999996E-2</v>
      </c>
      <c r="C2">
        <v>0</v>
      </c>
      <c r="D2">
        <f>C2*B2</f>
        <v>0</v>
      </c>
      <c r="E2">
        <v>0</v>
      </c>
      <c r="F2">
        <f>E2*B2</f>
        <v>0</v>
      </c>
      <c r="G2">
        <v>0</v>
      </c>
      <c r="H2">
        <f>G2*B2</f>
        <v>0</v>
      </c>
      <c r="I2">
        <v>0</v>
      </c>
      <c r="J2">
        <f>I2*B2</f>
        <v>0</v>
      </c>
      <c r="K2">
        <v>0</v>
      </c>
      <c r="L2">
        <f>K2*B2</f>
        <v>0</v>
      </c>
      <c r="M2">
        <v>0</v>
      </c>
      <c r="N2">
        <f>M2*B2</f>
        <v>0</v>
      </c>
      <c r="O2">
        <v>0</v>
      </c>
      <c r="P2">
        <f>O2*B2</f>
        <v>0</v>
      </c>
      <c r="Q2">
        <v>0.90702947845804804</v>
      </c>
      <c r="R2">
        <f>Q2*B2</f>
        <v>6.6666666666666527E-2</v>
      </c>
      <c r="S2">
        <v>0.27210884353741499</v>
      </c>
      <c r="T2">
        <f>S2*B2</f>
        <v>0.02</v>
      </c>
      <c r="U2">
        <v>0.30234315948601598</v>
      </c>
      <c r="V2">
        <f>U2*B2</f>
        <v>2.2222222222222174E-2</v>
      </c>
      <c r="W2">
        <v>0</v>
      </c>
      <c r="X2">
        <f>W2*B2</f>
        <v>0</v>
      </c>
      <c r="Y2">
        <v>2.72108843537415</v>
      </c>
      <c r="Z2">
        <f>Y2*B2</f>
        <v>0.2</v>
      </c>
      <c r="AA2">
        <v>0</v>
      </c>
      <c r="AC2">
        <v>0</v>
      </c>
    </row>
    <row r="3" spans="1:29" x14ac:dyDescent="0.2">
      <c r="A3" t="s">
        <v>17</v>
      </c>
      <c r="B3">
        <v>0.27300000000000002</v>
      </c>
      <c r="C3">
        <v>0</v>
      </c>
      <c r="D3">
        <f t="shared" ref="D3:D31" si="0">C3*B3</f>
        <v>0</v>
      </c>
      <c r="E3">
        <v>0</v>
      </c>
      <c r="F3">
        <f t="shared" ref="F3:F31" si="1">E3*B3</f>
        <v>0</v>
      </c>
      <c r="G3">
        <v>0</v>
      </c>
      <c r="H3">
        <f t="shared" ref="H3:H31" si="2">G3*B3</f>
        <v>0</v>
      </c>
      <c r="I3">
        <v>0</v>
      </c>
      <c r="J3">
        <f t="shared" ref="J3:J31" si="3">I3*B3</f>
        <v>0</v>
      </c>
      <c r="K3">
        <v>0</v>
      </c>
      <c r="L3">
        <f t="shared" ref="L3:L31" si="4">K3*B3</f>
        <v>0</v>
      </c>
      <c r="M3">
        <v>0</v>
      </c>
      <c r="N3">
        <f t="shared" ref="N3:N32" si="5">M3*B3</f>
        <v>0</v>
      </c>
      <c r="O3">
        <v>0</v>
      </c>
      <c r="P3">
        <f t="shared" ref="P3:P31" si="6">O3*B3</f>
        <v>0</v>
      </c>
      <c r="Q3">
        <v>0.244200244200244</v>
      </c>
      <c r="R3">
        <f t="shared" ref="R3:R31" si="7">Q3*B3</f>
        <v>6.666666666666661E-2</v>
      </c>
      <c r="S3">
        <v>7.3260073260073305E-2</v>
      </c>
      <c r="T3">
        <f t="shared" ref="T3:T31" si="8">S3*B3</f>
        <v>2.0000000000000014E-2</v>
      </c>
      <c r="U3">
        <v>8.1400081400081301E-2</v>
      </c>
      <c r="V3">
        <f t="shared" ref="V3:V33" si="9">U3*B3</f>
        <v>2.2222222222222195E-2</v>
      </c>
      <c r="W3">
        <v>0</v>
      </c>
      <c r="X3">
        <f t="shared" ref="X3:X31" si="10">W3*B3</f>
        <v>0</v>
      </c>
      <c r="Y3">
        <v>0</v>
      </c>
      <c r="Z3">
        <f t="shared" ref="Z3:Z31" si="11">Y3*B3</f>
        <v>0</v>
      </c>
      <c r="AA3">
        <v>0</v>
      </c>
      <c r="AC3">
        <v>0</v>
      </c>
    </row>
    <row r="4" spans="1:29" x14ac:dyDescent="0.2">
      <c r="A4" t="s">
        <v>18</v>
      </c>
      <c r="B4">
        <v>0.13250000000000001</v>
      </c>
      <c r="C4">
        <v>0</v>
      </c>
      <c r="D4">
        <f t="shared" si="0"/>
        <v>0</v>
      </c>
      <c r="E4">
        <v>0</v>
      </c>
      <c r="F4">
        <f t="shared" si="1"/>
        <v>0</v>
      </c>
      <c r="G4">
        <v>0</v>
      </c>
      <c r="H4">
        <f t="shared" si="2"/>
        <v>0</v>
      </c>
      <c r="I4">
        <v>0</v>
      </c>
      <c r="J4">
        <f t="shared" si="3"/>
        <v>0</v>
      </c>
      <c r="K4">
        <v>0</v>
      </c>
      <c r="L4">
        <f t="shared" si="4"/>
        <v>0</v>
      </c>
      <c r="M4">
        <v>0</v>
      </c>
      <c r="N4">
        <f t="shared" si="5"/>
        <v>0</v>
      </c>
      <c r="O4">
        <v>0</v>
      </c>
      <c r="P4">
        <f t="shared" si="6"/>
        <v>0</v>
      </c>
      <c r="Q4">
        <v>0.50314465408804998</v>
      </c>
      <c r="R4">
        <f t="shared" si="7"/>
        <v>6.6666666666666624E-2</v>
      </c>
      <c r="S4">
        <v>0</v>
      </c>
      <c r="T4">
        <f t="shared" si="8"/>
        <v>0</v>
      </c>
      <c r="U4">
        <v>0.167714884696017</v>
      </c>
      <c r="V4">
        <f t="shared" si="9"/>
        <v>2.2222222222222254E-2</v>
      </c>
      <c r="W4">
        <v>0</v>
      </c>
      <c r="X4">
        <f t="shared" si="10"/>
        <v>0</v>
      </c>
      <c r="Y4">
        <v>0</v>
      </c>
      <c r="Z4">
        <f t="shared" si="11"/>
        <v>0</v>
      </c>
      <c r="AA4">
        <v>0</v>
      </c>
      <c r="AC4">
        <v>0</v>
      </c>
    </row>
    <row r="5" spans="1:29" x14ac:dyDescent="0.2">
      <c r="A5" t="s">
        <v>19</v>
      </c>
      <c r="B5">
        <v>0.19950000000000001</v>
      </c>
      <c r="C5">
        <v>0</v>
      </c>
      <c r="D5">
        <f t="shared" si="0"/>
        <v>0</v>
      </c>
      <c r="E5">
        <v>0</v>
      </c>
      <c r="F5">
        <f t="shared" si="1"/>
        <v>0</v>
      </c>
      <c r="G5">
        <v>0</v>
      </c>
      <c r="H5">
        <f t="shared" si="2"/>
        <v>0</v>
      </c>
      <c r="I5">
        <v>0</v>
      </c>
      <c r="J5">
        <f t="shared" si="3"/>
        <v>0</v>
      </c>
      <c r="K5">
        <v>0</v>
      </c>
      <c r="L5">
        <f t="shared" si="4"/>
        <v>0</v>
      </c>
      <c r="M5">
        <v>0</v>
      </c>
      <c r="N5">
        <f t="shared" si="5"/>
        <v>0</v>
      </c>
      <c r="O5">
        <v>0</v>
      </c>
      <c r="P5">
        <f t="shared" si="6"/>
        <v>0</v>
      </c>
      <c r="Q5">
        <v>0</v>
      </c>
      <c r="R5">
        <f t="shared" si="7"/>
        <v>0</v>
      </c>
      <c r="S5">
        <v>0</v>
      </c>
      <c r="T5">
        <f t="shared" si="8"/>
        <v>0</v>
      </c>
      <c r="U5">
        <v>0.111389585073795</v>
      </c>
      <c r="V5">
        <f t="shared" si="9"/>
        <v>2.2222222222222102E-2</v>
      </c>
      <c r="W5">
        <v>0</v>
      </c>
      <c r="X5">
        <f t="shared" si="10"/>
        <v>0</v>
      </c>
      <c r="Y5">
        <v>0</v>
      </c>
      <c r="Z5">
        <f t="shared" si="11"/>
        <v>0</v>
      </c>
      <c r="AA5">
        <v>0</v>
      </c>
      <c r="AC5">
        <v>0</v>
      </c>
    </row>
    <row r="6" spans="1:29" x14ac:dyDescent="0.2">
      <c r="A6" t="s">
        <v>20</v>
      </c>
      <c r="B6">
        <v>0.01</v>
      </c>
      <c r="C6">
        <v>0</v>
      </c>
      <c r="D6">
        <f t="shared" si="0"/>
        <v>0</v>
      </c>
      <c r="E6">
        <v>0</v>
      </c>
      <c r="F6">
        <f t="shared" si="1"/>
        <v>0</v>
      </c>
      <c r="G6">
        <v>0</v>
      </c>
      <c r="H6">
        <f t="shared" si="2"/>
        <v>0</v>
      </c>
      <c r="I6">
        <v>0</v>
      </c>
      <c r="J6">
        <f t="shared" si="3"/>
        <v>0</v>
      </c>
      <c r="K6">
        <v>0</v>
      </c>
      <c r="L6">
        <f t="shared" si="4"/>
        <v>0</v>
      </c>
      <c r="M6">
        <v>0</v>
      </c>
      <c r="N6">
        <f t="shared" si="5"/>
        <v>0</v>
      </c>
      <c r="O6">
        <v>0</v>
      </c>
      <c r="P6">
        <f t="shared" si="6"/>
        <v>0</v>
      </c>
      <c r="Q6">
        <v>0</v>
      </c>
      <c r="R6">
        <f t="shared" si="7"/>
        <v>0</v>
      </c>
      <c r="S6">
        <v>0</v>
      </c>
      <c r="T6">
        <f t="shared" si="8"/>
        <v>0</v>
      </c>
      <c r="U6">
        <v>2.2222222222222099</v>
      </c>
      <c r="V6">
        <f t="shared" si="9"/>
        <v>2.2222222222222098E-2</v>
      </c>
      <c r="W6">
        <v>0</v>
      </c>
      <c r="X6">
        <f t="shared" si="10"/>
        <v>0</v>
      </c>
      <c r="Y6">
        <v>0</v>
      </c>
      <c r="Z6">
        <f t="shared" si="11"/>
        <v>0</v>
      </c>
      <c r="AA6">
        <v>0</v>
      </c>
      <c r="AC6">
        <v>0</v>
      </c>
    </row>
    <row r="7" spans="1:29" x14ac:dyDescent="0.2">
      <c r="A7" t="s">
        <v>21</v>
      </c>
      <c r="B7">
        <v>8.2000000000000003E-2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v>0</v>
      </c>
      <c r="H7">
        <f t="shared" si="2"/>
        <v>0</v>
      </c>
      <c r="I7">
        <v>0</v>
      </c>
      <c r="J7">
        <f t="shared" si="3"/>
        <v>0</v>
      </c>
      <c r="K7">
        <v>0</v>
      </c>
      <c r="L7">
        <f t="shared" si="4"/>
        <v>0</v>
      </c>
      <c r="M7">
        <v>0</v>
      </c>
      <c r="N7">
        <f t="shared" si="5"/>
        <v>0</v>
      </c>
      <c r="O7">
        <v>0</v>
      </c>
      <c r="P7">
        <f t="shared" si="6"/>
        <v>0</v>
      </c>
      <c r="Q7">
        <v>0</v>
      </c>
      <c r="R7">
        <f t="shared" si="7"/>
        <v>0</v>
      </c>
      <c r="S7">
        <v>0</v>
      </c>
      <c r="T7">
        <f t="shared" si="8"/>
        <v>0</v>
      </c>
      <c r="U7">
        <v>0.27100271002710002</v>
      </c>
      <c r="V7">
        <f t="shared" si="9"/>
        <v>2.2222222222222202E-2</v>
      </c>
      <c r="W7">
        <v>0</v>
      </c>
      <c r="X7">
        <f t="shared" si="10"/>
        <v>0</v>
      </c>
      <c r="Y7">
        <v>0</v>
      </c>
      <c r="Z7">
        <f t="shared" si="11"/>
        <v>0</v>
      </c>
      <c r="AA7">
        <v>0</v>
      </c>
      <c r="AC7">
        <v>0</v>
      </c>
    </row>
    <row r="8" spans="1:29" x14ac:dyDescent="0.2">
      <c r="A8" t="s">
        <v>22</v>
      </c>
      <c r="B8">
        <v>0.1585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2"/>
        <v>0</v>
      </c>
      <c r="I8">
        <v>0</v>
      </c>
      <c r="J8">
        <f t="shared" si="3"/>
        <v>0</v>
      </c>
      <c r="K8">
        <v>0</v>
      </c>
      <c r="L8">
        <f t="shared" si="4"/>
        <v>0</v>
      </c>
      <c r="M8">
        <v>0</v>
      </c>
      <c r="N8">
        <f t="shared" si="5"/>
        <v>0</v>
      </c>
      <c r="O8">
        <v>0</v>
      </c>
      <c r="P8">
        <f t="shared" si="6"/>
        <v>0</v>
      </c>
      <c r="Q8">
        <v>0</v>
      </c>
      <c r="R8">
        <f t="shared" si="7"/>
        <v>0</v>
      </c>
      <c r="S8">
        <v>0</v>
      </c>
      <c r="T8">
        <f t="shared" si="8"/>
        <v>0</v>
      </c>
      <c r="U8">
        <v>0.14020329477742699</v>
      </c>
      <c r="V8">
        <f t="shared" si="9"/>
        <v>2.2222222222222178E-2</v>
      </c>
      <c r="W8">
        <v>0</v>
      </c>
      <c r="X8">
        <f t="shared" si="10"/>
        <v>0</v>
      </c>
      <c r="Y8">
        <v>0</v>
      </c>
      <c r="Z8">
        <f t="shared" si="11"/>
        <v>0</v>
      </c>
      <c r="AA8">
        <v>0</v>
      </c>
      <c r="AC8">
        <v>0</v>
      </c>
    </row>
    <row r="9" spans="1:29" x14ac:dyDescent="0.2">
      <c r="A9" t="s">
        <v>23</v>
      </c>
      <c r="B9">
        <v>6.25E-2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2"/>
        <v>0</v>
      </c>
      <c r="I9">
        <v>0</v>
      </c>
      <c r="J9">
        <f t="shared" si="3"/>
        <v>0</v>
      </c>
      <c r="K9">
        <v>0</v>
      </c>
      <c r="L9">
        <f t="shared" si="4"/>
        <v>0</v>
      </c>
      <c r="M9">
        <v>0</v>
      </c>
      <c r="N9">
        <f t="shared" si="5"/>
        <v>0</v>
      </c>
      <c r="O9">
        <v>1.06666666666667</v>
      </c>
      <c r="P9">
        <f t="shared" si="6"/>
        <v>6.6666666666666874E-2</v>
      </c>
      <c r="Q9">
        <v>0</v>
      </c>
      <c r="R9">
        <f t="shared" si="7"/>
        <v>0</v>
      </c>
      <c r="S9">
        <v>0.32</v>
      </c>
      <c r="T9">
        <f t="shared" si="8"/>
        <v>0.02</v>
      </c>
      <c r="U9">
        <v>0.35555555555555501</v>
      </c>
      <c r="V9">
        <f t="shared" si="9"/>
        <v>2.2222222222222188E-2</v>
      </c>
      <c r="W9">
        <v>0</v>
      </c>
      <c r="X9">
        <f t="shared" si="10"/>
        <v>0</v>
      </c>
      <c r="Y9">
        <v>0</v>
      </c>
      <c r="Z9">
        <f t="shared" si="11"/>
        <v>0</v>
      </c>
      <c r="AA9">
        <v>0</v>
      </c>
      <c r="AC9">
        <v>0</v>
      </c>
    </row>
    <row r="10" spans="1:29" x14ac:dyDescent="0.2">
      <c r="A10" t="s">
        <v>24</v>
      </c>
      <c r="B10">
        <v>0.23649999999999999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v>0</v>
      </c>
      <c r="L10">
        <f t="shared" si="4"/>
        <v>0</v>
      </c>
      <c r="M10">
        <v>0</v>
      </c>
      <c r="N10">
        <f t="shared" si="5"/>
        <v>0</v>
      </c>
      <c r="O10">
        <v>0</v>
      </c>
      <c r="P10">
        <f t="shared" si="6"/>
        <v>0</v>
      </c>
      <c r="Q10">
        <v>0</v>
      </c>
      <c r="R10">
        <f t="shared" si="7"/>
        <v>0</v>
      </c>
      <c r="S10">
        <v>8.4566596194503199E-2</v>
      </c>
      <c r="T10">
        <f t="shared" si="8"/>
        <v>2.0000000000000004E-2</v>
      </c>
      <c r="U10">
        <v>9.3962884660559007E-2</v>
      </c>
      <c r="V10">
        <f t="shared" si="9"/>
        <v>2.2222222222222202E-2</v>
      </c>
      <c r="W10">
        <v>0</v>
      </c>
      <c r="X10">
        <f t="shared" si="10"/>
        <v>0</v>
      </c>
      <c r="Y10">
        <v>0</v>
      </c>
      <c r="Z10">
        <f t="shared" si="11"/>
        <v>0</v>
      </c>
      <c r="AA10">
        <v>0</v>
      </c>
      <c r="AC10">
        <v>0</v>
      </c>
    </row>
    <row r="11" spans="1:29" x14ac:dyDescent="0.2">
      <c r="A11" t="s">
        <v>25</v>
      </c>
      <c r="B11">
        <v>0.1895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2"/>
        <v>0</v>
      </c>
      <c r="I11">
        <v>0</v>
      </c>
      <c r="J11">
        <f t="shared" si="3"/>
        <v>0</v>
      </c>
      <c r="K11">
        <v>0</v>
      </c>
      <c r="L11">
        <f t="shared" si="4"/>
        <v>0</v>
      </c>
      <c r="M11">
        <v>0</v>
      </c>
      <c r="N11">
        <f t="shared" si="5"/>
        <v>0</v>
      </c>
      <c r="O11">
        <v>0.35180299032541701</v>
      </c>
      <c r="P11">
        <f t="shared" si="6"/>
        <v>6.6666666666666527E-2</v>
      </c>
      <c r="Q11">
        <v>0</v>
      </c>
      <c r="R11">
        <f t="shared" si="7"/>
        <v>0</v>
      </c>
      <c r="S11">
        <v>0.105540897097625</v>
      </c>
      <c r="T11">
        <f t="shared" si="8"/>
        <v>1.9999999999999938E-2</v>
      </c>
      <c r="U11">
        <v>0</v>
      </c>
      <c r="V11">
        <f t="shared" si="9"/>
        <v>0</v>
      </c>
      <c r="W11">
        <v>1.05540897097625</v>
      </c>
      <c r="X11">
        <f t="shared" si="10"/>
        <v>0.19999999999999937</v>
      </c>
      <c r="Y11">
        <v>0</v>
      </c>
      <c r="Z11">
        <f t="shared" si="11"/>
        <v>0</v>
      </c>
      <c r="AA11">
        <v>0</v>
      </c>
      <c r="AC11">
        <v>0</v>
      </c>
    </row>
    <row r="12" spans="1:29" x14ac:dyDescent="0.2">
      <c r="A12" t="s">
        <v>26</v>
      </c>
      <c r="B12">
        <v>1.7999999999999999E-2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  <c r="I12">
        <v>0</v>
      </c>
      <c r="J12">
        <f t="shared" si="3"/>
        <v>0</v>
      </c>
      <c r="K12">
        <v>0</v>
      </c>
      <c r="L12">
        <f t="shared" si="4"/>
        <v>0</v>
      </c>
      <c r="M12">
        <v>0</v>
      </c>
      <c r="N12">
        <f t="shared" si="5"/>
        <v>0</v>
      </c>
      <c r="O12">
        <v>0</v>
      </c>
      <c r="P12">
        <f t="shared" si="6"/>
        <v>0</v>
      </c>
      <c r="Q12">
        <v>0</v>
      </c>
      <c r="R12">
        <f t="shared" si="7"/>
        <v>0</v>
      </c>
      <c r="S12">
        <v>0</v>
      </c>
      <c r="T12">
        <f t="shared" si="8"/>
        <v>0</v>
      </c>
      <c r="U12">
        <v>0</v>
      </c>
      <c r="V12">
        <f t="shared" si="9"/>
        <v>0</v>
      </c>
      <c r="W12">
        <v>0</v>
      </c>
      <c r="X12">
        <f t="shared" si="10"/>
        <v>0</v>
      </c>
      <c r="Y12">
        <v>0</v>
      </c>
      <c r="Z12">
        <f t="shared" si="11"/>
        <v>0</v>
      </c>
      <c r="AA12">
        <v>0</v>
      </c>
      <c r="AC12">
        <v>0</v>
      </c>
    </row>
    <row r="13" spans="1:29" x14ac:dyDescent="0.2">
      <c r="A13" t="s">
        <v>27</v>
      </c>
      <c r="B13">
        <v>0.29149999999999998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0</v>
      </c>
      <c r="H13">
        <f t="shared" si="2"/>
        <v>0</v>
      </c>
      <c r="I13">
        <v>0</v>
      </c>
      <c r="J13">
        <f t="shared" si="3"/>
        <v>0</v>
      </c>
      <c r="K13">
        <v>0</v>
      </c>
      <c r="L13">
        <f t="shared" si="4"/>
        <v>0</v>
      </c>
      <c r="M13">
        <v>0</v>
      </c>
      <c r="N13">
        <f t="shared" si="5"/>
        <v>0</v>
      </c>
      <c r="O13">
        <v>0</v>
      </c>
      <c r="P13">
        <f t="shared" si="6"/>
        <v>0</v>
      </c>
      <c r="Q13">
        <v>0</v>
      </c>
      <c r="R13">
        <f t="shared" si="7"/>
        <v>0</v>
      </c>
      <c r="S13">
        <v>6.86106346483705E-2</v>
      </c>
      <c r="T13">
        <f t="shared" si="8"/>
        <v>0.02</v>
      </c>
      <c r="U13">
        <v>0</v>
      </c>
      <c r="V13">
        <f t="shared" si="9"/>
        <v>0</v>
      </c>
      <c r="W13">
        <v>0</v>
      </c>
      <c r="X13">
        <f t="shared" si="10"/>
        <v>0</v>
      </c>
      <c r="Y13">
        <v>0</v>
      </c>
      <c r="Z13">
        <f t="shared" si="11"/>
        <v>0</v>
      </c>
      <c r="AA13">
        <v>0</v>
      </c>
      <c r="AC13">
        <v>0</v>
      </c>
    </row>
    <row r="14" spans="1:29" x14ac:dyDescent="0.2">
      <c r="A14" t="s">
        <v>28</v>
      </c>
      <c r="B14">
        <v>0.17949999999999999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v>0</v>
      </c>
      <c r="H14">
        <f t="shared" si="2"/>
        <v>0</v>
      </c>
      <c r="I14">
        <v>0</v>
      </c>
      <c r="J14">
        <f t="shared" si="3"/>
        <v>0</v>
      </c>
      <c r="K14">
        <v>0</v>
      </c>
      <c r="L14">
        <f t="shared" si="4"/>
        <v>0</v>
      </c>
      <c r="M14">
        <v>0</v>
      </c>
      <c r="N14">
        <f t="shared" si="5"/>
        <v>0</v>
      </c>
      <c r="O14">
        <v>0</v>
      </c>
      <c r="P14">
        <f t="shared" si="6"/>
        <v>0</v>
      </c>
      <c r="Q14">
        <v>0</v>
      </c>
      <c r="R14">
        <f t="shared" si="7"/>
        <v>0</v>
      </c>
      <c r="S14">
        <v>0.11142061281337</v>
      </c>
      <c r="T14">
        <f t="shared" si="8"/>
        <v>1.9999999999999914E-2</v>
      </c>
      <c r="U14">
        <v>0</v>
      </c>
      <c r="V14">
        <f t="shared" si="9"/>
        <v>0</v>
      </c>
      <c r="W14">
        <v>0</v>
      </c>
      <c r="X14">
        <f t="shared" si="10"/>
        <v>0</v>
      </c>
      <c r="Y14">
        <v>0</v>
      </c>
      <c r="Z14">
        <f t="shared" si="11"/>
        <v>0</v>
      </c>
      <c r="AA14">
        <v>0</v>
      </c>
      <c r="AC14">
        <v>0</v>
      </c>
    </row>
    <row r="15" spans="1:29" x14ac:dyDescent="0.2">
      <c r="A15" t="s">
        <v>29</v>
      </c>
      <c r="B15">
        <v>0.10100000000000001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0</v>
      </c>
      <c r="H15">
        <f t="shared" si="2"/>
        <v>0</v>
      </c>
      <c r="I15">
        <v>0</v>
      </c>
      <c r="J15">
        <f t="shared" si="3"/>
        <v>0</v>
      </c>
      <c r="K15">
        <v>0</v>
      </c>
      <c r="L15">
        <f t="shared" si="4"/>
        <v>0</v>
      </c>
      <c r="M15">
        <v>0</v>
      </c>
      <c r="N15">
        <f t="shared" si="5"/>
        <v>0</v>
      </c>
      <c r="O15">
        <v>0</v>
      </c>
      <c r="P15">
        <f t="shared" si="6"/>
        <v>0</v>
      </c>
      <c r="Q15">
        <v>0</v>
      </c>
      <c r="R15">
        <f t="shared" si="7"/>
        <v>0</v>
      </c>
      <c r="S15">
        <v>0.198019801980198</v>
      </c>
      <c r="T15">
        <f t="shared" si="8"/>
        <v>0.02</v>
      </c>
      <c r="U15">
        <v>0</v>
      </c>
      <c r="V15">
        <f t="shared" si="9"/>
        <v>0</v>
      </c>
      <c r="W15">
        <v>0</v>
      </c>
      <c r="X15">
        <f t="shared" si="10"/>
        <v>0</v>
      </c>
      <c r="Y15">
        <v>0</v>
      </c>
      <c r="Z15">
        <f t="shared" si="11"/>
        <v>0</v>
      </c>
      <c r="AA15">
        <v>0</v>
      </c>
      <c r="AC15">
        <v>0</v>
      </c>
    </row>
    <row r="16" spans="1:29" x14ac:dyDescent="0.2">
      <c r="A16" t="s">
        <v>30</v>
      </c>
      <c r="B16">
        <v>0.111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0</v>
      </c>
      <c r="H16">
        <f t="shared" si="2"/>
        <v>0</v>
      </c>
      <c r="I16">
        <v>0</v>
      </c>
      <c r="J16">
        <f t="shared" si="3"/>
        <v>0</v>
      </c>
      <c r="K16">
        <v>0</v>
      </c>
      <c r="L16">
        <f t="shared" si="4"/>
        <v>0</v>
      </c>
      <c r="M16">
        <v>0</v>
      </c>
      <c r="N16">
        <f t="shared" si="5"/>
        <v>0</v>
      </c>
      <c r="O16">
        <v>0</v>
      </c>
      <c r="P16">
        <f t="shared" si="6"/>
        <v>0</v>
      </c>
      <c r="Q16">
        <v>0</v>
      </c>
      <c r="R16">
        <f t="shared" si="7"/>
        <v>0</v>
      </c>
      <c r="S16">
        <v>0.18018018018018001</v>
      </c>
      <c r="T16">
        <f t="shared" si="8"/>
        <v>1.999999999999998E-2</v>
      </c>
      <c r="U16">
        <v>0</v>
      </c>
      <c r="V16">
        <f t="shared" si="9"/>
        <v>0</v>
      </c>
      <c r="W16">
        <v>0</v>
      </c>
      <c r="X16">
        <f t="shared" si="10"/>
        <v>0</v>
      </c>
      <c r="Y16">
        <v>0</v>
      </c>
      <c r="Z16">
        <f t="shared" si="11"/>
        <v>0</v>
      </c>
      <c r="AA16">
        <v>0</v>
      </c>
      <c r="AC16">
        <v>0</v>
      </c>
    </row>
    <row r="17" spans="1:29" x14ac:dyDescent="0.2">
      <c r="A17" t="s">
        <v>31</v>
      </c>
      <c r="B17">
        <v>0.27850000000000003</v>
      </c>
      <c r="C17">
        <v>0</v>
      </c>
      <c r="D17">
        <f t="shared" si="0"/>
        <v>0</v>
      </c>
      <c r="E17">
        <v>0.23937761819269901</v>
      </c>
      <c r="F17">
        <f t="shared" si="1"/>
        <v>6.666666666666668E-2</v>
      </c>
      <c r="G17">
        <v>0</v>
      </c>
      <c r="H17">
        <f t="shared" si="2"/>
        <v>0</v>
      </c>
      <c r="I17">
        <v>7.1813285457809697E-2</v>
      </c>
      <c r="J17">
        <f t="shared" si="3"/>
        <v>2.0000000000000004E-2</v>
      </c>
      <c r="K17">
        <v>0</v>
      </c>
      <c r="L17">
        <f t="shared" si="4"/>
        <v>0</v>
      </c>
      <c r="M17">
        <v>0.71813285457809695</v>
      </c>
      <c r="N17">
        <f t="shared" si="5"/>
        <v>0.2</v>
      </c>
      <c r="O17">
        <v>0</v>
      </c>
      <c r="P17">
        <f t="shared" si="6"/>
        <v>0</v>
      </c>
      <c r="Q17">
        <v>0</v>
      </c>
      <c r="R17">
        <f t="shared" si="7"/>
        <v>0</v>
      </c>
      <c r="S17">
        <v>0</v>
      </c>
      <c r="T17">
        <f t="shared" si="8"/>
        <v>0</v>
      </c>
      <c r="U17">
        <v>0</v>
      </c>
      <c r="V17">
        <f t="shared" si="9"/>
        <v>0</v>
      </c>
      <c r="W17">
        <v>0</v>
      </c>
      <c r="X17">
        <f t="shared" si="10"/>
        <v>0</v>
      </c>
      <c r="Y17">
        <v>0</v>
      </c>
      <c r="Z17">
        <f t="shared" si="11"/>
        <v>0</v>
      </c>
      <c r="AA17">
        <v>0</v>
      </c>
      <c r="AC17">
        <v>0</v>
      </c>
    </row>
    <row r="18" spans="1:29" x14ac:dyDescent="0.2">
      <c r="A18" t="s">
        <v>32</v>
      </c>
      <c r="B18">
        <v>2.2499999999999999E-2</v>
      </c>
      <c r="C18">
        <v>0</v>
      </c>
      <c r="D18">
        <f t="shared" si="0"/>
        <v>0</v>
      </c>
      <c r="E18">
        <v>2.9629629629629601</v>
      </c>
      <c r="F18">
        <f t="shared" si="1"/>
        <v>6.6666666666666596E-2</v>
      </c>
      <c r="G18">
        <v>0</v>
      </c>
      <c r="H18">
        <f t="shared" si="2"/>
        <v>0</v>
      </c>
      <c r="I18">
        <v>0.88888888888888795</v>
      </c>
      <c r="J18">
        <f t="shared" si="3"/>
        <v>1.999999999999998E-2</v>
      </c>
      <c r="K18">
        <v>0</v>
      </c>
      <c r="L18">
        <f t="shared" si="4"/>
        <v>0</v>
      </c>
      <c r="M18">
        <v>0</v>
      </c>
      <c r="N18">
        <f t="shared" si="5"/>
        <v>0</v>
      </c>
      <c r="O18">
        <v>0</v>
      </c>
      <c r="P18">
        <f t="shared" si="6"/>
        <v>0</v>
      </c>
      <c r="Q18">
        <v>0</v>
      </c>
      <c r="R18">
        <f t="shared" si="7"/>
        <v>0</v>
      </c>
      <c r="S18">
        <v>0</v>
      </c>
      <c r="T18">
        <f t="shared" si="8"/>
        <v>0</v>
      </c>
      <c r="U18">
        <v>0</v>
      </c>
      <c r="V18">
        <f t="shared" si="9"/>
        <v>0</v>
      </c>
      <c r="W18">
        <v>0</v>
      </c>
      <c r="X18">
        <f t="shared" si="10"/>
        <v>0</v>
      </c>
      <c r="Y18">
        <v>0</v>
      </c>
      <c r="Z18">
        <f t="shared" si="11"/>
        <v>0</v>
      </c>
      <c r="AA18">
        <v>0</v>
      </c>
      <c r="AC18">
        <v>0</v>
      </c>
    </row>
    <row r="19" spans="1:29" x14ac:dyDescent="0.2">
      <c r="A19" t="s">
        <v>33</v>
      </c>
      <c r="B19">
        <v>0.247</v>
      </c>
      <c r="C19">
        <v>0</v>
      </c>
      <c r="D19">
        <f t="shared" si="0"/>
        <v>0</v>
      </c>
      <c r="E19">
        <v>0.26990553306342802</v>
      </c>
      <c r="F19">
        <f t="shared" si="1"/>
        <v>6.6666666666666721E-2</v>
      </c>
      <c r="G19">
        <v>8.0971659919028299E-2</v>
      </c>
      <c r="H19">
        <f t="shared" si="2"/>
        <v>1.999999999999999E-2</v>
      </c>
      <c r="I19">
        <v>8.0971659919028299E-2</v>
      </c>
      <c r="J19">
        <f t="shared" si="3"/>
        <v>1.999999999999999E-2</v>
      </c>
      <c r="K19">
        <v>0</v>
      </c>
      <c r="L19">
        <f t="shared" si="4"/>
        <v>0</v>
      </c>
      <c r="M19">
        <v>0</v>
      </c>
      <c r="N19">
        <f t="shared" si="5"/>
        <v>0</v>
      </c>
      <c r="O19">
        <v>0</v>
      </c>
      <c r="P19">
        <f t="shared" si="6"/>
        <v>0</v>
      </c>
      <c r="Q19">
        <v>0</v>
      </c>
      <c r="R19">
        <f t="shared" si="7"/>
        <v>0</v>
      </c>
      <c r="S19">
        <v>0</v>
      </c>
      <c r="T19">
        <f t="shared" si="8"/>
        <v>0</v>
      </c>
      <c r="U19">
        <v>0</v>
      </c>
      <c r="V19">
        <f t="shared" si="9"/>
        <v>0</v>
      </c>
      <c r="W19">
        <v>0</v>
      </c>
      <c r="X19">
        <f t="shared" si="10"/>
        <v>0</v>
      </c>
      <c r="Y19">
        <v>0</v>
      </c>
      <c r="Z19">
        <f t="shared" si="11"/>
        <v>0</v>
      </c>
      <c r="AA19">
        <v>0</v>
      </c>
      <c r="AC19">
        <v>0</v>
      </c>
    </row>
    <row r="20" spans="1:29" x14ac:dyDescent="0.2">
      <c r="A20" t="s">
        <v>34</v>
      </c>
      <c r="B20">
        <v>3.4500000000000003E-2</v>
      </c>
      <c r="C20">
        <v>0</v>
      </c>
      <c r="D20">
        <f t="shared" si="0"/>
        <v>0</v>
      </c>
      <c r="E20">
        <v>0</v>
      </c>
      <c r="F20">
        <f t="shared" si="1"/>
        <v>0</v>
      </c>
      <c r="G20">
        <v>0</v>
      </c>
      <c r="H20">
        <f t="shared" si="2"/>
        <v>0</v>
      </c>
      <c r="I20">
        <v>0</v>
      </c>
      <c r="J20">
        <f t="shared" si="3"/>
        <v>0</v>
      </c>
      <c r="K20">
        <v>0</v>
      </c>
      <c r="L20">
        <f t="shared" si="4"/>
        <v>0</v>
      </c>
      <c r="M20">
        <v>0</v>
      </c>
      <c r="N20">
        <f t="shared" si="5"/>
        <v>0</v>
      </c>
      <c r="O20">
        <v>0</v>
      </c>
      <c r="P20">
        <f t="shared" si="6"/>
        <v>0</v>
      </c>
      <c r="Q20">
        <v>0</v>
      </c>
      <c r="R20">
        <f t="shared" si="7"/>
        <v>0</v>
      </c>
      <c r="S20">
        <v>0</v>
      </c>
      <c r="T20">
        <f t="shared" si="8"/>
        <v>0</v>
      </c>
      <c r="U20">
        <v>0</v>
      </c>
      <c r="V20">
        <f t="shared" si="9"/>
        <v>0</v>
      </c>
      <c r="W20">
        <v>0</v>
      </c>
      <c r="X20">
        <f t="shared" si="10"/>
        <v>0</v>
      </c>
      <c r="Y20">
        <v>0</v>
      </c>
      <c r="Z20">
        <f t="shared" si="11"/>
        <v>0</v>
      </c>
      <c r="AA20">
        <v>0</v>
      </c>
      <c r="AC20">
        <v>0</v>
      </c>
    </row>
    <row r="21" spans="1:29" x14ac:dyDescent="0.2">
      <c r="A21" t="s">
        <v>0</v>
      </c>
      <c r="B21">
        <v>0.21299999999999999</v>
      </c>
      <c r="C21">
        <v>0.313</v>
      </c>
      <c r="D21">
        <f t="shared" si="0"/>
        <v>6.6668999999999992E-2</v>
      </c>
      <c r="E21">
        <v>0</v>
      </c>
      <c r="F21">
        <f t="shared" si="1"/>
        <v>0</v>
      </c>
      <c r="G21">
        <v>0</v>
      </c>
      <c r="H21">
        <f t="shared" si="2"/>
        <v>0</v>
      </c>
      <c r="I21">
        <v>9.3896713615023497E-2</v>
      </c>
      <c r="J21">
        <f t="shared" si="3"/>
        <v>2.0000000000000004E-2</v>
      </c>
      <c r="K21">
        <v>0.93879999999999997</v>
      </c>
      <c r="L21">
        <f t="shared" si="4"/>
        <v>0.19996439999999999</v>
      </c>
      <c r="M21">
        <v>0</v>
      </c>
      <c r="N21">
        <f t="shared" si="5"/>
        <v>0</v>
      </c>
      <c r="O21">
        <v>0</v>
      </c>
      <c r="P21">
        <f t="shared" si="6"/>
        <v>0</v>
      </c>
      <c r="Q21">
        <v>0</v>
      </c>
      <c r="R21">
        <f t="shared" si="7"/>
        <v>0</v>
      </c>
      <c r="S21">
        <v>0</v>
      </c>
      <c r="T21">
        <f t="shared" si="8"/>
        <v>0</v>
      </c>
      <c r="U21">
        <v>0</v>
      </c>
      <c r="V21">
        <f t="shared" si="9"/>
        <v>0</v>
      </c>
      <c r="W21">
        <v>0</v>
      </c>
      <c r="X21">
        <f t="shared" si="10"/>
        <v>0</v>
      </c>
      <c r="Y21">
        <v>0</v>
      </c>
      <c r="Z21">
        <f t="shared" si="11"/>
        <v>0</v>
      </c>
      <c r="AA21">
        <v>0</v>
      </c>
      <c r="AC21">
        <v>0</v>
      </c>
    </row>
    <row r="22" spans="1:29" x14ac:dyDescent="0.2">
      <c r="A22" t="s">
        <v>35</v>
      </c>
      <c r="B22">
        <v>4.65E-2</v>
      </c>
      <c r="C22">
        <v>0</v>
      </c>
      <c r="D22">
        <f t="shared" si="0"/>
        <v>0</v>
      </c>
      <c r="E22">
        <v>0</v>
      </c>
      <c r="F22">
        <f t="shared" si="1"/>
        <v>0</v>
      </c>
      <c r="G22">
        <v>0.43010752688171999</v>
      </c>
      <c r="H22">
        <f t="shared" si="2"/>
        <v>1.999999999999998E-2</v>
      </c>
      <c r="I22">
        <v>0.43010752688171999</v>
      </c>
      <c r="J22">
        <f t="shared" si="3"/>
        <v>1.999999999999998E-2</v>
      </c>
      <c r="K22">
        <v>0</v>
      </c>
      <c r="L22">
        <f t="shared" si="4"/>
        <v>0</v>
      </c>
      <c r="M22">
        <v>0</v>
      </c>
      <c r="N22">
        <f t="shared" si="5"/>
        <v>0</v>
      </c>
      <c r="O22">
        <v>0</v>
      </c>
      <c r="P22">
        <f t="shared" si="6"/>
        <v>0</v>
      </c>
      <c r="Q22">
        <v>0</v>
      </c>
      <c r="R22">
        <f t="shared" si="7"/>
        <v>0</v>
      </c>
      <c r="S22">
        <v>0</v>
      </c>
      <c r="T22">
        <f t="shared" si="8"/>
        <v>0</v>
      </c>
      <c r="U22">
        <v>0</v>
      </c>
      <c r="V22">
        <f t="shared" si="9"/>
        <v>0</v>
      </c>
      <c r="W22">
        <v>0</v>
      </c>
      <c r="X22">
        <f t="shared" si="10"/>
        <v>0</v>
      </c>
      <c r="Y22">
        <v>0</v>
      </c>
      <c r="Z22">
        <f t="shared" si="11"/>
        <v>0</v>
      </c>
      <c r="AA22">
        <v>0</v>
      </c>
      <c r="AC22">
        <v>0</v>
      </c>
    </row>
    <row r="23" spans="1:29" x14ac:dyDescent="0.2">
      <c r="A23" t="s">
        <v>36</v>
      </c>
      <c r="B23">
        <v>0.18099999999999999</v>
      </c>
      <c r="C23">
        <v>0</v>
      </c>
      <c r="D23">
        <f t="shared" si="0"/>
        <v>0</v>
      </c>
      <c r="E23">
        <v>0</v>
      </c>
      <c r="F23">
        <f t="shared" si="1"/>
        <v>0</v>
      </c>
      <c r="G23">
        <v>0.110497237569061</v>
      </c>
      <c r="H23">
        <f t="shared" si="2"/>
        <v>2.0000000000000042E-2</v>
      </c>
      <c r="I23">
        <v>0.110497237569061</v>
      </c>
      <c r="J23">
        <f t="shared" si="3"/>
        <v>2.0000000000000042E-2</v>
      </c>
      <c r="K23">
        <v>0</v>
      </c>
      <c r="L23">
        <f t="shared" si="4"/>
        <v>0</v>
      </c>
      <c r="M23">
        <v>0</v>
      </c>
      <c r="N23">
        <f t="shared" si="5"/>
        <v>0</v>
      </c>
      <c r="O23">
        <v>0</v>
      </c>
      <c r="P23">
        <f t="shared" si="6"/>
        <v>0</v>
      </c>
      <c r="Q23">
        <v>0</v>
      </c>
      <c r="R23">
        <f t="shared" si="7"/>
        <v>0</v>
      </c>
      <c r="S23">
        <v>0</v>
      </c>
      <c r="T23">
        <f t="shared" si="8"/>
        <v>0</v>
      </c>
      <c r="U23">
        <v>0</v>
      </c>
      <c r="V23">
        <f t="shared" si="9"/>
        <v>0</v>
      </c>
      <c r="W23">
        <v>0</v>
      </c>
      <c r="X23">
        <f t="shared" si="10"/>
        <v>0</v>
      </c>
      <c r="Y23">
        <v>0</v>
      </c>
      <c r="Z23">
        <f t="shared" si="11"/>
        <v>0</v>
      </c>
      <c r="AA23">
        <v>0</v>
      </c>
      <c r="AC23">
        <v>0</v>
      </c>
    </row>
    <row r="24" spans="1:29" x14ac:dyDescent="0.2">
      <c r="A24" t="s">
        <v>37</v>
      </c>
      <c r="B24">
        <v>0.2555</v>
      </c>
      <c r="C24">
        <v>0</v>
      </c>
      <c r="D24">
        <f t="shared" si="0"/>
        <v>0</v>
      </c>
      <c r="E24">
        <v>0</v>
      </c>
      <c r="F24">
        <f t="shared" si="1"/>
        <v>0</v>
      </c>
      <c r="G24">
        <v>0</v>
      </c>
      <c r="H24">
        <f t="shared" si="2"/>
        <v>0</v>
      </c>
      <c r="I24">
        <v>7.8277886497064603E-2</v>
      </c>
      <c r="J24">
        <f t="shared" si="3"/>
        <v>2.0000000000000007E-2</v>
      </c>
      <c r="K24">
        <v>0</v>
      </c>
      <c r="L24">
        <f t="shared" si="4"/>
        <v>0</v>
      </c>
      <c r="M24">
        <v>0</v>
      </c>
      <c r="N24">
        <f t="shared" si="5"/>
        <v>0</v>
      </c>
      <c r="O24">
        <v>0</v>
      </c>
      <c r="P24">
        <f t="shared" si="6"/>
        <v>0</v>
      </c>
      <c r="Q24">
        <v>0</v>
      </c>
      <c r="R24">
        <f t="shared" si="7"/>
        <v>0</v>
      </c>
      <c r="S24">
        <v>0</v>
      </c>
      <c r="T24">
        <f t="shared" si="8"/>
        <v>0</v>
      </c>
      <c r="U24">
        <v>0</v>
      </c>
      <c r="V24">
        <f t="shared" si="9"/>
        <v>0</v>
      </c>
      <c r="W24">
        <v>0</v>
      </c>
      <c r="X24">
        <f t="shared" si="10"/>
        <v>0</v>
      </c>
      <c r="Y24">
        <v>0</v>
      </c>
      <c r="Z24">
        <f t="shared" si="11"/>
        <v>0</v>
      </c>
      <c r="AA24">
        <v>0</v>
      </c>
      <c r="AC24">
        <v>0</v>
      </c>
    </row>
    <row r="25" spans="1:29" x14ac:dyDescent="0.2">
      <c r="A25" t="s">
        <v>38</v>
      </c>
      <c r="B25">
        <v>0.17599999999999999</v>
      </c>
      <c r="C25">
        <v>0</v>
      </c>
      <c r="D25">
        <f t="shared" si="0"/>
        <v>0</v>
      </c>
      <c r="E25">
        <v>0</v>
      </c>
      <c r="F25">
        <f t="shared" si="1"/>
        <v>0</v>
      </c>
      <c r="G25">
        <v>0</v>
      </c>
      <c r="H25">
        <f t="shared" si="2"/>
        <v>0</v>
      </c>
      <c r="I25">
        <v>0.11363636363636399</v>
      </c>
      <c r="J25">
        <f t="shared" si="3"/>
        <v>2.0000000000000063E-2</v>
      </c>
      <c r="K25">
        <v>0</v>
      </c>
      <c r="L25">
        <f t="shared" si="4"/>
        <v>0</v>
      </c>
      <c r="M25">
        <v>0</v>
      </c>
      <c r="N25">
        <f t="shared" si="5"/>
        <v>0</v>
      </c>
      <c r="O25">
        <v>0</v>
      </c>
      <c r="P25">
        <f t="shared" si="6"/>
        <v>0</v>
      </c>
      <c r="Q25">
        <v>0</v>
      </c>
      <c r="R25">
        <f t="shared" si="7"/>
        <v>0</v>
      </c>
      <c r="S25">
        <v>0</v>
      </c>
      <c r="T25">
        <f t="shared" si="8"/>
        <v>0</v>
      </c>
      <c r="U25">
        <v>0</v>
      </c>
      <c r="V25">
        <f t="shared" si="9"/>
        <v>0</v>
      </c>
      <c r="W25">
        <v>0</v>
      </c>
      <c r="X25">
        <f t="shared" si="10"/>
        <v>0</v>
      </c>
      <c r="Y25">
        <v>0</v>
      </c>
      <c r="Z25">
        <f t="shared" si="11"/>
        <v>0</v>
      </c>
      <c r="AA25">
        <v>0</v>
      </c>
      <c r="AC25">
        <v>0</v>
      </c>
    </row>
    <row r="26" spans="1:29" x14ac:dyDescent="0.2">
      <c r="A26" t="s">
        <v>39</v>
      </c>
      <c r="B26">
        <v>0.1545</v>
      </c>
      <c r="C26">
        <v>0</v>
      </c>
      <c r="D26">
        <f t="shared" si="0"/>
        <v>0</v>
      </c>
      <c r="E26">
        <v>0</v>
      </c>
      <c r="F26">
        <f t="shared" si="1"/>
        <v>0</v>
      </c>
      <c r="G26">
        <v>0.129449838187702</v>
      </c>
      <c r="H26">
        <f t="shared" si="2"/>
        <v>1.9999999999999959E-2</v>
      </c>
      <c r="I26">
        <v>0.129449838187702</v>
      </c>
      <c r="J26">
        <f t="shared" si="3"/>
        <v>1.9999999999999959E-2</v>
      </c>
      <c r="K26">
        <v>0</v>
      </c>
      <c r="L26">
        <f t="shared" si="4"/>
        <v>0</v>
      </c>
      <c r="M26">
        <v>0</v>
      </c>
      <c r="N26">
        <f t="shared" si="5"/>
        <v>0</v>
      </c>
      <c r="O26">
        <v>0</v>
      </c>
      <c r="P26">
        <f t="shared" si="6"/>
        <v>0</v>
      </c>
      <c r="Q26">
        <v>0</v>
      </c>
      <c r="R26">
        <f t="shared" si="7"/>
        <v>0</v>
      </c>
      <c r="S26">
        <v>0</v>
      </c>
      <c r="T26">
        <f t="shared" si="8"/>
        <v>0</v>
      </c>
      <c r="U26">
        <v>0</v>
      </c>
      <c r="V26">
        <f t="shared" si="9"/>
        <v>0</v>
      </c>
      <c r="W26">
        <v>0</v>
      </c>
      <c r="X26">
        <f t="shared" si="10"/>
        <v>0</v>
      </c>
      <c r="Y26">
        <v>0</v>
      </c>
      <c r="Z26">
        <f t="shared" si="11"/>
        <v>0</v>
      </c>
      <c r="AA26">
        <v>0</v>
      </c>
      <c r="AC26">
        <v>0</v>
      </c>
    </row>
    <row r="27" spans="1:29" x14ac:dyDescent="0.2">
      <c r="A27" t="s">
        <v>40</v>
      </c>
      <c r="B27">
        <v>0.18099999999999999</v>
      </c>
      <c r="C27">
        <v>0.36832412523020203</v>
      </c>
      <c r="D27">
        <f t="shared" si="0"/>
        <v>6.6666666666666569E-2</v>
      </c>
      <c r="E27">
        <v>0</v>
      </c>
      <c r="F27">
        <f t="shared" si="1"/>
        <v>0</v>
      </c>
      <c r="G27">
        <v>0.110497237569061</v>
      </c>
      <c r="H27">
        <f t="shared" si="2"/>
        <v>2.0000000000000042E-2</v>
      </c>
      <c r="I27">
        <v>0</v>
      </c>
      <c r="J27">
        <f t="shared" si="3"/>
        <v>0</v>
      </c>
      <c r="K27">
        <v>0</v>
      </c>
      <c r="L27">
        <f t="shared" si="4"/>
        <v>0</v>
      </c>
      <c r="M27">
        <v>0</v>
      </c>
      <c r="N27">
        <f t="shared" si="5"/>
        <v>0</v>
      </c>
      <c r="O27">
        <v>0</v>
      </c>
      <c r="P27">
        <f t="shared" si="6"/>
        <v>0</v>
      </c>
      <c r="Q27">
        <v>0</v>
      </c>
      <c r="R27">
        <f t="shared" si="7"/>
        <v>0</v>
      </c>
      <c r="S27">
        <v>0</v>
      </c>
      <c r="T27">
        <f t="shared" si="8"/>
        <v>0</v>
      </c>
      <c r="U27">
        <v>0</v>
      </c>
      <c r="V27">
        <f t="shared" si="9"/>
        <v>0</v>
      </c>
      <c r="W27">
        <v>0</v>
      </c>
      <c r="X27">
        <f t="shared" si="10"/>
        <v>0</v>
      </c>
      <c r="Y27">
        <v>0</v>
      </c>
      <c r="Z27">
        <f t="shared" si="11"/>
        <v>0</v>
      </c>
      <c r="AA27">
        <v>0</v>
      </c>
      <c r="AC27">
        <v>0</v>
      </c>
    </row>
    <row r="28" spans="1:29" x14ac:dyDescent="0.2">
      <c r="A28" t="s">
        <v>41</v>
      </c>
      <c r="B28">
        <v>0</v>
      </c>
      <c r="C28" t="s">
        <v>42</v>
      </c>
      <c r="E28" t="s">
        <v>42</v>
      </c>
      <c r="G28" t="s">
        <v>43</v>
      </c>
      <c r="I28" t="s">
        <v>42</v>
      </c>
      <c r="K28" t="s">
        <v>42</v>
      </c>
      <c r="M28" t="s">
        <v>42</v>
      </c>
      <c r="O28" t="s">
        <v>42</v>
      </c>
      <c r="Q28" t="s">
        <v>42</v>
      </c>
      <c r="S28" t="s">
        <v>42</v>
      </c>
      <c r="U28" t="s">
        <v>42</v>
      </c>
      <c r="W28" t="s">
        <v>42</v>
      </c>
      <c r="Y28" t="s">
        <v>42</v>
      </c>
      <c r="AA28" t="s">
        <v>42</v>
      </c>
      <c r="AC28" t="s">
        <v>42</v>
      </c>
    </row>
    <row r="29" spans="1:29" x14ac:dyDescent="0.2">
      <c r="A29" t="s">
        <v>44</v>
      </c>
      <c r="B29">
        <v>0.35199999999999998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v>5.6818181818181802E-2</v>
      </c>
      <c r="H29">
        <f t="shared" si="2"/>
        <v>1.9999999999999993E-2</v>
      </c>
      <c r="I29">
        <v>0</v>
      </c>
      <c r="J29">
        <f t="shared" si="3"/>
        <v>0</v>
      </c>
      <c r="K29">
        <v>0</v>
      </c>
      <c r="L29">
        <f t="shared" si="4"/>
        <v>0</v>
      </c>
      <c r="M29">
        <v>0</v>
      </c>
      <c r="N29">
        <f t="shared" si="5"/>
        <v>0</v>
      </c>
      <c r="O29">
        <v>0</v>
      </c>
      <c r="P29">
        <f t="shared" si="6"/>
        <v>0</v>
      </c>
      <c r="Q29">
        <v>0</v>
      </c>
      <c r="R29">
        <f t="shared" si="7"/>
        <v>0</v>
      </c>
      <c r="S29">
        <v>0</v>
      </c>
      <c r="T29">
        <f t="shared" si="8"/>
        <v>0</v>
      </c>
      <c r="U29">
        <v>0</v>
      </c>
      <c r="V29">
        <f t="shared" si="9"/>
        <v>0</v>
      </c>
      <c r="W29">
        <v>0</v>
      </c>
      <c r="X29">
        <f t="shared" si="10"/>
        <v>0</v>
      </c>
      <c r="Y29">
        <v>0</v>
      </c>
      <c r="Z29">
        <f t="shared" si="11"/>
        <v>0</v>
      </c>
      <c r="AA29">
        <v>0</v>
      </c>
      <c r="AC29">
        <v>0</v>
      </c>
    </row>
    <row r="30" spans="1:29" x14ac:dyDescent="0.2">
      <c r="A30" t="s">
        <v>45</v>
      </c>
      <c r="B30">
        <v>0.24049999999999999</v>
      </c>
      <c r="C30">
        <v>0</v>
      </c>
      <c r="D30">
        <f t="shared" si="0"/>
        <v>0</v>
      </c>
      <c r="E30">
        <v>0</v>
      </c>
      <c r="F30">
        <f t="shared" si="1"/>
        <v>0</v>
      </c>
      <c r="G30">
        <v>8.3160083160083206E-2</v>
      </c>
      <c r="H30">
        <f t="shared" si="2"/>
        <v>2.0000000000000011E-2</v>
      </c>
      <c r="I30">
        <v>0</v>
      </c>
      <c r="J30">
        <f t="shared" si="3"/>
        <v>0</v>
      </c>
      <c r="K30">
        <v>0</v>
      </c>
      <c r="L30">
        <f t="shared" si="4"/>
        <v>0</v>
      </c>
      <c r="M30">
        <v>0</v>
      </c>
      <c r="N30">
        <f t="shared" si="5"/>
        <v>0</v>
      </c>
      <c r="O30">
        <v>0</v>
      </c>
      <c r="P30">
        <f t="shared" si="6"/>
        <v>0</v>
      </c>
      <c r="Q30">
        <v>0</v>
      </c>
      <c r="R30">
        <f t="shared" si="7"/>
        <v>0</v>
      </c>
      <c r="S30">
        <v>0</v>
      </c>
      <c r="T30">
        <f t="shared" si="8"/>
        <v>0</v>
      </c>
      <c r="U30">
        <v>0</v>
      </c>
      <c r="V30">
        <f t="shared" si="9"/>
        <v>0</v>
      </c>
      <c r="W30">
        <v>0</v>
      </c>
      <c r="X30">
        <f t="shared" si="10"/>
        <v>0</v>
      </c>
      <c r="Y30">
        <v>0</v>
      </c>
      <c r="Z30">
        <f t="shared" si="11"/>
        <v>0</v>
      </c>
      <c r="AA30">
        <v>0</v>
      </c>
      <c r="AC30">
        <v>0</v>
      </c>
    </row>
    <row r="31" spans="1:29" x14ac:dyDescent="0.2">
      <c r="A31" t="s">
        <v>46</v>
      </c>
      <c r="B31">
        <v>2.1000000000000001E-2</v>
      </c>
      <c r="C31">
        <v>0</v>
      </c>
      <c r="D31">
        <f t="shared" si="0"/>
        <v>0</v>
      </c>
      <c r="E31">
        <v>0</v>
      </c>
      <c r="F31">
        <f t="shared" si="1"/>
        <v>0</v>
      </c>
      <c r="G31">
        <v>0.952380952380952</v>
      </c>
      <c r="H31">
        <f t="shared" si="2"/>
        <v>1.9999999999999993E-2</v>
      </c>
      <c r="I31">
        <v>0</v>
      </c>
      <c r="J31">
        <f t="shared" si="3"/>
        <v>0</v>
      </c>
      <c r="K31">
        <v>0</v>
      </c>
      <c r="L31">
        <f t="shared" si="4"/>
        <v>0</v>
      </c>
      <c r="M31">
        <v>0</v>
      </c>
      <c r="N31">
        <f t="shared" si="5"/>
        <v>0</v>
      </c>
      <c r="O31">
        <v>0</v>
      </c>
      <c r="P31">
        <f t="shared" si="6"/>
        <v>0</v>
      </c>
      <c r="Q31">
        <v>0</v>
      </c>
      <c r="R31">
        <f t="shared" si="7"/>
        <v>0</v>
      </c>
      <c r="S31">
        <v>0</v>
      </c>
      <c r="T31">
        <f t="shared" si="8"/>
        <v>0</v>
      </c>
      <c r="U31">
        <v>0</v>
      </c>
      <c r="V31">
        <f t="shared" si="9"/>
        <v>0</v>
      </c>
      <c r="W31">
        <v>0</v>
      </c>
      <c r="X31">
        <f t="shared" si="10"/>
        <v>0</v>
      </c>
      <c r="Y31">
        <v>0</v>
      </c>
      <c r="Z31">
        <f t="shared" si="11"/>
        <v>0</v>
      </c>
      <c r="AA31">
        <v>0</v>
      </c>
      <c r="AC31">
        <v>0</v>
      </c>
    </row>
    <row r="32" spans="1:29" x14ac:dyDescent="0.2">
      <c r="A32" t="s">
        <v>47</v>
      </c>
      <c r="B32" t="e">
        <v>#N/A</v>
      </c>
      <c r="C32">
        <f>1.93+0.055</f>
        <v>1.9849999999999999</v>
      </c>
      <c r="D32">
        <f>SUM(D2:D31)</f>
        <v>0.13333566666666657</v>
      </c>
      <c r="E32">
        <v>0.52775388578091598</v>
      </c>
      <c r="F32">
        <f>SUM(F2:F31)</f>
        <v>0.2</v>
      </c>
      <c r="G32">
        <v>1.2462</v>
      </c>
      <c r="H32">
        <f>SUM(H3:H31)</f>
        <v>0.16</v>
      </c>
      <c r="I32">
        <v>1.60246</v>
      </c>
      <c r="J32">
        <f>SUM(J2:J31)</f>
        <v>0.18000000000000005</v>
      </c>
      <c r="K32">
        <v>3.0611999999999999</v>
      </c>
      <c r="L32">
        <f>SUM(L2:L31)</f>
        <v>0.19996439999999999</v>
      </c>
      <c r="M32">
        <v>3.2818671454218999</v>
      </c>
      <c r="N32">
        <f>SUM(N2:N31)</f>
        <v>0.2</v>
      </c>
      <c r="O32">
        <v>1.2482</v>
      </c>
      <c r="P32">
        <f>SUM(P2:P31)</f>
        <v>0.13333333333333341</v>
      </c>
      <c r="Q32">
        <v>2.3456256232536599</v>
      </c>
      <c r="R32">
        <f>SUM(R2:R31)</f>
        <v>0.19999999999999976</v>
      </c>
      <c r="S32">
        <v>2.1861999999999999</v>
      </c>
      <c r="T32">
        <f>SUM(T2:T31)</f>
        <v>0.17999999999999985</v>
      </c>
      <c r="U32">
        <v>0.25420562210123698</v>
      </c>
      <c r="V32">
        <f>SUM(V2:V31)</f>
        <v>0.19999999999999959</v>
      </c>
      <c r="W32">
        <v>2.94459102902375</v>
      </c>
      <c r="X32">
        <f>SUM(X2:X31)</f>
        <v>0.19999999999999937</v>
      </c>
      <c r="Y32">
        <v>1.27891156462585</v>
      </c>
      <c r="Z32">
        <f>SUM(Z2:Z31)</f>
        <v>0.2</v>
      </c>
      <c r="AA32">
        <v>4</v>
      </c>
      <c r="AC32">
        <v>4</v>
      </c>
    </row>
    <row r="34" spans="3:26" x14ac:dyDescent="0.2">
      <c r="C34">
        <f>SUM(C2:C32)</f>
        <v>2.6663241252302017</v>
      </c>
      <c r="D34">
        <f>D32/C34</f>
        <v>5.0007298589459681E-2</v>
      </c>
      <c r="E34">
        <f>SUM(E2:E32)</f>
        <v>4.0000000000000036</v>
      </c>
      <c r="F34">
        <f>F32/E34</f>
        <v>4.9999999999999961E-2</v>
      </c>
      <c r="G34">
        <f>SUM(G2:G32)</f>
        <v>3.2000827174857891</v>
      </c>
      <c r="H34">
        <f>H32/G34</f>
        <v>4.9998707572692778E-2</v>
      </c>
      <c r="I34">
        <f>SUM(I2:I32)</f>
        <v>3.5999994006526608</v>
      </c>
      <c r="J34">
        <f>J32/I34</f>
        <v>5.0000008324269998E-2</v>
      </c>
      <c r="K34">
        <f>SUM(K2:K32)</f>
        <v>4</v>
      </c>
      <c r="L34">
        <f>L32/K34</f>
        <v>4.9991099999999997E-2</v>
      </c>
      <c r="M34">
        <f>SUM(M2:M32)</f>
        <v>3.9999999999999969</v>
      </c>
      <c r="N34">
        <f>N32/M34</f>
        <v>5.0000000000000044E-2</v>
      </c>
      <c r="O34">
        <f>SUM(O2:O32)</f>
        <v>2.6666696569920871</v>
      </c>
      <c r="P34">
        <f>P32/O34</f>
        <v>4.9999943931461267E-2</v>
      </c>
      <c r="Q34">
        <f>SUM(Q2:Q32)</f>
        <v>4.0000000000000018</v>
      </c>
      <c r="R34">
        <f>R32/Q34</f>
        <v>4.999999999999992E-2</v>
      </c>
      <c r="S34">
        <f>SUM(S2:S32)</f>
        <v>3.5999076397117351</v>
      </c>
      <c r="T34">
        <f>T32/S34</f>
        <v>5.0001282814692842E-2</v>
      </c>
      <c r="U34">
        <f>SUM(U2:U32)</f>
        <v>3.9999999999999973</v>
      </c>
      <c r="V34">
        <f>V32/U34</f>
        <v>4.9999999999999933E-2</v>
      </c>
      <c r="W34">
        <f>SUM(W2:W32)</f>
        <v>4</v>
      </c>
      <c r="X34">
        <f>X32/W34</f>
        <v>4.9999999999999843E-2</v>
      </c>
      <c r="Y34">
        <f>SUM(Y2:Y32)</f>
        <v>4</v>
      </c>
      <c r="Z34">
        <f>Z32/Y34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2020-09-04T19:10:44Z</dcterms:created>
  <dcterms:modified xsi:type="dcterms:W3CDTF">2020-09-04T19:50:48Z</dcterms:modified>
</cp:coreProperties>
</file>