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oder\Documents\University Materials\Year 4\Industrial Design for Game Hardware\DGH - ASN02\"/>
    </mc:Choice>
  </mc:AlternateContent>
  <xr:revisionPtr revIDLastSave="0" documentId="13_ncr:1_{20E2877D-DE05-49F3-9B09-9C78364B6C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C14" i="1"/>
  <c r="D14" i="1" s="1"/>
  <c r="D11" i="1"/>
  <c r="D9" i="1"/>
  <c r="D10" i="1"/>
  <c r="D12" i="1"/>
  <c r="D8" i="1"/>
  <c r="B13" i="1"/>
  <c r="B15" i="1" s="1"/>
  <c r="D15" i="1" l="1"/>
  <c r="C15" i="1"/>
</calcChain>
</file>

<file path=xl/sharedStrings.xml><?xml version="1.0" encoding="utf-8"?>
<sst xmlns="http://schemas.openxmlformats.org/spreadsheetml/2006/main" count="33" uniqueCount="33">
  <si>
    <t>Component</t>
  </si>
  <si>
    <t>Link</t>
  </si>
  <si>
    <t>Arduino Uno R3</t>
  </si>
  <si>
    <t>Quantity</t>
  </si>
  <si>
    <t>Role</t>
  </si>
  <si>
    <r>
      <t>TinkerCad Simulation</t>
    </r>
    <r>
      <rPr>
        <sz val="11"/>
        <color theme="1"/>
        <rFont val="Calibri"/>
        <family val="2"/>
        <scheme val="minor"/>
      </rPr>
      <t>:</t>
    </r>
  </si>
  <si>
    <t>https://www.creatroninc.com/product/flex-sensor-2-2/</t>
  </si>
  <si>
    <t>Flex Sensor (2.2")</t>
  </si>
  <si>
    <t xml:space="preserve">https://www.creatroninc.com/product/1w-led-blue/ </t>
  </si>
  <si>
    <t>Vibration Motor (Mini - 10mm)</t>
  </si>
  <si>
    <t>https://www.creatroninc.com/product/1-4w-5-resistor-10-pack/</t>
  </si>
  <si>
    <t>https://www.creatroninc.com/product/mini-vibration-motor-10mm/</t>
  </si>
  <si>
    <t>Blue LED (1W)</t>
  </si>
  <si>
    <t>https://www.creatroninc.com/product/5mm-led-blue-10-pack/</t>
  </si>
  <si>
    <t>Breadboard (Full Size)</t>
  </si>
  <si>
    <t xml:space="preserve">https://www.creatroninc.com/product/full-size-breadboard-white/ </t>
  </si>
  <si>
    <t xml:space="preserve">https://www.creatroninc.com/product/3-m-m-jumper-wire-10-pack/ </t>
  </si>
  <si>
    <t>1 kΩ Resistor (1/4W at 5%)</t>
  </si>
  <si>
    <t>Total</t>
  </si>
  <si>
    <t>Wire (3" (M-M) Jumper Wire)</t>
  </si>
  <si>
    <t>Price (Individual) [CAD]</t>
  </si>
  <si>
    <t>Price (Total) [CAD]</t>
  </si>
  <si>
    <t>A sensor that measures the amount of its bend. This would be used to measure the bend of the user's fingers. A 2.2" flex sensor has been selected for this project.</t>
  </si>
  <si>
    <t>Provides power to the other components so that they can function. Also enables and disables different components.</t>
  </si>
  <si>
    <t>Vibrates in reaction to elements in the virtual environment, simulating physical interactions for the user.</t>
  </si>
  <si>
    <t>Resistor used for regulating the power being sent to a given component. The linked package comes with 10 resistors total, so two of them would need to be bought for a total of 20 resistors.</t>
  </si>
  <si>
    <t>A blue LED light that blinks to indicate that the hardware is on. The linked package comes with multiple LEDs, but it is cheaper than a single, higher wattage LED.</t>
  </si>
  <si>
    <t>Wires for connecting different components on the breadboard. These come in packs of 10, so 6 of them are being ordered for a total of 60 wires.</t>
  </si>
  <si>
    <t>The breadboard for connecting all the components together and providing power to them.</t>
  </si>
  <si>
    <t xml:space="preserve">https://www.tinkercad.com/things/5OKWCgpc1B9 </t>
  </si>
  <si>
    <t>INFR 3380U: Industrial Design for Game Hardware</t>
  </si>
  <si>
    <t>Assignment 2 - Haptic Glove Lite: Electronics</t>
  </si>
  <si>
    <t>Roderick "R.J." Montague (100701758)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</si>
</sst>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16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5" xfId="0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0" fillId="2" borderId="8" xfId="0" applyFill="1" applyBorder="1" applyAlignment="1">
      <alignment wrapText="1"/>
    </xf>
    <xf numFmtId="0" fontId="1" fillId="3" borderId="10" xfId="0" applyFont="1" applyFill="1" applyBorder="1"/>
    <xf numFmtId="164" fontId="0" fillId="2" borderId="11" xfId="0" applyNumberFormat="1" applyFill="1" applyBorder="1"/>
    <xf numFmtId="0" fontId="0" fillId="4" borderId="12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11" xfId="0" applyNumberFormat="1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164" fontId="0" fillId="5" borderId="11" xfId="0" applyNumberFormat="1" applyFill="1" applyBorder="1"/>
    <xf numFmtId="0" fontId="2" fillId="5" borderId="6" xfId="1" applyFill="1" applyBorder="1"/>
    <xf numFmtId="0" fontId="2" fillId="5" borderId="9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eatroninc.com/product/3-m-m-jumper-wire-10-pack/" TargetMode="External"/><Relationship Id="rId3" Type="http://schemas.openxmlformats.org/officeDocument/2006/relationships/hyperlink" Target="https://www.creatroninc.com/product/1w-led-blue/" TargetMode="External"/><Relationship Id="rId7" Type="http://schemas.openxmlformats.org/officeDocument/2006/relationships/hyperlink" Target="https://www.creatroninc.com/product/full-size-breadboard-white/" TargetMode="External"/><Relationship Id="rId2" Type="http://schemas.openxmlformats.org/officeDocument/2006/relationships/hyperlink" Target="https://www.creatroninc.com/product/flex-sensor-2-2/" TargetMode="External"/><Relationship Id="rId1" Type="http://schemas.openxmlformats.org/officeDocument/2006/relationships/hyperlink" Target="https://www.tinkercad.com/things/5OKWCgpc1B9" TargetMode="External"/><Relationship Id="rId6" Type="http://schemas.openxmlformats.org/officeDocument/2006/relationships/hyperlink" Target="https://www.creatroninc.com/product/5mm-led-blue-10-pack/" TargetMode="External"/><Relationship Id="rId5" Type="http://schemas.openxmlformats.org/officeDocument/2006/relationships/hyperlink" Target="https://www.creatroninc.com/product/mini-vibration-motor-10mm/" TargetMode="External"/><Relationship Id="rId4" Type="http://schemas.openxmlformats.org/officeDocument/2006/relationships/hyperlink" Target="https://www.creatroninc.com/product/1-4w-5-resistor-10-pack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Normal="100" workbookViewId="0">
      <selection activeCell="E4" sqref="E4"/>
    </sheetView>
  </sheetViews>
  <sheetFormatPr defaultRowHeight="14.4" x14ac:dyDescent="0.3"/>
  <cols>
    <col min="1" max="1" width="26.33203125" bestFit="1" customWidth="1"/>
    <col min="2" max="2" width="8.77734375" customWidth="1"/>
    <col min="3" max="3" width="20.77734375" bestFit="1" customWidth="1"/>
    <col min="4" max="4" width="16.5546875" bestFit="1" customWidth="1"/>
    <col min="5" max="5" width="42.6640625" customWidth="1"/>
    <col min="6" max="6" width="59.109375" bestFit="1" customWidth="1"/>
  </cols>
  <sheetData>
    <row r="1" spans="1:6" x14ac:dyDescent="0.3">
      <c r="A1" s="1" t="s">
        <v>31</v>
      </c>
    </row>
    <row r="2" spans="1:6" x14ac:dyDescent="0.3">
      <c r="A2" t="s">
        <v>30</v>
      </c>
    </row>
    <row r="3" spans="1:6" x14ac:dyDescent="0.3">
      <c r="A3" t="s">
        <v>32</v>
      </c>
    </row>
    <row r="5" spans="1:6" x14ac:dyDescent="0.3">
      <c r="A5" s="1" t="s">
        <v>5</v>
      </c>
      <c r="B5" s="2" t="s">
        <v>29</v>
      </c>
    </row>
    <row r="6" spans="1:6" ht="15" thickBot="1" x14ac:dyDescent="0.35"/>
    <row r="7" spans="1:6" x14ac:dyDescent="0.3">
      <c r="A7" s="5" t="s">
        <v>0</v>
      </c>
      <c r="B7" s="6" t="s">
        <v>3</v>
      </c>
      <c r="C7" s="6" t="s">
        <v>20</v>
      </c>
      <c r="D7" s="6" t="s">
        <v>21</v>
      </c>
      <c r="E7" s="6" t="s">
        <v>4</v>
      </c>
      <c r="F7" s="7" t="s">
        <v>1</v>
      </c>
    </row>
    <row r="8" spans="1:6" ht="57.6" x14ac:dyDescent="0.3">
      <c r="A8" s="8" t="s">
        <v>7</v>
      </c>
      <c r="B8" s="15">
        <v>5</v>
      </c>
      <c r="C8" s="3">
        <v>14.75</v>
      </c>
      <c r="D8" s="18">
        <f>C8*B8</f>
        <v>73.75</v>
      </c>
      <c r="E8" s="4" t="s">
        <v>22</v>
      </c>
      <c r="F8" s="21" t="s">
        <v>6</v>
      </c>
    </row>
    <row r="9" spans="1:6" ht="43.2" x14ac:dyDescent="0.3">
      <c r="A9" s="8" t="s">
        <v>2</v>
      </c>
      <c r="B9" s="15">
        <v>1</v>
      </c>
      <c r="C9" s="3">
        <v>4.5</v>
      </c>
      <c r="D9" s="18">
        <f t="shared" ref="D9:D14" si="0">C9*B9</f>
        <v>4.5</v>
      </c>
      <c r="E9" s="4" t="s">
        <v>23</v>
      </c>
      <c r="F9" s="21" t="s">
        <v>8</v>
      </c>
    </row>
    <row r="10" spans="1:6" ht="43.2" x14ac:dyDescent="0.3">
      <c r="A10" s="8" t="s">
        <v>9</v>
      </c>
      <c r="B10" s="15">
        <v>5</v>
      </c>
      <c r="C10" s="3">
        <v>3.59</v>
      </c>
      <c r="D10" s="18">
        <f t="shared" si="0"/>
        <v>17.95</v>
      </c>
      <c r="E10" s="4" t="s">
        <v>24</v>
      </c>
      <c r="F10" s="21" t="s">
        <v>11</v>
      </c>
    </row>
    <row r="11" spans="1:6" ht="57.6" x14ac:dyDescent="0.3">
      <c r="A11" s="8" t="s">
        <v>17</v>
      </c>
      <c r="B11" s="15">
        <v>11</v>
      </c>
      <c r="C11" s="3">
        <v>0.25</v>
      </c>
      <c r="D11" s="18">
        <f>C11*2</f>
        <v>0.5</v>
      </c>
      <c r="E11" s="4" t="s">
        <v>25</v>
      </c>
      <c r="F11" s="21" t="s">
        <v>10</v>
      </c>
    </row>
    <row r="12" spans="1:6" ht="57.6" x14ac:dyDescent="0.3">
      <c r="A12" s="8" t="s">
        <v>12</v>
      </c>
      <c r="B12" s="15">
        <v>1</v>
      </c>
      <c r="C12" s="3">
        <v>1.5</v>
      </c>
      <c r="D12" s="18">
        <f t="shared" si="0"/>
        <v>1.5</v>
      </c>
      <c r="E12" s="4" t="s">
        <v>26</v>
      </c>
      <c r="F12" s="21" t="s">
        <v>13</v>
      </c>
    </row>
    <row r="13" spans="1:6" ht="43.2" x14ac:dyDescent="0.3">
      <c r="A13" s="8" t="s">
        <v>19</v>
      </c>
      <c r="B13" s="15">
        <f>13+2+21+21</f>
        <v>57</v>
      </c>
      <c r="C13" s="3">
        <f>2.5</f>
        <v>2.5</v>
      </c>
      <c r="D13" s="18">
        <f>C13*6</f>
        <v>15</v>
      </c>
      <c r="E13" s="4" t="s">
        <v>27</v>
      </c>
      <c r="F13" s="21" t="s">
        <v>16</v>
      </c>
    </row>
    <row r="14" spans="1:6" ht="43.8" thickBot="1" x14ac:dyDescent="0.35">
      <c r="A14" s="9" t="s">
        <v>14</v>
      </c>
      <c r="B14" s="16">
        <v>1</v>
      </c>
      <c r="C14" s="10">
        <f>7.8</f>
        <v>7.8</v>
      </c>
      <c r="D14" s="19">
        <f t="shared" si="0"/>
        <v>7.8</v>
      </c>
      <c r="E14" s="11" t="s">
        <v>28</v>
      </c>
      <c r="F14" s="22" t="s">
        <v>15</v>
      </c>
    </row>
    <row r="15" spans="1:6" ht="15" thickBot="1" x14ac:dyDescent="0.35">
      <c r="A15" s="12" t="s">
        <v>18</v>
      </c>
      <c r="B15" s="17">
        <f>SUM(B8:B14)</f>
        <v>81</v>
      </c>
      <c r="C15" s="13">
        <f>SUM(C8:C14)</f>
        <v>34.89</v>
      </c>
      <c r="D15" s="20">
        <f>SUM(D8:D14)</f>
        <v>121</v>
      </c>
      <c r="E15" s="13"/>
      <c r="F15" s="14"/>
    </row>
  </sheetData>
  <hyperlinks>
    <hyperlink ref="B5" r:id="rId1" xr:uid="{337A5F60-75AF-46A0-9AC7-2C4F77720810}"/>
    <hyperlink ref="F8" r:id="rId2" xr:uid="{EFB6F78C-0A57-4541-8216-7AAB72B7AA8F}"/>
    <hyperlink ref="F9" r:id="rId3" xr:uid="{5B5F5A51-9A67-4F82-9BEB-3E818727BC0F}"/>
    <hyperlink ref="F11" r:id="rId4" xr:uid="{1C1BD567-878F-4A3C-ABC7-8A20E8F9D36B}"/>
    <hyperlink ref="F10" r:id="rId5" xr:uid="{75CDD9B6-B93A-4AB9-9BE3-865E342FD05D}"/>
    <hyperlink ref="F12" r:id="rId6" xr:uid="{4818D00E-B8A2-4A52-BC93-297A366DD224}"/>
    <hyperlink ref="F14" r:id="rId7" xr:uid="{8ACCF37A-2799-4A01-87F0-B085B5037CC5}"/>
    <hyperlink ref="F13" r:id="rId8" xr:uid="{1673BF1E-BCE4-47ED-B021-23F654E90A0D}"/>
  </hyperlinks>
  <pageMargins left="0.7" right="0.7" top="0.75" bottom="0.75" header="0.3" footer="0.3"/>
  <pageSetup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subject>INFR 3380U: Industrial Design for Game Hardware</dc:subject>
  <dc:creator>Roderick Montague</dc:creator>
  <cp:keywords>Academic</cp:keywords>
  <cp:lastModifiedBy>Roderick Montague</cp:lastModifiedBy>
  <dcterms:created xsi:type="dcterms:W3CDTF">2015-06-05T18:17:20Z</dcterms:created>
  <dcterms:modified xsi:type="dcterms:W3CDTF">2022-02-18T16:54:36Z</dcterms:modified>
</cp:coreProperties>
</file>