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mystudy\ml-creon\src\data\"/>
    </mc:Choice>
  </mc:AlternateContent>
  <xr:revisionPtr revIDLastSave="0" documentId="13_ncr:40009_{A90B9AF9-026B-4B18-9D43-85F39FC88EE3}" xr6:coauthVersionLast="47" xr6:coauthVersionMax="47" xr10:uidLastSave="{00000000-0000-0000-0000-000000000000}"/>
  <bookViews>
    <workbookView xWindow="2550" yWindow="0" windowWidth="34650" windowHeight="20715"/>
  </bookViews>
  <sheets>
    <sheet name="analysis_results" sheetId="1" r:id="rId1"/>
  </sheets>
  <calcPr calcId="0"/>
</workbook>
</file>

<file path=xl/calcChain.xml><?xml version="1.0" encoding="utf-8"?>
<calcChain xmlns="http://schemas.openxmlformats.org/spreadsheetml/2006/main">
  <c r="AW96" i="1" l="1"/>
  <c r="AV96" i="1"/>
</calcChain>
</file>

<file path=xl/sharedStrings.xml><?xml version="1.0" encoding="utf-8"?>
<sst xmlns="http://schemas.openxmlformats.org/spreadsheetml/2006/main" count="242" uniqueCount="139">
  <si>
    <t>date</t>
  </si>
  <si>
    <t>Code</t>
  </si>
  <si>
    <t>자산총계</t>
  </si>
  <si>
    <t>부채총계</t>
  </si>
  <si>
    <t>자본총계</t>
  </si>
  <si>
    <t>자본금</t>
  </si>
  <si>
    <t>매출액</t>
  </si>
  <si>
    <t>매출총이익</t>
  </si>
  <si>
    <t>영업이익</t>
  </si>
  <si>
    <t>당기순이익</t>
  </si>
  <si>
    <t>영업활동으로인한현금흐름</t>
  </si>
  <si>
    <t>투자활동으로인한현금흐름</t>
  </si>
  <si>
    <t>재무활동으로인한현금흐름</t>
  </si>
  <si>
    <t>FCF</t>
  </si>
  <si>
    <t>EBITDA</t>
  </si>
  <si>
    <t>EBIT</t>
  </si>
  <si>
    <t>EV</t>
  </si>
  <si>
    <t>매출총이익률</t>
  </si>
  <si>
    <t>영업이익률</t>
  </si>
  <si>
    <t>ROE</t>
  </si>
  <si>
    <t>ROA</t>
  </si>
  <si>
    <t>ROIC</t>
  </si>
  <si>
    <t>부채비율</t>
  </si>
  <si>
    <t>자기자본비율</t>
  </si>
  <si>
    <t>이자보상배율</t>
  </si>
  <si>
    <t>EPS</t>
  </si>
  <si>
    <t>BPS</t>
  </si>
  <si>
    <t>CPS</t>
  </si>
  <si>
    <t>SPS</t>
  </si>
  <si>
    <t>DPS</t>
  </si>
  <si>
    <t>현금배당성향</t>
  </si>
  <si>
    <t>현금배당수익률</t>
  </si>
  <si>
    <t>PER</t>
  </si>
  <si>
    <t>PBR</t>
  </si>
  <si>
    <t>PCR</t>
  </si>
  <si>
    <t>PSR</t>
  </si>
  <si>
    <t>P/FCF</t>
  </si>
  <si>
    <t>PEG</t>
  </si>
  <si>
    <t>EV/EBITDA</t>
  </si>
  <si>
    <t>EV/EBIT</t>
  </si>
  <si>
    <t>EV/Sales</t>
  </si>
  <si>
    <t>eDate</t>
  </si>
  <si>
    <t>Name</t>
  </si>
  <si>
    <t>Market</t>
  </si>
  <si>
    <t>Close</t>
  </si>
  <si>
    <t>Open</t>
  </si>
  <si>
    <t>High</t>
  </si>
  <si>
    <t>Low</t>
  </si>
  <si>
    <t>Volume</t>
  </si>
  <si>
    <t>Amount</t>
  </si>
  <si>
    <t>Marcap</t>
  </si>
  <si>
    <t>Stocks</t>
  </si>
  <si>
    <t>Yield</t>
  </si>
  <si>
    <t>MDD</t>
  </si>
  <si>
    <t>PBR_rank</t>
  </si>
  <si>
    <t>PSR_rank</t>
  </si>
  <si>
    <t>PCR_rank</t>
  </si>
  <si>
    <t>PER_rank</t>
  </si>
  <si>
    <t>PEG_rank</t>
  </si>
  <si>
    <t>DIV_rank</t>
  </si>
  <si>
    <t>EV_rank</t>
  </si>
  <si>
    <t>rank_tot</t>
  </si>
  <si>
    <t>NICE</t>
  </si>
  <si>
    <t>KOSPI</t>
  </si>
  <si>
    <t>한국내화</t>
  </si>
  <si>
    <t>지엠비코리아</t>
  </si>
  <si>
    <t>NI스틸</t>
  </si>
  <si>
    <t>동양생명</t>
  </si>
  <si>
    <t>휴비스</t>
  </si>
  <si>
    <t>NPC</t>
  </si>
  <si>
    <t>KTcs</t>
  </si>
  <si>
    <t>영화금속</t>
  </si>
  <si>
    <t>상신브레이크</t>
  </si>
  <si>
    <t>동아에스텍</t>
  </si>
  <si>
    <t>진양화학</t>
  </si>
  <si>
    <t>세아제강</t>
  </si>
  <si>
    <t>삼화페인트</t>
  </si>
  <si>
    <t>영보화학</t>
  </si>
  <si>
    <t>코리안리</t>
  </si>
  <si>
    <t>남선알미늄</t>
  </si>
  <si>
    <t>이건산업</t>
  </si>
  <si>
    <t>고려산업</t>
  </si>
  <si>
    <t>화성산업</t>
  </si>
  <si>
    <t>대한유화</t>
  </si>
  <si>
    <t>삼양사</t>
  </si>
  <si>
    <t>효성</t>
  </si>
  <si>
    <t>KCTC</t>
  </si>
  <si>
    <t>화신</t>
  </si>
  <si>
    <t>한국전력</t>
  </si>
  <si>
    <t>한솔PNS</t>
  </si>
  <si>
    <t>LG디스플레이</t>
  </si>
  <si>
    <t>SJM홀딩스</t>
  </si>
  <si>
    <t>한화손해보험</t>
  </si>
  <si>
    <t>LG유플러스</t>
  </si>
  <si>
    <t>문배철강</t>
  </si>
  <si>
    <t>노루페인트</t>
  </si>
  <si>
    <t>금양</t>
  </si>
  <si>
    <t>한신공영</t>
  </si>
  <si>
    <t>삼호개발</t>
  </si>
  <si>
    <t>동성코퍼레이션</t>
  </si>
  <si>
    <t>동아지질</t>
  </si>
  <si>
    <t>한화케미칼</t>
  </si>
  <si>
    <t>SK이노베이션</t>
  </si>
  <si>
    <t>GS</t>
  </si>
  <si>
    <t>우신시스템</t>
  </si>
  <si>
    <t>KG케미칼</t>
  </si>
  <si>
    <t>황금에스티</t>
  </si>
  <si>
    <t>무림P&amp;P</t>
  </si>
  <si>
    <t>한창제지</t>
  </si>
  <si>
    <t>하나금융지주</t>
  </si>
  <si>
    <t>까뮤이앤씨</t>
  </si>
  <si>
    <t>대창</t>
  </si>
  <si>
    <t>대원강업</t>
  </si>
  <si>
    <t>기업은행</t>
  </si>
  <si>
    <t>POSCO</t>
  </si>
  <si>
    <t>신풍제지</t>
  </si>
  <si>
    <t>GS건설</t>
  </si>
  <si>
    <t>동양피스톤</t>
  </si>
  <si>
    <t>AK홀딩스</t>
  </si>
  <si>
    <t>대현</t>
  </si>
  <si>
    <t>대림산업</t>
  </si>
  <si>
    <t>티에이치엔</t>
  </si>
  <si>
    <t>LG전자</t>
  </si>
  <si>
    <t>태경산업</t>
  </si>
  <si>
    <t>디와이파워</t>
  </si>
  <si>
    <t>한농화성</t>
  </si>
  <si>
    <t>KSS해운</t>
  </si>
  <si>
    <t>신한지주</t>
  </si>
  <si>
    <t>롯데정밀화학</t>
  </si>
  <si>
    <t>케이씨</t>
  </si>
  <si>
    <t>한솔제지</t>
  </si>
  <si>
    <t>한세예스24홀딩스</t>
  </si>
  <si>
    <t>유니드</t>
  </si>
  <si>
    <t>코오롱인더</t>
  </si>
  <si>
    <t>한화에어로스페이스</t>
  </si>
  <si>
    <t>우진플라임</t>
  </si>
  <si>
    <t>혜인</t>
  </si>
  <si>
    <t>LIG넥스원</t>
  </si>
  <si>
    <t>유니온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</si>
</sst>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7" formatCode="_-* #,##0.00_-;\-* #,##0.00_-;_-* &quot;-&quot;_-;_-@_-"/>
    <numFmt numFmtId="180" formatCode="_-* #,##0.000_-;\-* #,##0.00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1" fontId="0" fillId="0" borderId="0" xfId="1" applyFont="1" applyAlignment="1">
      <alignment vertical="center" wrapText="1"/>
    </xf>
    <xf numFmtId="41" fontId="0" fillId="0" borderId="0" xfId="1" applyFont="1">
      <alignment vertical="center"/>
    </xf>
    <xf numFmtId="177" fontId="0" fillId="0" borderId="0" xfId="1" applyNumberFormat="1" applyFont="1" applyAlignment="1">
      <alignment vertical="center" wrapText="1"/>
    </xf>
    <xf numFmtId="177" fontId="0" fillId="0" borderId="0" xfId="1" applyNumberFormat="1" applyFont="1">
      <alignment vertical="center"/>
    </xf>
    <xf numFmtId="14" fontId="0" fillId="0" borderId="0" xfId="1" applyNumberFormat="1" applyFont="1" applyAlignment="1">
      <alignment vertical="center" wrapText="1"/>
    </xf>
    <xf numFmtId="14" fontId="0" fillId="0" borderId="0" xfId="1" applyNumberFormat="1" applyFont="1">
      <alignment vertical="center"/>
    </xf>
    <xf numFmtId="14" fontId="0" fillId="8" borderId="8" xfId="16" applyNumberFormat="1" applyFont="1">
      <alignment vertical="center"/>
    </xf>
    <xf numFmtId="0" fontId="0" fillId="8" borderId="8" xfId="16" applyFont="1">
      <alignment vertical="center"/>
    </xf>
    <xf numFmtId="41" fontId="0" fillId="8" borderId="8" xfId="16" applyNumberFormat="1" applyFont="1">
      <alignment vertical="center"/>
    </xf>
    <xf numFmtId="177" fontId="0" fillId="8" borderId="8" xfId="16" applyNumberFormat="1" applyFont="1">
      <alignment vertical="center"/>
    </xf>
    <xf numFmtId="14" fontId="11" fillId="6" borderId="4" xfId="12" applyNumberFormat="1">
      <alignment vertical="center"/>
    </xf>
    <xf numFmtId="0" fontId="11" fillId="6" borderId="4" xfId="12">
      <alignment vertical="center"/>
    </xf>
    <xf numFmtId="41" fontId="11" fillId="6" borderId="4" xfId="12" applyNumberFormat="1">
      <alignment vertical="center"/>
    </xf>
    <xf numFmtId="177" fontId="11" fillId="6" borderId="4" xfId="12" applyNumberFormat="1">
      <alignment vertical="center"/>
    </xf>
    <xf numFmtId="18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6"/>
  <sheetViews>
    <sheetView tabSelected="1" workbookViewId="0">
      <pane ySplit="1" topLeftCell="A62" activePane="bottomLeft" state="frozen"/>
      <selection activeCell="Q1" sqref="Q1"/>
      <selection pane="bottomLeft" activeCell="AW96" sqref="AW96"/>
    </sheetView>
  </sheetViews>
  <sheetFormatPr defaultRowHeight="16.5" x14ac:dyDescent="0.3"/>
  <cols>
    <col min="1" max="1" width="13.875" customWidth="1"/>
    <col min="2" max="2" width="0" hidden="1" customWidth="1"/>
    <col min="3" max="4" width="16.75" style="4" hidden="1" customWidth="1"/>
    <col min="5" max="5" width="15.625" style="4" hidden="1" customWidth="1"/>
    <col min="6" max="6" width="14.625" style="4" hidden="1" customWidth="1"/>
    <col min="7" max="8" width="15.625" style="4" hidden="1" customWidth="1"/>
    <col min="9" max="10" width="14.625" style="4" hidden="1" customWidth="1"/>
    <col min="11" max="13" width="15.625" style="4" hidden="1" customWidth="1"/>
    <col min="14" max="14" width="14.625" style="4" hidden="1" customWidth="1"/>
    <col min="15" max="15" width="15.625" style="4" hidden="1" customWidth="1"/>
    <col min="16" max="16" width="14.625" style="4" hidden="1" customWidth="1"/>
    <col min="17" max="17" width="16.75" style="4" hidden="1" customWidth="1"/>
    <col min="18" max="22" width="9.25" style="6" hidden="1" customWidth="1"/>
    <col min="23" max="23" width="9.75" style="6" hidden="1" customWidth="1"/>
    <col min="24" max="24" width="9.25" style="6" hidden="1" customWidth="1"/>
    <col min="25" max="25" width="9.75" style="6" hidden="1" customWidth="1"/>
    <col min="26" max="26" width="9.125" style="4" hidden="1" customWidth="1"/>
    <col min="27" max="27" width="9.375" style="4" hidden="1" customWidth="1"/>
    <col min="28" max="28" width="9.125" style="4" hidden="1" customWidth="1"/>
    <col min="29" max="29" width="9.375" style="4" hidden="1" customWidth="1"/>
    <col min="30" max="30" width="9.125" style="4" hidden="1" customWidth="1"/>
    <col min="31" max="41" width="9.125" style="6" hidden="1" customWidth="1"/>
    <col min="42" max="42" width="13.75" style="8" customWidth="1"/>
    <col min="43" max="43" width="16.375" style="4" customWidth="1"/>
    <col min="44" max="44" width="9" style="4"/>
    <col min="45" max="48" width="9.5" style="4" bestFit="1" customWidth="1"/>
    <col min="49" max="49" width="11" style="4" bestFit="1" customWidth="1"/>
    <col min="50" max="50" width="17.875" style="4" bestFit="1" customWidth="1"/>
    <col min="51" max="51" width="20.875" style="4" bestFit="1" customWidth="1"/>
    <col min="52" max="52" width="13.625" style="4" bestFit="1" customWidth="1"/>
    <col min="53" max="62" width="9.125" bestFit="1" customWidth="1"/>
  </cols>
  <sheetData>
    <row r="1" spans="1:62" s="2" customFormat="1" ht="49.5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7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</row>
    <row r="2" spans="1:62" x14ac:dyDescent="0.3">
      <c r="A2" s="1">
        <v>41122</v>
      </c>
      <c r="B2">
        <v>34310</v>
      </c>
      <c r="C2" s="4">
        <v>790650223.44000006</v>
      </c>
      <c r="D2" s="4">
        <v>275524669.83999997</v>
      </c>
      <c r="E2" s="4">
        <v>515125553.60000002</v>
      </c>
      <c r="F2" s="4">
        <v>18941150</v>
      </c>
      <c r="G2" s="4">
        <v>500231316.97000003</v>
      </c>
      <c r="H2" s="4">
        <v>500231316.97000003</v>
      </c>
      <c r="I2" s="4">
        <v>61791361.450000003</v>
      </c>
      <c r="J2" s="4">
        <v>55333552.310000002</v>
      </c>
      <c r="K2" s="4">
        <v>80681560.5</v>
      </c>
      <c r="L2" s="4">
        <v>-37336951.700000003</v>
      </c>
      <c r="M2" s="4">
        <v>-12858002.59</v>
      </c>
      <c r="N2" s="4">
        <v>36404642.390000001</v>
      </c>
      <c r="O2" s="4">
        <v>101645734.8</v>
      </c>
      <c r="P2" s="4">
        <v>62366616.130000003</v>
      </c>
      <c r="Q2" s="4">
        <v>167225007.13999999</v>
      </c>
      <c r="R2" s="6">
        <v>100</v>
      </c>
      <c r="S2" s="6">
        <v>12.353</v>
      </c>
      <c r="T2" s="6">
        <v>12.754</v>
      </c>
      <c r="U2" s="6">
        <v>9.0839999999999996</v>
      </c>
      <c r="V2" s="6">
        <v>14.5341</v>
      </c>
      <c r="W2" s="6">
        <v>53.487000000000002</v>
      </c>
      <c r="X2" s="6">
        <v>65.152000000000001</v>
      </c>
      <c r="Y2" s="6">
        <v>17.88851</v>
      </c>
      <c r="Z2" s="4">
        <v>1264.047343</v>
      </c>
      <c r="AA2" s="4">
        <v>10534.33887</v>
      </c>
      <c r="AB2" s="4">
        <v>2329.104014</v>
      </c>
      <c r="AC2" s="4">
        <v>14440.607754000001</v>
      </c>
      <c r="AD2" s="4">
        <v>130</v>
      </c>
      <c r="AE2" s="6">
        <v>10.898289999999999</v>
      </c>
      <c r="AF2" s="6">
        <v>2.044025</v>
      </c>
      <c r="AG2" s="6">
        <v>5.03146</v>
      </c>
      <c r="AH2" s="6">
        <v>0.60374000000000005</v>
      </c>
      <c r="AI2" s="6">
        <v>2.7306599999999999</v>
      </c>
      <c r="AJ2" s="6">
        <v>0.44041999999999998</v>
      </c>
      <c r="AK2" s="6">
        <v>6.0518200000000002</v>
      </c>
      <c r="AL2" s="6">
        <v>0.10106999999999999</v>
      </c>
      <c r="AM2" s="6">
        <v>1.64517</v>
      </c>
      <c r="AN2" s="6">
        <v>2.6813199999999999</v>
      </c>
      <c r="AO2" s="6">
        <v>0.33429999999999999</v>
      </c>
      <c r="AP2" s="8">
        <v>41487</v>
      </c>
      <c r="AQ2" s="4" t="s">
        <v>62</v>
      </c>
      <c r="AR2" s="4" t="s">
        <v>63</v>
      </c>
      <c r="AS2" s="4">
        <v>11000</v>
      </c>
      <c r="AT2" s="4">
        <v>11150</v>
      </c>
      <c r="AU2" s="4">
        <v>11150</v>
      </c>
      <c r="AV2" s="4">
        <v>10900</v>
      </c>
      <c r="AW2" s="4">
        <v>32145</v>
      </c>
      <c r="AX2" s="4">
        <v>354876750</v>
      </c>
      <c r="AY2" s="4">
        <v>416705300000</v>
      </c>
      <c r="AZ2" s="4">
        <v>37882300</v>
      </c>
      <c r="BA2">
        <v>0.22727272727272699</v>
      </c>
      <c r="BB2">
        <v>-0.89573964497041403</v>
      </c>
      <c r="BC2">
        <v>5</v>
      </c>
      <c r="BD2">
        <v>44</v>
      </c>
      <c r="BE2">
        <v>5</v>
      </c>
      <c r="BF2">
        <v>1</v>
      </c>
      <c r="BG2">
        <v>10</v>
      </c>
      <c r="BH2">
        <v>36</v>
      </c>
      <c r="BI2">
        <v>87</v>
      </c>
      <c r="BJ2">
        <v>101</v>
      </c>
    </row>
    <row r="3" spans="1:62" x14ac:dyDescent="0.3">
      <c r="A3" s="1">
        <v>41122</v>
      </c>
      <c r="B3">
        <v>10040</v>
      </c>
      <c r="C3" s="4">
        <v>185082476.59</v>
      </c>
      <c r="D3" s="4">
        <v>92281603.900000006</v>
      </c>
      <c r="E3" s="4">
        <v>92800872.689999998</v>
      </c>
      <c r="F3" s="4">
        <v>11431816</v>
      </c>
      <c r="G3" s="4">
        <v>252277491.09</v>
      </c>
      <c r="H3" s="4">
        <v>29592418.629999999</v>
      </c>
      <c r="I3" s="4">
        <v>14618868.449999999</v>
      </c>
      <c r="J3" s="4">
        <v>10830003.25</v>
      </c>
      <c r="K3" s="4">
        <v>19496540.149999999</v>
      </c>
      <c r="L3" s="4">
        <v>-6451889.7300000004</v>
      </c>
      <c r="M3" s="4">
        <v>-13317869.380000001</v>
      </c>
      <c r="N3" s="4">
        <v>13337497.18</v>
      </c>
      <c r="O3" s="4">
        <v>19708607.449999999</v>
      </c>
      <c r="P3" s="4">
        <v>15270605.029999999</v>
      </c>
      <c r="Q3" s="4">
        <v>117358404.68000001</v>
      </c>
      <c r="R3" s="6">
        <v>11.73</v>
      </c>
      <c r="S3" s="6">
        <v>5.7949999999999999</v>
      </c>
      <c r="T3" s="6">
        <v>13.044</v>
      </c>
      <c r="U3" s="6">
        <v>5.7759999999999998</v>
      </c>
      <c r="V3" s="6">
        <v>11.4015</v>
      </c>
      <c r="W3" s="6">
        <v>99.44</v>
      </c>
      <c r="X3" s="6">
        <v>50.14</v>
      </c>
      <c r="Y3" s="6">
        <v>3.9820099999999998</v>
      </c>
      <c r="Z3" s="4">
        <v>548.37275</v>
      </c>
      <c r="AA3" s="4">
        <v>4364.3001700000004</v>
      </c>
      <c r="AB3" s="4">
        <v>987.19928000000004</v>
      </c>
      <c r="AC3" s="4">
        <v>12773.966850000001</v>
      </c>
      <c r="AD3" s="4">
        <v>50</v>
      </c>
      <c r="AE3" s="6">
        <v>9.8170099999999998</v>
      </c>
      <c r="AF3" s="6">
        <v>1.6051359999999999</v>
      </c>
      <c r="AG3" s="6">
        <v>5.6804399999999999</v>
      </c>
      <c r="AH3" s="6">
        <v>0.71375</v>
      </c>
      <c r="AI3" s="6">
        <v>3.1553900000000001</v>
      </c>
      <c r="AJ3" s="6">
        <v>0.24385999999999999</v>
      </c>
      <c r="AK3" s="6">
        <v>4.6124999999999998</v>
      </c>
      <c r="AL3" s="6">
        <v>0.12429999999999999</v>
      </c>
      <c r="AM3" s="6">
        <v>5.9546799999999998</v>
      </c>
      <c r="AN3" s="6">
        <v>7.6852499999999999</v>
      </c>
      <c r="AO3" s="6">
        <v>0.46518999999999999</v>
      </c>
      <c r="AP3" s="8">
        <v>41487</v>
      </c>
      <c r="AQ3" s="4" t="s">
        <v>64</v>
      </c>
      <c r="AR3" s="4" t="s">
        <v>63</v>
      </c>
      <c r="AS3" s="4">
        <v>3535</v>
      </c>
      <c r="AT3" s="4">
        <v>3515</v>
      </c>
      <c r="AU3" s="4">
        <v>3535</v>
      </c>
      <c r="AV3" s="4">
        <v>3470</v>
      </c>
      <c r="AW3" s="4">
        <v>45140</v>
      </c>
      <c r="AX3" s="4">
        <v>157931050</v>
      </c>
      <c r="AY3" s="4">
        <v>80822939120</v>
      </c>
      <c r="AZ3" s="4">
        <v>22863632</v>
      </c>
      <c r="BA3">
        <v>0.93766578249336896</v>
      </c>
      <c r="BB3">
        <v>-0.249373433583959</v>
      </c>
      <c r="BC3">
        <v>16</v>
      </c>
      <c r="BD3">
        <v>18</v>
      </c>
      <c r="BE3">
        <v>7</v>
      </c>
      <c r="BF3">
        <v>5</v>
      </c>
      <c r="BG3">
        <v>13</v>
      </c>
      <c r="BH3">
        <v>49</v>
      </c>
      <c r="BI3">
        <v>100</v>
      </c>
      <c r="BJ3">
        <v>108</v>
      </c>
    </row>
    <row r="4" spans="1:62" x14ac:dyDescent="0.3">
      <c r="A4" s="1">
        <v>41122</v>
      </c>
      <c r="B4">
        <v>13870</v>
      </c>
      <c r="C4" s="4">
        <v>354106750.62</v>
      </c>
      <c r="D4" s="4">
        <v>181484174.49000001</v>
      </c>
      <c r="E4" s="4">
        <v>172622576.13</v>
      </c>
      <c r="F4" s="4">
        <v>9536140</v>
      </c>
      <c r="G4" s="4">
        <v>436611663.62</v>
      </c>
      <c r="H4" s="4">
        <v>60458425.829999998</v>
      </c>
      <c r="I4" s="4">
        <v>22666942.379999999</v>
      </c>
      <c r="J4" s="4">
        <v>14071000.119999999</v>
      </c>
      <c r="K4" s="4">
        <v>14173337.619999999</v>
      </c>
      <c r="L4" s="4">
        <v>-23469343.469999999</v>
      </c>
      <c r="M4" s="4">
        <v>20209267.809999999</v>
      </c>
      <c r="N4" s="4">
        <v>-9060529.8000000007</v>
      </c>
      <c r="O4" s="4">
        <v>36764988.759999998</v>
      </c>
      <c r="P4" s="4">
        <v>23496149.98</v>
      </c>
      <c r="Q4" s="4">
        <v>158837068.69</v>
      </c>
      <c r="R4" s="6">
        <v>13.847</v>
      </c>
      <c r="S4" s="6">
        <v>5.1920000000000002</v>
      </c>
      <c r="T4" s="6">
        <v>8.7850000000000001</v>
      </c>
      <c r="U4" s="6">
        <v>4.1070000000000002</v>
      </c>
      <c r="V4" s="6">
        <v>7.6407999999999996</v>
      </c>
      <c r="W4" s="6">
        <v>105.134</v>
      </c>
      <c r="X4" s="6">
        <v>48.749000000000002</v>
      </c>
      <c r="Y4" s="6">
        <v>6.1550399999999996</v>
      </c>
      <c r="Z4" s="4">
        <v>822.51541999999995</v>
      </c>
      <c r="AA4" s="4">
        <v>8884.8009000000002</v>
      </c>
      <c r="AB4" s="4">
        <v>836.79021999999998</v>
      </c>
      <c r="AC4" s="4">
        <v>25777.440569999999</v>
      </c>
      <c r="AD4" s="4">
        <v>120</v>
      </c>
      <c r="AE4" s="6">
        <v>16.427990000000001</v>
      </c>
      <c r="AF4" s="6">
        <v>2.2944550000000001</v>
      </c>
      <c r="AG4" s="6">
        <v>6.3585399999999996</v>
      </c>
      <c r="AH4" s="6">
        <v>0.58865000000000001</v>
      </c>
      <c r="AI4" s="6">
        <v>6.25007</v>
      </c>
      <c r="AJ4" s="6">
        <v>0.20288999999999999</v>
      </c>
      <c r="AK4" s="6">
        <v>-9.7769600000000008</v>
      </c>
      <c r="AL4" s="6">
        <v>0.18548000000000001</v>
      </c>
      <c r="AM4" s="6">
        <v>4.3203399999999998</v>
      </c>
      <c r="AN4" s="6">
        <v>6.7601300000000002</v>
      </c>
      <c r="AO4" s="6">
        <v>0.36379</v>
      </c>
      <c r="AP4" s="8">
        <v>41487</v>
      </c>
      <c r="AQ4" s="4" t="s">
        <v>65</v>
      </c>
      <c r="AR4" s="4" t="s">
        <v>63</v>
      </c>
      <c r="AS4" s="4">
        <v>6150</v>
      </c>
      <c r="AT4" s="4">
        <v>6210</v>
      </c>
      <c r="AU4" s="4">
        <v>6210</v>
      </c>
      <c r="AV4" s="4">
        <v>6090</v>
      </c>
      <c r="AW4" s="4">
        <v>20182</v>
      </c>
      <c r="AX4" s="4">
        <v>123439100</v>
      </c>
      <c r="AY4" s="4">
        <v>117294522000</v>
      </c>
      <c r="AZ4" s="4">
        <v>19072280</v>
      </c>
      <c r="BA4">
        <v>1.0585197934595501</v>
      </c>
      <c r="BB4">
        <v>-0.16950596252129399</v>
      </c>
      <c r="BC4">
        <v>4</v>
      </c>
      <c r="BD4">
        <v>9</v>
      </c>
      <c r="BE4">
        <v>38</v>
      </c>
      <c r="BF4">
        <v>9</v>
      </c>
      <c r="BG4">
        <v>25</v>
      </c>
      <c r="BH4">
        <v>29</v>
      </c>
      <c r="BI4">
        <v>89</v>
      </c>
      <c r="BJ4">
        <v>114</v>
      </c>
    </row>
    <row r="5" spans="1:62" x14ac:dyDescent="0.3">
      <c r="A5" s="1">
        <v>41122</v>
      </c>
      <c r="B5">
        <v>8260</v>
      </c>
      <c r="C5" s="4">
        <v>142242310.84</v>
      </c>
      <c r="D5" s="4">
        <v>79336906.030000001</v>
      </c>
      <c r="E5" s="4">
        <v>62905404.799999997</v>
      </c>
      <c r="F5" s="4">
        <v>14213425</v>
      </c>
      <c r="G5" s="4">
        <v>105331692.22</v>
      </c>
      <c r="H5" s="4">
        <v>17590762.43</v>
      </c>
      <c r="I5" s="4">
        <v>11527828.48</v>
      </c>
      <c r="J5" s="4">
        <v>7059418.9500000002</v>
      </c>
      <c r="K5" s="4">
        <v>22687495.219999999</v>
      </c>
      <c r="L5" s="4">
        <v>-12487978.970000001</v>
      </c>
      <c r="M5" s="4">
        <v>-11125290.039999999</v>
      </c>
      <c r="N5" s="4">
        <v>18970986.23</v>
      </c>
      <c r="O5" s="4">
        <v>18405099.34</v>
      </c>
      <c r="P5" s="4">
        <v>11949958.02</v>
      </c>
      <c r="Q5" s="4">
        <v>114313033.27</v>
      </c>
      <c r="R5" s="6">
        <v>16.7</v>
      </c>
      <c r="S5" s="6">
        <v>10.944000000000001</v>
      </c>
      <c r="T5" s="6">
        <v>11.721</v>
      </c>
      <c r="U5" s="6">
        <v>4.9400000000000004</v>
      </c>
      <c r="V5" s="6">
        <v>7.0633999999999997</v>
      </c>
      <c r="W5" s="6">
        <v>126.121</v>
      </c>
      <c r="X5" s="6">
        <v>44.223999999999997</v>
      </c>
      <c r="Y5" s="6">
        <v>3.8679700000000001</v>
      </c>
      <c r="Z5" s="4">
        <v>248.33631</v>
      </c>
      <c r="AA5" s="4">
        <v>2212.9001600000001</v>
      </c>
      <c r="AB5" s="4">
        <v>798.10091999999997</v>
      </c>
      <c r="AC5" s="4">
        <v>3705.3592699999999</v>
      </c>
      <c r="AD5" s="4">
        <v>50</v>
      </c>
      <c r="AE5" s="6">
        <v>20.133870000000002</v>
      </c>
      <c r="AF5" s="6">
        <v>2.9239769999999998</v>
      </c>
      <c r="AG5" s="6">
        <v>6.8858199999999998</v>
      </c>
      <c r="AH5" s="6">
        <v>0.77273999999999998</v>
      </c>
      <c r="AI5" s="6">
        <v>2.1425900000000002</v>
      </c>
      <c r="AJ5" s="6">
        <v>0.46149000000000001</v>
      </c>
      <c r="AK5" s="6">
        <v>2.5623300000000002</v>
      </c>
      <c r="AL5" s="6">
        <v>8.1070000000000003E-2</v>
      </c>
      <c r="AM5" s="6">
        <v>6.2109399999999999</v>
      </c>
      <c r="AN5" s="6">
        <v>9.5659799999999997</v>
      </c>
      <c r="AO5" s="6">
        <v>1.08527</v>
      </c>
      <c r="AP5" s="8">
        <v>41487</v>
      </c>
      <c r="AQ5" s="4" t="s">
        <v>66</v>
      </c>
      <c r="AR5" s="4" t="s">
        <v>63</v>
      </c>
      <c r="AS5" s="4">
        <v>1730</v>
      </c>
      <c r="AT5" s="4">
        <v>1760</v>
      </c>
      <c r="AU5" s="4">
        <v>1770</v>
      </c>
      <c r="AV5" s="4">
        <v>1730</v>
      </c>
      <c r="AW5" s="4">
        <v>40368</v>
      </c>
      <c r="AX5" s="4">
        <v>70408240</v>
      </c>
      <c r="AY5" s="4">
        <v>49178450500</v>
      </c>
      <c r="AZ5" s="4">
        <v>28426850</v>
      </c>
      <c r="BA5">
        <v>1.1344262295081899</v>
      </c>
      <c r="BB5">
        <v>-0.20347394540942801</v>
      </c>
      <c r="BC5">
        <v>27</v>
      </c>
      <c r="BD5">
        <v>45</v>
      </c>
      <c r="BE5">
        <v>2</v>
      </c>
      <c r="BF5">
        <v>17</v>
      </c>
      <c r="BG5">
        <v>8</v>
      </c>
      <c r="BH5">
        <v>16</v>
      </c>
      <c r="BI5">
        <v>101</v>
      </c>
      <c r="BJ5">
        <v>115</v>
      </c>
    </row>
    <row r="6" spans="1:62" x14ac:dyDescent="0.3">
      <c r="A6" s="1">
        <v>41122</v>
      </c>
      <c r="B6">
        <v>82640</v>
      </c>
      <c r="C6" s="4">
        <v>17662727809.34</v>
      </c>
      <c r="D6" s="4">
        <v>16052079938.309999</v>
      </c>
      <c r="E6" s="4">
        <v>1610647871.03</v>
      </c>
      <c r="F6" s="4">
        <v>537861950</v>
      </c>
      <c r="G6" s="4">
        <v>5071969609.2299995</v>
      </c>
      <c r="I6" s="4">
        <v>203263566.36000001</v>
      </c>
      <c r="J6" s="4">
        <v>158049654.02000001</v>
      </c>
      <c r="K6" s="4">
        <v>480453905.87</v>
      </c>
      <c r="L6" s="4">
        <v>-1789610.31</v>
      </c>
      <c r="M6" s="4">
        <v>-60842053.590000004</v>
      </c>
      <c r="O6" s="4">
        <v>228320566.36000001</v>
      </c>
      <c r="P6" s="4">
        <v>203308082.80000001</v>
      </c>
      <c r="Q6" s="4">
        <v>-35355807.5</v>
      </c>
      <c r="R6" s="6">
        <v>0</v>
      </c>
      <c r="S6" s="6">
        <v>4.008</v>
      </c>
      <c r="T6" s="6">
        <v>11.455</v>
      </c>
      <c r="U6" s="6">
        <v>0.97799999999999998</v>
      </c>
      <c r="W6" s="6">
        <v>996.62300000000005</v>
      </c>
      <c r="X6" s="6">
        <v>9.1189999999999998</v>
      </c>
      <c r="Z6" s="4">
        <v>1459.8006800000001</v>
      </c>
      <c r="AA6" s="4">
        <v>15314.69853</v>
      </c>
      <c r="AB6" s="4">
        <v>4466.3310499999998</v>
      </c>
      <c r="AC6" s="4">
        <v>47149.362480000003</v>
      </c>
      <c r="AD6" s="4">
        <v>350</v>
      </c>
      <c r="AE6" s="6">
        <v>23.195789999999999</v>
      </c>
      <c r="AF6" s="6">
        <v>3.255814</v>
      </c>
      <c r="AG6" s="6">
        <v>7.36402</v>
      </c>
      <c r="AH6" s="6">
        <v>0.70194000000000001</v>
      </c>
      <c r="AI6" s="6">
        <v>2.4068999999999998</v>
      </c>
      <c r="AJ6" s="6">
        <v>0.22800000000000001</v>
      </c>
      <c r="AL6" s="6">
        <v>0.59806999999999999</v>
      </c>
      <c r="AM6" s="6">
        <v>-0.15484999999999999</v>
      </c>
      <c r="AN6" s="6">
        <v>-0.1739</v>
      </c>
      <c r="AO6" s="6">
        <v>-6.9699999999999996E-3</v>
      </c>
      <c r="AP6" s="8">
        <v>41487</v>
      </c>
      <c r="AQ6" s="4" t="s">
        <v>67</v>
      </c>
      <c r="AR6" s="4" t="s">
        <v>63</v>
      </c>
      <c r="AS6" s="4">
        <v>11700</v>
      </c>
      <c r="AT6" s="4">
        <v>11500</v>
      </c>
      <c r="AU6" s="4">
        <v>11700</v>
      </c>
      <c r="AV6" s="4">
        <v>11350</v>
      </c>
      <c r="AW6" s="4">
        <v>109709</v>
      </c>
      <c r="AX6" s="4">
        <v>1265909300</v>
      </c>
      <c r="AY6" s="4">
        <v>1258596963000</v>
      </c>
      <c r="AZ6" s="4">
        <v>107572390</v>
      </c>
      <c r="BA6">
        <v>1.10377358490565</v>
      </c>
      <c r="BB6">
        <v>-0.23688524590163901</v>
      </c>
      <c r="BC6">
        <v>14</v>
      </c>
      <c r="BD6">
        <v>15</v>
      </c>
      <c r="BE6">
        <v>3</v>
      </c>
      <c r="BF6">
        <v>21</v>
      </c>
      <c r="BG6">
        <v>55</v>
      </c>
      <c r="BH6">
        <v>8</v>
      </c>
      <c r="BI6">
        <v>124</v>
      </c>
      <c r="BJ6">
        <v>116</v>
      </c>
    </row>
    <row r="7" spans="1:62" x14ac:dyDescent="0.3">
      <c r="A7" s="1">
        <v>41122</v>
      </c>
      <c r="B7">
        <v>79980</v>
      </c>
      <c r="C7" s="4">
        <v>825460303.84000003</v>
      </c>
      <c r="D7" s="4">
        <v>466819986.63999999</v>
      </c>
      <c r="E7" s="4">
        <v>358640317.19999999</v>
      </c>
      <c r="F7" s="4">
        <v>172500000</v>
      </c>
      <c r="G7" s="4">
        <v>1562519388.04</v>
      </c>
      <c r="H7" s="4">
        <v>147997325.28</v>
      </c>
      <c r="I7" s="4">
        <v>58819263.079999998</v>
      </c>
      <c r="J7" s="4">
        <v>52620551.079999998</v>
      </c>
      <c r="K7" s="4">
        <v>68659190.129999995</v>
      </c>
      <c r="L7" s="4">
        <v>-51637434.5</v>
      </c>
      <c r="M7" s="4">
        <v>27319484.899999999</v>
      </c>
      <c r="N7" s="4">
        <v>39712460.140000001</v>
      </c>
      <c r="O7" s="4">
        <v>88204078.260000005</v>
      </c>
      <c r="P7" s="4">
        <v>63723393.780000001</v>
      </c>
      <c r="Q7" s="4">
        <v>371239964.97000003</v>
      </c>
      <c r="R7" s="6">
        <v>9.4719999999999995</v>
      </c>
      <c r="S7" s="6">
        <v>3.7639999999999998</v>
      </c>
      <c r="T7" s="6">
        <v>17.335999999999999</v>
      </c>
      <c r="U7" s="6">
        <v>6.5</v>
      </c>
      <c r="V7" s="6">
        <v>15.043799999999999</v>
      </c>
      <c r="W7" s="6">
        <v>130.16399999999999</v>
      </c>
      <c r="X7" s="6">
        <v>43.447000000000003</v>
      </c>
      <c r="Y7" s="6">
        <v>10.42919</v>
      </c>
      <c r="Z7" s="4">
        <v>1550.9478200000001</v>
      </c>
      <c r="AA7" s="4">
        <v>10360.755219999999</v>
      </c>
      <c r="AB7" s="4">
        <v>2029.7864199999999</v>
      </c>
      <c r="AC7" s="4">
        <v>46193.097110000002</v>
      </c>
      <c r="AD7" s="4">
        <v>300</v>
      </c>
      <c r="AE7" s="6">
        <v>19.728529999999999</v>
      </c>
      <c r="AF7" s="6">
        <v>2.8985509999999999</v>
      </c>
      <c r="AG7" s="6">
        <v>6.6733399999999996</v>
      </c>
      <c r="AH7" s="6">
        <v>0.99895999999999996</v>
      </c>
      <c r="AI7" s="6">
        <v>5.0990599999999997</v>
      </c>
      <c r="AJ7" s="6">
        <v>0.22406000000000001</v>
      </c>
      <c r="AK7" s="6">
        <v>8.8157999999999994</v>
      </c>
      <c r="AL7" s="6">
        <v>5.0569999999999997E-2</v>
      </c>
      <c r="AM7" s="6">
        <v>4.2088700000000001</v>
      </c>
      <c r="AN7" s="6">
        <v>5.8258000000000001</v>
      </c>
      <c r="AO7" s="6">
        <v>0.23759</v>
      </c>
      <c r="AP7" s="8">
        <v>41487</v>
      </c>
      <c r="AQ7" s="4" t="s">
        <v>68</v>
      </c>
      <c r="AR7" s="4" t="s">
        <v>63</v>
      </c>
      <c r="AS7" s="4">
        <v>11700</v>
      </c>
      <c r="AT7" s="4">
        <v>11400</v>
      </c>
      <c r="AU7" s="4">
        <v>11800</v>
      </c>
      <c r="AV7" s="4">
        <v>11400</v>
      </c>
      <c r="AW7" s="4">
        <v>240454</v>
      </c>
      <c r="AX7" s="4">
        <v>2811869800</v>
      </c>
      <c r="AY7" s="4">
        <v>403650000000</v>
      </c>
      <c r="AZ7" s="4">
        <v>34500000</v>
      </c>
      <c r="BA7">
        <v>1.2380952380952299</v>
      </c>
      <c r="BB7">
        <v>-0.26838235294117602</v>
      </c>
      <c r="BC7">
        <v>44</v>
      </c>
      <c r="BD7">
        <v>13</v>
      </c>
      <c r="BE7">
        <v>27</v>
      </c>
      <c r="BF7">
        <v>14</v>
      </c>
      <c r="BG7">
        <v>3</v>
      </c>
      <c r="BH7">
        <v>17</v>
      </c>
      <c r="BI7">
        <v>66</v>
      </c>
      <c r="BJ7">
        <v>118</v>
      </c>
    </row>
    <row r="8" spans="1:62" x14ac:dyDescent="0.3">
      <c r="A8" s="1">
        <v>41122</v>
      </c>
      <c r="B8">
        <v>4250</v>
      </c>
      <c r="C8" s="4">
        <v>258055158.53999999</v>
      </c>
      <c r="D8" s="4">
        <v>120022732.15000001</v>
      </c>
      <c r="E8" s="4">
        <v>138032426.40000001</v>
      </c>
      <c r="F8" s="4">
        <v>21000000</v>
      </c>
      <c r="G8" s="4">
        <v>280164147.29000002</v>
      </c>
      <c r="H8" s="4">
        <v>46752968.200000003</v>
      </c>
      <c r="I8" s="4">
        <v>17577929.800000001</v>
      </c>
      <c r="J8" s="4">
        <v>19675936.800000001</v>
      </c>
      <c r="K8" s="4">
        <v>23042979.670000002</v>
      </c>
      <c r="L8" s="4">
        <v>-27477477.260000002</v>
      </c>
      <c r="M8" s="4">
        <v>-3002750.65</v>
      </c>
      <c r="N8" s="4">
        <v>-614201</v>
      </c>
      <c r="O8" s="4">
        <v>30543368.800000001</v>
      </c>
      <c r="P8" s="4">
        <v>25223215.84</v>
      </c>
      <c r="Q8" s="4">
        <v>162112765.91</v>
      </c>
      <c r="R8" s="6">
        <v>16.687999999999999</v>
      </c>
      <c r="S8" s="6">
        <v>6.274</v>
      </c>
      <c r="T8" s="6">
        <v>15.307</v>
      </c>
      <c r="U8" s="6">
        <v>7.9180000000000001</v>
      </c>
      <c r="V8" s="6">
        <v>10.418699999999999</v>
      </c>
      <c r="W8" s="6">
        <v>86.953000000000003</v>
      </c>
      <c r="X8" s="6">
        <v>53.49</v>
      </c>
      <c r="Y8" s="6">
        <v>4.2974899999999998</v>
      </c>
      <c r="Z8" s="4">
        <v>469.22701000000001</v>
      </c>
      <c r="AA8" s="4">
        <v>3372.0097599999999</v>
      </c>
      <c r="AB8" s="4">
        <v>548.64237000000003</v>
      </c>
      <c r="AC8" s="4">
        <v>6670.5749400000004</v>
      </c>
      <c r="AD8" s="4">
        <v>65</v>
      </c>
      <c r="AE8" s="6">
        <v>13.687150000000001</v>
      </c>
      <c r="AF8" s="6">
        <v>2.658487</v>
      </c>
      <c r="AG8" s="6">
        <v>5.2107000000000001</v>
      </c>
      <c r="AH8" s="6">
        <v>0.72509000000000001</v>
      </c>
      <c r="AI8" s="6">
        <v>4.4564500000000002</v>
      </c>
      <c r="AJ8" s="6">
        <v>0.36653999999999998</v>
      </c>
      <c r="AK8" s="6">
        <v>-167.19282000000001</v>
      </c>
      <c r="AL8" s="6">
        <v>0.17638999999999999</v>
      </c>
      <c r="AM8" s="6">
        <v>5.30762</v>
      </c>
      <c r="AN8" s="6">
        <v>6.42713</v>
      </c>
      <c r="AO8" s="6">
        <v>0.57862999999999998</v>
      </c>
      <c r="AP8" s="8">
        <v>41487</v>
      </c>
      <c r="AQ8" s="4" t="s">
        <v>69</v>
      </c>
      <c r="AR8" s="4" t="s">
        <v>63</v>
      </c>
      <c r="AS8" s="4">
        <v>4750</v>
      </c>
      <c r="AT8" s="4">
        <v>4570</v>
      </c>
      <c r="AU8" s="4">
        <v>4750</v>
      </c>
      <c r="AV8" s="4">
        <v>4500</v>
      </c>
      <c r="AW8" s="4">
        <v>107965</v>
      </c>
      <c r="AX8" s="4">
        <v>497130950</v>
      </c>
      <c r="AY8" s="4">
        <v>174420000000</v>
      </c>
      <c r="AZ8" s="4">
        <v>36720000</v>
      </c>
      <c r="BA8">
        <v>2.0833333333333299</v>
      </c>
      <c r="BB8">
        <v>-0.147278548559231</v>
      </c>
      <c r="BC8">
        <v>19</v>
      </c>
      <c r="BD8">
        <v>34</v>
      </c>
      <c r="BE8">
        <v>17</v>
      </c>
      <c r="BF8">
        <v>3</v>
      </c>
      <c r="BG8">
        <v>23</v>
      </c>
      <c r="BH8">
        <v>23</v>
      </c>
      <c r="BI8">
        <v>88</v>
      </c>
      <c r="BJ8">
        <v>119</v>
      </c>
    </row>
    <row r="9" spans="1:62" x14ac:dyDescent="0.3">
      <c r="A9" s="1">
        <v>41122</v>
      </c>
      <c r="B9">
        <v>58850</v>
      </c>
      <c r="C9" s="4">
        <v>181146568.61000001</v>
      </c>
      <c r="D9" s="4">
        <v>58487573.109999999</v>
      </c>
      <c r="E9" s="4">
        <v>122658995.48999999</v>
      </c>
      <c r="F9" s="4">
        <v>23842500</v>
      </c>
      <c r="G9" s="4">
        <v>384172317</v>
      </c>
      <c r="H9" s="4">
        <v>384172317</v>
      </c>
      <c r="I9" s="4">
        <v>20701069</v>
      </c>
      <c r="J9" s="4">
        <v>17677058.100000001</v>
      </c>
      <c r="K9" s="4">
        <v>16503552.289999999</v>
      </c>
      <c r="L9" s="4">
        <v>4949434.3899999997</v>
      </c>
      <c r="M9" s="4">
        <v>-9351002.1799999997</v>
      </c>
      <c r="N9" s="4">
        <v>15408822.1</v>
      </c>
      <c r="O9" s="4">
        <v>22022542</v>
      </c>
      <c r="P9" s="4">
        <v>20556366.629999999</v>
      </c>
      <c r="Q9" s="4">
        <v>20032790.719999999</v>
      </c>
      <c r="R9" s="6">
        <v>100</v>
      </c>
      <c r="S9" s="6">
        <v>5.3879999999999999</v>
      </c>
      <c r="T9" s="6">
        <v>14.837</v>
      </c>
      <c r="U9" s="6">
        <v>10.057</v>
      </c>
      <c r="V9" s="6">
        <v>61.250700000000002</v>
      </c>
      <c r="W9" s="6">
        <v>47.683</v>
      </c>
      <c r="X9" s="6">
        <v>67.712999999999994</v>
      </c>
      <c r="Y9" s="6">
        <v>875.93911000000003</v>
      </c>
      <c r="Z9" s="4">
        <v>385.58679000000001</v>
      </c>
      <c r="AA9" s="4">
        <v>3090.8150599999999</v>
      </c>
      <c r="AB9" s="4">
        <v>359.98930000000001</v>
      </c>
      <c r="AC9" s="4">
        <v>8379.8883000000005</v>
      </c>
      <c r="AD9" s="4">
        <v>100</v>
      </c>
      <c r="AE9" s="6">
        <v>22.45</v>
      </c>
      <c r="AF9" s="6">
        <v>4.3668120000000004</v>
      </c>
      <c r="AG9" s="6">
        <v>5.9390000000000001</v>
      </c>
      <c r="AH9" s="6">
        <v>0.7409</v>
      </c>
      <c r="AI9" s="6">
        <v>6.3613</v>
      </c>
      <c r="AJ9" s="6">
        <v>0.27327000000000001</v>
      </c>
      <c r="AK9" s="6">
        <v>6.8132400000000004</v>
      </c>
      <c r="AL9" s="6">
        <v>0.75455000000000005</v>
      </c>
      <c r="AM9" s="6">
        <v>0.90964999999999996</v>
      </c>
      <c r="AN9" s="6">
        <v>0.97453000000000001</v>
      </c>
      <c r="AO9" s="6">
        <v>5.2139999999999999E-2</v>
      </c>
      <c r="AP9" s="8">
        <v>41487</v>
      </c>
      <c r="AQ9" s="4" t="s">
        <v>70</v>
      </c>
      <c r="AR9" s="4" t="s">
        <v>63</v>
      </c>
      <c r="AS9" s="4">
        <v>2605</v>
      </c>
      <c r="AT9" s="4">
        <v>2620</v>
      </c>
      <c r="AU9" s="4">
        <v>2625</v>
      </c>
      <c r="AV9" s="4">
        <v>2575</v>
      </c>
      <c r="AW9" s="4">
        <v>118821</v>
      </c>
      <c r="AX9" s="4">
        <v>308078305</v>
      </c>
      <c r="AY9" s="4">
        <v>119009425000</v>
      </c>
      <c r="AZ9" s="4">
        <v>45685000</v>
      </c>
      <c r="BA9">
        <v>1.3290816326530599</v>
      </c>
      <c r="BB9">
        <v>-0.27492447129909298</v>
      </c>
      <c r="BC9">
        <v>21</v>
      </c>
      <c r="BD9">
        <v>21</v>
      </c>
      <c r="BE9">
        <v>42</v>
      </c>
      <c r="BF9">
        <v>7</v>
      </c>
      <c r="BG9">
        <v>62</v>
      </c>
      <c r="BH9">
        <v>3</v>
      </c>
      <c r="BI9">
        <v>121</v>
      </c>
      <c r="BJ9">
        <v>156</v>
      </c>
    </row>
    <row r="10" spans="1:62" x14ac:dyDescent="0.3">
      <c r="A10" s="1">
        <v>41122</v>
      </c>
      <c r="B10">
        <v>12280</v>
      </c>
      <c r="C10" s="4">
        <v>105616696.95999999</v>
      </c>
      <c r="D10" s="4">
        <v>61066542.82</v>
      </c>
      <c r="E10" s="4">
        <v>44550154.140000001</v>
      </c>
      <c r="F10" s="4">
        <v>23597333</v>
      </c>
      <c r="G10" s="4">
        <v>172058734.44999999</v>
      </c>
      <c r="H10" s="4">
        <v>19913465.300000001</v>
      </c>
      <c r="I10" s="4">
        <v>10365120.58</v>
      </c>
      <c r="J10" s="4">
        <v>5295394.78</v>
      </c>
      <c r="K10" s="4">
        <v>12984142.539999999</v>
      </c>
      <c r="L10" s="4">
        <v>-2874960.85</v>
      </c>
      <c r="M10" s="4">
        <v>-10342429.68</v>
      </c>
      <c r="N10" s="4">
        <v>9065991.2599999998</v>
      </c>
      <c r="O10" s="4">
        <v>15128921.369999999</v>
      </c>
      <c r="P10" s="4">
        <v>9320570.1099999994</v>
      </c>
      <c r="Q10" s="4">
        <v>88398786.459999993</v>
      </c>
      <c r="R10" s="6">
        <v>11.574</v>
      </c>
      <c r="S10" s="6">
        <v>6.024</v>
      </c>
      <c r="T10" s="6">
        <v>13.038</v>
      </c>
      <c r="U10" s="6">
        <v>4.84</v>
      </c>
      <c r="V10" s="6">
        <v>9.1951000000000001</v>
      </c>
      <c r="W10" s="6">
        <v>137.07400000000001</v>
      </c>
      <c r="X10" s="6">
        <v>42.180999999999997</v>
      </c>
      <c r="Y10" s="6">
        <v>3.5979999999999999</v>
      </c>
      <c r="Z10" s="4">
        <v>122.43998999999999</v>
      </c>
      <c r="AA10" s="4">
        <v>943.96587</v>
      </c>
      <c r="AB10" s="4">
        <v>301.51875000000001</v>
      </c>
      <c r="AC10" s="4">
        <v>3995.5610200000001</v>
      </c>
      <c r="AD10" s="4">
        <v>20</v>
      </c>
      <c r="AE10" s="6">
        <v>17.901959999999999</v>
      </c>
      <c r="AF10" s="6">
        <v>1.9607839999999901</v>
      </c>
      <c r="AG10" s="6">
        <v>8.3306100000000001</v>
      </c>
      <c r="AH10" s="6">
        <v>1.0805499999999999</v>
      </c>
      <c r="AI10" s="6">
        <v>3.38287</v>
      </c>
      <c r="AJ10" s="6">
        <v>0.25528000000000001</v>
      </c>
      <c r="AK10" s="6">
        <v>4.8448900000000004</v>
      </c>
      <c r="AL10" s="6">
        <v>0.13902999999999999</v>
      </c>
      <c r="AM10" s="6">
        <v>5.8430299999999997</v>
      </c>
      <c r="AN10" s="6">
        <v>9.4842700000000004</v>
      </c>
      <c r="AO10" s="6">
        <v>0.51376999999999995</v>
      </c>
      <c r="AP10" s="8">
        <v>41487</v>
      </c>
      <c r="AQ10" s="4" t="s">
        <v>71</v>
      </c>
      <c r="AR10" s="4" t="s">
        <v>63</v>
      </c>
      <c r="AS10" s="4">
        <v>1055</v>
      </c>
      <c r="AT10" s="4">
        <v>1020</v>
      </c>
      <c r="AU10" s="4">
        <v>1085</v>
      </c>
      <c r="AV10" s="4">
        <v>1015</v>
      </c>
      <c r="AW10" s="4">
        <v>2648983</v>
      </c>
      <c r="AX10" s="4">
        <v>2784604500</v>
      </c>
      <c r="AY10" s="4">
        <v>49790372630</v>
      </c>
      <c r="AZ10" s="4">
        <v>47194666</v>
      </c>
      <c r="BA10">
        <v>0.79924242424242298</v>
      </c>
      <c r="BB10">
        <v>-0.55816326530612204</v>
      </c>
      <c r="BC10">
        <v>55</v>
      </c>
      <c r="BD10">
        <v>20</v>
      </c>
      <c r="BE10">
        <v>8</v>
      </c>
      <c r="BF10">
        <v>29</v>
      </c>
      <c r="BG10">
        <v>16</v>
      </c>
      <c r="BH10">
        <v>38</v>
      </c>
      <c r="BI10">
        <v>113</v>
      </c>
      <c r="BJ10">
        <v>166</v>
      </c>
    </row>
    <row r="11" spans="1:62" x14ac:dyDescent="0.3">
      <c r="A11" s="1">
        <v>41122</v>
      </c>
      <c r="B11">
        <v>41650</v>
      </c>
      <c r="C11" s="4">
        <v>233901216.06999999</v>
      </c>
      <c r="D11" s="4">
        <v>149592493.09</v>
      </c>
      <c r="E11" s="4">
        <v>84308722.969999999</v>
      </c>
      <c r="F11" s="4">
        <v>10735725</v>
      </c>
      <c r="G11" s="4">
        <v>286267861.63999999</v>
      </c>
      <c r="H11" s="4">
        <v>58558859.479999997</v>
      </c>
      <c r="I11" s="4">
        <v>18809103.010000002</v>
      </c>
      <c r="J11" s="4">
        <v>10590703.48</v>
      </c>
      <c r="K11" s="4">
        <v>16151226</v>
      </c>
      <c r="L11" s="4">
        <v>-26169575.579999998</v>
      </c>
      <c r="M11" s="4">
        <v>9143321.9700000007</v>
      </c>
      <c r="N11" s="4">
        <v>-14238249.300000001</v>
      </c>
      <c r="O11" s="4">
        <v>31905069.68</v>
      </c>
      <c r="P11" s="4">
        <v>20005700.460000001</v>
      </c>
      <c r="Q11" s="4">
        <v>169388265.36000001</v>
      </c>
      <c r="R11" s="6">
        <v>20.456</v>
      </c>
      <c r="S11" s="6">
        <v>6.57</v>
      </c>
      <c r="T11" s="6">
        <v>11.685</v>
      </c>
      <c r="U11" s="6">
        <v>4.657</v>
      </c>
      <c r="V11" s="6">
        <v>7.8067000000000002</v>
      </c>
      <c r="W11" s="6">
        <v>177.434</v>
      </c>
      <c r="X11" s="6">
        <v>36.045000000000002</v>
      </c>
      <c r="Y11" s="6">
        <v>4.3667400000000001</v>
      </c>
      <c r="Z11" s="4">
        <v>437.12344999999999</v>
      </c>
      <c r="AA11" s="4">
        <v>4182.7718599999998</v>
      </c>
      <c r="AB11" s="4">
        <v>752.21869000000004</v>
      </c>
      <c r="AC11" s="4">
        <v>13332.48857</v>
      </c>
      <c r="AD11" s="4">
        <v>130</v>
      </c>
      <c r="AE11" s="6">
        <v>26.815760000000001</v>
      </c>
      <c r="AF11" s="6">
        <v>3.5326089999999999</v>
      </c>
      <c r="AG11" s="6">
        <v>8.4186700000000005</v>
      </c>
      <c r="AH11" s="6">
        <v>0.87980000000000003</v>
      </c>
      <c r="AI11" s="6">
        <v>4.8921900000000003</v>
      </c>
      <c r="AJ11" s="6">
        <v>0.27601999999999999</v>
      </c>
      <c r="AK11" s="6">
        <v>-5.54948</v>
      </c>
      <c r="AL11" s="6">
        <v>0.50175000000000003</v>
      </c>
      <c r="AM11" s="6">
        <v>5.3091299999999997</v>
      </c>
      <c r="AN11" s="6">
        <v>8.4670000000000005</v>
      </c>
      <c r="AO11" s="6">
        <v>0.59170999999999996</v>
      </c>
      <c r="AP11" s="8">
        <v>41487</v>
      </c>
      <c r="AQ11" s="4" t="s">
        <v>72</v>
      </c>
      <c r="AR11" s="4" t="s">
        <v>63</v>
      </c>
      <c r="AS11" s="4">
        <v>5000</v>
      </c>
      <c r="AT11" s="4">
        <v>5070</v>
      </c>
      <c r="AU11" s="4">
        <v>5100</v>
      </c>
      <c r="AV11" s="4">
        <v>4975</v>
      </c>
      <c r="AW11" s="4">
        <v>109467</v>
      </c>
      <c r="AX11" s="4">
        <v>548949000</v>
      </c>
      <c r="AY11" s="4">
        <v>107357250000</v>
      </c>
      <c r="AZ11" s="4">
        <v>21471450</v>
      </c>
      <c r="BA11">
        <v>1.5243902439024299</v>
      </c>
      <c r="BB11">
        <v>-0.16461916461916501</v>
      </c>
      <c r="BC11">
        <v>37</v>
      </c>
      <c r="BD11">
        <v>22</v>
      </c>
      <c r="BE11">
        <v>24</v>
      </c>
      <c r="BF11">
        <v>31</v>
      </c>
      <c r="BG11">
        <v>49</v>
      </c>
      <c r="BH11">
        <v>6</v>
      </c>
      <c r="BI11">
        <v>86</v>
      </c>
      <c r="BJ11">
        <v>169</v>
      </c>
    </row>
    <row r="12" spans="1:62" x14ac:dyDescent="0.3">
      <c r="A12" s="1">
        <v>41487</v>
      </c>
      <c r="B12">
        <v>58730</v>
      </c>
      <c r="C12" s="4">
        <v>107762576.41</v>
      </c>
      <c r="D12" s="4">
        <v>37030233.32</v>
      </c>
      <c r="E12" s="4">
        <v>70732343.090000004</v>
      </c>
      <c r="F12" s="4">
        <v>6487500</v>
      </c>
      <c r="G12" s="4">
        <v>108245159.83</v>
      </c>
      <c r="H12" s="4">
        <v>21427000.859999999</v>
      </c>
      <c r="I12" s="4">
        <v>9081609.9199999999</v>
      </c>
      <c r="J12" s="4">
        <v>7553390.2400000002</v>
      </c>
      <c r="K12" s="4">
        <v>8582601</v>
      </c>
      <c r="L12" s="4">
        <v>-12520395.539999999</v>
      </c>
      <c r="M12" s="4">
        <v>8965989.0899999999</v>
      </c>
      <c r="N12" s="4">
        <v>-1373089</v>
      </c>
      <c r="O12" s="4">
        <v>11262245.41</v>
      </c>
      <c r="P12" s="4">
        <v>10293933.18</v>
      </c>
      <c r="Q12" s="4">
        <v>48570343.210000001</v>
      </c>
      <c r="R12" s="6">
        <v>19.795000000000002</v>
      </c>
      <c r="S12" s="6">
        <v>8.39</v>
      </c>
      <c r="T12" s="6">
        <v>11.265000000000001</v>
      </c>
      <c r="U12" s="6">
        <v>7.6609999999999996</v>
      </c>
      <c r="V12" s="6">
        <v>8.5889000000000006</v>
      </c>
      <c r="W12" s="6">
        <v>52.353000000000002</v>
      </c>
      <c r="X12" s="6">
        <v>65.637</v>
      </c>
      <c r="Y12" s="6">
        <v>16.08079</v>
      </c>
      <c r="Z12" s="4">
        <v>588.45667500000002</v>
      </c>
      <c r="AA12" s="4">
        <v>5636.64203</v>
      </c>
      <c r="AB12" s="4">
        <v>668.63867200000004</v>
      </c>
      <c r="AC12" s="4">
        <v>8432.9797190000008</v>
      </c>
      <c r="AD12" s="4">
        <v>95.686009999999996</v>
      </c>
      <c r="AE12" s="6">
        <v>15.874650000000001</v>
      </c>
      <c r="AF12" s="6">
        <v>3.0955219999999999</v>
      </c>
      <c r="AG12" s="6">
        <v>5.2529079999999997</v>
      </c>
      <c r="AH12" s="6">
        <v>0.5484</v>
      </c>
      <c r="AI12" s="6">
        <v>4.622986</v>
      </c>
      <c r="AJ12" s="6">
        <v>0.36655399999999999</v>
      </c>
      <c r="AK12" s="6">
        <v>-28.896366</v>
      </c>
      <c r="AL12" s="6">
        <v>3.9715E-2</v>
      </c>
      <c r="AM12" s="6">
        <v>4.3126699999999998</v>
      </c>
      <c r="AN12" s="6">
        <v>4.71835</v>
      </c>
      <c r="AO12" s="6">
        <v>0.44871</v>
      </c>
      <c r="AP12" s="8">
        <v>41852</v>
      </c>
      <c r="AQ12" s="4" t="s">
        <v>73</v>
      </c>
      <c r="AR12" s="4" t="s">
        <v>63</v>
      </c>
      <c r="AS12" s="4">
        <v>5620</v>
      </c>
      <c r="AT12" s="4">
        <v>5690</v>
      </c>
      <c r="AU12" s="4">
        <v>5760</v>
      </c>
      <c r="AV12" s="4">
        <v>5330</v>
      </c>
      <c r="AW12" s="4">
        <v>406947</v>
      </c>
      <c r="AX12" s="4">
        <v>2248735260</v>
      </c>
      <c r="AY12" s="4">
        <v>70531000000</v>
      </c>
      <c r="AZ12" s="4">
        <v>12550000</v>
      </c>
      <c r="BA12">
        <v>1.8070739549839201</v>
      </c>
      <c r="BB12">
        <v>-0.11764705882352899</v>
      </c>
      <c r="BC12">
        <v>3</v>
      </c>
      <c r="BD12">
        <v>18</v>
      </c>
      <c r="BE12">
        <v>13</v>
      </c>
      <c r="BF12">
        <v>2</v>
      </c>
      <c r="BG12">
        <v>1</v>
      </c>
      <c r="BH12">
        <v>4</v>
      </c>
      <c r="BI12">
        <v>72</v>
      </c>
      <c r="BJ12">
        <v>41</v>
      </c>
    </row>
    <row r="13" spans="1:62" x14ac:dyDescent="0.3">
      <c r="A13" s="1">
        <v>41487</v>
      </c>
      <c r="B13">
        <v>51630</v>
      </c>
      <c r="C13" s="4">
        <v>44339143.409999996</v>
      </c>
      <c r="D13" s="4">
        <v>17017621.02</v>
      </c>
      <c r="E13" s="4">
        <v>27321522.390000001</v>
      </c>
      <c r="F13" s="4">
        <v>6000000</v>
      </c>
      <c r="G13" s="4">
        <v>70268217.010000005</v>
      </c>
      <c r="H13" s="4">
        <v>11547048.41</v>
      </c>
      <c r="I13" s="4">
        <v>5104811.83</v>
      </c>
      <c r="J13" s="4">
        <v>3580982.25</v>
      </c>
      <c r="K13" s="4">
        <v>4732797.51</v>
      </c>
      <c r="L13" s="4">
        <v>-2338053.1800000002</v>
      </c>
      <c r="M13" s="4">
        <v>-1856000</v>
      </c>
      <c r="N13" s="4">
        <v>3731945.13</v>
      </c>
      <c r="O13" s="4">
        <v>6030445.4199999999</v>
      </c>
      <c r="P13" s="4">
        <v>4877793.57</v>
      </c>
      <c r="Q13" s="4">
        <v>19999323.59</v>
      </c>
      <c r="R13" s="6">
        <v>16.433</v>
      </c>
      <c r="S13" s="6">
        <v>7.2649999999999997</v>
      </c>
      <c r="T13" s="6">
        <v>13.579000000000001</v>
      </c>
      <c r="U13" s="6">
        <v>8.4359999999999999</v>
      </c>
      <c r="V13" s="6">
        <v>12.9391</v>
      </c>
      <c r="W13" s="6">
        <v>62.286999999999999</v>
      </c>
      <c r="X13" s="6">
        <v>61.619</v>
      </c>
      <c r="Y13" s="6">
        <v>2377.6044400000001</v>
      </c>
      <c r="Z13" s="4">
        <v>298.41519</v>
      </c>
      <c r="AA13" s="4">
        <v>2276.7935299999999</v>
      </c>
      <c r="AB13" s="4">
        <v>394.39979</v>
      </c>
      <c r="AC13" s="4">
        <v>5855.6847500000003</v>
      </c>
      <c r="AD13" s="4">
        <v>185</v>
      </c>
      <c r="AE13" s="6">
        <v>61.994160000000001</v>
      </c>
      <c r="AF13" s="6">
        <v>9.25</v>
      </c>
      <c r="AG13" s="6">
        <v>6.70207</v>
      </c>
      <c r="AH13" s="6">
        <v>0.87843000000000004</v>
      </c>
      <c r="AI13" s="6">
        <v>5.0709999999999997</v>
      </c>
      <c r="AJ13" s="6">
        <v>0.34155000000000002</v>
      </c>
      <c r="AK13" s="6">
        <v>6.4309599999999998</v>
      </c>
      <c r="AL13" s="6">
        <v>8.1019999999999995E-2</v>
      </c>
      <c r="AM13" s="6">
        <v>3.3163900000000002</v>
      </c>
      <c r="AN13" s="6">
        <v>4.1000800000000002</v>
      </c>
      <c r="AO13" s="6">
        <v>0.28460999999999997</v>
      </c>
      <c r="AP13" s="8">
        <v>41852</v>
      </c>
      <c r="AQ13" s="4" t="s">
        <v>74</v>
      </c>
      <c r="AR13" s="4" t="s">
        <v>63</v>
      </c>
      <c r="AS13" s="4">
        <v>3595</v>
      </c>
      <c r="AT13" s="4">
        <v>3600</v>
      </c>
      <c r="AU13" s="4">
        <v>3650</v>
      </c>
      <c r="AV13" s="4">
        <v>3555</v>
      </c>
      <c r="AW13" s="4">
        <v>97940</v>
      </c>
      <c r="AX13" s="4">
        <v>350841560</v>
      </c>
      <c r="AY13" s="4">
        <v>43140000000</v>
      </c>
      <c r="AZ13" s="4">
        <v>12000000</v>
      </c>
      <c r="BA13">
        <v>1.9122340425531901</v>
      </c>
      <c r="BB13">
        <v>-0.13043478260869501</v>
      </c>
      <c r="BC13">
        <v>17</v>
      </c>
      <c r="BD13">
        <v>15</v>
      </c>
      <c r="BE13">
        <v>21</v>
      </c>
      <c r="BF13">
        <v>4</v>
      </c>
      <c r="BG13">
        <v>3</v>
      </c>
      <c r="BH13">
        <v>1</v>
      </c>
      <c r="BI13">
        <v>75</v>
      </c>
      <c r="BJ13">
        <v>61</v>
      </c>
    </row>
    <row r="14" spans="1:62" x14ac:dyDescent="0.3">
      <c r="A14" s="1">
        <v>41487</v>
      </c>
      <c r="B14">
        <v>3030</v>
      </c>
      <c r="C14" s="4">
        <v>1995560542.28</v>
      </c>
      <c r="D14" s="4">
        <v>896115780.60000002</v>
      </c>
      <c r="E14" s="4">
        <v>1099444761.6800001</v>
      </c>
      <c r="F14" s="4">
        <v>30000000</v>
      </c>
      <c r="G14" s="4">
        <v>2219155488.1199999</v>
      </c>
      <c r="H14" s="4">
        <v>304691782.86000001</v>
      </c>
      <c r="I14" s="4">
        <v>154607297.21000001</v>
      </c>
      <c r="J14" s="4">
        <v>116649702.08</v>
      </c>
      <c r="K14" s="4">
        <v>148458393.13</v>
      </c>
      <c r="L14" s="4">
        <v>-104952857.90000001</v>
      </c>
      <c r="M14" s="4">
        <v>-64306113.609999999</v>
      </c>
      <c r="N14" s="4">
        <v>15289690.67</v>
      </c>
      <c r="O14" s="4">
        <v>192189297.21000001</v>
      </c>
      <c r="P14" s="4">
        <v>162004875.53999999</v>
      </c>
      <c r="Q14" s="4">
        <v>929632482.02999997</v>
      </c>
      <c r="R14" s="6">
        <v>13.73</v>
      </c>
      <c r="S14" s="6">
        <v>6.9669999999999996</v>
      </c>
      <c r="T14" s="6">
        <v>11.013999999999999</v>
      </c>
      <c r="U14" s="6">
        <v>5.7949999999999999</v>
      </c>
      <c r="V14" s="6">
        <v>8.1537000000000006</v>
      </c>
      <c r="W14" s="6">
        <v>81.506</v>
      </c>
      <c r="X14" s="6">
        <v>55.094999999999999</v>
      </c>
      <c r="Y14" s="6">
        <v>10.974399999999999</v>
      </c>
      <c r="Z14" s="4">
        <v>18906.701150000001</v>
      </c>
      <c r="AA14" s="4">
        <v>185062.94959999999</v>
      </c>
      <c r="AB14" s="4">
        <v>24743.06552</v>
      </c>
      <c r="AC14" s="4">
        <v>369859.24802</v>
      </c>
      <c r="AD14" s="4">
        <v>1500</v>
      </c>
      <c r="AE14" s="6">
        <v>7.6877300000000002</v>
      </c>
      <c r="AF14" s="6">
        <v>1.5270950000000001</v>
      </c>
      <c r="AG14" s="6">
        <v>5.1952829999999999</v>
      </c>
      <c r="AH14" s="6">
        <v>0.53076999999999996</v>
      </c>
      <c r="AI14" s="6">
        <v>3.9698310000000001</v>
      </c>
      <c r="AJ14" s="6">
        <v>0.26557700000000001</v>
      </c>
      <c r="AK14" s="6">
        <v>38.545859</v>
      </c>
      <c r="AL14" s="6">
        <v>0.72626999999999997</v>
      </c>
      <c r="AM14" s="6">
        <v>4.8370699999999998</v>
      </c>
      <c r="AN14" s="6">
        <v>5.7382999999999997</v>
      </c>
      <c r="AO14" s="6">
        <v>0.41891</v>
      </c>
      <c r="AP14" s="8">
        <v>41852</v>
      </c>
      <c r="AQ14" s="4" t="s">
        <v>75</v>
      </c>
      <c r="AR14" s="4" t="s">
        <v>63</v>
      </c>
      <c r="AS14" s="4">
        <v>98500</v>
      </c>
      <c r="AT14" s="4">
        <v>95000</v>
      </c>
      <c r="AU14" s="4">
        <v>99300</v>
      </c>
      <c r="AV14" s="4">
        <v>95000</v>
      </c>
      <c r="AW14" s="4">
        <v>42107</v>
      </c>
      <c r="AX14" s="4">
        <v>4128179500</v>
      </c>
      <c r="AY14" s="4">
        <v>591000000000</v>
      </c>
      <c r="AZ14" s="4">
        <v>6000000</v>
      </c>
      <c r="BA14">
        <v>0.87946428571428603</v>
      </c>
      <c r="BB14">
        <v>-0.324561403508771</v>
      </c>
      <c r="BC14">
        <v>1</v>
      </c>
      <c r="BD14">
        <v>10</v>
      </c>
      <c r="BE14">
        <v>8</v>
      </c>
      <c r="BF14">
        <v>1</v>
      </c>
      <c r="BG14">
        <v>39</v>
      </c>
      <c r="BH14">
        <v>25</v>
      </c>
      <c r="BI14">
        <v>23</v>
      </c>
      <c r="BJ14">
        <v>84</v>
      </c>
    </row>
    <row r="15" spans="1:62" x14ac:dyDescent="0.3">
      <c r="A15" s="1">
        <v>41487</v>
      </c>
      <c r="B15">
        <v>12280</v>
      </c>
      <c r="C15" s="4">
        <v>98358355.709999993</v>
      </c>
      <c r="D15" s="4">
        <v>49489299.450000003</v>
      </c>
      <c r="E15" s="4">
        <v>48869056.259999998</v>
      </c>
      <c r="F15" s="4">
        <v>23597333</v>
      </c>
      <c r="G15" s="4">
        <v>165535386.93000001</v>
      </c>
      <c r="H15" s="4">
        <v>17459176.809999999</v>
      </c>
      <c r="I15" s="4">
        <v>7075887.5599999996</v>
      </c>
      <c r="J15" s="4">
        <v>5076835.57</v>
      </c>
      <c r="K15" s="4">
        <v>16343304.539999999</v>
      </c>
      <c r="L15" s="4">
        <v>-3611483.92</v>
      </c>
      <c r="M15" s="4">
        <v>-12608268.609999999</v>
      </c>
      <c r="N15" s="4">
        <v>11787651.189999999</v>
      </c>
      <c r="O15" s="4">
        <v>11504928.880000001</v>
      </c>
      <c r="P15" s="4">
        <v>8525790.0999999996</v>
      </c>
      <c r="Q15" s="4">
        <v>70466143.436000004</v>
      </c>
      <c r="R15" s="6">
        <v>10.547000000000001</v>
      </c>
      <c r="S15" s="6">
        <v>4.2750000000000004</v>
      </c>
      <c r="T15" s="6">
        <v>10.869</v>
      </c>
      <c r="U15" s="6">
        <v>4.9779999999999998</v>
      </c>
      <c r="V15" s="6">
        <v>5.9687999999999999</v>
      </c>
      <c r="W15" s="6">
        <v>101.26900000000001</v>
      </c>
      <c r="X15" s="6">
        <v>49.685000000000002</v>
      </c>
      <c r="Y15" s="6">
        <v>4.0033500000000002</v>
      </c>
      <c r="Z15" s="4">
        <v>107.57223</v>
      </c>
      <c r="AA15" s="4">
        <v>1035.47838</v>
      </c>
      <c r="AB15" s="4">
        <v>346.29559</v>
      </c>
      <c r="AC15" s="4">
        <v>3507.5020300000001</v>
      </c>
      <c r="AD15" s="4">
        <v>20</v>
      </c>
      <c r="AE15" s="6">
        <v>18.59215</v>
      </c>
      <c r="AF15" s="6">
        <v>2.244669</v>
      </c>
      <c r="AG15" s="6">
        <v>8.2828099999999996</v>
      </c>
      <c r="AH15" s="6">
        <v>0.86046999999999996</v>
      </c>
      <c r="AI15" s="6">
        <v>2.5729500000000001</v>
      </c>
      <c r="AJ15" s="6">
        <v>0.25402999999999998</v>
      </c>
      <c r="AK15" s="6">
        <v>3.5673300000000001</v>
      </c>
      <c r="AL15" s="6">
        <v>0.79101999999999995</v>
      </c>
      <c r="AM15" s="6">
        <v>6.12486</v>
      </c>
      <c r="AN15" s="6">
        <v>8.2650600000000001</v>
      </c>
      <c r="AO15" s="6">
        <v>0.42568</v>
      </c>
      <c r="AP15" s="8">
        <v>41852</v>
      </c>
      <c r="AQ15" s="4" t="s">
        <v>71</v>
      </c>
      <c r="AR15" s="4" t="s">
        <v>63</v>
      </c>
      <c r="AS15" s="4">
        <v>1120</v>
      </c>
      <c r="AT15" s="4">
        <v>1110</v>
      </c>
      <c r="AU15" s="4">
        <v>1130</v>
      </c>
      <c r="AV15" s="4">
        <v>1105</v>
      </c>
      <c r="AW15" s="4">
        <v>311888</v>
      </c>
      <c r="AX15" s="4">
        <v>348699335</v>
      </c>
      <c r="AY15" s="4">
        <v>52858025920</v>
      </c>
      <c r="AZ15" s="4">
        <v>47194666</v>
      </c>
      <c r="BA15">
        <v>1.0616113744075799</v>
      </c>
      <c r="BB15">
        <v>-0.20913242009132399</v>
      </c>
      <c r="BC15">
        <v>16</v>
      </c>
      <c r="BD15">
        <v>9</v>
      </c>
      <c r="BE15">
        <v>2</v>
      </c>
      <c r="BF15">
        <v>13</v>
      </c>
      <c r="BG15">
        <v>43</v>
      </c>
      <c r="BH15">
        <v>15</v>
      </c>
      <c r="BI15">
        <v>70</v>
      </c>
      <c r="BJ15">
        <v>98</v>
      </c>
    </row>
    <row r="16" spans="1:62" x14ac:dyDescent="0.3">
      <c r="A16" s="1">
        <v>41487</v>
      </c>
      <c r="B16">
        <v>390</v>
      </c>
      <c r="C16" s="4">
        <v>475571108.61000001</v>
      </c>
      <c r="D16" s="4">
        <v>224709731.78999999</v>
      </c>
      <c r="E16" s="4">
        <v>250861376.81</v>
      </c>
      <c r="F16" s="4">
        <v>11200000</v>
      </c>
      <c r="G16" s="4">
        <v>499092724.29000002</v>
      </c>
      <c r="H16" s="4">
        <v>106714110.38</v>
      </c>
      <c r="I16" s="4">
        <v>43477004.920000002</v>
      </c>
      <c r="J16" s="4">
        <v>29170489.07</v>
      </c>
      <c r="K16" s="4">
        <v>30422771.649999999</v>
      </c>
      <c r="L16" s="4">
        <v>-27540674.82</v>
      </c>
      <c r="M16" s="4">
        <v>1941427.61</v>
      </c>
      <c r="N16" s="4">
        <v>4461394.17</v>
      </c>
      <c r="O16" s="4">
        <v>51138219.170000002</v>
      </c>
      <c r="P16" s="4">
        <v>45529444.259999998</v>
      </c>
      <c r="Q16" s="4">
        <v>297101362.36000001</v>
      </c>
      <c r="R16" s="6">
        <v>21.382000000000001</v>
      </c>
      <c r="S16" s="6">
        <v>8.7110000000000003</v>
      </c>
      <c r="T16" s="6">
        <v>12.327999999999999</v>
      </c>
      <c r="U16" s="6">
        <v>6.48</v>
      </c>
      <c r="V16" s="6">
        <v>10.126899999999999</v>
      </c>
      <c r="W16" s="6">
        <v>89.575000000000003</v>
      </c>
      <c r="X16" s="6">
        <v>52.749000000000002</v>
      </c>
      <c r="Y16" s="6">
        <v>8.6431400000000007</v>
      </c>
      <c r="Z16" s="4">
        <v>1299.9354900000001</v>
      </c>
      <c r="AA16" s="4">
        <v>11574.10535</v>
      </c>
      <c r="AB16" s="4">
        <v>1358.1594500000001</v>
      </c>
      <c r="AC16" s="4">
        <v>22280.925190000002</v>
      </c>
      <c r="AD16" s="4">
        <v>300</v>
      </c>
      <c r="AE16" s="6">
        <v>22.31972</v>
      </c>
      <c r="AF16" s="6">
        <v>2.85714299999999</v>
      </c>
      <c r="AG16" s="6">
        <v>8.0773200000000003</v>
      </c>
      <c r="AH16" s="6">
        <v>0.90720000000000001</v>
      </c>
      <c r="AI16" s="6">
        <v>7.7310499999999998</v>
      </c>
      <c r="AJ16" s="6">
        <v>0.47126000000000001</v>
      </c>
      <c r="AK16" s="6">
        <v>52.71895</v>
      </c>
      <c r="AL16" s="6">
        <v>0.14915</v>
      </c>
      <c r="AM16" s="6">
        <v>5.8097700000000003</v>
      </c>
      <c r="AN16" s="6">
        <v>6.5254799999999999</v>
      </c>
      <c r="AO16" s="6">
        <v>0.59528000000000003</v>
      </c>
      <c r="AP16" s="8">
        <v>41852</v>
      </c>
      <c r="AQ16" s="4" t="s">
        <v>76</v>
      </c>
      <c r="AR16" s="4" t="s">
        <v>63</v>
      </c>
      <c r="AS16" s="4">
        <v>15350</v>
      </c>
      <c r="AT16" s="4">
        <v>15200</v>
      </c>
      <c r="AU16" s="4">
        <v>15900</v>
      </c>
      <c r="AV16" s="4">
        <v>15100</v>
      </c>
      <c r="AW16" s="4">
        <v>89462</v>
      </c>
      <c r="AX16" s="4">
        <v>1385323000</v>
      </c>
      <c r="AY16" s="4">
        <v>343840000000</v>
      </c>
      <c r="AZ16" s="4">
        <v>22400000</v>
      </c>
      <c r="BA16">
        <v>2.4638844301765599</v>
      </c>
      <c r="BB16">
        <v>-0.24267782426778201</v>
      </c>
      <c r="BC16">
        <v>19</v>
      </c>
      <c r="BD16">
        <v>26</v>
      </c>
      <c r="BE16">
        <v>33</v>
      </c>
      <c r="BF16">
        <v>12</v>
      </c>
      <c r="BG16">
        <v>7</v>
      </c>
      <c r="BH16">
        <v>6.5</v>
      </c>
      <c r="BI16">
        <v>45</v>
      </c>
      <c r="BJ16">
        <v>103.5</v>
      </c>
    </row>
    <row r="17" spans="1:62" x14ac:dyDescent="0.3">
      <c r="A17" s="1">
        <v>41487</v>
      </c>
      <c r="B17">
        <v>14440</v>
      </c>
      <c r="C17" s="4">
        <v>168014019.75999999</v>
      </c>
      <c r="D17" s="4">
        <v>70916503.540000007</v>
      </c>
      <c r="E17" s="4">
        <v>97097516.219999999</v>
      </c>
      <c r="F17" s="4">
        <v>10000000</v>
      </c>
      <c r="G17" s="4">
        <v>163838811.25</v>
      </c>
      <c r="H17" s="4">
        <v>35223383.219999999</v>
      </c>
      <c r="I17" s="4">
        <v>12172337.029999999</v>
      </c>
      <c r="J17" s="4">
        <v>8460211.1500000004</v>
      </c>
      <c r="K17" s="4">
        <v>14355425.939999999</v>
      </c>
      <c r="L17" s="4">
        <v>-8546907.2899999991</v>
      </c>
      <c r="M17" s="4">
        <v>-2194380.39</v>
      </c>
      <c r="N17" s="4">
        <v>3557588.27</v>
      </c>
      <c r="O17" s="4">
        <v>17707637.030000001</v>
      </c>
      <c r="P17" s="4">
        <v>12340672.48</v>
      </c>
      <c r="Q17" s="4">
        <v>102570569.59</v>
      </c>
      <c r="R17" s="6">
        <v>21.498999999999999</v>
      </c>
      <c r="S17" s="6">
        <v>7.4290000000000003</v>
      </c>
      <c r="T17" s="6">
        <v>9.1929999999999996</v>
      </c>
      <c r="U17" s="6">
        <v>5.31</v>
      </c>
      <c r="V17" s="6">
        <v>7.4039000000000001</v>
      </c>
      <c r="W17" s="6">
        <v>73.036000000000001</v>
      </c>
      <c r="X17" s="6">
        <v>57.790999999999997</v>
      </c>
      <c r="Y17" s="6">
        <v>8.4255099999999992</v>
      </c>
      <c r="Z17" s="4">
        <v>421.50448</v>
      </c>
      <c r="AA17" s="4">
        <v>4891.2025800000001</v>
      </c>
      <c r="AB17" s="4">
        <v>717.7713</v>
      </c>
      <c r="AC17" s="4">
        <v>8191.94056</v>
      </c>
      <c r="AD17" s="4">
        <v>100</v>
      </c>
      <c r="AE17" s="6">
        <v>23.131430000000002</v>
      </c>
      <c r="AF17" s="6">
        <v>2.7510319999999999</v>
      </c>
      <c r="AG17" s="6">
        <v>8.6238700000000001</v>
      </c>
      <c r="AH17" s="6">
        <v>0.74317</v>
      </c>
      <c r="AI17" s="6">
        <v>5.0642899999999997</v>
      </c>
      <c r="AJ17" s="6">
        <v>0.44373000000000001</v>
      </c>
      <c r="AK17" s="6">
        <v>20.435189999999999</v>
      </c>
      <c r="AL17" s="6">
        <v>0.63766999999999996</v>
      </c>
      <c r="AM17" s="6">
        <v>5.7924499999999997</v>
      </c>
      <c r="AN17" s="6">
        <v>8.3115799999999993</v>
      </c>
      <c r="AO17" s="6">
        <v>0.62604000000000004</v>
      </c>
      <c r="AP17" s="8">
        <v>41852</v>
      </c>
      <c r="AQ17" s="4" t="s">
        <v>77</v>
      </c>
      <c r="AR17" s="4" t="s">
        <v>63</v>
      </c>
      <c r="AS17" s="4">
        <v>5170</v>
      </c>
      <c r="AT17" s="4">
        <v>4960</v>
      </c>
      <c r="AU17" s="4">
        <v>5180</v>
      </c>
      <c r="AV17" s="4">
        <v>4960</v>
      </c>
      <c r="AW17" s="4">
        <v>157717</v>
      </c>
      <c r="AX17" s="4">
        <v>809845310</v>
      </c>
      <c r="AY17" s="4">
        <v>103400000000</v>
      </c>
      <c r="AZ17" s="4">
        <v>20000000</v>
      </c>
      <c r="BA17">
        <v>1.6055900621118</v>
      </c>
      <c r="BB17">
        <v>-0.147684605757196</v>
      </c>
      <c r="BC17">
        <v>13</v>
      </c>
      <c r="BD17">
        <v>23</v>
      </c>
      <c r="BE17">
        <v>20</v>
      </c>
      <c r="BF17">
        <v>17</v>
      </c>
      <c r="BG17">
        <v>35</v>
      </c>
      <c r="BH17">
        <v>8</v>
      </c>
      <c r="BI17">
        <v>64</v>
      </c>
      <c r="BJ17">
        <v>116</v>
      </c>
    </row>
    <row r="18" spans="1:62" x14ac:dyDescent="0.3">
      <c r="A18" s="1">
        <v>41487</v>
      </c>
      <c r="B18">
        <v>3690</v>
      </c>
      <c r="C18" s="4">
        <v>7619993084.6599998</v>
      </c>
      <c r="D18" s="4">
        <v>6169053892.9399996</v>
      </c>
      <c r="E18" s="4">
        <v>1450939191.71</v>
      </c>
      <c r="F18" s="4">
        <v>59058390.5</v>
      </c>
      <c r="G18" s="4">
        <v>5940631407.25</v>
      </c>
      <c r="I18" s="4">
        <v>164570439.09</v>
      </c>
      <c r="J18" s="4">
        <v>123867971</v>
      </c>
      <c r="K18" s="4">
        <v>640762786.22000003</v>
      </c>
      <c r="L18" s="4">
        <v>-706883177.74000001</v>
      </c>
      <c r="M18" s="4">
        <v>-28234334.670000002</v>
      </c>
      <c r="O18" s="4">
        <v>166226439.09</v>
      </c>
      <c r="P18" s="4">
        <v>162714870.33000001</v>
      </c>
      <c r="Q18" s="4">
        <v>488361591.07999998</v>
      </c>
      <c r="R18" s="6">
        <v>0</v>
      </c>
      <c r="S18" s="6">
        <v>2.77</v>
      </c>
      <c r="T18" s="6">
        <v>8.6509999999999998</v>
      </c>
      <c r="U18" s="6">
        <v>1.659</v>
      </c>
      <c r="W18" s="6">
        <v>425.17700000000002</v>
      </c>
      <c r="X18" s="6">
        <v>19.041</v>
      </c>
      <c r="Z18" s="4">
        <v>1029.067716</v>
      </c>
      <c r="AA18" s="4">
        <v>12631.234700000001</v>
      </c>
      <c r="AB18" s="4">
        <v>5323.3155589999997</v>
      </c>
      <c r="AC18" s="4">
        <v>49353.452300999998</v>
      </c>
      <c r="AD18" s="4">
        <v>171.72542000000001</v>
      </c>
      <c r="AE18" s="6">
        <v>15.910439999999999</v>
      </c>
      <c r="AF18" s="6">
        <v>1.4997849999999999</v>
      </c>
      <c r="AG18" s="6">
        <v>11.126579</v>
      </c>
      <c r="AH18" s="6">
        <v>0.90647999999999995</v>
      </c>
      <c r="AI18" s="6">
        <v>2.1509179999999999</v>
      </c>
      <c r="AJ18" s="6">
        <v>0.23200099999999901</v>
      </c>
      <c r="AL18" s="6">
        <v>0.70792699999999997</v>
      </c>
      <c r="AM18" s="6">
        <v>2.9379300000000002</v>
      </c>
      <c r="AN18" s="6">
        <v>3.0013299999999998</v>
      </c>
      <c r="AO18" s="6">
        <v>8.2210000000000005E-2</v>
      </c>
      <c r="AP18" s="8">
        <v>41852</v>
      </c>
      <c r="AQ18" s="4" t="s">
        <v>78</v>
      </c>
      <c r="AR18" s="4" t="s">
        <v>63</v>
      </c>
      <c r="AS18" s="4">
        <v>11300</v>
      </c>
      <c r="AT18" s="4">
        <v>11200</v>
      </c>
      <c r="AU18" s="4">
        <v>11350</v>
      </c>
      <c r="AV18" s="4">
        <v>11150</v>
      </c>
      <c r="AW18" s="4">
        <v>199282</v>
      </c>
      <c r="AX18" s="4">
        <v>2244878100</v>
      </c>
      <c r="AY18" s="4">
        <v>1360171010800</v>
      </c>
      <c r="AZ18" s="4">
        <v>120369116</v>
      </c>
      <c r="BA18">
        <v>0.97835497835497798</v>
      </c>
      <c r="BB18">
        <v>-0.242187499999999</v>
      </c>
      <c r="BC18">
        <v>18</v>
      </c>
      <c r="BD18">
        <v>5</v>
      </c>
      <c r="BE18">
        <v>1</v>
      </c>
      <c r="BF18">
        <v>34</v>
      </c>
      <c r="BG18">
        <v>38</v>
      </c>
      <c r="BH18">
        <v>26</v>
      </c>
      <c r="BI18">
        <v>32</v>
      </c>
      <c r="BJ18">
        <v>122</v>
      </c>
    </row>
    <row r="19" spans="1:62" x14ac:dyDescent="0.3">
      <c r="A19" s="1">
        <v>41487</v>
      </c>
      <c r="B19">
        <v>8350</v>
      </c>
      <c r="C19" s="4">
        <v>237576875.05000001</v>
      </c>
      <c r="D19" s="4">
        <v>166749139.16999999</v>
      </c>
      <c r="E19" s="4">
        <v>70827735.879999995</v>
      </c>
      <c r="F19" s="4">
        <v>55243490</v>
      </c>
      <c r="G19" s="4">
        <v>353378515.31999999</v>
      </c>
      <c r="H19" s="4">
        <v>40944648.659999996</v>
      </c>
      <c r="I19" s="4">
        <v>13600289.16</v>
      </c>
      <c r="J19" s="4">
        <v>9655704.9700000007</v>
      </c>
      <c r="K19" s="4">
        <v>15754792.6</v>
      </c>
      <c r="L19" s="4">
        <v>-3902302.18</v>
      </c>
      <c r="M19" s="4">
        <v>-12499244.130000001</v>
      </c>
      <c r="N19" s="4">
        <v>11641355.130000001</v>
      </c>
      <c r="O19" s="4">
        <v>19098780.48</v>
      </c>
      <c r="P19" s="4">
        <v>15553503.609999999</v>
      </c>
      <c r="Q19" s="4">
        <v>149612603.72999999</v>
      </c>
      <c r="R19" s="6">
        <v>11.587</v>
      </c>
      <c r="S19" s="6">
        <v>3.8490000000000002</v>
      </c>
      <c r="T19" s="6">
        <v>14.612</v>
      </c>
      <c r="U19" s="6">
        <v>4.0720000000000001</v>
      </c>
      <c r="V19" s="6">
        <v>8.6202000000000005</v>
      </c>
      <c r="W19" s="6">
        <v>235.429</v>
      </c>
      <c r="X19" s="6">
        <v>29.812999999999999</v>
      </c>
      <c r="Y19" s="6">
        <v>3.1620200000000001</v>
      </c>
      <c r="Z19" s="4">
        <v>87.392240000000001</v>
      </c>
      <c r="AA19" s="4">
        <v>641.05052000000001</v>
      </c>
      <c r="AB19" s="4">
        <v>142.59411</v>
      </c>
      <c r="AC19" s="4">
        <v>3198.3724699999998</v>
      </c>
      <c r="AD19" s="4">
        <v>0</v>
      </c>
      <c r="AE19" s="6">
        <v>0</v>
      </c>
      <c r="AF19" s="6">
        <v>0</v>
      </c>
      <c r="AG19" s="6">
        <v>7.1058899999999996</v>
      </c>
      <c r="AH19" s="6">
        <v>0.96872000000000003</v>
      </c>
      <c r="AI19" s="6">
        <v>4.3550199999999997</v>
      </c>
      <c r="AJ19" s="6">
        <v>0.19416</v>
      </c>
      <c r="AK19" s="6">
        <v>5.8938499999999996</v>
      </c>
      <c r="AL19" s="6">
        <v>0.22140000000000001</v>
      </c>
      <c r="AM19" s="6">
        <v>7.8336199999999998</v>
      </c>
      <c r="AN19" s="6">
        <v>9.6192200000000003</v>
      </c>
      <c r="AO19" s="6">
        <v>0.42337999999999998</v>
      </c>
      <c r="AP19" s="8">
        <v>41852</v>
      </c>
      <c r="AQ19" s="4" t="s">
        <v>79</v>
      </c>
      <c r="AR19" s="4" t="s">
        <v>63</v>
      </c>
      <c r="AS19" s="4">
        <v>1345</v>
      </c>
      <c r="AT19" s="4">
        <v>1300</v>
      </c>
      <c r="AU19" s="4">
        <v>1345</v>
      </c>
      <c r="AV19" s="4">
        <v>1285</v>
      </c>
      <c r="AW19" s="4">
        <v>1133188</v>
      </c>
      <c r="AX19" s="4">
        <v>1498762590</v>
      </c>
      <c r="AY19" s="4">
        <v>148190876050</v>
      </c>
      <c r="AZ19" s="4">
        <v>110179090</v>
      </c>
      <c r="BA19">
        <v>2.69</v>
      </c>
      <c r="BB19">
        <v>-0.28366762177650401</v>
      </c>
      <c r="BC19">
        <v>25</v>
      </c>
      <c r="BD19">
        <v>3</v>
      </c>
      <c r="BE19">
        <v>12</v>
      </c>
      <c r="BF19">
        <v>5</v>
      </c>
      <c r="BG19">
        <v>12</v>
      </c>
      <c r="BH19">
        <v>70</v>
      </c>
      <c r="BI19">
        <v>59</v>
      </c>
      <c r="BJ19">
        <v>127</v>
      </c>
    </row>
    <row r="20" spans="1:62" x14ac:dyDescent="0.3">
      <c r="A20" s="1">
        <v>41487</v>
      </c>
      <c r="B20">
        <v>41650</v>
      </c>
      <c r="C20" s="4">
        <v>267736469.46000001</v>
      </c>
      <c r="D20" s="4">
        <v>167631816.66999999</v>
      </c>
      <c r="E20" s="4">
        <v>100104652.79000001</v>
      </c>
      <c r="F20" s="4">
        <v>10735725</v>
      </c>
      <c r="G20" s="4">
        <v>305341600.75999999</v>
      </c>
      <c r="H20" s="4">
        <v>69108771.519999996</v>
      </c>
      <c r="I20" s="4">
        <v>26077595.949999999</v>
      </c>
      <c r="J20" s="4">
        <v>17753335.899999999</v>
      </c>
      <c r="K20" s="4">
        <v>28699356.219999999</v>
      </c>
      <c r="L20" s="4">
        <v>-24183845.890000001</v>
      </c>
      <c r="M20" s="4">
        <v>507540.06</v>
      </c>
      <c r="N20" s="4">
        <v>1932320.32</v>
      </c>
      <c r="O20" s="4">
        <v>40586274.219999999</v>
      </c>
      <c r="P20" s="4">
        <v>26393232.59</v>
      </c>
      <c r="Q20" s="4">
        <v>210848173.59</v>
      </c>
      <c r="R20" s="6">
        <v>22.632999999999999</v>
      </c>
      <c r="S20" s="6">
        <v>8.5399999999999991</v>
      </c>
      <c r="T20" s="6">
        <v>19.129000000000001</v>
      </c>
      <c r="U20" s="6">
        <v>7.0780000000000003</v>
      </c>
      <c r="V20" s="6">
        <v>10.994199999999999</v>
      </c>
      <c r="W20" s="6">
        <v>167.45699999999999</v>
      </c>
      <c r="X20" s="6">
        <v>37.389000000000003</v>
      </c>
      <c r="Y20" s="6">
        <v>6.7004400000000004</v>
      </c>
      <c r="Z20" s="4">
        <v>788.70524999999998</v>
      </c>
      <c r="AA20" s="4">
        <v>4962.7568099999999</v>
      </c>
      <c r="AB20" s="4">
        <v>1336.6287</v>
      </c>
      <c r="AC20" s="4">
        <v>14220.81884</v>
      </c>
      <c r="AD20" s="4">
        <v>140</v>
      </c>
      <c r="AE20" s="6">
        <v>16.005310000000001</v>
      </c>
      <c r="AF20" s="6">
        <v>2.4734980000000002</v>
      </c>
      <c r="AG20" s="6">
        <v>7.1763199999999996</v>
      </c>
      <c r="AH20" s="6">
        <v>1.1405000000000001</v>
      </c>
      <c r="AI20" s="6">
        <v>4.2345300000000003</v>
      </c>
      <c r="AJ20" s="6">
        <v>0.39800999999999997</v>
      </c>
      <c r="AK20" s="6">
        <v>62.892470000000003</v>
      </c>
      <c r="AL20" s="6">
        <v>0.93789999999999996</v>
      </c>
      <c r="AM20" s="6">
        <v>5.1950599999999998</v>
      </c>
      <c r="AN20" s="6">
        <v>7.9887199999999998</v>
      </c>
      <c r="AO20" s="6">
        <v>0.69052999999999998</v>
      </c>
      <c r="AP20" s="8">
        <v>41852</v>
      </c>
      <c r="AQ20" s="4" t="s">
        <v>72</v>
      </c>
      <c r="AR20" s="4" t="s">
        <v>63</v>
      </c>
      <c r="AS20" s="4">
        <v>9110</v>
      </c>
      <c r="AT20" s="4">
        <v>9100</v>
      </c>
      <c r="AU20" s="4">
        <v>9150</v>
      </c>
      <c r="AV20" s="4">
        <v>9000</v>
      </c>
      <c r="AW20" s="4">
        <v>38851</v>
      </c>
      <c r="AX20" s="4">
        <v>353441180</v>
      </c>
      <c r="AY20" s="4">
        <v>195604909500</v>
      </c>
      <c r="AZ20" s="4">
        <v>21471450</v>
      </c>
      <c r="BA20">
        <v>1.8219999999999901</v>
      </c>
      <c r="BB20">
        <v>-0.17975830815710001</v>
      </c>
      <c r="BC20">
        <v>34</v>
      </c>
      <c r="BD20">
        <v>21</v>
      </c>
      <c r="BE20">
        <v>11</v>
      </c>
      <c r="BF20">
        <v>6</v>
      </c>
      <c r="BG20">
        <v>48</v>
      </c>
      <c r="BH20">
        <v>13</v>
      </c>
      <c r="BI20">
        <v>54</v>
      </c>
      <c r="BJ20">
        <v>133</v>
      </c>
    </row>
    <row r="21" spans="1:62" x14ac:dyDescent="0.3">
      <c r="A21" s="1">
        <v>41487</v>
      </c>
      <c r="B21">
        <v>8250</v>
      </c>
      <c r="C21" s="4">
        <v>382494365.38</v>
      </c>
      <c r="D21" s="4">
        <v>239400471.19</v>
      </c>
      <c r="E21" s="4">
        <v>143093894.18000001</v>
      </c>
      <c r="F21" s="4">
        <v>44367020</v>
      </c>
      <c r="G21" s="4">
        <v>228538092.21000001</v>
      </c>
      <c r="H21" s="4">
        <v>45684674</v>
      </c>
      <c r="I21" s="4">
        <v>23024642.449999999</v>
      </c>
      <c r="J21" s="4">
        <v>10500735.27</v>
      </c>
      <c r="K21" s="4">
        <v>25891814.02</v>
      </c>
      <c r="L21" s="4">
        <v>-14977427.550000001</v>
      </c>
      <c r="M21" s="4">
        <v>9185079.6999999993</v>
      </c>
      <c r="N21" s="4">
        <v>7192435.2400000002</v>
      </c>
      <c r="O21" s="4">
        <v>29471975.030000001</v>
      </c>
      <c r="P21" s="4">
        <v>21526957.420000002</v>
      </c>
      <c r="Q21" s="4">
        <v>244733056.47999999</v>
      </c>
      <c r="R21" s="6">
        <v>19.989999999999998</v>
      </c>
      <c r="S21" s="6">
        <v>10.074999999999999</v>
      </c>
      <c r="T21" s="6">
        <v>7.9569999999999999</v>
      </c>
      <c r="U21" s="6">
        <v>2.859</v>
      </c>
      <c r="V21" s="6">
        <v>5.8586</v>
      </c>
      <c r="W21" s="6">
        <v>167.303</v>
      </c>
      <c r="X21" s="6">
        <v>37.411000000000001</v>
      </c>
      <c r="Y21" s="6">
        <v>2.77643</v>
      </c>
      <c r="Z21" s="4">
        <v>1198.2165199999999</v>
      </c>
      <c r="AA21" s="4">
        <v>15296.99792</v>
      </c>
      <c r="AB21" s="4">
        <v>3019.0190699999998</v>
      </c>
      <c r="AC21" s="4">
        <v>26647.837759999999</v>
      </c>
      <c r="AD21" s="4">
        <v>150</v>
      </c>
      <c r="AE21" s="6">
        <v>12.962910000000001</v>
      </c>
      <c r="AF21" s="6">
        <v>1.1811020000000001</v>
      </c>
      <c r="AG21" s="6">
        <v>10.59909</v>
      </c>
      <c r="AH21" s="6">
        <v>0.83023000000000002</v>
      </c>
      <c r="AI21" s="6">
        <v>4.2066600000000003</v>
      </c>
      <c r="AJ21" s="6">
        <v>0.47659000000000001</v>
      </c>
      <c r="AK21" s="6">
        <v>15.14343</v>
      </c>
      <c r="AL21" s="6">
        <v>0.22827</v>
      </c>
      <c r="AM21" s="6">
        <v>8.3039199999999997</v>
      </c>
      <c r="AN21" s="6">
        <v>11.368679999999999</v>
      </c>
      <c r="AO21" s="6">
        <v>1.0708599999999999</v>
      </c>
      <c r="AP21" s="8">
        <v>41852</v>
      </c>
      <c r="AQ21" s="4" t="s">
        <v>80</v>
      </c>
      <c r="AR21" s="4" t="s">
        <v>63</v>
      </c>
      <c r="AS21" s="4">
        <v>13550</v>
      </c>
      <c r="AT21" s="4">
        <v>12150</v>
      </c>
      <c r="AU21" s="4">
        <v>13600</v>
      </c>
      <c r="AV21" s="4">
        <v>12050</v>
      </c>
      <c r="AW21" s="4">
        <v>198984</v>
      </c>
      <c r="AX21" s="4">
        <v>2567979850</v>
      </c>
      <c r="AY21" s="4">
        <v>126729505050</v>
      </c>
      <c r="AZ21" s="4">
        <v>9352731</v>
      </c>
      <c r="BA21">
        <v>1.1483050847457601</v>
      </c>
      <c r="BB21">
        <v>-0.34840425531914798</v>
      </c>
      <c r="BC21">
        <v>15</v>
      </c>
      <c r="BD21">
        <v>27</v>
      </c>
      <c r="BE21">
        <v>10</v>
      </c>
      <c r="BF21">
        <v>30</v>
      </c>
      <c r="BG21">
        <v>13</v>
      </c>
      <c r="BH21">
        <v>38</v>
      </c>
      <c r="BI21">
        <v>52</v>
      </c>
      <c r="BJ21">
        <v>133</v>
      </c>
    </row>
    <row r="22" spans="1:62" x14ac:dyDescent="0.3">
      <c r="A22" s="1">
        <v>41852</v>
      </c>
      <c r="B22">
        <v>2140</v>
      </c>
      <c r="C22" s="4">
        <v>156033056.38999999</v>
      </c>
      <c r="D22" s="4">
        <v>79915240.939999998</v>
      </c>
      <c r="E22" s="4">
        <v>76117815.450000003</v>
      </c>
      <c r="F22" s="4">
        <v>24939425</v>
      </c>
      <c r="G22" s="4">
        <v>185090599.66</v>
      </c>
      <c r="H22" s="4">
        <v>28159910.59</v>
      </c>
      <c r="I22" s="4">
        <v>10687543.32</v>
      </c>
      <c r="J22" s="4">
        <v>9047448.6400000006</v>
      </c>
      <c r="K22" s="4">
        <v>16939311.059999999</v>
      </c>
      <c r="L22" s="4">
        <v>-12495658.689999999</v>
      </c>
      <c r="M22" s="4">
        <v>-4242770.13</v>
      </c>
      <c r="N22" s="4">
        <v>14240268.630000001</v>
      </c>
      <c r="O22" s="4">
        <v>11854333.9</v>
      </c>
      <c r="P22" s="4">
        <v>11495427.470000001</v>
      </c>
      <c r="Q22" s="4">
        <v>86851860.629999995</v>
      </c>
      <c r="R22" s="6">
        <v>15.214</v>
      </c>
      <c r="S22" s="6">
        <v>5.774</v>
      </c>
      <c r="T22" s="6">
        <v>12.738</v>
      </c>
      <c r="U22" s="6">
        <v>5.944</v>
      </c>
      <c r="V22" s="6">
        <v>11.6554</v>
      </c>
      <c r="W22" s="6">
        <v>104.989</v>
      </c>
      <c r="X22" s="6">
        <v>48.783000000000001</v>
      </c>
      <c r="Y22" s="6">
        <v>7.3317300000000003</v>
      </c>
      <c r="Z22" s="4">
        <v>362.69598999999999</v>
      </c>
      <c r="AA22" s="4">
        <v>3133.7137200000002</v>
      </c>
      <c r="AB22" s="4">
        <v>679.21819000000005</v>
      </c>
      <c r="AC22" s="4">
        <v>7421.6065399999998</v>
      </c>
      <c r="AD22" s="4">
        <v>45</v>
      </c>
      <c r="AE22" s="6">
        <v>12.00909</v>
      </c>
      <c r="AF22" s="6">
        <v>2.319588</v>
      </c>
      <c r="AG22" s="6">
        <v>5.3488300000000004</v>
      </c>
      <c r="AH22" s="6">
        <v>0.61907000000000001</v>
      </c>
      <c r="AI22" s="6">
        <v>2.85623</v>
      </c>
      <c r="AJ22" s="6">
        <v>0.26140000000000002</v>
      </c>
      <c r="AK22" s="6">
        <v>3.39758</v>
      </c>
      <c r="AL22" s="6">
        <v>0.19464999999999999</v>
      </c>
      <c r="AM22" s="6">
        <v>7.3265900000000004</v>
      </c>
      <c r="AN22" s="6">
        <v>7.5553400000000002</v>
      </c>
      <c r="AO22" s="6">
        <v>0.46923999999999999</v>
      </c>
      <c r="AP22" s="8">
        <v>42216</v>
      </c>
      <c r="AQ22" s="4" t="s">
        <v>81</v>
      </c>
      <c r="AR22" s="4" t="s">
        <v>63</v>
      </c>
      <c r="AS22" s="4">
        <v>2400</v>
      </c>
      <c r="AT22" s="4">
        <v>2445</v>
      </c>
      <c r="AU22" s="4">
        <v>2445</v>
      </c>
      <c r="AV22" s="4">
        <v>2380</v>
      </c>
      <c r="AW22" s="4">
        <v>73159</v>
      </c>
      <c r="AX22" s="4">
        <v>175577770</v>
      </c>
      <c r="AY22" s="4">
        <v>59854620000</v>
      </c>
      <c r="AZ22" s="4">
        <v>24939425</v>
      </c>
      <c r="BA22">
        <v>0.75353218210361095</v>
      </c>
      <c r="BB22">
        <v>-0.45038167938931201</v>
      </c>
      <c r="BC22">
        <v>7</v>
      </c>
      <c r="BD22">
        <v>18</v>
      </c>
      <c r="BE22">
        <v>6</v>
      </c>
      <c r="BF22">
        <v>2</v>
      </c>
      <c r="BG22">
        <v>17</v>
      </c>
      <c r="BH22">
        <v>26</v>
      </c>
      <c r="BI22">
        <v>118</v>
      </c>
      <c r="BJ22">
        <v>76</v>
      </c>
    </row>
    <row r="23" spans="1:62" x14ac:dyDescent="0.3">
      <c r="A23" s="1">
        <v>41852</v>
      </c>
      <c r="B23">
        <v>2460</v>
      </c>
      <c r="C23" s="4">
        <v>524203233.25999999</v>
      </c>
      <c r="D23" s="4">
        <v>258282872.55000001</v>
      </c>
      <c r="E23" s="4">
        <v>265920360.71000001</v>
      </c>
      <c r="F23" s="4">
        <v>62254000</v>
      </c>
      <c r="G23" s="4">
        <v>420675409.74000001</v>
      </c>
      <c r="H23" s="4">
        <v>35987869.539999999</v>
      </c>
      <c r="I23" s="4">
        <v>15211514.609999999</v>
      </c>
      <c r="J23" s="4">
        <v>23652904.940000001</v>
      </c>
      <c r="K23" s="4">
        <v>36693782.880000003</v>
      </c>
      <c r="L23" s="4">
        <v>-3209832.53</v>
      </c>
      <c r="M23" s="4">
        <v>2965730</v>
      </c>
      <c r="N23" s="4">
        <v>34772194.68</v>
      </c>
      <c r="O23" s="4">
        <v>18036310.609999999</v>
      </c>
      <c r="P23" s="4">
        <v>21294955.960000001</v>
      </c>
      <c r="Q23" s="4">
        <v>37602638.100000001</v>
      </c>
      <c r="R23" s="6">
        <v>8.5549999999999997</v>
      </c>
      <c r="S23" s="6">
        <v>3.6160000000000001</v>
      </c>
      <c r="T23" s="6">
        <v>9.3930000000000007</v>
      </c>
      <c r="U23" s="6">
        <v>5.0129999999999999</v>
      </c>
      <c r="V23" s="6">
        <v>31.9877</v>
      </c>
      <c r="W23" s="6">
        <v>97.128</v>
      </c>
      <c r="X23" s="6">
        <v>50.728000000000002</v>
      </c>
      <c r="Y23" s="6">
        <v>43.035049999999998</v>
      </c>
      <c r="Z23" s="4">
        <v>1899.70965</v>
      </c>
      <c r="AA23" s="4">
        <v>21958.44785</v>
      </c>
      <c r="AB23" s="4">
        <v>2947.1024299999999</v>
      </c>
      <c r="AC23" s="4">
        <v>33787.018479999999</v>
      </c>
      <c r="AD23" s="4">
        <v>400</v>
      </c>
      <c r="AE23" s="6">
        <v>20.479790000000001</v>
      </c>
      <c r="AF23" s="6">
        <v>3.319502</v>
      </c>
      <c r="AG23" s="6">
        <v>6.34307</v>
      </c>
      <c r="AH23" s="6">
        <v>0.54876000000000003</v>
      </c>
      <c r="AI23" s="6">
        <v>4.0887599999999997</v>
      </c>
      <c r="AJ23" s="6">
        <v>0.35665000000000002</v>
      </c>
      <c r="AK23" s="6">
        <v>4.3147200000000003</v>
      </c>
      <c r="AL23" s="6">
        <v>0.20196</v>
      </c>
      <c r="AM23" s="6">
        <v>2.0848300000000002</v>
      </c>
      <c r="AN23" s="6">
        <v>1.7658</v>
      </c>
      <c r="AO23" s="6">
        <v>8.9389999999999997E-2</v>
      </c>
      <c r="AP23" s="8">
        <v>42216</v>
      </c>
      <c r="AQ23" s="4" t="s">
        <v>82</v>
      </c>
      <c r="AR23" s="4" t="s">
        <v>63</v>
      </c>
      <c r="AS23" s="4">
        <v>25500</v>
      </c>
      <c r="AT23" s="4">
        <v>24650</v>
      </c>
      <c r="AU23" s="4">
        <v>25500</v>
      </c>
      <c r="AV23" s="4">
        <v>23900</v>
      </c>
      <c r="AW23" s="4">
        <v>89264</v>
      </c>
      <c r="AX23" s="4">
        <v>2213943425</v>
      </c>
      <c r="AY23" s="4">
        <v>317495400000</v>
      </c>
      <c r="AZ23" s="4">
        <v>12450800</v>
      </c>
      <c r="BA23">
        <v>1.78321678321678</v>
      </c>
      <c r="BB23">
        <v>-0.29999999999999899</v>
      </c>
      <c r="BC23">
        <v>4</v>
      </c>
      <c r="BD23">
        <v>26</v>
      </c>
      <c r="BE23">
        <v>19</v>
      </c>
      <c r="BF23">
        <v>5</v>
      </c>
      <c r="BG23">
        <v>18</v>
      </c>
      <c r="BH23">
        <v>5</v>
      </c>
      <c r="BI23">
        <v>126</v>
      </c>
      <c r="BJ23">
        <v>77</v>
      </c>
    </row>
    <row r="24" spans="1:62" x14ac:dyDescent="0.3">
      <c r="A24" s="1">
        <v>41852</v>
      </c>
      <c r="B24">
        <v>6650</v>
      </c>
      <c r="C24" s="4">
        <v>1440420696.8900001</v>
      </c>
      <c r="D24" s="4">
        <v>598303884.37</v>
      </c>
      <c r="E24" s="4">
        <v>842116812.51999998</v>
      </c>
      <c r="F24" s="4">
        <v>41000000</v>
      </c>
      <c r="G24" s="4">
        <v>2053406683.3299999</v>
      </c>
      <c r="H24" s="4">
        <v>124404598.02</v>
      </c>
      <c r="I24" s="4">
        <v>69904495.260000005</v>
      </c>
      <c r="J24" s="4">
        <v>63848817.810000002</v>
      </c>
      <c r="K24" s="4">
        <v>77473943.370000005</v>
      </c>
      <c r="L24" s="4">
        <v>-172461926.62</v>
      </c>
      <c r="M24" s="4">
        <v>79378910.019999996</v>
      </c>
      <c r="N24" s="4">
        <v>-86294514.629999995</v>
      </c>
      <c r="O24" s="4">
        <v>104544781.26000001</v>
      </c>
      <c r="P24" s="4">
        <v>84983887.370000005</v>
      </c>
      <c r="Q24" s="4">
        <v>772350809.87</v>
      </c>
      <c r="R24" s="6">
        <v>6.0579999999999998</v>
      </c>
      <c r="S24" s="6">
        <v>3.4039999999999999</v>
      </c>
      <c r="T24" s="6">
        <v>7.9180000000000001</v>
      </c>
      <c r="U24" s="6">
        <v>4.569</v>
      </c>
      <c r="V24" s="6">
        <v>4.8901000000000003</v>
      </c>
      <c r="W24" s="6">
        <v>71.048000000000002</v>
      </c>
      <c r="X24" s="6">
        <v>58.463000000000001</v>
      </c>
      <c r="Y24" s="6">
        <v>8.9611800000000006</v>
      </c>
      <c r="Z24" s="4">
        <v>9864.2472300000009</v>
      </c>
      <c r="AA24" s="4">
        <v>135383.57574</v>
      </c>
      <c r="AB24" s="4">
        <v>11919.068209999999</v>
      </c>
      <c r="AC24" s="4">
        <v>315908.72051000001</v>
      </c>
      <c r="AD24" s="4">
        <v>1500</v>
      </c>
      <c r="AE24" s="6">
        <v>14.44868</v>
      </c>
      <c r="AF24" s="6">
        <v>2.115656</v>
      </c>
      <c r="AG24" s="6">
        <v>7.18757</v>
      </c>
      <c r="AH24" s="6">
        <v>0.52370000000000005</v>
      </c>
      <c r="AI24" s="6">
        <v>5.9484500000000002</v>
      </c>
      <c r="AJ24" s="6">
        <v>0.22442999999999999</v>
      </c>
      <c r="AK24" s="6">
        <v>-5.3404299999999996</v>
      </c>
      <c r="AL24" s="6">
        <v>0.24997</v>
      </c>
      <c r="AM24" s="6">
        <v>7.3877499999999996</v>
      </c>
      <c r="AN24" s="6">
        <v>9.0882000000000005</v>
      </c>
      <c r="AO24" s="6">
        <v>0.37613000000000002</v>
      </c>
      <c r="AP24" s="8">
        <v>42216</v>
      </c>
      <c r="AQ24" s="4" t="s">
        <v>83</v>
      </c>
      <c r="AR24" s="4" t="s">
        <v>63</v>
      </c>
      <c r="AS24" s="4">
        <v>180000</v>
      </c>
      <c r="AT24" s="4">
        <v>195000</v>
      </c>
      <c r="AU24" s="4">
        <v>196000</v>
      </c>
      <c r="AV24" s="4">
        <v>175000</v>
      </c>
      <c r="AW24" s="4">
        <v>116471</v>
      </c>
      <c r="AX24" s="4">
        <v>21171530000</v>
      </c>
      <c r="AY24" s="4">
        <v>1170000000000</v>
      </c>
      <c r="AZ24" s="4">
        <v>6500000</v>
      </c>
      <c r="BA24">
        <v>2.5423728813559299</v>
      </c>
      <c r="BB24">
        <v>-0.233995584988962</v>
      </c>
      <c r="BC24">
        <v>2</v>
      </c>
      <c r="BD24">
        <v>7</v>
      </c>
      <c r="BE24">
        <v>37</v>
      </c>
      <c r="BF24">
        <v>9</v>
      </c>
      <c r="BG24">
        <v>24</v>
      </c>
      <c r="BH24">
        <v>30</v>
      </c>
      <c r="BI24">
        <v>56</v>
      </c>
      <c r="BJ24">
        <v>109</v>
      </c>
    </row>
    <row r="25" spans="1:62" x14ac:dyDescent="0.3">
      <c r="A25" s="1">
        <v>41852</v>
      </c>
      <c r="B25">
        <v>145990</v>
      </c>
      <c r="C25" s="4">
        <v>1081397671.1400001</v>
      </c>
      <c r="D25" s="4">
        <v>505985291.39999998</v>
      </c>
      <c r="E25" s="4">
        <v>575412379.74000001</v>
      </c>
      <c r="F25" s="4">
        <v>31506495</v>
      </c>
      <c r="G25" s="4">
        <v>1355143873</v>
      </c>
      <c r="H25" s="4">
        <v>198758037.13</v>
      </c>
      <c r="I25" s="4">
        <v>37238635.310000002</v>
      </c>
      <c r="J25" s="4">
        <v>30475104.199999999</v>
      </c>
      <c r="K25" s="4">
        <v>60386564.409999996</v>
      </c>
      <c r="L25" s="4">
        <v>-48203219.799999997</v>
      </c>
      <c r="M25" s="4">
        <v>42059127.350000001</v>
      </c>
      <c r="N25" s="4">
        <v>30181823.109999999</v>
      </c>
      <c r="O25" s="4">
        <v>56885635.310000002</v>
      </c>
      <c r="P25" s="4">
        <v>40629592.130000003</v>
      </c>
      <c r="Q25" s="4">
        <v>524686673.73000002</v>
      </c>
      <c r="R25" s="6">
        <v>14.667</v>
      </c>
      <c r="S25" s="6">
        <v>2.7480000000000002</v>
      </c>
      <c r="T25" s="6">
        <v>6.0579999999999998</v>
      </c>
      <c r="U25" s="6">
        <v>3.2730000000000001</v>
      </c>
      <c r="V25" s="6">
        <v>5.9999000000000002</v>
      </c>
      <c r="W25" s="6">
        <v>87.933999999999997</v>
      </c>
      <c r="X25" s="6">
        <v>53.21</v>
      </c>
      <c r="Y25" s="6">
        <v>24.07152</v>
      </c>
      <c r="Z25" s="4">
        <v>5779.3723300000001</v>
      </c>
      <c r="AA25" s="4">
        <v>96498.002789999999</v>
      </c>
      <c r="AB25" s="4">
        <v>11451.85385</v>
      </c>
      <c r="AC25" s="4">
        <v>256992.75547</v>
      </c>
      <c r="AD25" s="4">
        <v>1500</v>
      </c>
      <c r="AE25" s="6">
        <v>29.370760000000001</v>
      </c>
      <c r="AF25" s="6">
        <v>2.4311180000000001</v>
      </c>
      <c r="AG25" s="6">
        <v>10.6759</v>
      </c>
      <c r="AH25" s="6">
        <v>0.63939000000000001</v>
      </c>
      <c r="AI25" s="6">
        <v>5.3877699999999997</v>
      </c>
      <c r="AJ25" s="6">
        <v>0.24007999999999999</v>
      </c>
      <c r="AK25" s="6">
        <v>10.779640000000001</v>
      </c>
      <c r="AL25" s="6">
        <v>0.15117</v>
      </c>
      <c r="AM25" s="6">
        <v>9.2235399999999998</v>
      </c>
      <c r="AN25" s="6">
        <v>12.9139</v>
      </c>
      <c r="AO25" s="6">
        <v>0.38718000000000002</v>
      </c>
      <c r="AP25" s="8">
        <v>42216</v>
      </c>
      <c r="AQ25" s="4" t="s">
        <v>84</v>
      </c>
      <c r="AR25" s="4" t="s">
        <v>63</v>
      </c>
      <c r="AS25" s="4">
        <v>86000</v>
      </c>
      <c r="AT25" s="4">
        <v>85600</v>
      </c>
      <c r="AU25" s="4">
        <v>88400</v>
      </c>
      <c r="AV25" s="4">
        <v>82800</v>
      </c>
      <c r="AW25" s="4">
        <v>33119</v>
      </c>
      <c r="AX25" s="4">
        <v>2820241300</v>
      </c>
      <c r="AY25" s="4">
        <v>527749234000</v>
      </c>
      <c r="AZ25" s="4">
        <v>6136619</v>
      </c>
      <c r="BA25">
        <v>1.46010186757215</v>
      </c>
      <c r="BB25">
        <v>-0.376470588235294</v>
      </c>
      <c r="BC25">
        <v>9</v>
      </c>
      <c r="BD25">
        <v>14</v>
      </c>
      <c r="BE25">
        <v>33</v>
      </c>
      <c r="BF25">
        <v>32</v>
      </c>
      <c r="BG25">
        <v>10</v>
      </c>
      <c r="BH25">
        <v>20</v>
      </c>
      <c r="BI25">
        <v>67</v>
      </c>
      <c r="BJ25">
        <v>118</v>
      </c>
    </row>
    <row r="26" spans="1:62" x14ac:dyDescent="0.3">
      <c r="A26" s="1">
        <v>41852</v>
      </c>
      <c r="B26">
        <v>4800</v>
      </c>
      <c r="C26" s="4">
        <v>13662073774</v>
      </c>
      <c r="D26" s="4">
        <v>10766805036</v>
      </c>
      <c r="E26" s="4">
        <v>2895268738</v>
      </c>
      <c r="F26" s="4">
        <v>175587275</v>
      </c>
      <c r="G26" s="4">
        <v>12177134355</v>
      </c>
      <c r="H26" s="4">
        <v>1611526054</v>
      </c>
      <c r="I26" s="4">
        <v>600346262</v>
      </c>
      <c r="J26" s="4">
        <v>291989965</v>
      </c>
      <c r="K26" s="4">
        <v>906794396</v>
      </c>
      <c r="L26" s="4">
        <v>-469457590</v>
      </c>
      <c r="M26" s="4">
        <v>-379757763</v>
      </c>
      <c r="N26" s="4">
        <v>130003929</v>
      </c>
      <c r="O26" s="4">
        <v>1121189262</v>
      </c>
      <c r="P26" s="4">
        <v>668178072</v>
      </c>
      <c r="Q26" s="4">
        <v>9738376459</v>
      </c>
      <c r="R26" s="6">
        <v>13.234</v>
      </c>
      <c r="S26" s="6">
        <v>4.93</v>
      </c>
      <c r="T26" s="6">
        <v>9.9879999999999995</v>
      </c>
      <c r="U26" s="6">
        <v>2.1429999999999998</v>
      </c>
      <c r="V26" s="6">
        <v>5.1109999999999998</v>
      </c>
      <c r="W26" s="6">
        <v>371.87599999999998</v>
      </c>
      <c r="X26" s="6">
        <v>21.192</v>
      </c>
      <c r="Y26" s="6">
        <v>2.90415</v>
      </c>
      <c r="Z26" s="4">
        <v>7666.5415000000003</v>
      </c>
      <c r="AA26" s="4">
        <v>83924.147429999997</v>
      </c>
      <c r="AB26" s="4">
        <v>25821.75719</v>
      </c>
      <c r="AC26" s="4">
        <v>346754.46597999998</v>
      </c>
      <c r="AD26" s="4">
        <v>2000</v>
      </c>
      <c r="AE26" s="6">
        <v>24.713940000000001</v>
      </c>
      <c r="AF26" s="6">
        <v>2.4720059999999999</v>
      </c>
      <c r="AG26" s="6">
        <v>10.553118</v>
      </c>
      <c r="AH26" s="6">
        <v>0.96404000000000001</v>
      </c>
      <c r="AI26" s="6">
        <v>3.1332490000000002</v>
      </c>
      <c r="AJ26" s="6">
        <v>0.23332599999999901</v>
      </c>
      <c r="AK26" s="6">
        <v>21.854816</v>
      </c>
      <c r="AL26" s="6">
        <v>0.12499</v>
      </c>
      <c r="AM26" s="6">
        <v>8.6857600000000001</v>
      </c>
      <c r="AN26" s="6">
        <v>14.57452</v>
      </c>
      <c r="AO26" s="6">
        <v>0.79973000000000005</v>
      </c>
      <c r="AP26" s="8">
        <v>42216</v>
      </c>
      <c r="AQ26" s="4" t="s">
        <v>85</v>
      </c>
      <c r="AR26" s="4" t="s">
        <v>63</v>
      </c>
      <c r="AS26" s="4">
        <v>142500</v>
      </c>
      <c r="AT26" s="4">
        <v>135500</v>
      </c>
      <c r="AU26" s="4">
        <v>142500</v>
      </c>
      <c r="AV26" s="4">
        <v>129000</v>
      </c>
      <c r="AW26" s="4">
        <v>242534</v>
      </c>
      <c r="AX26" s="4">
        <v>33338835000</v>
      </c>
      <c r="AY26" s="4">
        <v>5004237337500</v>
      </c>
      <c r="AZ26" s="4">
        <v>35117455</v>
      </c>
      <c r="BA26">
        <v>1.85064935064935</v>
      </c>
      <c r="BB26">
        <v>-0.26951219512195101</v>
      </c>
      <c r="BC26">
        <v>41</v>
      </c>
      <c r="BD26">
        <v>11</v>
      </c>
      <c r="BE26">
        <v>9</v>
      </c>
      <c r="BF26">
        <v>31</v>
      </c>
      <c r="BG26">
        <v>7</v>
      </c>
      <c r="BH26">
        <v>19</v>
      </c>
      <c r="BI26">
        <v>15</v>
      </c>
      <c r="BJ26">
        <v>118</v>
      </c>
    </row>
    <row r="27" spans="1:62" x14ac:dyDescent="0.3">
      <c r="A27" s="1">
        <v>41852</v>
      </c>
      <c r="B27">
        <v>9070</v>
      </c>
      <c r="C27" s="4">
        <v>333591385.58999997</v>
      </c>
      <c r="D27" s="4">
        <v>168627349.58000001</v>
      </c>
      <c r="E27" s="4">
        <v>164964036.00999999</v>
      </c>
      <c r="F27" s="4">
        <v>15000000</v>
      </c>
      <c r="G27" s="4">
        <v>356096649.43000001</v>
      </c>
      <c r="H27" s="4">
        <v>55484857.560000002</v>
      </c>
      <c r="I27" s="4">
        <v>15270676.539999999</v>
      </c>
      <c r="J27" s="4">
        <v>17100040.48</v>
      </c>
      <c r="K27" s="4">
        <v>12233425.550000001</v>
      </c>
      <c r="L27" s="4">
        <v>-36862881.009999998</v>
      </c>
      <c r="M27" s="4">
        <v>13139877.09</v>
      </c>
      <c r="N27" s="4">
        <v>-25600443.09</v>
      </c>
      <c r="O27" s="4">
        <v>22628451.539999999</v>
      </c>
      <c r="P27" s="4">
        <v>24296838.780000001</v>
      </c>
      <c r="Q27" s="4">
        <v>173843608.24000001</v>
      </c>
      <c r="R27" s="6">
        <v>15.581</v>
      </c>
      <c r="S27" s="6">
        <v>4.2880000000000003</v>
      </c>
      <c r="T27" s="6">
        <v>10.72</v>
      </c>
      <c r="U27" s="6">
        <v>5.3629999999999898</v>
      </c>
      <c r="V27" s="6">
        <v>5.5697999999999999</v>
      </c>
      <c r="W27" s="6">
        <v>102.221</v>
      </c>
      <c r="X27" s="6">
        <v>49.451000000000001</v>
      </c>
      <c r="Y27" s="6">
        <v>4.5102099999999998</v>
      </c>
      <c r="Z27" s="4">
        <v>552.91665999999998</v>
      </c>
      <c r="AA27" s="4">
        <v>5455.1577799999995</v>
      </c>
      <c r="AB27" s="4">
        <v>407.78084999999999</v>
      </c>
      <c r="AC27" s="4">
        <v>11869.88831</v>
      </c>
      <c r="AD27" s="4">
        <v>30</v>
      </c>
      <c r="AE27" s="6">
        <v>5.4087300000000003</v>
      </c>
      <c r="AF27" s="6">
        <v>1.0186759999999999</v>
      </c>
      <c r="AG27" s="6">
        <v>5.3262999999999998</v>
      </c>
      <c r="AH27" s="6">
        <v>0.53986000000000001</v>
      </c>
      <c r="AI27" s="6">
        <v>7.2220199999999997</v>
      </c>
      <c r="AJ27" s="6">
        <v>0.24811</v>
      </c>
      <c r="AK27" s="6">
        <v>-3.4511099999999999</v>
      </c>
      <c r="AL27" s="6">
        <v>6.9019999999999998E-2</v>
      </c>
      <c r="AM27" s="6">
        <v>7.6825200000000002</v>
      </c>
      <c r="AN27" s="6">
        <v>7.1549899999999997</v>
      </c>
      <c r="AO27" s="6">
        <v>0.48819000000000001</v>
      </c>
      <c r="AP27" s="8">
        <v>42216</v>
      </c>
      <c r="AQ27" s="4" t="s">
        <v>86</v>
      </c>
      <c r="AR27" s="4" t="s">
        <v>63</v>
      </c>
      <c r="AS27" s="4">
        <v>3515</v>
      </c>
      <c r="AT27" s="4">
        <v>3605</v>
      </c>
      <c r="AU27" s="4">
        <v>3615</v>
      </c>
      <c r="AV27" s="4">
        <v>3455</v>
      </c>
      <c r="AW27" s="4">
        <v>30691</v>
      </c>
      <c r="AX27" s="4">
        <v>107306580</v>
      </c>
      <c r="AY27" s="4">
        <v>105450000000</v>
      </c>
      <c r="AZ27" s="4">
        <v>30000000</v>
      </c>
      <c r="BA27">
        <v>1.0218023255813899</v>
      </c>
      <c r="BB27">
        <v>-0.27692307692307599</v>
      </c>
      <c r="BC27">
        <v>3</v>
      </c>
      <c r="BD27">
        <v>16</v>
      </c>
      <c r="BE27">
        <v>48</v>
      </c>
      <c r="BF27">
        <v>1</v>
      </c>
      <c r="BG27">
        <v>3</v>
      </c>
      <c r="BH27">
        <v>70</v>
      </c>
      <c r="BI27">
        <v>105</v>
      </c>
      <c r="BJ27">
        <v>141</v>
      </c>
    </row>
    <row r="28" spans="1:62" x14ac:dyDescent="0.3">
      <c r="A28" s="1">
        <v>41852</v>
      </c>
      <c r="B28">
        <v>10690</v>
      </c>
      <c r="C28" s="4">
        <v>927526528.22000003</v>
      </c>
      <c r="D28" s="4">
        <v>549906136.92999995</v>
      </c>
      <c r="E28" s="4">
        <v>377620391.29000002</v>
      </c>
      <c r="F28" s="4">
        <v>17460205</v>
      </c>
      <c r="G28" s="4">
        <v>1313606242.76</v>
      </c>
      <c r="H28" s="4">
        <v>132540489.08</v>
      </c>
      <c r="I28" s="4">
        <v>41151814.560000002</v>
      </c>
      <c r="J28" s="4">
        <v>43899943.170000002</v>
      </c>
      <c r="K28" s="4">
        <v>69993489.670000002</v>
      </c>
      <c r="L28" s="4">
        <v>-92248724.329999998</v>
      </c>
      <c r="M28" s="4">
        <v>90071238.310000002</v>
      </c>
      <c r="N28" s="4">
        <v>-17381191.120000001</v>
      </c>
      <c r="O28" s="4">
        <v>88345330.879999995</v>
      </c>
      <c r="P28" s="4">
        <v>28086569.609999999</v>
      </c>
      <c r="Q28" s="4">
        <v>406091179.06999999</v>
      </c>
      <c r="R28" s="6">
        <v>10.09</v>
      </c>
      <c r="S28" s="6">
        <v>3.133</v>
      </c>
      <c r="T28" s="6">
        <v>12.412000000000001</v>
      </c>
      <c r="U28" s="6">
        <v>5.1369999999999996</v>
      </c>
      <c r="V28" s="6">
        <v>13.6214</v>
      </c>
      <c r="W28" s="6">
        <v>145.624</v>
      </c>
      <c r="X28" s="6">
        <v>40.713000000000001</v>
      </c>
      <c r="Y28" s="6">
        <v>4.4662699999999997</v>
      </c>
      <c r="Z28" s="4">
        <v>1259.34916</v>
      </c>
      <c r="AA28" s="4">
        <v>10824.742759999999</v>
      </c>
      <c r="AB28" s="4">
        <v>2004.37193</v>
      </c>
      <c r="AC28" s="4">
        <v>37617.148330000004</v>
      </c>
      <c r="AD28" s="4">
        <v>100</v>
      </c>
      <c r="AE28" s="6">
        <v>7.8961300000000003</v>
      </c>
      <c r="AF28" s="6">
        <v>1.373626</v>
      </c>
      <c r="AG28" s="6">
        <v>5.7807599999999999</v>
      </c>
      <c r="AH28" s="6">
        <v>0.67252999999999996</v>
      </c>
      <c r="AI28" s="6">
        <v>3.6320600000000001</v>
      </c>
      <c r="AJ28" s="6">
        <v>0.19353000000000001</v>
      </c>
      <c r="AK28" s="6">
        <v>-14.626189999999999</v>
      </c>
      <c r="AL28" s="6">
        <v>0.70004</v>
      </c>
      <c r="AM28" s="6">
        <v>4.5966300000000002</v>
      </c>
      <c r="AN28" s="6">
        <v>14.458550000000001</v>
      </c>
      <c r="AO28" s="6">
        <v>0.30914000000000003</v>
      </c>
      <c r="AP28" s="8">
        <v>42216</v>
      </c>
      <c r="AQ28" s="4" t="s">
        <v>87</v>
      </c>
      <c r="AR28" s="4" t="s">
        <v>63</v>
      </c>
      <c r="AS28" s="4">
        <v>6150</v>
      </c>
      <c r="AT28" s="4">
        <v>6130</v>
      </c>
      <c r="AU28" s="4">
        <v>6260</v>
      </c>
      <c r="AV28" s="4">
        <v>6090</v>
      </c>
      <c r="AW28" s="4">
        <v>54682</v>
      </c>
      <c r="AX28" s="4">
        <v>335731800</v>
      </c>
      <c r="AY28" s="4">
        <v>214760521500</v>
      </c>
      <c r="AZ28" s="4">
        <v>34920410</v>
      </c>
      <c r="BA28">
        <v>0.51680672268907601</v>
      </c>
      <c r="BB28">
        <v>-0.50210970464134896</v>
      </c>
      <c r="BC28">
        <v>11</v>
      </c>
      <c r="BD28">
        <v>5</v>
      </c>
      <c r="BE28">
        <v>16</v>
      </c>
      <c r="BF28">
        <v>3</v>
      </c>
      <c r="BG28">
        <v>64</v>
      </c>
      <c r="BH28">
        <v>53</v>
      </c>
      <c r="BI28">
        <v>74</v>
      </c>
      <c r="BJ28">
        <v>152</v>
      </c>
    </row>
    <row r="29" spans="1:62" x14ac:dyDescent="0.3">
      <c r="A29" s="1">
        <v>41852</v>
      </c>
      <c r="B29">
        <v>15760</v>
      </c>
      <c r="C29" s="4">
        <v>163708289000</v>
      </c>
      <c r="D29" s="4">
        <v>108883279000</v>
      </c>
      <c r="E29" s="4">
        <v>54825010000</v>
      </c>
      <c r="F29" s="4">
        <v>3209820000</v>
      </c>
      <c r="G29" s="4">
        <v>57474883000</v>
      </c>
      <c r="H29" s="4">
        <v>7711931000</v>
      </c>
      <c r="I29" s="4">
        <v>5787565000</v>
      </c>
      <c r="J29" s="4">
        <v>2798967000</v>
      </c>
      <c r="K29" s="4">
        <v>12045692000</v>
      </c>
      <c r="L29" s="4">
        <v>-14460333000</v>
      </c>
      <c r="M29" s="4">
        <v>1985176000</v>
      </c>
      <c r="N29" s="4">
        <v>-2501807000</v>
      </c>
      <c r="O29" s="4">
        <v>13661024000</v>
      </c>
      <c r="P29" s="4">
        <v>6389474000</v>
      </c>
      <c r="Q29" s="4">
        <v>89108964087.899994</v>
      </c>
      <c r="R29" s="6">
        <v>13.417999999999999</v>
      </c>
      <c r="S29" s="6">
        <v>10.07</v>
      </c>
      <c r="T29" s="6">
        <v>5.1740000000000004</v>
      </c>
      <c r="U29" s="6">
        <v>1.7529999999999999</v>
      </c>
      <c r="V29" s="6">
        <v>3.1793</v>
      </c>
      <c r="W29" s="6">
        <v>198.601</v>
      </c>
      <c r="X29" s="6">
        <v>33.488999999999997</v>
      </c>
      <c r="Y29" s="6">
        <v>2.46109</v>
      </c>
      <c r="Z29" s="4">
        <v>4185.3946299999998</v>
      </c>
      <c r="AA29" s="4">
        <v>83495.841780000002</v>
      </c>
      <c r="AB29" s="4">
        <v>18763.81005</v>
      </c>
      <c r="AC29" s="4">
        <v>89529.749500000005</v>
      </c>
      <c r="AD29" s="4">
        <v>500</v>
      </c>
      <c r="AE29" s="6">
        <v>11.946300000000001</v>
      </c>
      <c r="AF29" s="6">
        <v>1.17096</v>
      </c>
      <c r="AG29" s="6">
        <v>10.20214</v>
      </c>
      <c r="AH29" s="6">
        <v>0.51139999999999997</v>
      </c>
      <c r="AI29" s="6">
        <v>2.2756599999999998</v>
      </c>
      <c r="AJ29" s="6">
        <v>0.47693999999999998</v>
      </c>
      <c r="AK29" s="6">
        <v>-10.95683</v>
      </c>
      <c r="AL29" s="6">
        <v>0.24947</v>
      </c>
      <c r="AM29" s="6">
        <v>6.5228599999999997</v>
      </c>
      <c r="AN29" s="6">
        <v>13.946210000000001</v>
      </c>
      <c r="AO29" s="6">
        <v>1.5504</v>
      </c>
      <c r="AP29" s="8">
        <v>42216</v>
      </c>
      <c r="AQ29" s="4" t="s">
        <v>88</v>
      </c>
      <c r="AR29" s="4" t="s">
        <v>63</v>
      </c>
      <c r="AS29" s="4">
        <v>50900</v>
      </c>
      <c r="AT29" s="4">
        <v>49300</v>
      </c>
      <c r="AU29" s="4">
        <v>50900</v>
      </c>
      <c r="AV29" s="4">
        <v>49000</v>
      </c>
      <c r="AW29" s="4">
        <v>1890287</v>
      </c>
      <c r="AX29" s="4">
        <v>95048321900</v>
      </c>
      <c r="AY29" s="4">
        <v>32675971519300</v>
      </c>
      <c r="AZ29" s="4">
        <v>641964077</v>
      </c>
      <c r="BA29">
        <v>1.1809744779582301</v>
      </c>
      <c r="BB29">
        <v>-0.208291203235591</v>
      </c>
      <c r="BC29">
        <v>1</v>
      </c>
      <c r="BD29">
        <v>46</v>
      </c>
      <c r="BE29">
        <v>1</v>
      </c>
      <c r="BF29">
        <v>29</v>
      </c>
      <c r="BG29">
        <v>23</v>
      </c>
      <c r="BH29">
        <v>61</v>
      </c>
      <c r="BI29">
        <v>2</v>
      </c>
      <c r="BJ29">
        <v>161</v>
      </c>
    </row>
    <row r="30" spans="1:62" x14ac:dyDescent="0.3">
      <c r="A30" s="1">
        <v>41852</v>
      </c>
      <c r="B30">
        <v>10420</v>
      </c>
      <c r="C30" s="4">
        <v>114755469.05</v>
      </c>
      <c r="D30" s="4">
        <v>73420756.760000005</v>
      </c>
      <c r="E30" s="4">
        <v>41334712.289999999</v>
      </c>
      <c r="F30" s="4">
        <v>13795498.5</v>
      </c>
      <c r="G30" s="4">
        <v>265564902.97</v>
      </c>
      <c r="H30" s="4">
        <v>22849173.879999999</v>
      </c>
      <c r="I30" s="4">
        <v>4096294.78</v>
      </c>
      <c r="J30" s="4">
        <v>2629126.5499999998</v>
      </c>
      <c r="K30" s="4">
        <v>10279947.66</v>
      </c>
      <c r="L30" s="4">
        <v>-81166.679999999993</v>
      </c>
      <c r="M30" s="4">
        <v>-3661937.3</v>
      </c>
      <c r="N30" s="4">
        <v>9924190.6400000006</v>
      </c>
      <c r="O30" s="4">
        <v>5460115.7800000003</v>
      </c>
      <c r="P30" s="4">
        <v>4058487.45</v>
      </c>
      <c r="Q30" s="4">
        <v>21680137.02</v>
      </c>
      <c r="R30" s="6">
        <v>8.6039999999999992</v>
      </c>
      <c r="S30" s="6">
        <v>1.542</v>
      </c>
      <c r="T30" s="6">
        <v>6.492</v>
      </c>
      <c r="U30" s="6">
        <v>2.1440000000000001</v>
      </c>
      <c r="V30" s="6">
        <v>21.397600000000001</v>
      </c>
      <c r="W30" s="6">
        <v>177.625</v>
      </c>
      <c r="X30" s="6">
        <v>36.020000000000003</v>
      </c>
      <c r="Y30" s="6">
        <v>12.1594</v>
      </c>
      <c r="Z30" s="4">
        <v>95.289289999999994</v>
      </c>
      <c r="AA30" s="4">
        <v>1498.1232399999999</v>
      </c>
      <c r="AB30" s="4">
        <v>372.58341000000001</v>
      </c>
      <c r="AC30" s="4">
        <v>9625.0564300000005</v>
      </c>
      <c r="AD30" s="4">
        <v>15</v>
      </c>
      <c r="AE30" s="6">
        <v>15.741540000000001</v>
      </c>
      <c r="AF30" s="6">
        <v>1.2778830000000001</v>
      </c>
      <c r="AG30" s="6">
        <v>12.318451</v>
      </c>
      <c r="AH30" s="6">
        <v>0.78351999999999999</v>
      </c>
      <c r="AI30" s="6">
        <v>3.1504829999999999</v>
      </c>
      <c r="AJ30" s="6">
        <v>0.12195399999999899</v>
      </c>
      <c r="AK30" s="6">
        <v>3.2634150000000002</v>
      </c>
      <c r="AL30" s="6">
        <v>0.34776599999999902</v>
      </c>
      <c r="AM30" s="6">
        <v>3.9706399999999999</v>
      </c>
      <c r="AN30" s="6">
        <v>5.34192</v>
      </c>
      <c r="AO30" s="6">
        <v>8.1640000000000004E-2</v>
      </c>
      <c r="AP30" s="8">
        <v>42216</v>
      </c>
      <c r="AQ30" s="4" t="s">
        <v>89</v>
      </c>
      <c r="AR30" s="4" t="s">
        <v>63</v>
      </c>
      <c r="AS30" s="4">
        <v>1235</v>
      </c>
      <c r="AT30" s="4">
        <v>1205</v>
      </c>
      <c r="AU30" s="4">
        <v>1245</v>
      </c>
      <c r="AV30" s="4">
        <v>1195</v>
      </c>
      <c r="AW30" s="4">
        <v>206912</v>
      </c>
      <c r="AX30" s="4">
        <v>251457070</v>
      </c>
      <c r="AY30" s="4">
        <v>34074881295</v>
      </c>
      <c r="AZ30" s="4">
        <v>27590997</v>
      </c>
      <c r="BA30">
        <v>0.999999999999998</v>
      </c>
      <c r="BB30">
        <v>-0.219178082191781</v>
      </c>
      <c r="BC30">
        <v>24</v>
      </c>
      <c r="BD30">
        <v>1</v>
      </c>
      <c r="BE30">
        <v>10</v>
      </c>
      <c r="BF30">
        <v>44</v>
      </c>
      <c r="BG30">
        <v>34</v>
      </c>
      <c r="BH30">
        <v>56</v>
      </c>
      <c r="BI30">
        <v>130</v>
      </c>
      <c r="BJ30">
        <v>169</v>
      </c>
    </row>
    <row r="31" spans="1:62" x14ac:dyDescent="0.3">
      <c r="A31" s="1">
        <v>41852</v>
      </c>
      <c r="B31">
        <v>12280</v>
      </c>
      <c r="C31" s="4">
        <v>104415471.84</v>
      </c>
      <c r="D31" s="4">
        <v>51861749.359999999</v>
      </c>
      <c r="E31" s="4">
        <v>52553722.479999997</v>
      </c>
      <c r="F31" s="4">
        <v>23597333</v>
      </c>
      <c r="G31" s="4">
        <v>160281646.88</v>
      </c>
      <c r="H31" s="4">
        <v>19629757.120000001</v>
      </c>
      <c r="I31" s="4">
        <v>9236135.5500000007</v>
      </c>
      <c r="J31" s="4">
        <v>7226204.6500000004</v>
      </c>
      <c r="K31" s="4">
        <v>11934342.619999999</v>
      </c>
      <c r="L31" s="4">
        <v>-8174365</v>
      </c>
      <c r="M31" s="4">
        <v>-4242470.42</v>
      </c>
      <c r="N31" s="4">
        <v>-233782.43</v>
      </c>
      <c r="O31" s="4">
        <v>12958391.119999999</v>
      </c>
      <c r="P31" s="4">
        <v>10267155.689999999</v>
      </c>
      <c r="Q31" s="4">
        <v>88766423.950000003</v>
      </c>
      <c r="R31" s="6">
        <v>12.247</v>
      </c>
      <c r="S31" s="6">
        <v>5.7619999999999996</v>
      </c>
      <c r="T31" s="6">
        <v>14.763</v>
      </c>
      <c r="U31" s="6">
        <v>7.8049999999999997</v>
      </c>
      <c r="V31" s="6">
        <v>8.9421999999999997</v>
      </c>
      <c r="W31" s="6">
        <v>98.683000000000007</v>
      </c>
      <c r="X31" s="6">
        <v>50.331000000000003</v>
      </c>
      <c r="Y31" s="6">
        <v>8.7667999999999999</v>
      </c>
      <c r="Z31" s="4">
        <v>153.11485999999999</v>
      </c>
      <c r="AA31" s="4">
        <v>1156.2719300000001</v>
      </c>
      <c r="AB31" s="4">
        <v>252.87482</v>
      </c>
      <c r="AC31" s="4">
        <v>3396.1813999999999</v>
      </c>
      <c r="AD31" s="4">
        <v>30</v>
      </c>
      <c r="AE31" s="6">
        <v>18.869240000000001</v>
      </c>
      <c r="AF31" s="6">
        <v>2.34375</v>
      </c>
      <c r="AG31" s="6">
        <v>8.3597400000000004</v>
      </c>
      <c r="AH31" s="6">
        <v>1.10701</v>
      </c>
      <c r="AI31" s="6">
        <v>5.0617900000000002</v>
      </c>
      <c r="AJ31" s="6">
        <v>0.37689</v>
      </c>
      <c r="AK31" s="6">
        <v>-258.39911000000001</v>
      </c>
      <c r="AL31" s="6">
        <v>0.38757999999999998</v>
      </c>
      <c r="AM31" s="6">
        <v>6.8501099999999999</v>
      </c>
      <c r="AN31" s="6">
        <v>8.6456700000000009</v>
      </c>
      <c r="AO31" s="6">
        <v>0.55381000000000002</v>
      </c>
      <c r="AP31" s="8">
        <v>42216</v>
      </c>
      <c r="AQ31" s="4" t="s">
        <v>71</v>
      </c>
      <c r="AR31" s="4" t="s">
        <v>63</v>
      </c>
      <c r="AS31" s="4">
        <v>1560</v>
      </c>
      <c r="AT31" s="4">
        <v>1600</v>
      </c>
      <c r="AU31" s="4">
        <v>1620</v>
      </c>
      <c r="AV31" s="4">
        <v>1535</v>
      </c>
      <c r="AW31" s="4">
        <v>571488</v>
      </c>
      <c r="AX31" s="4">
        <v>892466220</v>
      </c>
      <c r="AY31" s="4">
        <v>70903569360</v>
      </c>
      <c r="AZ31" s="4">
        <v>45451006</v>
      </c>
      <c r="BA31">
        <v>1.3928571428571399</v>
      </c>
      <c r="BB31">
        <v>-0.217877094972066</v>
      </c>
      <c r="BC31">
        <v>49</v>
      </c>
      <c r="BD31">
        <v>30</v>
      </c>
      <c r="BE31">
        <v>29</v>
      </c>
      <c r="BF31">
        <v>15</v>
      </c>
      <c r="BG31">
        <v>37</v>
      </c>
      <c r="BH31">
        <v>23</v>
      </c>
      <c r="BI31">
        <v>115</v>
      </c>
      <c r="BJ31">
        <v>183</v>
      </c>
    </row>
    <row r="32" spans="1:62" x14ac:dyDescent="0.3">
      <c r="A32" s="1">
        <v>42217</v>
      </c>
      <c r="B32">
        <v>34220</v>
      </c>
      <c r="C32" s="4">
        <v>22577160000</v>
      </c>
      <c r="D32" s="4">
        <v>9872204000</v>
      </c>
      <c r="E32" s="4">
        <v>12704956000</v>
      </c>
      <c r="F32" s="4">
        <v>1789079000</v>
      </c>
      <c r="G32" s="4">
        <v>28383884000</v>
      </c>
      <c r="H32" s="4">
        <v>4314312000</v>
      </c>
      <c r="I32" s="4">
        <v>1625566000</v>
      </c>
      <c r="J32" s="4">
        <v>1023456000</v>
      </c>
      <c r="K32" s="4">
        <v>2726577000</v>
      </c>
      <c r="L32" s="4">
        <v>-2731929000</v>
      </c>
      <c r="M32" s="4">
        <v>-174498000</v>
      </c>
      <c r="N32" s="4">
        <v>361589000</v>
      </c>
      <c r="O32" s="4">
        <v>5001422000</v>
      </c>
      <c r="P32" s="4">
        <v>1504500000</v>
      </c>
      <c r="Q32" s="4">
        <v>10484049435</v>
      </c>
      <c r="R32" s="6">
        <v>15.2</v>
      </c>
      <c r="S32" s="6">
        <v>5.7270000000000003</v>
      </c>
      <c r="T32" s="6">
        <v>8.1829999999999998</v>
      </c>
      <c r="U32" s="6">
        <v>4.4939999999999998</v>
      </c>
      <c r="V32" s="6">
        <v>9.4990000000000006</v>
      </c>
      <c r="W32" s="6">
        <v>77.703999999999994</v>
      </c>
      <c r="X32" s="6">
        <v>56.273000000000003</v>
      </c>
      <c r="Y32" s="6">
        <v>12.739750000000001</v>
      </c>
      <c r="Z32" s="4">
        <v>2701.2593400000001</v>
      </c>
      <c r="AA32" s="4">
        <v>34076.067649999997</v>
      </c>
      <c r="AB32" s="4">
        <v>7620.0597100000005</v>
      </c>
      <c r="AC32" s="4">
        <v>79325.429260000004</v>
      </c>
      <c r="AD32" s="4">
        <v>500</v>
      </c>
      <c r="AE32" s="6">
        <v>18.509889999999999</v>
      </c>
      <c r="AF32" s="6">
        <v>2.0366599999999999</v>
      </c>
      <c r="AG32" s="6">
        <v>9.0883500000000002</v>
      </c>
      <c r="AH32" s="6">
        <v>0.72045000000000003</v>
      </c>
      <c r="AI32" s="6">
        <v>3.2217600000000002</v>
      </c>
      <c r="AJ32" s="6">
        <v>0.30947999999999998</v>
      </c>
      <c r="AK32" s="6">
        <v>24.293810000000001</v>
      </c>
      <c r="AL32" s="6">
        <v>0.14990000000000001</v>
      </c>
      <c r="AM32" s="6">
        <v>2.0962100000000001</v>
      </c>
      <c r="AN32" s="6">
        <v>6.9684600000000003</v>
      </c>
      <c r="AO32" s="6">
        <v>0.36936999999999998</v>
      </c>
      <c r="AP32" s="8">
        <v>42583</v>
      </c>
      <c r="AQ32" s="4" t="s">
        <v>90</v>
      </c>
      <c r="AR32" s="4" t="s">
        <v>63</v>
      </c>
      <c r="AS32" s="4">
        <v>31600</v>
      </c>
      <c r="AT32" s="4">
        <v>31450</v>
      </c>
      <c r="AU32" s="4">
        <v>31600</v>
      </c>
      <c r="AV32" s="4">
        <v>31000</v>
      </c>
      <c r="AW32" s="4">
        <v>1310937</v>
      </c>
      <c r="AX32" s="4">
        <v>41190611150</v>
      </c>
      <c r="AY32" s="4">
        <v>11306976120000</v>
      </c>
      <c r="AZ32" s="4">
        <v>357815700</v>
      </c>
      <c r="BA32">
        <v>1.41704035874439</v>
      </c>
      <c r="BB32">
        <v>-0.19111969111969099</v>
      </c>
      <c r="BC32">
        <v>20</v>
      </c>
      <c r="BD32">
        <v>16</v>
      </c>
      <c r="BE32">
        <v>11</v>
      </c>
      <c r="BF32">
        <v>22</v>
      </c>
      <c r="BG32">
        <v>16</v>
      </c>
      <c r="BH32">
        <v>30</v>
      </c>
      <c r="BI32">
        <v>15</v>
      </c>
      <c r="BJ32">
        <v>115</v>
      </c>
    </row>
    <row r="33" spans="1:62" x14ac:dyDescent="0.3">
      <c r="A33" s="1">
        <v>42217</v>
      </c>
      <c r="B33">
        <v>25530</v>
      </c>
      <c r="C33" s="4">
        <v>260302124</v>
      </c>
      <c r="D33" s="4">
        <v>44067198</v>
      </c>
      <c r="E33" s="4">
        <v>216234926</v>
      </c>
      <c r="F33" s="4">
        <v>7467004</v>
      </c>
      <c r="G33" s="4">
        <v>185141914</v>
      </c>
      <c r="H33" s="4">
        <v>56145181</v>
      </c>
      <c r="I33" s="4">
        <v>23545362</v>
      </c>
      <c r="J33" s="4">
        <v>24782539</v>
      </c>
      <c r="K33" s="4">
        <v>27165813</v>
      </c>
      <c r="L33" s="4">
        <v>-18561363</v>
      </c>
      <c r="M33" s="4">
        <v>3322833</v>
      </c>
      <c r="N33" s="4">
        <v>18343400</v>
      </c>
      <c r="O33" s="4">
        <v>28229651</v>
      </c>
      <c r="P33" s="4">
        <v>31706911</v>
      </c>
      <c r="Q33" s="4">
        <v>33787956.479999997</v>
      </c>
      <c r="R33" s="6">
        <v>30.324999999999999</v>
      </c>
      <c r="S33" s="6">
        <v>12.717000000000001</v>
      </c>
      <c r="T33" s="6">
        <v>8.8960000000000008</v>
      </c>
      <c r="U33" s="6">
        <v>9.9149999999999991</v>
      </c>
      <c r="V33" s="6">
        <v>13.157</v>
      </c>
      <c r="W33" s="6">
        <v>20.379000000000001</v>
      </c>
      <c r="X33" s="6">
        <v>83.070999999999998</v>
      </c>
      <c r="Y33" s="6">
        <v>124.5042</v>
      </c>
      <c r="Z33" s="4">
        <v>747.46833000000004</v>
      </c>
      <c r="AA33" s="4">
        <v>9455.3544199999997</v>
      </c>
      <c r="AB33" s="4">
        <v>1819.05708</v>
      </c>
      <c r="AC33" s="4">
        <v>12397.335929999999</v>
      </c>
      <c r="AD33" s="4">
        <v>200</v>
      </c>
      <c r="AE33" s="6">
        <v>24.280850000000001</v>
      </c>
      <c r="AF33" s="6">
        <v>3.4423409999999999</v>
      </c>
      <c r="AG33" s="6">
        <v>7.7728999999999999</v>
      </c>
      <c r="AH33" s="6">
        <v>0.61446999999999996</v>
      </c>
      <c r="AI33" s="6">
        <v>3.1939600000000001</v>
      </c>
      <c r="AJ33" s="6">
        <v>0.46865000000000001</v>
      </c>
      <c r="AK33" s="6">
        <v>4.7301299999999999</v>
      </c>
      <c r="AL33" s="6">
        <v>0.57099999999999995</v>
      </c>
      <c r="AM33" s="6">
        <v>1.1969000000000001</v>
      </c>
      <c r="AN33" s="6">
        <v>1.0656300000000001</v>
      </c>
      <c r="AO33" s="6">
        <v>0.1825</v>
      </c>
      <c r="AP33" s="8">
        <v>42583</v>
      </c>
      <c r="AQ33" s="4" t="s">
        <v>91</v>
      </c>
      <c r="AR33" s="4" t="s">
        <v>63</v>
      </c>
      <c r="AS33" s="4">
        <v>5780</v>
      </c>
      <c r="AT33" s="4">
        <v>5650</v>
      </c>
      <c r="AU33" s="4">
        <v>5820</v>
      </c>
      <c r="AV33" s="4">
        <v>5650</v>
      </c>
      <c r="AW33" s="4">
        <v>43363</v>
      </c>
      <c r="AX33" s="4">
        <v>249708680</v>
      </c>
      <c r="AY33" s="4">
        <v>86318566240</v>
      </c>
      <c r="AZ33" s="4">
        <v>14934008</v>
      </c>
      <c r="BA33">
        <v>1.13779527559055</v>
      </c>
      <c r="BB33">
        <v>-0.16181229773462699</v>
      </c>
      <c r="BC33">
        <v>10</v>
      </c>
      <c r="BD33">
        <v>39</v>
      </c>
      <c r="BE33">
        <v>9</v>
      </c>
      <c r="BF33">
        <v>15</v>
      </c>
      <c r="BG33">
        <v>55</v>
      </c>
      <c r="BH33">
        <v>7</v>
      </c>
      <c r="BI33">
        <v>152</v>
      </c>
      <c r="BJ33">
        <v>135</v>
      </c>
    </row>
    <row r="34" spans="1:62" x14ac:dyDescent="0.3">
      <c r="A34" s="1">
        <v>42217</v>
      </c>
      <c r="B34">
        <v>370</v>
      </c>
      <c r="C34" s="4">
        <v>11803377681</v>
      </c>
      <c r="D34" s="4">
        <v>10942467553</v>
      </c>
      <c r="E34" s="4">
        <v>860910129</v>
      </c>
      <c r="F34" s="4">
        <v>453694575</v>
      </c>
      <c r="G34" s="4">
        <v>5747085152</v>
      </c>
      <c r="I34" s="4">
        <v>119130010</v>
      </c>
      <c r="J34" s="4">
        <v>95766792</v>
      </c>
      <c r="K34" s="4">
        <v>331594136</v>
      </c>
      <c r="L34" s="4">
        <v>-344241333</v>
      </c>
      <c r="M34" s="4">
        <v>-30000000</v>
      </c>
      <c r="O34" s="4">
        <v>144970790</v>
      </c>
      <c r="P34" s="4">
        <v>117056560</v>
      </c>
      <c r="Q34" s="4">
        <v>670689188</v>
      </c>
      <c r="R34" s="6">
        <v>0</v>
      </c>
      <c r="S34" s="6">
        <v>2.073</v>
      </c>
      <c r="T34" s="6">
        <v>13.154999999999999</v>
      </c>
      <c r="U34" s="6">
        <v>0.86499999999999999</v>
      </c>
      <c r="W34" s="6">
        <v>1271.0350000000001</v>
      </c>
      <c r="X34" s="6">
        <v>7.2939999999999996</v>
      </c>
      <c r="Z34" s="4">
        <v>1045.726244</v>
      </c>
      <c r="AA34" s="4">
        <v>9400.7119199999997</v>
      </c>
      <c r="AB34" s="4">
        <v>3620.8448010000002</v>
      </c>
      <c r="AC34" s="4">
        <v>62755.341967</v>
      </c>
      <c r="AD34" s="4">
        <v>69.357699999999994</v>
      </c>
      <c r="AE34" s="6">
        <v>6.6324899999999998</v>
      </c>
      <c r="AF34" s="6">
        <v>0.90848299999999904</v>
      </c>
      <c r="AG34" s="6">
        <v>7.300624</v>
      </c>
      <c r="AH34" s="6">
        <v>0.81211</v>
      </c>
      <c r="AI34" s="6">
        <v>2.108476</v>
      </c>
      <c r="AJ34" s="6">
        <v>0.121652</v>
      </c>
      <c r="AL34" s="6">
        <v>0.378689</v>
      </c>
      <c r="AM34" s="6">
        <v>4.6263699999999996</v>
      </c>
      <c r="AN34" s="6">
        <v>5.7296199999999997</v>
      </c>
      <c r="AO34" s="6">
        <v>0.1167</v>
      </c>
      <c r="AP34" s="8">
        <v>42583</v>
      </c>
      <c r="AQ34" s="4" t="s">
        <v>92</v>
      </c>
      <c r="AR34" s="4" t="s">
        <v>63</v>
      </c>
      <c r="AS34" s="4">
        <v>6900</v>
      </c>
      <c r="AT34" s="4">
        <v>7040</v>
      </c>
      <c r="AU34" s="4">
        <v>7090</v>
      </c>
      <c r="AV34" s="4">
        <v>6820</v>
      </c>
      <c r="AW34" s="4">
        <v>188836</v>
      </c>
      <c r="AX34" s="4">
        <v>1317266110</v>
      </c>
      <c r="AY34" s="4">
        <v>626098513500</v>
      </c>
      <c r="AZ34" s="4">
        <v>90738915</v>
      </c>
      <c r="BA34">
        <v>1.0534351145038101</v>
      </c>
      <c r="BB34">
        <v>-0.20588235294117599</v>
      </c>
      <c r="BC34">
        <v>29</v>
      </c>
      <c r="BD34">
        <v>2</v>
      </c>
      <c r="BE34">
        <v>1</v>
      </c>
      <c r="BF34">
        <v>12</v>
      </c>
      <c r="BG34">
        <v>40</v>
      </c>
      <c r="BH34">
        <v>82</v>
      </c>
      <c r="BI34">
        <v>66</v>
      </c>
      <c r="BJ34">
        <v>166</v>
      </c>
    </row>
    <row r="35" spans="1:62" x14ac:dyDescent="0.3">
      <c r="A35" s="1">
        <v>42217</v>
      </c>
      <c r="B35">
        <v>32640</v>
      </c>
      <c r="C35" s="4">
        <v>11950998000</v>
      </c>
      <c r="D35" s="4">
        <v>7502595000</v>
      </c>
      <c r="E35" s="4">
        <v>4448403000</v>
      </c>
      <c r="F35" s="4">
        <v>2573969000</v>
      </c>
      <c r="G35" s="4">
        <v>10795218000</v>
      </c>
      <c r="H35" s="4">
        <v>10795218000</v>
      </c>
      <c r="I35" s="4">
        <v>632331000</v>
      </c>
      <c r="J35" s="4">
        <v>351232000</v>
      </c>
      <c r="K35" s="4">
        <v>1792908000</v>
      </c>
      <c r="L35" s="4">
        <v>-1510693000</v>
      </c>
      <c r="M35" s="4">
        <v>-406050000</v>
      </c>
      <c r="N35" s="4">
        <v>417483000</v>
      </c>
      <c r="O35" s="4">
        <v>2241274000</v>
      </c>
      <c r="P35" s="4">
        <v>616539000</v>
      </c>
      <c r="Q35" s="4">
        <v>8802630154.3999996</v>
      </c>
      <c r="R35" s="6">
        <v>100</v>
      </c>
      <c r="S35" s="6">
        <v>5.8579999999999997</v>
      </c>
      <c r="T35" s="6">
        <v>8.1489999999999991</v>
      </c>
      <c r="U35" s="6">
        <v>2.931</v>
      </c>
      <c r="V35" s="6">
        <v>5.9706000000000001</v>
      </c>
      <c r="W35" s="6">
        <v>168.65799999999999</v>
      </c>
      <c r="X35" s="6">
        <v>37.222000000000001</v>
      </c>
      <c r="Y35" s="6">
        <v>3.3643900000000002</v>
      </c>
      <c r="Z35" s="4">
        <v>804.93782999999996</v>
      </c>
      <c r="AA35" s="4">
        <v>10187.439969999999</v>
      </c>
      <c r="AB35" s="4">
        <v>4106.4162800000004</v>
      </c>
      <c r="AC35" s="4">
        <v>24725.004809999999</v>
      </c>
      <c r="AD35" s="4">
        <v>250</v>
      </c>
      <c r="AE35" s="6">
        <v>31.058299999999999</v>
      </c>
      <c r="AF35" s="6">
        <v>2.4038460000000001</v>
      </c>
      <c r="AG35" s="6">
        <v>12.920249999999999</v>
      </c>
      <c r="AH35" s="6">
        <v>1.0208600000000001</v>
      </c>
      <c r="AI35" s="6">
        <v>2.5326200000000001</v>
      </c>
      <c r="AJ35" s="6">
        <v>0.42063</v>
      </c>
      <c r="AK35" s="6">
        <v>10.87651</v>
      </c>
      <c r="AL35" s="6">
        <v>0.12329</v>
      </c>
      <c r="AM35" s="6">
        <v>3.9275099999999998</v>
      </c>
      <c r="AN35" s="6">
        <v>14.27749</v>
      </c>
      <c r="AO35" s="6">
        <v>0.81542000000000003</v>
      </c>
      <c r="AP35" s="8">
        <v>42583</v>
      </c>
      <c r="AQ35" s="4" t="s">
        <v>93</v>
      </c>
      <c r="AR35" s="4" t="s">
        <v>63</v>
      </c>
      <c r="AS35" s="4">
        <v>11400</v>
      </c>
      <c r="AT35" s="4">
        <v>11000</v>
      </c>
      <c r="AU35" s="4">
        <v>11450</v>
      </c>
      <c r="AV35" s="4">
        <v>10950</v>
      </c>
      <c r="AW35" s="4">
        <v>1470038</v>
      </c>
      <c r="AX35" s="4">
        <v>16533673300</v>
      </c>
      <c r="AY35" s="4">
        <v>4977369515400</v>
      </c>
      <c r="AZ35" s="4">
        <v>436611361</v>
      </c>
      <c r="BA35">
        <v>0.97435897435897401</v>
      </c>
      <c r="BB35">
        <v>-0.308527131782945</v>
      </c>
      <c r="BC35">
        <v>47</v>
      </c>
      <c r="BD35">
        <v>30</v>
      </c>
      <c r="BE35">
        <v>6</v>
      </c>
      <c r="BF35">
        <v>48</v>
      </c>
      <c r="BG35">
        <v>12</v>
      </c>
      <c r="BH35">
        <v>25</v>
      </c>
      <c r="BI35">
        <v>18</v>
      </c>
      <c r="BJ35">
        <v>168</v>
      </c>
    </row>
    <row r="36" spans="1:62" x14ac:dyDescent="0.3">
      <c r="A36" s="1">
        <v>42217</v>
      </c>
      <c r="B36">
        <v>6650</v>
      </c>
      <c r="C36" s="4">
        <v>1529064057.9100001</v>
      </c>
      <c r="D36" s="4">
        <v>493476468.94999999</v>
      </c>
      <c r="E36" s="4">
        <v>1035587588.96</v>
      </c>
      <c r="F36" s="4">
        <v>41000000</v>
      </c>
      <c r="G36" s="4">
        <v>1726962269.4300001</v>
      </c>
      <c r="H36" s="4">
        <v>326285375.13999999</v>
      </c>
      <c r="I36" s="4">
        <v>271184229.54000002</v>
      </c>
      <c r="J36" s="4">
        <v>200789062.34999999</v>
      </c>
      <c r="K36" s="4">
        <v>323715431.25</v>
      </c>
      <c r="L36" s="4">
        <v>-113841169.25</v>
      </c>
      <c r="M36" s="4">
        <v>-135891412.19999999</v>
      </c>
      <c r="N36" s="4">
        <v>239356131.25</v>
      </c>
      <c r="O36" s="4">
        <v>335184592.54000002</v>
      </c>
      <c r="P36" s="4">
        <v>277082766.04000002</v>
      </c>
      <c r="Q36" s="4">
        <v>1243987742.7</v>
      </c>
      <c r="R36" s="6">
        <v>18.893999999999998</v>
      </c>
      <c r="S36" s="6">
        <v>15.702999999999999</v>
      </c>
      <c r="T36" s="6">
        <v>21.495000000000001</v>
      </c>
      <c r="U36" s="6">
        <v>13.523</v>
      </c>
      <c r="V36" s="6">
        <v>17.687000000000001</v>
      </c>
      <c r="W36" s="6">
        <v>47.652000000000001</v>
      </c>
      <c r="X36" s="6">
        <v>67.727000000000004</v>
      </c>
      <c r="Y36" s="6">
        <v>24.616810000000001</v>
      </c>
      <c r="Z36" s="4">
        <v>30845.671989999999</v>
      </c>
      <c r="AA36" s="4">
        <v>166666.18762000001</v>
      </c>
      <c r="AB36" s="4">
        <v>49802.374040000002</v>
      </c>
      <c r="AC36" s="4">
        <v>265686.50299000001</v>
      </c>
      <c r="AD36" s="4">
        <v>3000</v>
      </c>
      <c r="AE36" s="6">
        <v>9.2411899999999996</v>
      </c>
      <c r="AF36" s="6">
        <v>1.744186</v>
      </c>
      <c r="AG36" s="6">
        <v>5.5761500000000002</v>
      </c>
      <c r="AH36" s="6">
        <v>1.032</v>
      </c>
      <c r="AI36" s="6">
        <v>3.4536500000000001</v>
      </c>
      <c r="AJ36" s="6">
        <v>0.64737999999999996</v>
      </c>
      <c r="AK36" s="6">
        <v>4.6708600000000002</v>
      </c>
      <c r="AL36" s="6">
        <v>3.4189999999999998E-2</v>
      </c>
      <c r="AM36" s="6">
        <v>3.7113499999999999</v>
      </c>
      <c r="AN36" s="6">
        <v>4.4895899999999997</v>
      </c>
      <c r="AO36" s="6">
        <v>0.72033000000000003</v>
      </c>
      <c r="AP36" s="8">
        <v>42583</v>
      </c>
      <c r="AQ36" s="4" t="s">
        <v>83</v>
      </c>
      <c r="AR36" s="4" t="s">
        <v>63</v>
      </c>
      <c r="AS36" s="4">
        <v>237000</v>
      </c>
      <c r="AT36" s="4">
        <v>237500</v>
      </c>
      <c r="AU36" s="4">
        <v>238000</v>
      </c>
      <c r="AV36" s="4">
        <v>233500</v>
      </c>
      <c r="AW36" s="4">
        <v>33692</v>
      </c>
      <c r="AX36" s="4">
        <v>7956527000</v>
      </c>
      <c r="AY36" s="4">
        <v>1540500000000</v>
      </c>
      <c r="AZ36" s="4">
        <v>6500000</v>
      </c>
      <c r="BA36">
        <v>1.6122448979591799</v>
      </c>
      <c r="BB36">
        <v>-0.21675774134790499</v>
      </c>
      <c r="BC36">
        <v>48</v>
      </c>
      <c r="BD36">
        <v>57</v>
      </c>
      <c r="BE36">
        <v>13</v>
      </c>
      <c r="BF36">
        <v>5</v>
      </c>
      <c r="BG36">
        <v>3</v>
      </c>
      <c r="BH36">
        <v>44</v>
      </c>
      <c r="BI36">
        <v>53</v>
      </c>
      <c r="BJ36">
        <v>170</v>
      </c>
    </row>
    <row r="37" spans="1:62" x14ac:dyDescent="0.3">
      <c r="A37" s="1">
        <v>42217</v>
      </c>
      <c r="B37">
        <v>12280</v>
      </c>
      <c r="C37" s="4">
        <v>112542860.63</v>
      </c>
      <c r="D37" s="4">
        <v>54537236.130000003</v>
      </c>
      <c r="E37" s="4">
        <v>58005624.5</v>
      </c>
      <c r="F37" s="4">
        <v>23597333</v>
      </c>
      <c r="G37" s="4">
        <v>166697452.87</v>
      </c>
      <c r="H37" s="4">
        <v>27066332.739999998</v>
      </c>
      <c r="I37" s="4">
        <v>15635929.4</v>
      </c>
      <c r="J37" s="4">
        <v>12282589.109999999</v>
      </c>
      <c r="K37" s="4">
        <v>14779758.43</v>
      </c>
      <c r="L37" s="4">
        <v>-7325092.96</v>
      </c>
      <c r="M37" s="4">
        <v>-3772152.88</v>
      </c>
      <c r="N37" s="4">
        <v>7850634.0099999998</v>
      </c>
      <c r="O37" s="4">
        <v>18923583.579999998</v>
      </c>
      <c r="P37" s="4">
        <v>16569399.939999999</v>
      </c>
      <c r="Q37" s="4">
        <v>101711120.13</v>
      </c>
      <c r="R37" s="6">
        <v>16.236999999999998</v>
      </c>
      <c r="S37" s="6">
        <v>9.3800000000000008</v>
      </c>
      <c r="T37" s="6">
        <v>22.219000000000001</v>
      </c>
      <c r="U37" s="6">
        <v>11.323</v>
      </c>
      <c r="V37" s="6">
        <v>12.210599999999999</v>
      </c>
      <c r="W37" s="6">
        <v>94.021000000000001</v>
      </c>
      <c r="X37" s="6">
        <v>51.540999999999997</v>
      </c>
      <c r="Y37" s="6">
        <v>18.686119999999999</v>
      </c>
      <c r="Z37" s="4">
        <v>267.92881999999997</v>
      </c>
      <c r="AA37" s="4">
        <v>1329.4642799999999</v>
      </c>
      <c r="AB37" s="4">
        <v>322.40134</v>
      </c>
      <c r="AC37" s="4">
        <v>3636.2896700000001</v>
      </c>
      <c r="AD37" s="4">
        <v>50</v>
      </c>
      <c r="AE37" s="6">
        <v>17.76126</v>
      </c>
      <c r="AF37" s="6">
        <v>3.0030030000000001</v>
      </c>
      <c r="AG37" s="6">
        <v>6.21434</v>
      </c>
      <c r="AH37" s="6">
        <v>1.25238</v>
      </c>
      <c r="AI37" s="6">
        <v>5.1643699999999999</v>
      </c>
      <c r="AJ37" s="6">
        <v>0.45788000000000001</v>
      </c>
      <c r="AK37" s="6">
        <v>9.72255</v>
      </c>
      <c r="AL37" s="6">
        <v>0.12770000000000001</v>
      </c>
      <c r="AM37" s="6">
        <v>5.3748300000000002</v>
      </c>
      <c r="AN37" s="6">
        <v>6.13849</v>
      </c>
      <c r="AO37" s="6">
        <v>0.61014999999999997</v>
      </c>
      <c r="AP37" s="8">
        <v>42583</v>
      </c>
      <c r="AQ37" s="4" t="s">
        <v>71</v>
      </c>
      <c r="AR37" s="4" t="s">
        <v>63</v>
      </c>
      <c r="AS37" s="4">
        <v>2050</v>
      </c>
      <c r="AT37" s="4">
        <v>2045</v>
      </c>
      <c r="AU37" s="4">
        <v>2065</v>
      </c>
      <c r="AV37" s="4">
        <v>2030</v>
      </c>
      <c r="AW37" s="4">
        <v>813166</v>
      </c>
      <c r="AX37" s="4">
        <v>1666122125</v>
      </c>
      <c r="AY37" s="4">
        <v>93174562300</v>
      </c>
      <c r="AZ37" s="4">
        <v>45451006</v>
      </c>
      <c r="BA37">
        <v>1.3015873015873001</v>
      </c>
      <c r="BB37">
        <v>-0.38050314465408802</v>
      </c>
      <c r="BC37">
        <v>69</v>
      </c>
      <c r="BD37">
        <v>36</v>
      </c>
      <c r="BE37">
        <v>36</v>
      </c>
      <c r="BF37">
        <v>10</v>
      </c>
      <c r="BG37">
        <v>13</v>
      </c>
      <c r="BH37">
        <v>15</v>
      </c>
      <c r="BI37">
        <v>135</v>
      </c>
      <c r="BJ37">
        <v>179</v>
      </c>
    </row>
    <row r="38" spans="1:62" x14ac:dyDescent="0.3">
      <c r="A38" s="1">
        <v>42217</v>
      </c>
      <c r="B38">
        <v>8420</v>
      </c>
      <c r="C38" s="4">
        <v>104199405.75</v>
      </c>
      <c r="D38" s="4">
        <v>19671932.300000001</v>
      </c>
      <c r="E38" s="4">
        <v>84527473.450000003</v>
      </c>
      <c r="F38" s="4">
        <v>10251752.5</v>
      </c>
      <c r="G38" s="4">
        <v>115219458.94</v>
      </c>
      <c r="H38" s="4">
        <v>7793226.5700000003</v>
      </c>
      <c r="I38" s="4">
        <v>1067441.5900000001</v>
      </c>
      <c r="J38" s="4">
        <v>5733619.4699999997</v>
      </c>
      <c r="K38" s="4">
        <v>5893003.2400000002</v>
      </c>
      <c r="L38" s="4">
        <v>3152339.06</v>
      </c>
      <c r="M38" s="4">
        <v>-5374647.7400000002</v>
      </c>
      <c r="N38" s="4">
        <v>5300072.42</v>
      </c>
      <c r="O38" s="4">
        <v>1488845.57</v>
      </c>
      <c r="P38" s="4">
        <v>7226050.5599999996</v>
      </c>
      <c r="Q38" s="4">
        <v>49991603.145000003</v>
      </c>
      <c r="R38" s="6">
        <v>6.7640000000000002</v>
      </c>
      <c r="S38" s="6">
        <v>0.92600000000000005</v>
      </c>
      <c r="T38" s="6">
        <v>6.8239999999999998</v>
      </c>
      <c r="U38" s="6">
        <v>5.2889999999999997</v>
      </c>
      <c r="V38" s="6">
        <v>3.6983000000000001</v>
      </c>
      <c r="W38" s="6">
        <v>23.273</v>
      </c>
      <c r="X38" s="6">
        <v>81.120999999999995</v>
      </c>
      <c r="Y38" s="6">
        <v>4.3805199999999997</v>
      </c>
      <c r="Z38" s="4">
        <v>279.64094</v>
      </c>
      <c r="AA38" s="4">
        <v>4651.5446199999997</v>
      </c>
      <c r="AB38" s="4">
        <v>287.41442999999998</v>
      </c>
      <c r="AC38" s="4">
        <v>5619.5006100000001</v>
      </c>
      <c r="AD38" s="4">
        <v>50</v>
      </c>
      <c r="AE38" s="6">
        <v>15.84681</v>
      </c>
      <c r="AF38" s="6">
        <v>1.996008</v>
      </c>
      <c r="AG38" s="6">
        <v>8.9579199999999997</v>
      </c>
      <c r="AH38" s="6">
        <v>0.53852999999999995</v>
      </c>
      <c r="AI38" s="6">
        <v>8.7156400000000005</v>
      </c>
      <c r="AJ38" s="6">
        <v>0.44577</v>
      </c>
      <c r="AK38" s="6">
        <v>9.6906800000000004</v>
      </c>
      <c r="AL38" s="6">
        <v>0.29021000000000002</v>
      </c>
      <c r="AM38" s="6">
        <v>33.57743</v>
      </c>
      <c r="AN38" s="6">
        <v>6.9182499999999996</v>
      </c>
      <c r="AO38" s="6">
        <v>0.43387999999999999</v>
      </c>
      <c r="AP38" s="8">
        <v>42583</v>
      </c>
      <c r="AQ38" s="4" t="s">
        <v>94</v>
      </c>
      <c r="AR38" s="4" t="s">
        <v>63</v>
      </c>
      <c r="AS38" s="4">
        <v>2840</v>
      </c>
      <c r="AT38" s="4">
        <v>2700</v>
      </c>
      <c r="AU38" s="4">
        <v>2880</v>
      </c>
      <c r="AV38" s="4">
        <v>2700</v>
      </c>
      <c r="AW38" s="4">
        <v>569698</v>
      </c>
      <c r="AX38" s="4">
        <v>1594505955</v>
      </c>
      <c r="AY38" s="4">
        <v>58229954200</v>
      </c>
      <c r="AZ38" s="4">
        <v>20503505</v>
      </c>
      <c r="BA38">
        <v>1.0944123314065499</v>
      </c>
      <c r="BB38">
        <v>-0.36574746008708198</v>
      </c>
      <c r="BC38">
        <v>2</v>
      </c>
      <c r="BD38">
        <v>33</v>
      </c>
      <c r="BE38">
        <v>64</v>
      </c>
      <c r="BF38">
        <v>21</v>
      </c>
      <c r="BG38">
        <v>30</v>
      </c>
      <c r="BH38">
        <v>34</v>
      </c>
      <c r="BI38">
        <v>148</v>
      </c>
      <c r="BJ38">
        <v>184</v>
      </c>
    </row>
    <row r="39" spans="1:62" x14ac:dyDescent="0.3">
      <c r="A39" s="1">
        <v>42217</v>
      </c>
      <c r="B39">
        <v>90350</v>
      </c>
      <c r="C39" s="4">
        <v>572890897.36000001</v>
      </c>
      <c r="D39" s="4">
        <v>301690603.68000001</v>
      </c>
      <c r="E39" s="4">
        <v>271200293.68000001</v>
      </c>
      <c r="F39" s="4">
        <v>10231563</v>
      </c>
      <c r="G39" s="4">
        <v>461646500.63999999</v>
      </c>
      <c r="H39" s="4">
        <v>118992014.12</v>
      </c>
      <c r="I39" s="4">
        <v>30678400.940000001</v>
      </c>
      <c r="J39" s="4">
        <v>32736913.260000002</v>
      </c>
      <c r="K39" s="4">
        <v>28906227.43</v>
      </c>
      <c r="L39" s="4">
        <v>-9199770.9700000007</v>
      </c>
      <c r="M39" s="4">
        <v>-13841118.41</v>
      </c>
      <c r="N39" s="4">
        <v>19101372.539999999</v>
      </c>
      <c r="O39" s="4">
        <v>41633851.939999998</v>
      </c>
      <c r="P39" s="4">
        <v>47654275.549999997</v>
      </c>
      <c r="Q39" s="4">
        <v>350461758.18000001</v>
      </c>
      <c r="R39" s="6">
        <v>25.776</v>
      </c>
      <c r="S39" s="6">
        <v>6.6449999999999996</v>
      </c>
      <c r="T39" s="6">
        <v>12.776</v>
      </c>
      <c r="U39" s="6">
        <v>5.8609999999999998</v>
      </c>
      <c r="V39" s="6">
        <v>7.0629999999999997</v>
      </c>
      <c r="W39" s="6">
        <v>111.24299999999999</v>
      </c>
      <c r="X39" s="6">
        <v>47.338999999999999</v>
      </c>
      <c r="Y39" s="6">
        <v>5.3042400000000001</v>
      </c>
      <c r="Z39" s="4">
        <v>1599.8002100000001</v>
      </c>
      <c r="AA39" s="4">
        <v>13253.121429999999</v>
      </c>
      <c r="AB39" s="4">
        <v>1412.60076</v>
      </c>
      <c r="AC39" s="4">
        <v>22559.920740000001</v>
      </c>
      <c r="AD39" s="4">
        <v>200</v>
      </c>
      <c r="AE39" s="6">
        <v>12.50864</v>
      </c>
      <c r="AF39" s="6">
        <v>1.79372199999999</v>
      </c>
      <c r="AG39" s="6">
        <v>6.9696199999999999</v>
      </c>
      <c r="AH39" s="6">
        <v>0.84131</v>
      </c>
      <c r="AI39" s="6">
        <v>7.8932399999999996</v>
      </c>
      <c r="AJ39" s="6">
        <v>0.49424000000000001</v>
      </c>
      <c r="AK39" s="6">
        <v>11.944889999999999</v>
      </c>
      <c r="AL39" s="6">
        <v>7.5410000000000005E-2</v>
      </c>
      <c r="AM39" s="6">
        <v>8.4177099999999996</v>
      </c>
      <c r="AN39" s="6">
        <v>7.35426</v>
      </c>
      <c r="AO39" s="6">
        <v>0.75915999999999995</v>
      </c>
      <c r="AP39" s="8">
        <v>42583</v>
      </c>
      <c r="AQ39" s="4" t="s">
        <v>95</v>
      </c>
      <c r="AR39" s="4" t="s">
        <v>63</v>
      </c>
      <c r="AS39" s="4">
        <v>10300</v>
      </c>
      <c r="AT39" s="4">
        <v>10450</v>
      </c>
      <c r="AU39" s="4">
        <v>10600</v>
      </c>
      <c r="AV39" s="4">
        <v>10300</v>
      </c>
      <c r="AW39" s="4">
        <v>83984</v>
      </c>
      <c r="AX39" s="4">
        <v>872096150</v>
      </c>
      <c r="AY39" s="4">
        <v>206000000000</v>
      </c>
      <c r="AZ39" s="4">
        <v>20000000</v>
      </c>
      <c r="BA39">
        <v>0.57703081232493003</v>
      </c>
      <c r="BB39">
        <v>-0.48675324675324599</v>
      </c>
      <c r="BC39">
        <v>32</v>
      </c>
      <c r="BD39">
        <v>42</v>
      </c>
      <c r="BE39">
        <v>55</v>
      </c>
      <c r="BF39">
        <v>11</v>
      </c>
      <c r="BG39">
        <v>8</v>
      </c>
      <c r="BH39">
        <v>42</v>
      </c>
      <c r="BI39">
        <v>88</v>
      </c>
      <c r="BJ39">
        <v>190</v>
      </c>
    </row>
    <row r="40" spans="1:62" x14ac:dyDescent="0.3">
      <c r="A40" s="1">
        <v>42217</v>
      </c>
      <c r="B40">
        <v>1570</v>
      </c>
      <c r="C40" s="4">
        <v>165405930.52000001</v>
      </c>
      <c r="D40" s="4">
        <v>107452186.34</v>
      </c>
      <c r="E40" s="4">
        <v>57953744.18</v>
      </c>
      <c r="F40" s="4">
        <v>19676654</v>
      </c>
      <c r="G40" s="4">
        <v>158999532.81999999</v>
      </c>
      <c r="H40" s="4">
        <v>22916313.699999999</v>
      </c>
      <c r="I40" s="4">
        <v>6855669.7300000004</v>
      </c>
      <c r="J40" s="4">
        <v>14474632.939999999</v>
      </c>
      <c r="K40" s="4">
        <v>7307038.0800000001</v>
      </c>
      <c r="L40" s="4">
        <v>-14191693.619999999</v>
      </c>
      <c r="M40" s="4">
        <v>1782821.87</v>
      </c>
      <c r="N40" s="4">
        <v>-396570.74</v>
      </c>
      <c r="O40" s="4">
        <v>10533248.73</v>
      </c>
      <c r="P40" s="4">
        <v>23240533.93</v>
      </c>
      <c r="Q40" s="4">
        <v>105051930.58</v>
      </c>
      <c r="R40" s="6">
        <v>14.413</v>
      </c>
      <c r="S40" s="6">
        <v>4.3120000000000003</v>
      </c>
      <c r="T40" s="6">
        <v>28.690999999999999</v>
      </c>
      <c r="U40" s="6">
        <v>8.89</v>
      </c>
      <c r="V40" s="6">
        <v>7.2088000000000001</v>
      </c>
      <c r="W40" s="6">
        <v>185.41</v>
      </c>
      <c r="X40" s="6">
        <v>35.036999999999999</v>
      </c>
      <c r="Y40" s="6">
        <v>2.5171999999999999</v>
      </c>
      <c r="Z40" s="4">
        <v>367.4674</v>
      </c>
      <c r="AA40" s="4">
        <v>1699.58656</v>
      </c>
      <c r="AB40" s="4">
        <v>185.67786000000001</v>
      </c>
      <c r="AC40" s="4">
        <v>4040.3092099999999</v>
      </c>
      <c r="AD40" s="4">
        <v>60</v>
      </c>
      <c r="AE40" s="6">
        <v>13.94469</v>
      </c>
      <c r="AF40" s="6">
        <v>3.2085560000000002</v>
      </c>
      <c r="AG40" s="6">
        <v>5.0888900000000001</v>
      </c>
      <c r="AH40" s="6">
        <v>1.1002700000000001</v>
      </c>
      <c r="AI40" s="6">
        <v>10.071210000000001</v>
      </c>
      <c r="AJ40" s="6">
        <v>0.46283999999999997</v>
      </c>
      <c r="AK40" s="6">
        <v>-185.56761</v>
      </c>
      <c r="AL40" s="6">
        <v>8.8580000000000006E-2</v>
      </c>
      <c r="AM40" s="6">
        <v>9.9733599999999996</v>
      </c>
      <c r="AN40" s="6">
        <v>4.5202</v>
      </c>
      <c r="AO40" s="6">
        <v>0.66069999999999995</v>
      </c>
      <c r="AP40" s="8">
        <v>42583</v>
      </c>
      <c r="AQ40" s="4" t="s">
        <v>96</v>
      </c>
      <c r="AR40" s="4" t="s">
        <v>63</v>
      </c>
      <c r="AS40" s="4">
        <v>4800</v>
      </c>
      <c r="AT40" s="4">
        <v>4385</v>
      </c>
      <c r="AU40" s="4">
        <v>4840</v>
      </c>
      <c r="AV40" s="4">
        <v>4385</v>
      </c>
      <c r="AW40" s="4">
        <v>1120133</v>
      </c>
      <c r="AX40" s="4">
        <v>5138941135</v>
      </c>
      <c r="AY40" s="4">
        <v>188895878400</v>
      </c>
      <c r="AZ40" s="4">
        <v>39353308</v>
      </c>
      <c r="BA40">
        <v>2.8318584070796402</v>
      </c>
      <c r="BB40">
        <v>-0.4</v>
      </c>
      <c r="BC40">
        <v>56</v>
      </c>
      <c r="BD40">
        <v>37</v>
      </c>
      <c r="BE40">
        <v>76</v>
      </c>
      <c r="BF40">
        <v>2</v>
      </c>
      <c r="BG40">
        <v>10</v>
      </c>
      <c r="BH40">
        <v>11</v>
      </c>
      <c r="BI40">
        <v>134</v>
      </c>
      <c r="BJ40">
        <v>192</v>
      </c>
    </row>
    <row r="41" spans="1:62" x14ac:dyDescent="0.3">
      <c r="A41" s="1">
        <v>42217</v>
      </c>
      <c r="B41">
        <v>4800</v>
      </c>
      <c r="C41" s="4">
        <v>14013177864</v>
      </c>
      <c r="D41" s="4">
        <v>10541064326</v>
      </c>
      <c r="E41" s="4">
        <v>3472113539</v>
      </c>
      <c r="F41" s="4">
        <v>175587275</v>
      </c>
      <c r="G41" s="4">
        <v>12458453530</v>
      </c>
      <c r="H41" s="4">
        <v>2028658028</v>
      </c>
      <c r="I41" s="4">
        <v>950168850</v>
      </c>
      <c r="J41" s="4">
        <v>525890998</v>
      </c>
      <c r="K41" s="4">
        <v>1334054438</v>
      </c>
      <c r="L41" s="4">
        <v>-707152144</v>
      </c>
      <c r="M41" s="4">
        <v>-656460143</v>
      </c>
      <c r="N41" s="4">
        <v>631810162</v>
      </c>
      <c r="O41" s="4">
        <v>1520244850</v>
      </c>
      <c r="P41" s="4">
        <v>770827024</v>
      </c>
      <c r="Q41" s="4">
        <v>11321113347.5</v>
      </c>
      <c r="R41" s="6">
        <v>16.283000000000001</v>
      </c>
      <c r="S41" s="6">
        <v>7.6269999999999998</v>
      </c>
      <c r="T41" s="6">
        <v>16.286999999999999</v>
      </c>
      <c r="U41" s="6">
        <v>3.8</v>
      </c>
      <c r="V41" s="6">
        <v>9.9982000000000006</v>
      </c>
      <c r="W41" s="6">
        <v>303.59199999999998</v>
      </c>
      <c r="X41" s="6">
        <v>24.777000000000001</v>
      </c>
      <c r="Y41" s="6">
        <v>5.2993199999999998</v>
      </c>
      <c r="Z41" s="4">
        <v>14029.80575</v>
      </c>
      <c r="AA41" s="4">
        <v>97937.943169999999</v>
      </c>
      <c r="AB41" s="4">
        <v>37988.357580000004</v>
      </c>
      <c r="AC41" s="4">
        <v>354765.27357000002</v>
      </c>
      <c r="AD41" s="4">
        <v>3500</v>
      </c>
      <c r="AE41" s="6">
        <v>23.633489999999998</v>
      </c>
      <c r="AF41" s="6">
        <v>2.5182899999999999</v>
      </c>
      <c r="AG41" s="6">
        <v>9.9062839999999994</v>
      </c>
      <c r="AH41" s="6">
        <v>1.41909</v>
      </c>
      <c r="AI41" s="6">
        <v>3.6585700000000001</v>
      </c>
      <c r="AJ41" s="6">
        <v>0.39175499999999902</v>
      </c>
      <c r="AK41" s="6">
        <v>7.7250050000000003</v>
      </c>
      <c r="AL41" s="6">
        <v>0.25189699999999998</v>
      </c>
      <c r="AM41" s="6">
        <v>7.4469000000000003</v>
      </c>
      <c r="AN41" s="6">
        <v>14.686970000000001</v>
      </c>
      <c r="AO41" s="6">
        <v>0.90871000000000002</v>
      </c>
      <c r="AP41" s="8">
        <v>42583</v>
      </c>
      <c r="AQ41" s="4" t="s">
        <v>85</v>
      </c>
      <c r="AR41" s="4" t="s">
        <v>63</v>
      </c>
      <c r="AS41" s="4">
        <v>140000</v>
      </c>
      <c r="AT41" s="4">
        <v>139500</v>
      </c>
      <c r="AU41" s="4">
        <v>142000</v>
      </c>
      <c r="AV41" s="4">
        <v>138000</v>
      </c>
      <c r="AW41" s="4">
        <v>201065</v>
      </c>
      <c r="AX41" s="4">
        <v>28130695000</v>
      </c>
      <c r="AY41" s="4">
        <v>4916443700000</v>
      </c>
      <c r="AZ41" s="4">
        <v>35117455</v>
      </c>
      <c r="BA41">
        <v>1.0727969348658899</v>
      </c>
      <c r="BB41">
        <v>-0.27739726027397299</v>
      </c>
      <c r="BC41">
        <v>82</v>
      </c>
      <c r="BD41">
        <v>23</v>
      </c>
      <c r="BE41">
        <v>14</v>
      </c>
      <c r="BF41">
        <v>28</v>
      </c>
      <c r="BG41">
        <v>26</v>
      </c>
      <c r="BH41">
        <v>22</v>
      </c>
      <c r="BI41">
        <v>13</v>
      </c>
      <c r="BJ41">
        <v>195</v>
      </c>
    </row>
    <row r="42" spans="1:62" x14ac:dyDescent="0.3">
      <c r="A42" s="1">
        <v>42583</v>
      </c>
      <c r="B42">
        <v>4960</v>
      </c>
      <c r="C42" s="4">
        <v>1553395800.3699999</v>
      </c>
      <c r="D42" s="4">
        <v>1285281487.0599999</v>
      </c>
      <c r="E42" s="4">
        <v>268114313.31</v>
      </c>
      <c r="F42" s="4">
        <v>50850135</v>
      </c>
      <c r="G42" s="4">
        <v>1772255006.24</v>
      </c>
      <c r="H42" s="4">
        <v>131234562.95999999</v>
      </c>
      <c r="I42" s="4">
        <v>69689443.900000006</v>
      </c>
      <c r="J42" s="4">
        <v>26669687.77</v>
      </c>
      <c r="K42" s="4">
        <v>73702147.819999993</v>
      </c>
      <c r="L42" s="4">
        <v>-42707433.079999998</v>
      </c>
      <c r="M42" s="4">
        <v>16264024.43</v>
      </c>
      <c r="N42" s="4">
        <v>72843755.730000004</v>
      </c>
      <c r="O42" s="4">
        <v>70390377.260000005</v>
      </c>
      <c r="P42" s="4">
        <v>36950476.079999998</v>
      </c>
      <c r="Q42" s="4">
        <v>155563039.59999999</v>
      </c>
      <c r="R42" s="6">
        <v>7.4050000000000002</v>
      </c>
      <c r="S42" s="6">
        <v>3.9319999999999999</v>
      </c>
      <c r="T42" s="6">
        <v>10.795</v>
      </c>
      <c r="U42" s="6">
        <v>1.73</v>
      </c>
      <c r="W42" s="6">
        <v>479.37799999999999</v>
      </c>
      <c r="X42" s="6">
        <v>17.260000000000002</v>
      </c>
      <c r="Y42" s="6">
        <v>3.47201</v>
      </c>
      <c r="Z42" s="4">
        <v>2651.5516299999999</v>
      </c>
      <c r="AA42" s="4">
        <v>25847.10124</v>
      </c>
      <c r="AB42" s="4">
        <v>7370.2833300000002</v>
      </c>
      <c r="AC42" s="4">
        <v>177227.14884000001</v>
      </c>
      <c r="AD42" s="4">
        <v>250</v>
      </c>
      <c r="AE42" s="6">
        <v>9.5891099999999998</v>
      </c>
      <c r="AF42" s="6">
        <v>1.572327</v>
      </c>
      <c r="AG42" s="6">
        <v>5.9964899999999997</v>
      </c>
      <c r="AH42" s="6">
        <v>0.61516000000000004</v>
      </c>
      <c r="AI42" s="6">
        <v>2.1573099999999998</v>
      </c>
      <c r="AJ42" s="6">
        <v>8.9719999999999994E-2</v>
      </c>
      <c r="AK42" s="6">
        <v>2.1827299999999998</v>
      </c>
      <c r="AL42" s="6">
        <v>4.6030000000000001E-2</v>
      </c>
      <c r="AM42" s="6">
        <v>2.21</v>
      </c>
      <c r="AN42" s="6">
        <v>4.2100400000000002</v>
      </c>
      <c r="AO42" s="6">
        <v>8.7779999999999997E-2</v>
      </c>
      <c r="AP42" s="8">
        <v>42948</v>
      </c>
      <c r="AQ42" s="4" t="s">
        <v>97</v>
      </c>
      <c r="AR42" s="4" t="s">
        <v>63</v>
      </c>
      <c r="AS42" s="4">
        <v>20350</v>
      </c>
      <c r="AT42" s="4">
        <v>20200</v>
      </c>
      <c r="AU42" s="4">
        <v>20500</v>
      </c>
      <c r="AV42" s="4">
        <v>19850</v>
      </c>
      <c r="AW42" s="4">
        <v>48748</v>
      </c>
      <c r="AX42" s="4">
        <v>983058050</v>
      </c>
      <c r="AY42" s="4">
        <v>218206599050</v>
      </c>
      <c r="AZ42" s="4">
        <v>10722683</v>
      </c>
      <c r="BA42">
        <v>0.93778801843317905</v>
      </c>
      <c r="BB42">
        <v>-0.33878504672897197</v>
      </c>
      <c r="BC42">
        <v>14</v>
      </c>
      <c r="BD42">
        <v>3</v>
      </c>
      <c r="BE42">
        <v>3</v>
      </c>
      <c r="BF42">
        <v>7</v>
      </c>
      <c r="BG42">
        <v>5</v>
      </c>
      <c r="BH42">
        <v>52</v>
      </c>
      <c r="BI42">
        <v>150</v>
      </c>
      <c r="BJ42">
        <v>84</v>
      </c>
    </row>
    <row r="43" spans="1:62" x14ac:dyDescent="0.3">
      <c r="A43" s="1">
        <v>42583</v>
      </c>
      <c r="B43">
        <v>10960</v>
      </c>
      <c r="C43" s="4">
        <v>245439371.41</v>
      </c>
      <c r="D43" s="4">
        <v>97620378.019999996</v>
      </c>
      <c r="E43" s="4">
        <v>147818993.38999999</v>
      </c>
      <c r="F43" s="4">
        <v>12500000</v>
      </c>
      <c r="G43" s="4">
        <v>274457790.69999999</v>
      </c>
      <c r="H43" s="4">
        <v>31020669.960000001</v>
      </c>
      <c r="I43" s="4">
        <v>22177554.989999998</v>
      </c>
      <c r="J43" s="4">
        <v>16001320.57</v>
      </c>
      <c r="K43" s="4">
        <v>16768174.16</v>
      </c>
      <c r="L43" s="4">
        <v>-34847339.200000003</v>
      </c>
      <c r="M43" s="4">
        <v>7226500</v>
      </c>
      <c r="N43" s="4">
        <v>14992194.85</v>
      </c>
      <c r="O43" s="4">
        <v>23979789.989999998</v>
      </c>
      <c r="P43" s="4">
        <v>18000055.59</v>
      </c>
      <c r="Q43" s="4">
        <v>13223100.57</v>
      </c>
      <c r="R43" s="6">
        <v>11.303000000000001</v>
      </c>
      <c r="S43" s="6">
        <v>8.08</v>
      </c>
      <c r="T43" s="6">
        <v>11.817</v>
      </c>
      <c r="U43" s="6">
        <v>6.6660000000000004</v>
      </c>
      <c r="V43" s="6">
        <v>152.04839999999999</v>
      </c>
      <c r="W43" s="6">
        <v>66.040000000000006</v>
      </c>
      <c r="X43" s="6">
        <v>60.225999999999999</v>
      </c>
      <c r="Y43" s="6">
        <v>115.95622</v>
      </c>
      <c r="Z43" s="4">
        <v>642.48361999999997</v>
      </c>
      <c r="AA43" s="4">
        <v>5898.3998499999998</v>
      </c>
      <c r="AB43" s="4">
        <v>670.72697000000005</v>
      </c>
      <c r="AC43" s="4">
        <v>10978.31163</v>
      </c>
      <c r="AD43" s="4">
        <v>130</v>
      </c>
      <c r="AE43" s="6">
        <v>20.233979999999999</v>
      </c>
      <c r="AF43" s="6">
        <v>3.714286</v>
      </c>
      <c r="AG43" s="6">
        <v>5.4476100000000001</v>
      </c>
      <c r="AH43" s="6">
        <v>0.59338000000000002</v>
      </c>
      <c r="AI43" s="6">
        <v>5.2182199999999996</v>
      </c>
      <c r="AJ43" s="6">
        <v>0.31880999999999998</v>
      </c>
      <c r="AK43" s="6">
        <v>5.8363699999999996</v>
      </c>
      <c r="AL43" s="6">
        <v>0.1226</v>
      </c>
      <c r="AM43" s="6">
        <v>0.55142999999999998</v>
      </c>
      <c r="AN43" s="6">
        <v>0.73460999999999999</v>
      </c>
      <c r="AO43" s="6">
        <v>4.8180000000000001E-2</v>
      </c>
      <c r="AP43" s="8">
        <v>42948</v>
      </c>
      <c r="AQ43" s="4" t="s">
        <v>98</v>
      </c>
      <c r="AR43" s="4" t="s">
        <v>63</v>
      </c>
      <c r="AS43" s="4">
        <v>5050</v>
      </c>
      <c r="AT43" s="4">
        <v>5020</v>
      </c>
      <c r="AU43" s="4">
        <v>5140</v>
      </c>
      <c r="AV43" s="4">
        <v>4980</v>
      </c>
      <c r="AW43" s="4">
        <v>109187</v>
      </c>
      <c r="AX43" s="4">
        <v>552284405</v>
      </c>
      <c r="AY43" s="4">
        <v>126250000000</v>
      </c>
      <c r="AZ43" s="4">
        <v>25000000</v>
      </c>
      <c r="BA43">
        <v>1.4285714285714199</v>
      </c>
      <c r="BB43">
        <v>-0.168508287292818</v>
      </c>
      <c r="BC43">
        <v>11</v>
      </c>
      <c r="BD43">
        <v>27</v>
      </c>
      <c r="BE43">
        <v>49</v>
      </c>
      <c r="BF43">
        <v>3</v>
      </c>
      <c r="BG43">
        <v>19</v>
      </c>
      <c r="BH43">
        <v>6</v>
      </c>
      <c r="BI43">
        <v>180</v>
      </c>
      <c r="BJ43">
        <v>115</v>
      </c>
    </row>
    <row r="44" spans="1:62" x14ac:dyDescent="0.3">
      <c r="A44" s="1">
        <v>42583</v>
      </c>
      <c r="B44">
        <v>102260</v>
      </c>
      <c r="C44" s="4">
        <v>872052701.02999997</v>
      </c>
      <c r="D44" s="4">
        <v>431405478.42000002</v>
      </c>
      <c r="E44" s="4">
        <v>440647222.61000001</v>
      </c>
      <c r="F44" s="4">
        <v>45444970</v>
      </c>
      <c r="G44" s="4">
        <v>852912857.95000005</v>
      </c>
      <c r="H44" s="4">
        <v>155785905.96000001</v>
      </c>
      <c r="I44" s="4">
        <v>65039523.530000001</v>
      </c>
      <c r="J44" s="4">
        <v>52979286.18</v>
      </c>
      <c r="K44" s="4">
        <v>78305380.430000007</v>
      </c>
      <c r="L44" s="4">
        <v>-49732325.460000001</v>
      </c>
      <c r="M44" s="4">
        <v>-17773913.280000001</v>
      </c>
      <c r="N44" s="4">
        <v>49163988.189999998</v>
      </c>
      <c r="O44" s="4">
        <v>86189863.090000004</v>
      </c>
      <c r="P44" s="4">
        <v>75885203.150000006</v>
      </c>
      <c r="Q44" s="4">
        <v>416090658.55000001</v>
      </c>
      <c r="R44" s="6">
        <v>18.265000000000001</v>
      </c>
      <c r="S44" s="6">
        <v>7.6260000000000003</v>
      </c>
      <c r="T44" s="6">
        <v>13.345000000000001</v>
      </c>
      <c r="U44" s="6">
        <v>6.3310000000000004</v>
      </c>
      <c r="V44" s="6">
        <v>8.8620000000000001</v>
      </c>
      <c r="W44" s="6">
        <v>97.903000000000006</v>
      </c>
      <c r="X44" s="6">
        <v>50.53</v>
      </c>
      <c r="Y44" s="6">
        <v>10.74654</v>
      </c>
      <c r="Z44" s="4">
        <v>824.49138000000005</v>
      </c>
      <c r="AA44" s="4">
        <v>6743.5528899999999</v>
      </c>
      <c r="AB44" s="4">
        <v>1723.0813499999999</v>
      </c>
      <c r="AC44" s="4">
        <v>18768.036550000001</v>
      </c>
      <c r="AD44" s="4">
        <v>200</v>
      </c>
      <c r="AE44" s="6">
        <v>23.370979999999999</v>
      </c>
      <c r="AF44" s="6">
        <v>3.225806</v>
      </c>
      <c r="AG44" s="6">
        <v>7.5197900000000004</v>
      </c>
      <c r="AH44" s="6">
        <v>0.9194</v>
      </c>
      <c r="AI44" s="6">
        <v>3.5982099999999999</v>
      </c>
      <c r="AJ44" s="6">
        <v>0.33034999999999998</v>
      </c>
      <c r="AK44" s="6">
        <v>5.7309999999999999</v>
      </c>
      <c r="AL44" s="6">
        <v>3.184E-2</v>
      </c>
      <c r="AM44" s="6">
        <v>4.82761</v>
      </c>
      <c r="AN44" s="6">
        <v>5.4831599999999998</v>
      </c>
      <c r="AO44" s="6">
        <v>0.48784</v>
      </c>
      <c r="AP44" s="8">
        <v>42948</v>
      </c>
      <c r="AQ44" s="4" t="s">
        <v>99</v>
      </c>
      <c r="AR44" s="4" t="s">
        <v>63</v>
      </c>
      <c r="AS44" s="4">
        <v>6480</v>
      </c>
      <c r="AT44" s="4">
        <v>6470</v>
      </c>
      <c r="AU44" s="4">
        <v>6590</v>
      </c>
      <c r="AV44" s="4">
        <v>6410</v>
      </c>
      <c r="AW44" s="4">
        <v>169063</v>
      </c>
      <c r="AX44" s="4">
        <v>1097729660</v>
      </c>
      <c r="AY44" s="4">
        <v>294483405600</v>
      </c>
      <c r="AZ44" s="4">
        <v>45444970</v>
      </c>
      <c r="BA44">
        <v>0.93641618497109702</v>
      </c>
      <c r="BB44">
        <v>-0.26657824933687102</v>
      </c>
      <c r="BC44">
        <v>56</v>
      </c>
      <c r="BD44">
        <v>31</v>
      </c>
      <c r="BE44">
        <v>27</v>
      </c>
      <c r="BF44">
        <v>19</v>
      </c>
      <c r="BG44">
        <v>2</v>
      </c>
      <c r="BH44">
        <v>13</v>
      </c>
      <c r="BI44">
        <v>103</v>
      </c>
      <c r="BJ44">
        <v>148</v>
      </c>
    </row>
    <row r="45" spans="1:62" x14ac:dyDescent="0.3">
      <c r="A45" s="1">
        <v>42583</v>
      </c>
      <c r="B45">
        <v>28100</v>
      </c>
      <c r="C45" s="4">
        <v>298869765.19</v>
      </c>
      <c r="D45" s="4">
        <v>149439416.84999999</v>
      </c>
      <c r="E45" s="4">
        <v>149430348.34</v>
      </c>
      <c r="F45" s="4">
        <v>5750000</v>
      </c>
      <c r="G45" s="4">
        <v>323174632.16000003</v>
      </c>
      <c r="H45" s="4">
        <v>21006118.440000001</v>
      </c>
      <c r="I45" s="4">
        <v>12530176.460000001</v>
      </c>
      <c r="J45" s="4">
        <v>11369214.66</v>
      </c>
      <c r="K45" s="4">
        <v>51552441.729999997</v>
      </c>
      <c r="L45" s="4">
        <v>-34709692.969999999</v>
      </c>
      <c r="M45" s="4">
        <v>2792701.42</v>
      </c>
      <c r="N45" s="4">
        <v>13074914.68</v>
      </c>
      <c r="O45" s="4">
        <v>43678949.810000002</v>
      </c>
      <c r="P45" s="4">
        <v>13783540.84</v>
      </c>
      <c r="Q45" s="4">
        <v>80826334.469999999</v>
      </c>
      <c r="R45" s="6">
        <v>6.5</v>
      </c>
      <c r="S45" s="6">
        <v>3.8769999999999998</v>
      </c>
      <c r="T45" s="6">
        <v>7.9050000000000002</v>
      </c>
      <c r="U45" s="6">
        <v>4.0730000000000004</v>
      </c>
      <c r="V45" s="6">
        <v>8.8592999999999993</v>
      </c>
      <c r="W45" s="6">
        <v>100.006</v>
      </c>
      <c r="X45" s="6">
        <v>49.997999999999998</v>
      </c>
      <c r="Y45" s="6">
        <v>15.49572</v>
      </c>
      <c r="Z45" s="4">
        <v>989.15116999999998</v>
      </c>
      <c r="AA45" s="4">
        <v>13223.38438</v>
      </c>
      <c r="AB45" s="4">
        <v>4482.8210200000003</v>
      </c>
      <c r="AC45" s="4">
        <v>28102.141930000002</v>
      </c>
      <c r="AD45" s="4">
        <v>200</v>
      </c>
      <c r="AE45" s="6">
        <v>19.867719999999998</v>
      </c>
      <c r="AF45" s="6">
        <v>2.0833330000000001</v>
      </c>
      <c r="AG45" s="6">
        <v>9.7052899999999998</v>
      </c>
      <c r="AH45" s="6">
        <v>0.72599000000000002</v>
      </c>
      <c r="AI45" s="6">
        <v>2.1415099999999998</v>
      </c>
      <c r="AJ45" s="6">
        <v>0.34161000000000002</v>
      </c>
      <c r="AK45" s="6">
        <v>8.4436499999999999</v>
      </c>
      <c r="AL45" s="6">
        <v>0.12848000000000001</v>
      </c>
      <c r="AM45" s="6">
        <v>1.85046</v>
      </c>
      <c r="AN45" s="6">
        <v>5.8639700000000001</v>
      </c>
      <c r="AO45" s="6">
        <v>0.25009999999999999</v>
      </c>
      <c r="AP45" s="8">
        <v>42948</v>
      </c>
      <c r="AQ45" s="4" t="s">
        <v>100</v>
      </c>
      <c r="AR45" s="4" t="s">
        <v>63</v>
      </c>
      <c r="AS45" s="4">
        <v>13950</v>
      </c>
      <c r="AT45" s="4">
        <v>13700</v>
      </c>
      <c r="AU45" s="4">
        <v>14050</v>
      </c>
      <c r="AV45" s="4">
        <v>13600</v>
      </c>
      <c r="AW45" s="4">
        <v>184685</v>
      </c>
      <c r="AX45" s="4">
        <v>2572175000</v>
      </c>
      <c r="AY45" s="4">
        <v>160425000000</v>
      </c>
      <c r="AZ45" s="4">
        <v>11500000</v>
      </c>
      <c r="BA45">
        <v>1.3543689320388299</v>
      </c>
      <c r="BB45">
        <v>-0.25781990521326997</v>
      </c>
      <c r="BC45">
        <v>26</v>
      </c>
      <c r="BD45">
        <v>34</v>
      </c>
      <c r="BE45">
        <v>2</v>
      </c>
      <c r="BF45">
        <v>43</v>
      </c>
      <c r="BG45">
        <v>21</v>
      </c>
      <c r="BH45">
        <v>32</v>
      </c>
      <c r="BI45">
        <v>169</v>
      </c>
      <c r="BJ45">
        <v>158</v>
      </c>
    </row>
    <row r="46" spans="1:62" x14ac:dyDescent="0.3">
      <c r="A46" s="1">
        <v>42583</v>
      </c>
      <c r="B46">
        <v>9830</v>
      </c>
      <c r="C46" s="4">
        <v>13817913129.299999</v>
      </c>
      <c r="D46" s="4">
        <v>8349586420.3699999</v>
      </c>
      <c r="E46" s="4">
        <v>5468326708.9300003</v>
      </c>
      <c r="F46" s="4">
        <v>829665480</v>
      </c>
      <c r="G46" s="4">
        <v>9258832683.9500008</v>
      </c>
      <c r="H46" s="4">
        <v>2047614274.24</v>
      </c>
      <c r="I46" s="4">
        <v>779218090.58000004</v>
      </c>
      <c r="J46" s="4">
        <v>770943675.54999995</v>
      </c>
      <c r="K46" s="4">
        <v>1151003611.3900001</v>
      </c>
      <c r="L46" s="4">
        <v>-460096345.42000002</v>
      </c>
      <c r="M46" s="4">
        <v>-318230949.43000001</v>
      </c>
      <c r="N46" s="4">
        <v>536248646.63</v>
      </c>
      <c r="O46" s="4">
        <v>1224506078.5799999</v>
      </c>
      <c r="P46" s="4">
        <v>1040513719.84</v>
      </c>
      <c r="Q46" s="4">
        <v>7715028847.1000004</v>
      </c>
      <c r="R46" s="6">
        <v>22.114999999999998</v>
      </c>
      <c r="S46" s="6">
        <v>8.4160000000000004</v>
      </c>
      <c r="T46" s="6">
        <v>15.23</v>
      </c>
      <c r="U46" s="6">
        <v>5.5720000000000001</v>
      </c>
      <c r="V46" s="6">
        <v>10.042299999999999</v>
      </c>
      <c r="W46" s="6">
        <v>152.69</v>
      </c>
      <c r="X46" s="6">
        <v>39.573999999999998</v>
      </c>
      <c r="Y46" s="6">
        <v>4.4965900000000003</v>
      </c>
      <c r="Z46" s="4">
        <v>4395.3001750000003</v>
      </c>
      <c r="AA46" s="4">
        <v>30978.03918</v>
      </c>
      <c r="AB46" s="4">
        <v>6698.3953799999999</v>
      </c>
      <c r="AC46" s="4">
        <v>53882.821464000001</v>
      </c>
      <c r="AD46" s="4">
        <v>336.97856000000002</v>
      </c>
      <c r="AE46" s="6">
        <v>7.61836</v>
      </c>
      <c r="AF46" s="6">
        <v>1.407475</v>
      </c>
      <c r="AG46" s="6">
        <v>5.4471999999999996</v>
      </c>
      <c r="AH46" s="6">
        <v>0.77286999999999995</v>
      </c>
      <c r="AI46" s="6">
        <v>3.5743</v>
      </c>
      <c r="AJ46" s="6">
        <v>0.44433599999999901</v>
      </c>
      <c r="AK46" s="6">
        <v>7.6718719999999996</v>
      </c>
      <c r="AL46" s="6">
        <v>1.6729000000000001E-2</v>
      </c>
      <c r="AM46" s="6">
        <v>6.3005199999999997</v>
      </c>
      <c r="AN46" s="6">
        <v>7.4146299999999998</v>
      </c>
      <c r="AO46" s="6">
        <v>0.83326</v>
      </c>
      <c r="AP46" s="8">
        <v>42948</v>
      </c>
      <c r="AQ46" s="4" t="s">
        <v>101</v>
      </c>
      <c r="AR46" s="4" t="s">
        <v>63</v>
      </c>
      <c r="AS46" s="4">
        <v>33350</v>
      </c>
      <c r="AT46" s="4">
        <v>33600</v>
      </c>
      <c r="AU46" s="4">
        <v>33900</v>
      </c>
      <c r="AV46" s="4">
        <v>33250</v>
      </c>
      <c r="AW46" s="4">
        <v>924452</v>
      </c>
      <c r="AX46" s="4">
        <v>31014122800</v>
      </c>
      <c r="AY46" s="4">
        <v>5496392122650</v>
      </c>
      <c r="AZ46" s="4">
        <v>164809359</v>
      </c>
      <c r="BA46">
        <v>1.28516377649325</v>
      </c>
      <c r="BB46">
        <v>-0.196521739130435</v>
      </c>
      <c r="BC46">
        <v>34</v>
      </c>
      <c r="BD46">
        <v>52</v>
      </c>
      <c r="BE46">
        <v>26</v>
      </c>
      <c r="BF46">
        <v>2</v>
      </c>
      <c r="BG46">
        <v>1</v>
      </c>
      <c r="BH46">
        <v>64</v>
      </c>
      <c r="BI46">
        <v>27</v>
      </c>
      <c r="BJ46">
        <v>179</v>
      </c>
    </row>
    <row r="47" spans="1:62" x14ac:dyDescent="0.3">
      <c r="A47" s="1">
        <v>42583</v>
      </c>
      <c r="B47">
        <v>96770</v>
      </c>
      <c r="C47" s="4">
        <v>32581330983</v>
      </c>
      <c r="D47" s="4">
        <v>14276285724</v>
      </c>
      <c r="E47" s="4">
        <v>18305045259</v>
      </c>
      <c r="F47" s="4">
        <v>468569950</v>
      </c>
      <c r="G47" s="4">
        <v>39520538747</v>
      </c>
      <c r="H47" s="4">
        <v>4958790276</v>
      </c>
      <c r="I47" s="4">
        <v>3228337172</v>
      </c>
      <c r="J47" s="4">
        <v>1721434289</v>
      </c>
      <c r="K47" s="4">
        <v>3677753976</v>
      </c>
      <c r="L47" s="4">
        <v>-2056093585</v>
      </c>
      <c r="M47" s="4">
        <v>-2018612047</v>
      </c>
      <c r="N47" s="4">
        <v>3070780020</v>
      </c>
      <c r="O47" s="4">
        <v>4142697172</v>
      </c>
      <c r="P47" s="4">
        <v>2590912315</v>
      </c>
      <c r="Q47" s="4">
        <v>14555946810.4</v>
      </c>
      <c r="R47" s="6">
        <v>12.547000000000001</v>
      </c>
      <c r="S47" s="6">
        <v>8.1690000000000005</v>
      </c>
      <c r="T47" s="6">
        <v>10.132</v>
      </c>
      <c r="U47" s="6">
        <v>5.3840000000000003</v>
      </c>
      <c r="V47" s="6">
        <v>13.5204</v>
      </c>
      <c r="W47" s="6">
        <v>77.991</v>
      </c>
      <c r="X47" s="6">
        <v>56.183</v>
      </c>
      <c r="Y47" s="6">
        <v>12.758559999999999</v>
      </c>
      <c r="Z47" s="4">
        <v>17834.459129999999</v>
      </c>
      <c r="AA47" s="4">
        <v>183524.97323999999</v>
      </c>
      <c r="AB47" s="4">
        <v>39244.449800000002</v>
      </c>
      <c r="AC47" s="4">
        <v>421714.39661</v>
      </c>
      <c r="AD47" s="4">
        <v>6400</v>
      </c>
      <c r="AE47" s="6">
        <v>35.689639999999997</v>
      </c>
      <c r="AF47" s="6">
        <v>4.368601</v>
      </c>
      <c r="AG47" s="6">
        <v>8.2144300000000001</v>
      </c>
      <c r="AH47" s="6">
        <v>0.79825999999999997</v>
      </c>
      <c r="AI47" s="6">
        <v>3.7330100000000002</v>
      </c>
      <c r="AJ47" s="6">
        <v>0.34738999999999998</v>
      </c>
      <c r="AK47" s="6">
        <v>4.4708800000000002</v>
      </c>
      <c r="AL47" s="6">
        <v>0.25828000000000001</v>
      </c>
      <c r="AM47" s="6">
        <v>3.5136400000000001</v>
      </c>
      <c r="AN47" s="6">
        <v>5.61808</v>
      </c>
      <c r="AO47" s="6">
        <v>0.36831000000000003</v>
      </c>
      <c r="AP47" s="8">
        <v>42948</v>
      </c>
      <c r="AQ47" s="4" t="s">
        <v>102</v>
      </c>
      <c r="AR47" s="4" t="s">
        <v>63</v>
      </c>
      <c r="AS47" s="4">
        <v>179500</v>
      </c>
      <c r="AT47" s="4">
        <v>178000</v>
      </c>
      <c r="AU47" s="4">
        <v>182500</v>
      </c>
      <c r="AV47" s="4">
        <v>177500</v>
      </c>
      <c r="AW47" s="4">
        <v>367271</v>
      </c>
      <c r="AX47" s="4">
        <v>66340189000</v>
      </c>
      <c r="AY47" s="4">
        <v>16597568738000</v>
      </c>
      <c r="AZ47" s="4">
        <v>92465564</v>
      </c>
      <c r="BA47">
        <v>1.1966666666666601</v>
      </c>
      <c r="BB47">
        <v>-0.120253164556961</v>
      </c>
      <c r="BC47">
        <v>37</v>
      </c>
      <c r="BD47">
        <v>36</v>
      </c>
      <c r="BE47">
        <v>28</v>
      </c>
      <c r="BF47">
        <v>31</v>
      </c>
      <c r="BG47">
        <v>49</v>
      </c>
      <c r="BH47">
        <v>4</v>
      </c>
      <c r="BI47">
        <v>10</v>
      </c>
      <c r="BJ47">
        <v>185</v>
      </c>
    </row>
    <row r="48" spans="1:62" x14ac:dyDescent="0.3">
      <c r="A48" s="1">
        <v>42583</v>
      </c>
      <c r="B48">
        <v>78930</v>
      </c>
      <c r="C48" s="4">
        <v>20341172000</v>
      </c>
      <c r="D48" s="4">
        <v>11420898000</v>
      </c>
      <c r="E48" s="4">
        <v>8920274000</v>
      </c>
      <c r="F48" s="4">
        <v>473501000</v>
      </c>
      <c r="G48" s="4">
        <v>13462426000</v>
      </c>
      <c r="H48" s="4">
        <v>3189424000</v>
      </c>
      <c r="I48" s="4">
        <v>1754224000</v>
      </c>
      <c r="J48" s="4">
        <v>923311000</v>
      </c>
      <c r="K48" s="4">
        <v>851682000</v>
      </c>
      <c r="L48" s="4">
        <v>-523589000</v>
      </c>
      <c r="M48" s="4">
        <v>-336346000</v>
      </c>
      <c r="N48" s="4">
        <v>-71409000</v>
      </c>
      <c r="O48" s="4">
        <v>1754224000</v>
      </c>
      <c r="P48" s="4">
        <v>1838612000</v>
      </c>
      <c r="Q48" s="4">
        <v>12786801240.299999</v>
      </c>
      <c r="R48" s="6">
        <v>23.690999999999999</v>
      </c>
      <c r="S48" s="6">
        <v>13.031000000000001</v>
      </c>
      <c r="T48" s="6">
        <v>12.129</v>
      </c>
      <c r="U48" s="6">
        <v>4.6909999999999998</v>
      </c>
      <c r="V48" s="6">
        <v>9.8752999999999993</v>
      </c>
      <c r="W48" s="6">
        <v>128.03299999999999</v>
      </c>
      <c r="X48" s="6">
        <v>43.853000000000002</v>
      </c>
      <c r="Y48" s="6">
        <v>7.3580399999999999</v>
      </c>
      <c r="Z48" s="4">
        <v>8507.9331000000002</v>
      </c>
      <c r="AA48" s="4">
        <v>73559.043269999995</v>
      </c>
      <c r="AB48" s="4">
        <v>8993.4547600000005</v>
      </c>
      <c r="AC48" s="4">
        <v>142158.36324999999</v>
      </c>
      <c r="AD48" s="4">
        <v>1600</v>
      </c>
      <c r="AE48" s="6">
        <v>18.812049999999999</v>
      </c>
      <c r="AF48" s="6">
        <v>2.9574859999999998</v>
      </c>
      <c r="AG48" s="6">
        <v>6.3587699999999998</v>
      </c>
      <c r="AH48" s="6">
        <v>0.73546</v>
      </c>
      <c r="AI48" s="6">
        <v>6.0154899999999998</v>
      </c>
      <c r="AJ48" s="6">
        <v>0.38056000000000001</v>
      </c>
      <c r="AK48" s="6">
        <v>-71.745590000000007</v>
      </c>
      <c r="AL48" s="6">
        <v>0.20465</v>
      </c>
      <c r="AM48" s="6">
        <v>7.2891500000000002</v>
      </c>
      <c r="AN48" s="6">
        <v>6.9545899999999996</v>
      </c>
      <c r="AO48" s="6">
        <v>0.94981000000000004</v>
      </c>
      <c r="AP48" s="8">
        <v>42948</v>
      </c>
      <c r="AQ48" s="4" t="s">
        <v>103</v>
      </c>
      <c r="AR48" s="4" t="s">
        <v>63</v>
      </c>
      <c r="AS48" s="4">
        <v>76700</v>
      </c>
      <c r="AT48" s="4">
        <v>75300</v>
      </c>
      <c r="AU48" s="4">
        <v>77600</v>
      </c>
      <c r="AV48" s="4">
        <v>74900</v>
      </c>
      <c r="AW48" s="4">
        <v>222822</v>
      </c>
      <c r="AX48" s="4">
        <v>17054727600</v>
      </c>
      <c r="AY48" s="4">
        <v>7126609492600</v>
      </c>
      <c r="AZ48" s="4">
        <v>92915378</v>
      </c>
      <c r="BA48">
        <v>1.58799171842649</v>
      </c>
      <c r="BB48">
        <v>-0.11111111111111099</v>
      </c>
      <c r="BC48">
        <v>30</v>
      </c>
      <c r="BD48">
        <v>42</v>
      </c>
      <c r="BE48">
        <v>59</v>
      </c>
      <c r="BF48">
        <v>10</v>
      </c>
      <c r="BG48">
        <v>41</v>
      </c>
      <c r="BH48">
        <v>18</v>
      </c>
      <c r="BI48">
        <v>14</v>
      </c>
      <c r="BJ48">
        <v>200</v>
      </c>
    </row>
    <row r="49" spans="1:62" x14ac:dyDescent="0.3">
      <c r="A49" s="1">
        <v>42583</v>
      </c>
      <c r="B49">
        <v>17370</v>
      </c>
      <c r="C49" s="4">
        <v>252476645.62</v>
      </c>
      <c r="D49" s="4">
        <v>130834935.06</v>
      </c>
      <c r="E49" s="4">
        <v>121641710.56</v>
      </c>
      <c r="F49" s="4">
        <v>9137614</v>
      </c>
      <c r="G49" s="4">
        <v>264306663.49000001</v>
      </c>
      <c r="H49" s="4">
        <v>33689472.479999997</v>
      </c>
      <c r="I49" s="4">
        <v>11544516.789999999</v>
      </c>
      <c r="J49" s="4">
        <v>9214580.8200000003</v>
      </c>
      <c r="K49" s="4">
        <v>18814102.57</v>
      </c>
      <c r="L49" s="4">
        <v>-5290495.99</v>
      </c>
      <c r="M49" s="4">
        <v>-1689826.22</v>
      </c>
      <c r="N49" s="4">
        <v>7990446.2599999998</v>
      </c>
      <c r="O49" s="4">
        <v>18706653.359999999</v>
      </c>
      <c r="P49" s="4">
        <v>12842325.65</v>
      </c>
      <c r="Q49" s="4">
        <v>102406898.52</v>
      </c>
      <c r="R49" s="6">
        <v>12.746</v>
      </c>
      <c r="S49" s="6">
        <v>4.3680000000000003</v>
      </c>
      <c r="T49" s="6">
        <v>8.1630000000000003</v>
      </c>
      <c r="U49" s="6">
        <v>3.617</v>
      </c>
      <c r="V49" s="6">
        <v>6.2271000000000001</v>
      </c>
      <c r="W49" s="6">
        <v>107.55800000000001</v>
      </c>
      <c r="X49" s="6">
        <v>48.179000000000002</v>
      </c>
      <c r="Y49" s="6">
        <v>5.7692300000000003</v>
      </c>
      <c r="Z49" s="4">
        <v>548.21835999999996</v>
      </c>
      <c r="AA49" s="4">
        <v>7139.5414700000001</v>
      </c>
      <c r="AB49" s="4">
        <v>1104.4079300000001</v>
      </c>
      <c r="AC49" s="4">
        <v>15515.08359</v>
      </c>
      <c r="AD49" s="4">
        <v>30</v>
      </c>
      <c r="AE49" s="6">
        <v>5.4065799999999999</v>
      </c>
      <c r="AF49" s="6">
        <v>0.79681299999999999</v>
      </c>
      <c r="AG49" s="6">
        <v>6.8677000000000001</v>
      </c>
      <c r="AH49" s="6">
        <v>0.52734000000000003</v>
      </c>
      <c r="AI49" s="6">
        <v>3.4090699999999998</v>
      </c>
      <c r="AJ49" s="6">
        <v>0.24267</v>
      </c>
      <c r="AK49" s="6">
        <v>8.0268999999999995</v>
      </c>
      <c r="AL49" s="6">
        <v>0.28192</v>
      </c>
      <c r="AM49" s="6">
        <v>5.4743599999999999</v>
      </c>
      <c r="AN49" s="6">
        <v>7.97417</v>
      </c>
      <c r="AO49" s="6">
        <v>0.38745000000000002</v>
      </c>
      <c r="AP49" s="8">
        <v>42948</v>
      </c>
      <c r="AQ49" s="4" t="s">
        <v>104</v>
      </c>
      <c r="AR49" s="4" t="s">
        <v>63</v>
      </c>
      <c r="AS49" s="4">
        <v>7080</v>
      </c>
      <c r="AT49" s="4">
        <v>7100</v>
      </c>
      <c r="AU49" s="4">
        <v>7120</v>
      </c>
      <c r="AV49" s="4">
        <v>6990</v>
      </c>
      <c r="AW49" s="4">
        <v>45657</v>
      </c>
      <c r="AX49" s="4">
        <v>322339610</v>
      </c>
      <c r="AY49" s="4">
        <v>129663502320</v>
      </c>
      <c r="AZ49" s="4">
        <v>18314054</v>
      </c>
      <c r="BA49">
        <v>1.94773039889958</v>
      </c>
      <c r="BB49">
        <v>-0.17917675544794201</v>
      </c>
      <c r="BC49">
        <v>2</v>
      </c>
      <c r="BD49">
        <v>17</v>
      </c>
      <c r="BE49">
        <v>22</v>
      </c>
      <c r="BF49">
        <v>15</v>
      </c>
      <c r="BG49">
        <v>55</v>
      </c>
      <c r="BH49">
        <v>108</v>
      </c>
      <c r="BI49">
        <v>165</v>
      </c>
      <c r="BJ49">
        <v>219</v>
      </c>
    </row>
    <row r="50" spans="1:62" x14ac:dyDescent="0.3">
      <c r="A50" s="1">
        <v>42583</v>
      </c>
      <c r="B50">
        <v>1390</v>
      </c>
      <c r="C50" s="4">
        <v>1263528833.8</v>
      </c>
      <c r="D50" s="4">
        <v>753316753.15999997</v>
      </c>
      <c r="E50" s="4">
        <v>510212080.63999999</v>
      </c>
      <c r="F50" s="4">
        <v>60193085</v>
      </c>
      <c r="G50" s="4">
        <v>808473321.51999998</v>
      </c>
      <c r="H50" s="4">
        <v>223088528.47999999</v>
      </c>
      <c r="I50" s="4">
        <v>72656423.879999995</v>
      </c>
      <c r="J50" s="4">
        <v>28347116.850000001</v>
      </c>
      <c r="K50" s="4">
        <v>75892026.840000004</v>
      </c>
      <c r="L50" s="4">
        <v>-76399675.239999995</v>
      </c>
      <c r="M50" s="4">
        <v>61186415.719999999</v>
      </c>
      <c r="N50" s="4">
        <v>53540229.270000003</v>
      </c>
      <c r="O50" s="4">
        <v>97490164.879999995</v>
      </c>
      <c r="P50" s="4">
        <v>70894053.340000004</v>
      </c>
      <c r="Q50" s="4">
        <v>425271658.79000002</v>
      </c>
      <c r="R50" s="6">
        <v>27.594000000000001</v>
      </c>
      <c r="S50" s="6">
        <v>8.9870000000000001</v>
      </c>
      <c r="T50" s="6">
        <v>6.3239999999999998</v>
      </c>
      <c r="U50" s="6">
        <v>2.3559999999999999</v>
      </c>
      <c r="V50" s="6">
        <v>7.8278999999999996</v>
      </c>
      <c r="W50" s="6">
        <v>147.648</v>
      </c>
      <c r="X50" s="6">
        <v>40.380000000000003</v>
      </c>
      <c r="Y50" s="6">
        <v>7.4417499999999999</v>
      </c>
      <c r="Z50" s="4">
        <v>1117.22893</v>
      </c>
      <c r="AA50" s="4">
        <v>18865.11952</v>
      </c>
      <c r="AB50" s="4">
        <v>6601.8969200000001</v>
      </c>
      <c r="AC50" s="4">
        <v>70329.621629999994</v>
      </c>
      <c r="AD50" s="4">
        <v>350</v>
      </c>
      <c r="AE50" s="6">
        <v>30.019200000000001</v>
      </c>
      <c r="AF50" s="6">
        <v>2.372881</v>
      </c>
      <c r="AG50" s="6">
        <v>13.202310000000001</v>
      </c>
      <c r="AH50" s="6">
        <v>0.78186999999999995</v>
      </c>
      <c r="AI50" s="6">
        <v>2.23421</v>
      </c>
      <c r="AJ50" s="6">
        <v>0.20973</v>
      </c>
      <c r="AK50" s="6">
        <v>3.1669399999999999</v>
      </c>
      <c r="AL50" s="6">
        <v>0.34206999999999999</v>
      </c>
      <c r="AM50" s="6">
        <v>4.3621999999999996</v>
      </c>
      <c r="AN50" s="6">
        <v>5.9986899999999999</v>
      </c>
      <c r="AO50" s="6">
        <v>0.52602000000000004</v>
      </c>
      <c r="AP50" s="8">
        <v>42948</v>
      </c>
      <c r="AQ50" s="4" t="s">
        <v>105</v>
      </c>
      <c r="AR50" s="4" t="s">
        <v>63</v>
      </c>
      <c r="AS50" s="4">
        <v>16100</v>
      </c>
      <c r="AT50" s="4">
        <v>15600</v>
      </c>
      <c r="AU50" s="4">
        <v>16200</v>
      </c>
      <c r="AV50" s="4">
        <v>15600</v>
      </c>
      <c r="AW50" s="4">
        <v>114498</v>
      </c>
      <c r="AX50" s="4">
        <v>1827001250</v>
      </c>
      <c r="AY50" s="4">
        <v>186389184800</v>
      </c>
      <c r="AZ50" s="4">
        <v>11576968</v>
      </c>
      <c r="BA50">
        <v>1.1582733812949599</v>
      </c>
      <c r="BB50">
        <v>-0.12121212121211999</v>
      </c>
      <c r="BC50">
        <v>36</v>
      </c>
      <c r="BD50">
        <v>14</v>
      </c>
      <c r="BE50">
        <v>4</v>
      </c>
      <c r="BF50">
        <v>80</v>
      </c>
      <c r="BG50">
        <v>62</v>
      </c>
      <c r="BH50">
        <v>24</v>
      </c>
      <c r="BI50">
        <v>102</v>
      </c>
      <c r="BJ50">
        <v>220</v>
      </c>
    </row>
    <row r="51" spans="1:62" x14ac:dyDescent="0.3">
      <c r="A51" s="1">
        <v>42583</v>
      </c>
      <c r="B51">
        <v>32560</v>
      </c>
      <c r="C51" s="4">
        <v>371879221.36000001</v>
      </c>
      <c r="D51" s="4">
        <v>148303601.24000001</v>
      </c>
      <c r="E51" s="4">
        <v>223575620.12</v>
      </c>
      <c r="F51" s="4">
        <v>7000000</v>
      </c>
      <c r="G51" s="4">
        <v>225310783.19</v>
      </c>
      <c r="H51" s="4">
        <v>40974865.140000001</v>
      </c>
      <c r="I51" s="4">
        <v>20187988.920000002</v>
      </c>
      <c r="J51" s="4">
        <v>24896293.98</v>
      </c>
      <c r="K51" s="4">
        <v>42571366.640000001</v>
      </c>
      <c r="L51" s="4">
        <v>-7344371.8600000003</v>
      </c>
      <c r="M51" s="4">
        <v>-39358847.549999997</v>
      </c>
      <c r="N51" s="4">
        <v>24675205.640000001</v>
      </c>
      <c r="O51" s="4">
        <v>27632447.920000002</v>
      </c>
      <c r="P51" s="4">
        <v>32781536.989999998</v>
      </c>
      <c r="Q51" s="4">
        <v>165160968.28999999</v>
      </c>
      <c r="R51" s="6">
        <v>18.186</v>
      </c>
      <c r="S51" s="6">
        <v>8.9600000000000009</v>
      </c>
      <c r="T51" s="6">
        <v>11.192</v>
      </c>
      <c r="U51" s="6">
        <v>7.476</v>
      </c>
      <c r="V51" s="6">
        <v>6.3681999999999999</v>
      </c>
      <c r="W51" s="6">
        <v>66.332999999999998</v>
      </c>
      <c r="X51" s="6">
        <v>60.12</v>
      </c>
      <c r="Y51" s="6">
        <v>13.17024</v>
      </c>
      <c r="Z51" s="4">
        <v>1295.1096580000001</v>
      </c>
      <c r="AA51" s="4">
        <v>12381.811009999999</v>
      </c>
      <c r="AB51" s="4">
        <v>2660.710419</v>
      </c>
      <c r="AC51" s="4">
        <v>14081.923983999999</v>
      </c>
      <c r="AD51" s="4">
        <v>65.625</v>
      </c>
      <c r="AE51" s="6">
        <v>5.0664600000000002</v>
      </c>
      <c r="AF51" s="6">
        <v>0.84934199999999904</v>
      </c>
      <c r="AG51" s="6">
        <v>5.966634</v>
      </c>
      <c r="AH51" s="6">
        <v>0.62402999999999997</v>
      </c>
      <c r="AI51" s="6">
        <v>2.90428</v>
      </c>
      <c r="AJ51" s="6">
        <v>0.54874499999999904</v>
      </c>
      <c r="AK51" s="6">
        <v>5.0106659999999996</v>
      </c>
      <c r="AL51" s="6">
        <v>0.12103899999999999</v>
      </c>
      <c r="AM51" s="6">
        <v>5.9770700000000003</v>
      </c>
      <c r="AN51" s="6">
        <v>5.0382300000000004</v>
      </c>
      <c r="AO51" s="6">
        <v>0.73304000000000002</v>
      </c>
      <c r="AP51" s="8">
        <v>42948</v>
      </c>
      <c r="AQ51" s="4" t="s">
        <v>106</v>
      </c>
      <c r="AR51" s="4" t="s">
        <v>63</v>
      </c>
      <c r="AS51" s="4">
        <v>9300</v>
      </c>
      <c r="AT51" s="4">
        <v>9120</v>
      </c>
      <c r="AU51" s="4">
        <v>9460</v>
      </c>
      <c r="AV51" s="4">
        <v>9120</v>
      </c>
      <c r="AW51" s="4">
        <v>101892</v>
      </c>
      <c r="AX51" s="4">
        <v>953117600</v>
      </c>
      <c r="AY51" s="4">
        <v>130200000000</v>
      </c>
      <c r="AZ51" s="4">
        <v>14000000</v>
      </c>
      <c r="BA51">
        <v>1.4856230031948801</v>
      </c>
      <c r="BB51">
        <v>-0.14939024390243899</v>
      </c>
      <c r="BC51">
        <v>16</v>
      </c>
      <c r="BD51">
        <v>66</v>
      </c>
      <c r="BE51">
        <v>13</v>
      </c>
      <c r="BF51">
        <v>6</v>
      </c>
      <c r="BG51">
        <v>18</v>
      </c>
      <c r="BH51">
        <v>104</v>
      </c>
      <c r="BI51">
        <v>144</v>
      </c>
      <c r="BJ51">
        <v>223</v>
      </c>
    </row>
    <row r="52" spans="1:62" x14ac:dyDescent="0.3">
      <c r="A52" s="1">
        <v>42948</v>
      </c>
      <c r="B52">
        <v>9580</v>
      </c>
      <c r="C52" s="4">
        <v>1102417265.9000001</v>
      </c>
      <c r="D52" s="4">
        <v>539196324.00999999</v>
      </c>
      <c r="E52" s="4">
        <v>563220941.89999998</v>
      </c>
      <c r="F52" s="4">
        <v>155920810</v>
      </c>
      <c r="G52" s="4">
        <v>607920397.42999995</v>
      </c>
      <c r="H52" s="4">
        <v>94797364.120000005</v>
      </c>
      <c r="I52" s="4">
        <v>44729537.240000002</v>
      </c>
      <c r="J52" s="4">
        <v>36478140.189999998</v>
      </c>
      <c r="K52" s="4">
        <v>105131847.63</v>
      </c>
      <c r="L52" s="4">
        <v>-30941683.609999999</v>
      </c>
      <c r="M52" s="4">
        <v>-46269872.229999997</v>
      </c>
      <c r="N52" s="4">
        <v>79162050.920000002</v>
      </c>
      <c r="O52" s="4">
        <v>93856948.239999995</v>
      </c>
      <c r="P52" s="4">
        <v>59756248.549999997</v>
      </c>
      <c r="Q52" s="4">
        <v>584968052.73000002</v>
      </c>
      <c r="R52" s="6">
        <v>15.593999999999999</v>
      </c>
      <c r="S52" s="6">
        <v>7.3579999999999997</v>
      </c>
      <c r="T52" s="6">
        <v>6.6520000000000001</v>
      </c>
      <c r="U52" s="6">
        <v>3.32</v>
      </c>
      <c r="V52" s="6">
        <v>3.9458000000000002</v>
      </c>
      <c r="W52" s="6">
        <v>95.733999999999995</v>
      </c>
      <c r="X52" s="6">
        <v>51.09</v>
      </c>
      <c r="Y52" s="6">
        <v>3.88191</v>
      </c>
      <c r="Z52" s="4">
        <v>585.03322000000003</v>
      </c>
      <c r="AA52" s="4">
        <v>9029.2070299999996</v>
      </c>
      <c r="AB52" s="4">
        <v>1685.66094</v>
      </c>
      <c r="AC52" s="4">
        <v>9747.2620499999994</v>
      </c>
      <c r="AD52" s="4">
        <v>150</v>
      </c>
      <c r="AE52" s="6">
        <v>25.637699999999999</v>
      </c>
      <c r="AF52" s="6">
        <v>3.307607</v>
      </c>
      <c r="AG52" s="6">
        <v>7.7516999999999996</v>
      </c>
      <c r="AH52" s="6">
        <v>0.50226000000000004</v>
      </c>
      <c r="AI52" s="6">
        <v>2.69034</v>
      </c>
      <c r="AJ52" s="6">
        <v>0.46526000000000001</v>
      </c>
      <c r="AK52" s="6">
        <v>3.5729299999999999</v>
      </c>
      <c r="AL52" s="6">
        <v>9.8019999999999996E-2</v>
      </c>
      <c r="AM52" s="6">
        <v>6.2325499999999998</v>
      </c>
      <c r="AN52" s="6">
        <v>9.7892299999999999</v>
      </c>
      <c r="AO52" s="6">
        <v>0.96223999999999998</v>
      </c>
      <c r="AP52" s="8">
        <v>43313</v>
      </c>
      <c r="AQ52" s="4" t="s">
        <v>107</v>
      </c>
      <c r="AR52" s="4" t="s">
        <v>63</v>
      </c>
      <c r="AS52" s="4">
        <v>8310</v>
      </c>
      <c r="AT52" s="4">
        <v>8060</v>
      </c>
      <c r="AU52" s="4">
        <v>8350</v>
      </c>
      <c r="AV52" s="4">
        <v>7750</v>
      </c>
      <c r="AW52" s="4">
        <v>215257</v>
      </c>
      <c r="AX52" s="4">
        <v>1779269240</v>
      </c>
      <c r="AY52" s="4">
        <v>518280772440</v>
      </c>
      <c r="AZ52" s="4">
        <v>62368324</v>
      </c>
      <c r="BA52">
        <v>1.7494736842105201</v>
      </c>
      <c r="BB52">
        <v>-0.16872427983539001</v>
      </c>
      <c r="BC52">
        <v>1</v>
      </c>
      <c r="BD52">
        <v>55</v>
      </c>
      <c r="BE52">
        <v>12</v>
      </c>
      <c r="BF52">
        <v>23</v>
      </c>
      <c r="BG52">
        <v>13</v>
      </c>
      <c r="BH52">
        <v>16</v>
      </c>
      <c r="BI52">
        <v>95</v>
      </c>
      <c r="BJ52">
        <v>120</v>
      </c>
    </row>
    <row r="53" spans="1:62" x14ac:dyDescent="0.3">
      <c r="A53" s="1">
        <v>42948</v>
      </c>
      <c r="B53">
        <v>78930</v>
      </c>
      <c r="C53" s="4">
        <v>22003689000</v>
      </c>
      <c r="D53" s="4">
        <v>12341065000</v>
      </c>
      <c r="E53" s="4">
        <v>9662624000</v>
      </c>
      <c r="F53" s="4">
        <v>473501000</v>
      </c>
      <c r="G53" s="4">
        <v>15580063000</v>
      </c>
      <c r="H53" s="4">
        <v>3654347000</v>
      </c>
      <c r="I53" s="4">
        <v>2040801000</v>
      </c>
      <c r="J53" s="4">
        <v>1091904000</v>
      </c>
      <c r="K53" s="4">
        <v>1306478000</v>
      </c>
      <c r="L53" s="4">
        <v>-1418200000</v>
      </c>
      <c r="M53" s="4">
        <v>334510000</v>
      </c>
      <c r="N53" s="4">
        <v>188481000</v>
      </c>
      <c r="O53" s="4">
        <v>2040801000</v>
      </c>
      <c r="P53" s="4">
        <v>2096717000</v>
      </c>
      <c r="Q53" s="4">
        <v>13966886895</v>
      </c>
      <c r="R53" s="6">
        <v>23.454999999999998</v>
      </c>
      <c r="S53" s="6">
        <v>13.099</v>
      </c>
      <c r="T53" s="6">
        <v>13.423</v>
      </c>
      <c r="U53" s="6">
        <v>5.157</v>
      </c>
      <c r="V53" s="6">
        <v>12.185</v>
      </c>
      <c r="W53" s="6">
        <v>127.72</v>
      </c>
      <c r="X53" s="6">
        <v>43.914000000000001</v>
      </c>
      <c r="Y53" s="6">
        <v>8.0090800000000009</v>
      </c>
      <c r="Z53" s="4">
        <v>10413.82128</v>
      </c>
      <c r="AA53" s="4">
        <v>81649.749540000004</v>
      </c>
      <c r="AB53" s="4">
        <v>13795.93649</v>
      </c>
      <c r="AC53" s="4">
        <v>164519.84623</v>
      </c>
      <c r="AD53" s="4">
        <v>1800</v>
      </c>
      <c r="AE53" s="6">
        <v>17.289180000000002</v>
      </c>
      <c r="AF53" s="6">
        <v>2.893891</v>
      </c>
      <c r="AG53" s="6">
        <v>5.9728300000000001</v>
      </c>
      <c r="AH53" s="6">
        <v>0.76178999999999997</v>
      </c>
      <c r="AI53" s="6">
        <v>4.5085699999999997</v>
      </c>
      <c r="AJ53" s="6">
        <v>0.37807000000000002</v>
      </c>
      <c r="AK53" s="6">
        <v>31.251709999999999</v>
      </c>
      <c r="AL53" s="6">
        <v>8.6330000000000004E-2</v>
      </c>
      <c r="AM53" s="6">
        <v>6.84382</v>
      </c>
      <c r="AN53" s="6">
        <v>6.6613100000000003</v>
      </c>
      <c r="AO53" s="6">
        <v>0.89646000000000003</v>
      </c>
      <c r="AP53" s="8">
        <v>43313</v>
      </c>
      <c r="AQ53" s="4" t="s">
        <v>103</v>
      </c>
      <c r="AR53" s="4" t="s">
        <v>63</v>
      </c>
      <c r="AS53" s="4">
        <v>53500</v>
      </c>
      <c r="AT53" s="4">
        <v>53900</v>
      </c>
      <c r="AU53" s="4">
        <v>54000</v>
      </c>
      <c r="AV53" s="4">
        <v>53200</v>
      </c>
      <c r="AW53" s="4">
        <v>104668</v>
      </c>
      <c r="AX53" s="4">
        <v>5590610700</v>
      </c>
      <c r="AY53" s="4">
        <v>4970972723000</v>
      </c>
      <c r="AZ53" s="4">
        <v>92915378</v>
      </c>
      <c r="BA53">
        <v>0.69752281616688305</v>
      </c>
      <c r="BB53">
        <v>-0.33289473684210602</v>
      </c>
      <c r="BC53">
        <v>30</v>
      </c>
      <c r="BD53">
        <v>40</v>
      </c>
      <c r="BE53">
        <v>30</v>
      </c>
      <c r="BF53">
        <v>9</v>
      </c>
      <c r="BG53">
        <v>11</v>
      </c>
      <c r="BH53">
        <v>29</v>
      </c>
      <c r="BI53">
        <v>19</v>
      </c>
      <c r="BJ53">
        <v>149</v>
      </c>
    </row>
    <row r="54" spans="1:62" x14ac:dyDescent="0.3">
      <c r="A54" s="1">
        <v>42948</v>
      </c>
      <c r="B54">
        <v>9460</v>
      </c>
      <c r="C54" s="4">
        <v>150932867.59999999</v>
      </c>
      <c r="D54" s="4">
        <v>80692885.239999995</v>
      </c>
      <c r="E54" s="4">
        <v>70239982.359999999</v>
      </c>
      <c r="F54" s="4">
        <v>29833743</v>
      </c>
      <c r="G54" s="4">
        <v>200923605.56</v>
      </c>
      <c r="H54" s="4">
        <v>37073806.030000001</v>
      </c>
      <c r="I54" s="4">
        <v>17510597.559999999</v>
      </c>
      <c r="J54" s="4">
        <v>11823343.779999999</v>
      </c>
      <c r="K54" s="4">
        <v>18315609.07</v>
      </c>
      <c r="L54" s="4">
        <v>-8467366.1199999992</v>
      </c>
      <c r="M54" s="4">
        <v>-10409506.539999999</v>
      </c>
      <c r="N54" s="4">
        <v>10130816.33</v>
      </c>
      <c r="O54" s="4">
        <v>24475022.559999999</v>
      </c>
      <c r="P54" s="4">
        <v>16656652.869999999</v>
      </c>
      <c r="Q54" s="4">
        <v>86144386.989999995</v>
      </c>
      <c r="R54" s="6">
        <v>18.452000000000002</v>
      </c>
      <c r="S54" s="6">
        <v>8.7149999999999999</v>
      </c>
      <c r="T54" s="6">
        <v>18.338000000000001</v>
      </c>
      <c r="U54" s="6">
        <v>7.79</v>
      </c>
      <c r="V54" s="6">
        <v>12.715299999999999</v>
      </c>
      <c r="W54" s="6">
        <v>114.88200000000001</v>
      </c>
      <c r="X54" s="6">
        <v>46.536999999999999</v>
      </c>
      <c r="Y54" s="6">
        <v>8.6627799999999997</v>
      </c>
      <c r="Z54" s="4">
        <v>198.15387999999999</v>
      </c>
      <c r="AA54" s="4">
        <v>1177.1902399999999</v>
      </c>
      <c r="AB54" s="4">
        <v>306.96129999999999</v>
      </c>
      <c r="AC54" s="4">
        <v>3367.3884899999998</v>
      </c>
      <c r="AD54" s="4">
        <v>20</v>
      </c>
      <c r="AE54" s="6">
        <v>10.093170000000001</v>
      </c>
      <c r="AF54" s="6">
        <v>1.9801979999999999</v>
      </c>
      <c r="AG54" s="6">
        <v>5.0970500000000003</v>
      </c>
      <c r="AH54" s="6">
        <v>0.85797999999999996</v>
      </c>
      <c r="AI54" s="6">
        <v>3.2903199999999999</v>
      </c>
      <c r="AJ54" s="6">
        <v>0.29993999999999998</v>
      </c>
      <c r="AK54" s="6">
        <v>5.9485999999999999</v>
      </c>
      <c r="AL54" s="6">
        <v>7.1410000000000001E-2</v>
      </c>
      <c r="AM54" s="6">
        <v>3.5196800000000001</v>
      </c>
      <c r="AN54" s="6">
        <v>5.1717700000000004</v>
      </c>
      <c r="AO54" s="6">
        <v>0.42874000000000001</v>
      </c>
      <c r="AP54" s="8">
        <v>43313</v>
      </c>
      <c r="AQ54" s="4" t="s">
        <v>108</v>
      </c>
      <c r="AR54" s="4" t="s">
        <v>63</v>
      </c>
      <c r="AS54" s="4">
        <v>993</v>
      </c>
      <c r="AT54" s="4">
        <v>978</v>
      </c>
      <c r="AU54" s="4">
        <v>999</v>
      </c>
      <c r="AV54" s="4">
        <v>973</v>
      </c>
      <c r="AW54" s="4">
        <v>377414</v>
      </c>
      <c r="AX54" s="4">
        <v>372638156</v>
      </c>
      <c r="AY54" s="4">
        <v>59249813598</v>
      </c>
      <c r="AZ54" s="4">
        <v>59667486</v>
      </c>
      <c r="BA54">
        <v>0.90684931506849198</v>
      </c>
      <c r="BB54">
        <v>-0.22024291497975701</v>
      </c>
      <c r="BC54">
        <v>45</v>
      </c>
      <c r="BD54">
        <v>27</v>
      </c>
      <c r="BE54">
        <v>17</v>
      </c>
      <c r="BF54">
        <v>2</v>
      </c>
      <c r="BG54">
        <v>8</v>
      </c>
      <c r="BH54">
        <v>51.5</v>
      </c>
      <c r="BI54">
        <v>156</v>
      </c>
      <c r="BJ54">
        <v>150.5</v>
      </c>
    </row>
    <row r="55" spans="1:62" x14ac:dyDescent="0.3">
      <c r="A55" s="1">
        <v>42948</v>
      </c>
      <c r="B55">
        <v>86790</v>
      </c>
      <c r="C55" s="4">
        <v>360089349000</v>
      </c>
      <c r="D55" s="4">
        <v>335261405000</v>
      </c>
      <c r="E55" s="4">
        <v>24827944000</v>
      </c>
      <c r="F55" s="4">
        <v>1480015000</v>
      </c>
      <c r="G55" s="4">
        <v>39171133000</v>
      </c>
      <c r="H55" s="4">
        <v>6757209000</v>
      </c>
      <c r="I55" s="4">
        <v>2718137000</v>
      </c>
      <c r="J55" s="4">
        <v>2116622000</v>
      </c>
      <c r="K55" s="4">
        <v>6011925000</v>
      </c>
      <c r="L55" s="4">
        <v>-10252983000</v>
      </c>
      <c r="M55" s="4">
        <v>4091844000</v>
      </c>
      <c r="O55" s="4">
        <v>3253541000</v>
      </c>
      <c r="P55" s="4">
        <v>2798665000</v>
      </c>
      <c r="Q55" s="4">
        <v>60785792487.599998</v>
      </c>
      <c r="R55" s="6">
        <v>17.25</v>
      </c>
      <c r="S55" s="6">
        <v>6.9390000000000001</v>
      </c>
      <c r="T55" s="6">
        <v>8.7870000000000008</v>
      </c>
      <c r="U55" s="6">
        <v>0.59799999999999998</v>
      </c>
      <c r="W55" s="6">
        <v>1350.3389999999999</v>
      </c>
      <c r="X55" s="6">
        <v>6.8949999999999996</v>
      </c>
      <c r="Z55" s="4">
        <v>6881.1416600000002</v>
      </c>
      <c r="AA55" s="4">
        <v>80653.527159999998</v>
      </c>
      <c r="AB55" s="4">
        <v>20310.347330000001</v>
      </c>
      <c r="AC55" s="4">
        <v>132333.53985</v>
      </c>
      <c r="AD55" s="4">
        <v>1550</v>
      </c>
      <c r="AE55" s="6">
        <v>22.52533</v>
      </c>
      <c r="AF55" s="6">
        <v>3.1124499999999999</v>
      </c>
      <c r="AG55" s="6">
        <v>7.2371699999999999</v>
      </c>
      <c r="AH55" s="6">
        <v>0.61746000000000001</v>
      </c>
      <c r="AI55" s="6">
        <v>2.4519500000000001</v>
      </c>
      <c r="AJ55" s="6">
        <v>0.37631999999999999</v>
      </c>
      <c r="AL55" s="6">
        <v>0.25295000000000001</v>
      </c>
      <c r="AM55" s="6">
        <v>18.682960000000001</v>
      </c>
      <c r="AN55" s="6">
        <v>21.719570000000001</v>
      </c>
      <c r="AO55" s="6">
        <v>1.5518000000000001</v>
      </c>
      <c r="AP55" s="8">
        <v>43313</v>
      </c>
      <c r="AQ55" s="4" t="s">
        <v>109</v>
      </c>
      <c r="AR55" s="4" t="s">
        <v>63</v>
      </c>
      <c r="AS55" s="4">
        <v>45000</v>
      </c>
      <c r="AT55" s="4">
        <v>45050</v>
      </c>
      <c r="AU55" s="4">
        <v>45350</v>
      </c>
      <c r="AV55" s="4">
        <v>44750</v>
      </c>
      <c r="AW55" s="4">
        <v>693387</v>
      </c>
      <c r="AX55" s="4">
        <v>31222662000</v>
      </c>
      <c r="AY55" s="4">
        <v>13510892790000</v>
      </c>
      <c r="AZ55" s="4">
        <v>300242062</v>
      </c>
      <c r="BA55">
        <v>0.87040618955512505</v>
      </c>
      <c r="BB55">
        <v>-0.25495495495495502</v>
      </c>
      <c r="BC55">
        <v>13</v>
      </c>
      <c r="BD55">
        <v>39</v>
      </c>
      <c r="BE55">
        <v>6</v>
      </c>
      <c r="BF55">
        <v>19</v>
      </c>
      <c r="BG55">
        <v>54</v>
      </c>
      <c r="BH55">
        <v>22</v>
      </c>
      <c r="BI55">
        <v>4</v>
      </c>
      <c r="BJ55">
        <v>153</v>
      </c>
    </row>
    <row r="56" spans="1:62" x14ac:dyDescent="0.3">
      <c r="A56" s="1">
        <v>42948</v>
      </c>
      <c r="B56">
        <v>13700</v>
      </c>
      <c r="C56" s="4">
        <v>139937929.63999999</v>
      </c>
      <c r="D56" s="4">
        <v>80831808.239999995</v>
      </c>
      <c r="E56" s="4">
        <v>59106121.390000001</v>
      </c>
      <c r="F56" s="4">
        <v>22576140</v>
      </c>
      <c r="G56" s="4">
        <v>172176859.86000001</v>
      </c>
      <c r="H56" s="4">
        <v>18852324.460000001</v>
      </c>
      <c r="I56" s="4">
        <v>10091337.76</v>
      </c>
      <c r="J56" s="4">
        <v>8436815.2699999996</v>
      </c>
      <c r="K56" s="4">
        <v>8151089.1299999999</v>
      </c>
      <c r="L56" s="4">
        <v>6319430.0599999996</v>
      </c>
      <c r="M56" s="4">
        <v>-9120397.4100000001</v>
      </c>
      <c r="N56" s="4">
        <v>6897084.5999999996</v>
      </c>
      <c r="O56" s="4">
        <v>10974208.76</v>
      </c>
      <c r="P56" s="4">
        <v>10178809.859999999</v>
      </c>
      <c r="Q56" s="4">
        <v>64921564.109999999</v>
      </c>
      <c r="R56" s="6">
        <v>10.949</v>
      </c>
      <c r="S56" s="6">
        <v>5.8609999999999998</v>
      </c>
      <c r="T56" s="6">
        <v>15.308999999999999</v>
      </c>
      <c r="U56" s="6">
        <v>5.9640000000000004</v>
      </c>
      <c r="V56" s="6">
        <v>26.116599999999998</v>
      </c>
      <c r="W56" s="6">
        <v>136.75700000000001</v>
      </c>
      <c r="X56" s="6">
        <v>42.237000000000002</v>
      </c>
      <c r="Y56" s="6">
        <v>4.8451899999999997</v>
      </c>
      <c r="Z56" s="4">
        <v>186.852475</v>
      </c>
      <c r="AA56" s="4">
        <v>1333.85421</v>
      </c>
      <c r="AB56" s="4">
        <v>180.52441899999999</v>
      </c>
      <c r="AC56" s="4">
        <v>3813.2484089999998</v>
      </c>
      <c r="AD56" s="4">
        <v>20</v>
      </c>
      <c r="AE56" s="6">
        <v>10.5045</v>
      </c>
      <c r="AF56" s="6">
        <v>1.9801979999999999</v>
      </c>
      <c r="AG56" s="6">
        <v>5.4053300000000002</v>
      </c>
      <c r="AH56" s="6">
        <v>0.75719999999999998</v>
      </c>
      <c r="AI56" s="6">
        <v>5.5948099999999998</v>
      </c>
      <c r="AJ56" s="6">
        <v>0.26486999999999999</v>
      </c>
      <c r="AK56" s="6">
        <v>6.6120400000000004</v>
      </c>
      <c r="AL56" s="6">
        <v>9.9089999999999998E-2</v>
      </c>
      <c r="AM56" s="6">
        <v>5.9158299999999997</v>
      </c>
      <c r="AN56" s="6">
        <v>6.3781100000000004</v>
      </c>
      <c r="AO56" s="6">
        <v>0.37706000000000001</v>
      </c>
      <c r="AP56" s="8">
        <v>43313</v>
      </c>
      <c r="AQ56" s="4" t="s">
        <v>110</v>
      </c>
      <c r="AR56" s="4" t="s">
        <v>63</v>
      </c>
      <c r="AS56" s="4">
        <v>1215</v>
      </c>
      <c r="AT56" s="4">
        <v>1200</v>
      </c>
      <c r="AU56" s="4">
        <v>1230</v>
      </c>
      <c r="AV56" s="4">
        <v>1200</v>
      </c>
      <c r="AW56" s="4">
        <v>87085</v>
      </c>
      <c r="AX56" s="4">
        <v>105561930</v>
      </c>
      <c r="AY56" s="4">
        <v>54860020200</v>
      </c>
      <c r="AZ56" s="4">
        <v>45152280</v>
      </c>
      <c r="BA56">
        <v>0.115165876777251</v>
      </c>
      <c r="BB56">
        <v>-0.92746913580246904</v>
      </c>
      <c r="BC56">
        <v>29</v>
      </c>
      <c r="BD56">
        <v>23</v>
      </c>
      <c r="BE56">
        <v>37</v>
      </c>
      <c r="BF56">
        <v>6</v>
      </c>
      <c r="BG56">
        <v>15</v>
      </c>
      <c r="BH56">
        <v>51.5</v>
      </c>
      <c r="BI56">
        <v>165</v>
      </c>
      <c r="BJ56">
        <v>161.5</v>
      </c>
    </row>
    <row r="57" spans="1:62" x14ac:dyDescent="0.3">
      <c r="A57" s="1">
        <v>42948</v>
      </c>
      <c r="B57">
        <v>90350</v>
      </c>
      <c r="C57" s="4">
        <v>591817508.59000003</v>
      </c>
      <c r="D57" s="4">
        <v>292787685.07999998</v>
      </c>
      <c r="E57" s="4">
        <v>299029823.5</v>
      </c>
      <c r="F57" s="4">
        <v>10231563</v>
      </c>
      <c r="G57" s="4">
        <v>551409798.47000003</v>
      </c>
      <c r="H57" s="4">
        <v>131203755.23</v>
      </c>
      <c r="I57" s="4">
        <v>27753419.469999999</v>
      </c>
      <c r="J57" s="4">
        <v>29444478.699999999</v>
      </c>
      <c r="K57" s="4">
        <v>33336696.039999999</v>
      </c>
      <c r="L57" s="4">
        <v>-17234474.109999999</v>
      </c>
      <c r="M57" s="4">
        <v>-26334850</v>
      </c>
      <c r="N57" s="4">
        <v>21244107.199999999</v>
      </c>
      <c r="O57" s="4">
        <v>40165965.469999999</v>
      </c>
      <c r="P57" s="4">
        <v>44739237.130000003</v>
      </c>
      <c r="Q57" s="4">
        <v>285867938.12</v>
      </c>
      <c r="R57" s="6">
        <v>23.794</v>
      </c>
      <c r="S57" s="6">
        <v>5.0330000000000004</v>
      </c>
      <c r="T57" s="6">
        <v>10.233000000000001</v>
      </c>
      <c r="U57" s="6">
        <v>5.0659999999999998</v>
      </c>
      <c r="V57" s="6">
        <v>5.7370000000000001</v>
      </c>
      <c r="W57" s="6">
        <v>97.912999999999997</v>
      </c>
      <c r="X57" s="6">
        <v>50.527000000000001</v>
      </c>
      <c r="Y57" s="6">
        <v>5.48794</v>
      </c>
      <c r="Z57" s="4">
        <v>1438.9042400000001</v>
      </c>
      <c r="AA57" s="4">
        <v>14613.10572</v>
      </c>
      <c r="AB57" s="4">
        <v>1629.1106299999999</v>
      </c>
      <c r="AC57" s="4">
        <v>26946.50849</v>
      </c>
      <c r="AD57" s="4">
        <v>250</v>
      </c>
      <c r="AE57" s="6">
        <v>17.382200000000001</v>
      </c>
      <c r="AF57" s="6">
        <v>2.8801839999999999</v>
      </c>
      <c r="AG57" s="6">
        <v>6.0323700000000002</v>
      </c>
      <c r="AH57" s="6">
        <v>0.59399000000000002</v>
      </c>
      <c r="AI57" s="6">
        <v>5.3280599999999998</v>
      </c>
      <c r="AJ57" s="6">
        <v>0.32212000000000002</v>
      </c>
      <c r="AK57" s="6">
        <v>8.3609000000000009</v>
      </c>
      <c r="AL57" s="6">
        <v>0.24872</v>
      </c>
      <c r="AM57" s="6">
        <v>7.1171699999999998</v>
      </c>
      <c r="AN57" s="6">
        <v>6.3896499999999996</v>
      </c>
      <c r="AO57" s="6">
        <v>0.51842999999999995</v>
      </c>
      <c r="AP57" s="8">
        <v>43313</v>
      </c>
      <c r="AQ57" s="4" t="s">
        <v>95</v>
      </c>
      <c r="AR57" s="4" t="s">
        <v>63</v>
      </c>
      <c r="AS57" s="4">
        <v>11050</v>
      </c>
      <c r="AT57" s="4">
        <v>11000</v>
      </c>
      <c r="AU57" s="4">
        <v>11050</v>
      </c>
      <c r="AV57" s="4">
        <v>10850</v>
      </c>
      <c r="AW57" s="4">
        <v>235237</v>
      </c>
      <c r="AX57" s="4">
        <v>2570774050</v>
      </c>
      <c r="AY57" s="4">
        <v>221000000000</v>
      </c>
      <c r="AZ57" s="4">
        <v>20000000</v>
      </c>
      <c r="BA57">
        <v>1.2571103526734899</v>
      </c>
      <c r="BB57">
        <v>-0.18475991649269199</v>
      </c>
      <c r="BC57">
        <v>9</v>
      </c>
      <c r="BD57">
        <v>34</v>
      </c>
      <c r="BE57">
        <v>35</v>
      </c>
      <c r="BF57">
        <v>10</v>
      </c>
      <c r="BG57">
        <v>53</v>
      </c>
      <c r="BH57">
        <v>30</v>
      </c>
      <c r="BI57">
        <v>122</v>
      </c>
      <c r="BJ57">
        <v>171</v>
      </c>
    </row>
    <row r="58" spans="1:62" x14ac:dyDescent="0.3">
      <c r="A58" s="1">
        <v>42948</v>
      </c>
      <c r="B58">
        <v>12800</v>
      </c>
      <c r="C58" s="4">
        <v>563388103.5</v>
      </c>
      <c r="D58" s="4">
        <v>368898736.25999999</v>
      </c>
      <c r="E58" s="4">
        <v>194489367.24000001</v>
      </c>
      <c r="F58" s="4">
        <v>45571319.5</v>
      </c>
      <c r="G58" s="4">
        <v>983291022.24000001</v>
      </c>
      <c r="H58" s="4">
        <v>72014568.680000007</v>
      </c>
      <c r="I58" s="4">
        <v>40620080.630000003</v>
      </c>
      <c r="J58" s="4">
        <v>14271365.310000001</v>
      </c>
      <c r="K58" s="4">
        <v>10763001.93</v>
      </c>
      <c r="L58" s="4">
        <v>-3569388.39</v>
      </c>
      <c r="M58" s="4">
        <v>-6328996.5599999996</v>
      </c>
      <c r="N58" s="4">
        <v>8432627.9299999997</v>
      </c>
      <c r="O58" s="4">
        <v>52936579.630000003</v>
      </c>
      <c r="P58" s="4">
        <v>29348416.760000002</v>
      </c>
      <c r="Q58" s="4">
        <v>390745932.995</v>
      </c>
      <c r="R58" s="6">
        <v>7.3239999999999998</v>
      </c>
      <c r="S58" s="6">
        <v>4.1310000000000002</v>
      </c>
      <c r="T58" s="6">
        <v>8.26</v>
      </c>
      <c r="U58" s="6">
        <v>2.5270000000000001</v>
      </c>
      <c r="V58" s="6">
        <v>7.1778000000000004</v>
      </c>
      <c r="W58" s="6">
        <v>189.67599999999999</v>
      </c>
      <c r="X58" s="6">
        <v>34.521000000000001</v>
      </c>
      <c r="Y58" s="6">
        <v>3.0283699999999998</v>
      </c>
      <c r="Z58" s="4">
        <v>139.69863000000001</v>
      </c>
      <c r="AA58" s="4">
        <v>2093.3435899999999</v>
      </c>
      <c r="AB58" s="4">
        <v>118.08965000000001</v>
      </c>
      <c r="AC58" s="4">
        <v>10788.48531</v>
      </c>
      <c r="AD58" s="4">
        <v>25</v>
      </c>
      <c r="AE58" s="6">
        <v>15.100680000000001</v>
      </c>
      <c r="AF58" s="6">
        <v>2.3696679999999999</v>
      </c>
      <c r="AG58" s="6">
        <v>7.5519699999999998</v>
      </c>
      <c r="AH58" s="6">
        <v>0.50397999999999998</v>
      </c>
      <c r="AI58" s="6">
        <v>8.9338899999999999</v>
      </c>
      <c r="AJ58" s="6">
        <v>9.7790000000000002E-2</v>
      </c>
      <c r="AK58" s="6">
        <v>11.40279</v>
      </c>
      <c r="AL58" s="6">
        <v>0.11962</v>
      </c>
      <c r="AM58" s="6">
        <v>7.3814000000000002</v>
      </c>
      <c r="AN58" s="6">
        <v>13.31404</v>
      </c>
      <c r="AO58" s="6">
        <v>0.39738000000000001</v>
      </c>
      <c r="AP58" s="8">
        <v>43313</v>
      </c>
      <c r="AQ58" s="4" t="s">
        <v>111</v>
      </c>
      <c r="AR58" s="4" t="s">
        <v>63</v>
      </c>
      <c r="AS58" s="4">
        <v>1090</v>
      </c>
      <c r="AT58" s="4">
        <v>1085</v>
      </c>
      <c r="AU58" s="4">
        <v>1110</v>
      </c>
      <c r="AV58" s="4">
        <v>1085</v>
      </c>
      <c r="AW58" s="4">
        <v>435390</v>
      </c>
      <c r="AX58" s="4">
        <v>477394125</v>
      </c>
      <c r="AY58" s="4">
        <v>99343143910</v>
      </c>
      <c r="AZ58" s="4">
        <v>91140499</v>
      </c>
      <c r="BA58">
        <v>0.87903225806451601</v>
      </c>
      <c r="BB58">
        <v>-0.28268551236749101</v>
      </c>
      <c r="BC58">
        <v>2</v>
      </c>
      <c r="BD58">
        <v>4</v>
      </c>
      <c r="BE58">
        <v>81</v>
      </c>
      <c r="BF58">
        <v>21</v>
      </c>
      <c r="BG58">
        <v>25</v>
      </c>
      <c r="BH58">
        <v>40</v>
      </c>
      <c r="BI58">
        <v>117</v>
      </c>
      <c r="BJ58">
        <v>173</v>
      </c>
    </row>
    <row r="59" spans="1:62" x14ac:dyDescent="0.3">
      <c r="A59" s="1">
        <v>42948</v>
      </c>
      <c r="B59">
        <v>430</v>
      </c>
      <c r="C59" s="4">
        <v>1166363519.6099999</v>
      </c>
      <c r="D59" s="4">
        <v>607617597.13</v>
      </c>
      <c r="E59" s="4">
        <v>558745922.48000002</v>
      </c>
      <c r="F59" s="4">
        <v>31000000</v>
      </c>
      <c r="G59" s="4">
        <v>1028166497.79</v>
      </c>
      <c r="H59" s="4">
        <v>113741276.72</v>
      </c>
      <c r="I59" s="4">
        <v>38152597.079999998</v>
      </c>
      <c r="J59" s="4">
        <v>26231366.02</v>
      </c>
      <c r="K59" s="4">
        <v>93341702.620000005</v>
      </c>
      <c r="L59" s="4">
        <v>-33118283.789999999</v>
      </c>
      <c r="M59" s="4">
        <v>-81722495.719999999</v>
      </c>
      <c r="N59" s="4">
        <v>45477856.700000003</v>
      </c>
      <c r="O59" s="4">
        <v>92256889.079999998</v>
      </c>
      <c r="P59" s="4">
        <v>41221525.810000002</v>
      </c>
      <c r="Q59" s="4">
        <v>465250072.86000001</v>
      </c>
      <c r="R59" s="6">
        <v>11.063000000000001</v>
      </c>
      <c r="S59" s="6">
        <v>3.7109999999999999</v>
      </c>
      <c r="T59" s="6">
        <v>4.8019999999999996</v>
      </c>
      <c r="U59" s="6">
        <v>2.137</v>
      </c>
      <c r="V59" s="6">
        <v>3.2382</v>
      </c>
      <c r="W59" s="6">
        <v>108.747</v>
      </c>
      <c r="X59" s="6">
        <v>47.905000000000001</v>
      </c>
      <c r="Y59" s="6">
        <v>3.0710099999999998</v>
      </c>
      <c r="Z59" s="4">
        <v>350.94909000000001</v>
      </c>
      <c r="AA59" s="4">
        <v>7374.0202399999998</v>
      </c>
      <c r="AB59" s="4">
        <v>1505.51133</v>
      </c>
      <c r="AC59" s="4">
        <v>16583.330610000001</v>
      </c>
      <c r="AD59" s="4">
        <v>115</v>
      </c>
      <c r="AE59" s="6">
        <v>32.76829</v>
      </c>
      <c r="AF59" s="6">
        <v>3.0748660000000001</v>
      </c>
      <c r="AG59" s="6">
        <v>10.65682</v>
      </c>
      <c r="AH59" s="6">
        <v>0.50719000000000003</v>
      </c>
      <c r="AI59" s="6">
        <v>2.48421</v>
      </c>
      <c r="AJ59" s="6">
        <v>0.22553000000000001</v>
      </c>
      <c r="AK59" s="6">
        <v>5.0987499999999999</v>
      </c>
      <c r="AL59" s="6">
        <v>0.51824999999999999</v>
      </c>
      <c r="AM59" s="6">
        <v>5.04298</v>
      </c>
      <c r="AN59" s="6">
        <v>11.286580000000001</v>
      </c>
      <c r="AO59" s="6">
        <v>0.45250000000000001</v>
      </c>
      <c r="AP59" s="8">
        <v>43313</v>
      </c>
      <c r="AQ59" s="4" t="s">
        <v>112</v>
      </c>
      <c r="AR59" s="4" t="s">
        <v>63</v>
      </c>
      <c r="AS59" s="4">
        <v>4170</v>
      </c>
      <c r="AT59" s="4">
        <v>4120</v>
      </c>
      <c r="AU59" s="4">
        <v>4175</v>
      </c>
      <c r="AV59" s="4">
        <v>4065</v>
      </c>
      <c r="AW59" s="4">
        <v>22842</v>
      </c>
      <c r="AX59" s="4">
        <v>94111775</v>
      </c>
      <c r="AY59" s="4">
        <v>258540000000</v>
      </c>
      <c r="AZ59" s="4">
        <v>62000000</v>
      </c>
      <c r="BA59">
        <v>0.96751740139211095</v>
      </c>
      <c r="BB59">
        <v>-0.30860805860805801</v>
      </c>
      <c r="BC59">
        <v>3</v>
      </c>
      <c r="BD59">
        <v>15</v>
      </c>
      <c r="BE59">
        <v>7</v>
      </c>
      <c r="BF59">
        <v>51</v>
      </c>
      <c r="BG59">
        <v>84</v>
      </c>
      <c r="BH59">
        <v>24</v>
      </c>
      <c r="BI59">
        <v>107</v>
      </c>
      <c r="BJ59">
        <v>184</v>
      </c>
    </row>
    <row r="60" spans="1:62" x14ac:dyDescent="0.3">
      <c r="A60" s="1">
        <v>42948</v>
      </c>
      <c r="B60">
        <v>24110</v>
      </c>
      <c r="C60" s="4">
        <v>274069731000</v>
      </c>
      <c r="D60" s="4">
        <v>254267993000</v>
      </c>
      <c r="E60" s="4">
        <v>19801738000</v>
      </c>
      <c r="F60" s="4">
        <v>3289756000</v>
      </c>
      <c r="G60" s="4">
        <v>16783992000</v>
      </c>
      <c r="H60" s="4">
        <v>4216850000</v>
      </c>
      <c r="I60" s="4">
        <v>2028323000</v>
      </c>
      <c r="J60" s="4">
        <v>1508528000</v>
      </c>
      <c r="K60" s="4">
        <v>3198475000</v>
      </c>
      <c r="L60" s="4">
        <v>-7772593000</v>
      </c>
      <c r="M60" s="4">
        <v>4424042000</v>
      </c>
      <c r="O60" s="4">
        <v>2203569000</v>
      </c>
      <c r="P60" s="4">
        <v>1953626000</v>
      </c>
      <c r="Q60" s="4">
        <v>127456896506.75</v>
      </c>
      <c r="R60" s="6">
        <v>25.123999999999999</v>
      </c>
      <c r="S60" s="6">
        <v>12.085000000000001</v>
      </c>
      <c r="T60" s="6">
        <v>7.976</v>
      </c>
      <c r="U60" s="6">
        <v>0.56799999999999995</v>
      </c>
      <c r="W60" s="6">
        <v>1284.069</v>
      </c>
      <c r="X60" s="6">
        <v>7.2249999999999996</v>
      </c>
      <c r="Z60" s="4">
        <v>2282.0144500000001</v>
      </c>
      <c r="AA60" s="4">
        <v>29937.442129999999</v>
      </c>
      <c r="AB60" s="4">
        <v>4861.2652699999999</v>
      </c>
      <c r="AC60" s="4">
        <v>25509.481029999999</v>
      </c>
      <c r="AD60" s="4">
        <v>617</v>
      </c>
      <c r="AE60" s="6">
        <v>27.037510000000001</v>
      </c>
      <c r="AF60" s="6">
        <v>3.7507600000000001</v>
      </c>
      <c r="AG60" s="6">
        <v>7.2085400000000002</v>
      </c>
      <c r="AH60" s="6">
        <v>0.54947999999999997</v>
      </c>
      <c r="AI60" s="6">
        <v>3.3838900000000001</v>
      </c>
      <c r="AJ60" s="6">
        <v>0.64485999999999999</v>
      </c>
      <c r="AL60" s="6">
        <v>0.55106999999999995</v>
      </c>
      <c r="AM60" s="6">
        <v>57.841119999999997</v>
      </c>
      <c r="AN60" s="6">
        <v>65.241200000000006</v>
      </c>
      <c r="AO60" s="6">
        <v>7.59396</v>
      </c>
      <c r="AP60" s="8">
        <v>43313</v>
      </c>
      <c r="AQ60" s="4" t="s">
        <v>113</v>
      </c>
      <c r="AR60" s="4" t="s">
        <v>63</v>
      </c>
      <c r="AS60" s="4">
        <v>15600</v>
      </c>
      <c r="AT60" s="4">
        <v>15750</v>
      </c>
      <c r="AU60" s="4">
        <v>15750</v>
      </c>
      <c r="AV60" s="4">
        <v>15550</v>
      </c>
      <c r="AW60" s="4">
        <v>945288</v>
      </c>
      <c r="AX60" s="4">
        <v>14762166350</v>
      </c>
      <c r="AY60" s="4">
        <v>8735669514000</v>
      </c>
      <c r="AZ60" s="4">
        <v>559978815</v>
      </c>
      <c r="BA60">
        <v>1</v>
      </c>
      <c r="BB60">
        <v>-0.13953488372093001</v>
      </c>
      <c r="BC60">
        <v>5</v>
      </c>
      <c r="BD60">
        <v>81</v>
      </c>
      <c r="BE60">
        <v>18</v>
      </c>
      <c r="BF60">
        <v>18</v>
      </c>
      <c r="BG60">
        <v>88</v>
      </c>
      <c r="BH60">
        <v>9</v>
      </c>
      <c r="BI60">
        <v>2</v>
      </c>
      <c r="BJ60">
        <v>219</v>
      </c>
    </row>
    <row r="61" spans="1:62" x14ac:dyDescent="0.3">
      <c r="A61" s="1">
        <v>42948</v>
      </c>
      <c r="B61">
        <v>5490</v>
      </c>
      <c r="C61" s="4">
        <v>79024959079.529999</v>
      </c>
      <c r="D61" s="4">
        <v>31560950538.889999</v>
      </c>
      <c r="E61" s="4">
        <v>47464008540.639999</v>
      </c>
      <c r="F61" s="4">
        <v>482403125</v>
      </c>
      <c r="G61" s="4">
        <v>60655099616.769997</v>
      </c>
      <c r="H61" s="4">
        <v>8355911037.6400003</v>
      </c>
      <c r="I61" s="4">
        <v>4621833654</v>
      </c>
      <c r="J61" s="4">
        <v>2973469160.7600002</v>
      </c>
      <c r="K61" s="4">
        <v>5607310243.8599997</v>
      </c>
      <c r="L61" s="4">
        <v>-3817874626.4899998</v>
      </c>
      <c r="M61" s="4">
        <v>-1565527906.9300001</v>
      </c>
      <c r="N61" s="4">
        <v>3319729766.0799999</v>
      </c>
      <c r="O61" s="4">
        <v>7919253170.3100004</v>
      </c>
      <c r="P61" s="4">
        <v>4620355565.1499996</v>
      </c>
      <c r="Q61" s="4">
        <v>40551799594.040001</v>
      </c>
      <c r="R61" s="6">
        <v>13.776</v>
      </c>
      <c r="S61" s="6">
        <v>7.62</v>
      </c>
      <c r="T61" s="6">
        <v>6.4809999999999999</v>
      </c>
      <c r="U61" s="6">
        <v>3.7450000000000001</v>
      </c>
      <c r="V61" s="6">
        <v>6.9146000000000001</v>
      </c>
      <c r="W61" s="6">
        <v>66.494</v>
      </c>
      <c r="X61" s="6">
        <v>60.061999999999998</v>
      </c>
      <c r="Y61" s="6">
        <v>7.0766</v>
      </c>
      <c r="Z61" s="4">
        <v>32001.45693</v>
      </c>
      <c r="AA61" s="4">
        <v>546663.67229999998</v>
      </c>
      <c r="AB61" s="4">
        <v>64313.726309999998</v>
      </c>
      <c r="AC61" s="4">
        <v>695691.03657</v>
      </c>
      <c r="AD61" s="4">
        <v>8000</v>
      </c>
      <c r="AE61" s="6">
        <v>22.937889999999999</v>
      </c>
      <c r="AF61" s="6">
        <v>2.406015</v>
      </c>
      <c r="AG61" s="6">
        <v>10.39015</v>
      </c>
      <c r="AH61" s="6">
        <v>0.60824</v>
      </c>
      <c r="AI61" s="6">
        <v>5.1699700000000002</v>
      </c>
      <c r="AJ61" s="6">
        <v>0.47793999999999998</v>
      </c>
      <c r="AK61" s="6">
        <v>8.7325199999999992</v>
      </c>
      <c r="AL61" s="6">
        <v>0.16094</v>
      </c>
      <c r="AM61" s="6">
        <v>5.12066</v>
      </c>
      <c r="AN61" s="6">
        <v>8.7767700000000008</v>
      </c>
      <c r="AO61" s="6">
        <v>0.66856000000000004</v>
      </c>
      <c r="AP61" s="8">
        <v>43313</v>
      </c>
      <c r="AQ61" s="4" t="s">
        <v>114</v>
      </c>
      <c r="AR61" s="4" t="s">
        <v>63</v>
      </c>
      <c r="AS61" s="4">
        <v>334500</v>
      </c>
      <c r="AT61" s="4">
        <v>331500</v>
      </c>
      <c r="AU61" s="4">
        <v>342000</v>
      </c>
      <c r="AV61" s="4">
        <v>331500</v>
      </c>
      <c r="AW61" s="4">
        <v>164165</v>
      </c>
      <c r="AX61" s="4">
        <v>55212705836</v>
      </c>
      <c r="AY61" s="4">
        <v>29163996307500</v>
      </c>
      <c r="AZ61" s="4">
        <v>87186835</v>
      </c>
      <c r="BA61">
        <v>1.0014970059880199</v>
      </c>
      <c r="BB61">
        <v>-0.227848101265822</v>
      </c>
      <c r="BC61">
        <v>12</v>
      </c>
      <c r="BD61">
        <v>58</v>
      </c>
      <c r="BE61">
        <v>32</v>
      </c>
      <c r="BF61">
        <v>48</v>
      </c>
      <c r="BG61">
        <v>34</v>
      </c>
      <c r="BH61">
        <v>38</v>
      </c>
      <c r="BI61">
        <v>7</v>
      </c>
      <c r="BJ61">
        <v>222</v>
      </c>
    </row>
    <row r="62" spans="1:62" x14ac:dyDescent="0.3">
      <c r="A62" s="1">
        <v>43313</v>
      </c>
      <c r="B62">
        <v>2870</v>
      </c>
      <c r="C62" s="4">
        <v>167283570.84999999</v>
      </c>
      <c r="D62" s="4">
        <v>115054715.47</v>
      </c>
      <c r="E62" s="4">
        <v>52228855.390000001</v>
      </c>
      <c r="F62" s="4">
        <v>17479350</v>
      </c>
      <c r="G62" s="4">
        <v>154107822.16</v>
      </c>
      <c r="H62" s="4">
        <v>24776230.949999999</v>
      </c>
      <c r="I62" s="4">
        <v>12159066.470000001</v>
      </c>
      <c r="J62" s="4">
        <v>8661346.4499999993</v>
      </c>
      <c r="K62" s="4">
        <v>13997698.26</v>
      </c>
      <c r="L62" s="4">
        <v>8591779.2100000009</v>
      </c>
      <c r="M62" s="4">
        <v>-2877549.37</v>
      </c>
      <c r="N62" s="4">
        <v>13290662.119999999</v>
      </c>
      <c r="O62" s="4">
        <v>19191144.469999999</v>
      </c>
      <c r="P62" s="4">
        <v>8805742.5899999999</v>
      </c>
      <c r="Q62" s="4">
        <v>12399590.310000001</v>
      </c>
      <c r="R62" s="6">
        <v>16.077000000000002</v>
      </c>
      <c r="S62" s="6">
        <v>7.89</v>
      </c>
      <c r="T62" s="6">
        <v>18.044</v>
      </c>
      <c r="U62" s="6">
        <v>5.4</v>
      </c>
      <c r="W62" s="6">
        <v>220.29</v>
      </c>
      <c r="X62" s="6">
        <v>31.222000000000001</v>
      </c>
      <c r="Y62" s="6">
        <v>30.297910000000002</v>
      </c>
      <c r="Z62" s="4">
        <v>249.83537999999999</v>
      </c>
      <c r="AA62" s="4">
        <v>1894.8674799999999</v>
      </c>
      <c r="AB62" s="4">
        <v>400.40672000000001</v>
      </c>
      <c r="AC62" s="4">
        <v>4408.2824099999998</v>
      </c>
      <c r="AD62" s="4">
        <v>80</v>
      </c>
      <c r="AE62" s="6">
        <v>25.37818</v>
      </c>
      <c r="AF62" s="6">
        <v>6.1302680000000001</v>
      </c>
      <c r="AG62" s="6">
        <v>5.2234400000000001</v>
      </c>
      <c r="AH62" s="6">
        <v>0.68869999999999998</v>
      </c>
      <c r="AI62" s="6">
        <v>3.2591899999999998</v>
      </c>
      <c r="AJ62" s="6">
        <v>0.29603000000000002</v>
      </c>
      <c r="AK62" s="6">
        <v>3.4325700000000001</v>
      </c>
      <c r="AL62" s="6">
        <v>0.1384</v>
      </c>
      <c r="AM62" s="6">
        <v>0.64610999999999996</v>
      </c>
      <c r="AN62" s="6">
        <v>1.40812</v>
      </c>
      <c r="AO62" s="6">
        <v>8.0460000000000004E-2</v>
      </c>
      <c r="AP62" s="8">
        <v>43678</v>
      </c>
      <c r="AQ62" s="4" t="s">
        <v>115</v>
      </c>
      <c r="AR62" s="4" t="s">
        <v>63</v>
      </c>
      <c r="AS62" s="4">
        <v>1245</v>
      </c>
      <c r="AT62" s="4">
        <v>1210</v>
      </c>
      <c r="AU62" s="4">
        <v>1270</v>
      </c>
      <c r="AV62" s="4">
        <v>1195</v>
      </c>
      <c r="AW62" s="4">
        <v>68161</v>
      </c>
      <c r="AX62" s="4">
        <v>84024845</v>
      </c>
      <c r="AY62" s="4">
        <v>43523581500</v>
      </c>
      <c r="AZ62" s="4">
        <v>34958700</v>
      </c>
      <c r="BA62">
        <v>1.07327586206896</v>
      </c>
      <c r="BB62">
        <v>-0.354545454545454</v>
      </c>
      <c r="BC62">
        <v>20</v>
      </c>
      <c r="BD62">
        <v>20</v>
      </c>
      <c r="BE62">
        <v>13</v>
      </c>
      <c r="BF62">
        <v>2</v>
      </c>
      <c r="BG62">
        <v>22</v>
      </c>
      <c r="BH62">
        <v>1</v>
      </c>
      <c r="BI62">
        <v>135</v>
      </c>
      <c r="BJ62">
        <v>78</v>
      </c>
    </row>
    <row r="63" spans="1:62" x14ac:dyDescent="0.3">
      <c r="A63" s="1">
        <v>43313</v>
      </c>
      <c r="B63">
        <v>78930</v>
      </c>
      <c r="C63" s="4">
        <v>22630978000</v>
      </c>
      <c r="D63" s="4">
        <v>12105993000</v>
      </c>
      <c r="E63" s="4">
        <v>10524985000</v>
      </c>
      <c r="F63" s="4">
        <v>473501000</v>
      </c>
      <c r="G63" s="4">
        <v>17744385000</v>
      </c>
      <c r="H63" s="4">
        <v>4093773000</v>
      </c>
      <c r="I63" s="4">
        <v>2209837000</v>
      </c>
      <c r="J63" s="4">
        <v>1030460000</v>
      </c>
      <c r="K63" s="4">
        <v>1269197000</v>
      </c>
      <c r="L63" s="4">
        <v>-835889000</v>
      </c>
      <c r="M63" s="4">
        <v>-515034000</v>
      </c>
      <c r="N63" s="4">
        <v>537889000</v>
      </c>
      <c r="O63" s="4">
        <v>2209837000</v>
      </c>
      <c r="P63" s="4">
        <v>2189450000</v>
      </c>
      <c r="Q63" s="4">
        <v>12462589034.299999</v>
      </c>
      <c r="R63" s="6">
        <v>23.071000000000002</v>
      </c>
      <c r="S63" s="6">
        <v>12.454000000000001</v>
      </c>
      <c r="T63" s="6">
        <v>11.135999999999999</v>
      </c>
      <c r="U63" s="6">
        <v>4.617</v>
      </c>
      <c r="V63" s="6">
        <v>9.3675999999999995</v>
      </c>
      <c r="W63" s="6">
        <v>115.021</v>
      </c>
      <c r="X63" s="6">
        <v>46.506999999999998</v>
      </c>
      <c r="Y63" s="6">
        <v>7.6746400000000001</v>
      </c>
      <c r="Z63" s="4">
        <v>9537.4451399999998</v>
      </c>
      <c r="AA63" s="4">
        <v>89679.542270000005</v>
      </c>
      <c r="AB63" s="4">
        <v>13402.262580000001</v>
      </c>
      <c r="AC63" s="4">
        <v>187374.30596999999</v>
      </c>
      <c r="AD63" s="4">
        <v>1900</v>
      </c>
      <c r="AE63" s="6">
        <v>19.92606</v>
      </c>
      <c r="AF63" s="6">
        <v>3.6821709999999999</v>
      </c>
      <c r="AG63" s="6">
        <v>5.4102499999999996</v>
      </c>
      <c r="AH63" s="6">
        <v>0.57538</v>
      </c>
      <c r="AI63" s="6">
        <v>3.8500999999999999</v>
      </c>
      <c r="AJ63" s="6">
        <v>0.27538000000000001</v>
      </c>
      <c r="AK63" s="6">
        <v>9.0846400000000003</v>
      </c>
      <c r="AL63" s="6">
        <v>0.24123</v>
      </c>
      <c r="AM63" s="6">
        <v>5.6395999999999997</v>
      </c>
      <c r="AN63" s="6">
        <v>5.6921099999999996</v>
      </c>
      <c r="AO63" s="6">
        <v>0.70233999999999996</v>
      </c>
      <c r="AP63" s="8">
        <v>43678</v>
      </c>
      <c r="AQ63" s="4" t="s">
        <v>103</v>
      </c>
      <c r="AR63" s="4" t="s">
        <v>63</v>
      </c>
      <c r="AS63" s="4">
        <v>50200</v>
      </c>
      <c r="AT63" s="4">
        <v>50000</v>
      </c>
      <c r="AU63" s="4">
        <v>50800</v>
      </c>
      <c r="AV63" s="4">
        <v>49750</v>
      </c>
      <c r="AW63" s="4">
        <v>105654</v>
      </c>
      <c r="AX63" s="4">
        <v>5317891250</v>
      </c>
      <c r="AY63" s="4">
        <v>4664351975600</v>
      </c>
      <c r="AZ63" s="4">
        <v>92915378</v>
      </c>
      <c r="BA63">
        <v>0.93831775700934394</v>
      </c>
      <c r="BB63">
        <v>-0.15384615384615399</v>
      </c>
      <c r="BC63">
        <v>8</v>
      </c>
      <c r="BD63">
        <v>14</v>
      </c>
      <c r="BE63">
        <v>20</v>
      </c>
      <c r="BF63">
        <v>3</v>
      </c>
      <c r="BG63">
        <v>36</v>
      </c>
      <c r="BH63">
        <v>14</v>
      </c>
      <c r="BI63">
        <v>13</v>
      </c>
      <c r="BJ63">
        <v>95</v>
      </c>
    </row>
    <row r="64" spans="1:62" x14ac:dyDescent="0.3">
      <c r="A64" s="1">
        <v>43313</v>
      </c>
      <c r="B64">
        <v>9580</v>
      </c>
      <c r="C64" s="4">
        <v>1355957771.0899999</v>
      </c>
      <c r="D64" s="4">
        <v>721595900.13</v>
      </c>
      <c r="E64" s="4">
        <v>634361870.96000004</v>
      </c>
      <c r="F64" s="4">
        <v>155920810</v>
      </c>
      <c r="G64" s="4">
        <v>651176103.91999996</v>
      </c>
      <c r="H64" s="4">
        <v>144699260.46000001</v>
      </c>
      <c r="I64" s="4">
        <v>102242203.83</v>
      </c>
      <c r="J64" s="4">
        <v>69774869.430000007</v>
      </c>
      <c r="K64" s="4">
        <v>102202342.02</v>
      </c>
      <c r="L64" s="4">
        <v>-68699805.409999996</v>
      </c>
      <c r="M64" s="4">
        <v>-29244175.5</v>
      </c>
      <c r="N64" s="4">
        <v>78108176.599999994</v>
      </c>
      <c r="O64" s="4">
        <v>151817628.83000001</v>
      </c>
      <c r="P64" s="4">
        <v>103786343.56999999</v>
      </c>
      <c r="Q64" s="4">
        <v>706269155.13999999</v>
      </c>
      <c r="R64" s="6">
        <v>22.221</v>
      </c>
      <c r="S64" s="6">
        <v>15.701000000000001</v>
      </c>
      <c r="T64" s="6">
        <v>11.829000000000001</v>
      </c>
      <c r="U64" s="6">
        <v>5.6769999999999996</v>
      </c>
      <c r="V64" s="6">
        <v>8.5477000000000007</v>
      </c>
      <c r="W64" s="6">
        <v>113.751</v>
      </c>
      <c r="X64" s="6">
        <v>46.783000000000001</v>
      </c>
      <c r="Y64" s="6">
        <v>9.1649600000000007</v>
      </c>
      <c r="Z64" s="4">
        <v>1118.8920499999999</v>
      </c>
      <c r="AA64" s="4">
        <v>9889.8264600000002</v>
      </c>
      <c r="AB64" s="4">
        <v>1638.6898900000001</v>
      </c>
      <c r="AC64" s="4">
        <v>10440.814539999999</v>
      </c>
      <c r="AD64" s="4">
        <v>250</v>
      </c>
      <c r="AE64" s="6">
        <v>22.341899999999999</v>
      </c>
      <c r="AF64" s="6">
        <v>4.125413</v>
      </c>
      <c r="AG64" s="6">
        <v>5.4160700000000004</v>
      </c>
      <c r="AH64" s="6">
        <v>0.61275000000000002</v>
      </c>
      <c r="AI64" s="6">
        <v>3.69808</v>
      </c>
      <c r="AJ64" s="6">
        <v>0.58040999999999998</v>
      </c>
      <c r="AK64" s="6">
        <v>4.8388299999999997</v>
      </c>
      <c r="AL64" s="6">
        <v>6.6220000000000001E-2</v>
      </c>
      <c r="AM64" s="6">
        <v>4.6520900000000003</v>
      </c>
      <c r="AN64" s="6">
        <v>6.8050300000000004</v>
      </c>
      <c r="AO64" s="6">
        <v>1.0846</v>
      </c>
      <c r="AP64" s="8">
        <v>43678</v>
      </c>
      <c r="AQ64" s="4" t="s">
        <v>107</v>
      </c>
      <c r="AR64" s="4" t="s">
        <v>63</v>
      </c>
      <c r="AS64" s="4">
        <v>4300</v>
      </c>
      <c r="AT64" s="4">
        <v>4310</v>
      </c>
      <c r="AU64" s="4">
        <v>4380</v>
      </c>
      <c r="AV64" s="4">
        <v>4245</v>
      </c>
      <c r="AW64" s="4">
        <v>144759</v>
      </c>
      <c r="AX64" s="4">
        <v>623184960</v>
      </c>
      <c r="AY64" s="4">
        <v>268183793200</v>
      </c>
      <c r="AZ64" s="4">
        <v>62368324</v>
      </c>
      <c r="BA64">
        <v>0.51744885679903696</v>
      </c>
      <c r="BB64">
        <v>-0.61607142857142805</v>
      </c>
      <c r="BC64">
        <v>11</v>
      </c>
      <c r="BD64">
        <v>60</v>
      </c>
      <c r="BE64">
        <v>17</v>
      </c>
      <c r="BF64">
        <v>4</v>
      </c>
      <c r="BG64">
        <v>10</v>
      </c>
      <c r="BH64">
        <v>11</v>
      </c>
      <c r="BI64">
        <v>64</v>
      </c>
      <c r="BJ64">
        <v>113</v>
      </c>
    </row>
    <row r="65" spans="1:62" x14ac:dyDescent="0.3">
      <c r="A65" s="1">
        <v>43313</v>
      </c>
      <c r="B65">
        <v>6360</v>
      </c>
      <c r="C65" s="4">
        <v>12033275312.73</v>
      </c>
      <c r="D65" s="4">
        <v>8408589418.6599998</v>
      </c>
      <c r="E65" s="4">
        <v>3624685894.0700002</v>
      </c>
      <c r="F65" s="4">
        <v>397178985</v>
      </c>
      <c r="G65" s="4">
        <v>13139372923.26</v>
      </c>
      <c r="H65" s="4">
        <v>1627565375.0999999</v>
      </c>
      <c r="I65" s="4">
        <v>1064489177.09</v>
      </c>
      <c r="J65" s="4">
        <v>587434395.15999997</v>
      </c>
      <c r="K65" s="4">
        <v>1032946850.4</v>
      </c>
      <c r="L65" s="4">
        <v>-234761909.77000001</v>
      </c>
      <c r="M65" s="4">
        <v>-1655622393.6900001</v>
      </c>
      <c r="N65" s="4">
        <v>1019250588.17</v>
      </c>
      <c r="O65" s="4">
        <v>1118050177.0899999</v>
      </c>
      <c r="P65" s="4">
        <v>919032005.71000004</v>
      </c>
      <c r="Q65" s="4">
        <v>3738190946.1799998</v>
      </c>
      <c r="R65" s="6">
        <v>12.387</v>
      </c>
      <c r="S65" s="6">
        <v>8.1020000000000003</v>
      </c>
      <c r="T65" s="6">
        <v>17.335000000000001</v>
      </c>
      <c r="U65" s="6">
        <v>4.5659999999999998</v>
      </c>
      <c r="V65" s="6">
        <v>32.1661</v>
      </c>
      <c r="W65" s="6">
        <v>231.98099999999999</v>
      </c>
      <c r="X65" s="6">
        <v>30.122</v>
      </c>
      <c r="Y65" s="6">
        <v>7.8826000000000001</v>
      </c>
      <c r="Z65" s="4">
        <v>7712.8136699999995</v>
      </c>
      <c r="AA65" s="4">
        <v>45064.369180000002</v>
      </c>
      <c r="AB65" s="4">
        <v>13686.55703</v>
      </c>
      <c r="AC65" s="4">
        <v>174096.83450999999</v>
      </c>
      <c r="AD65" s="4">
        <v>1000</v>
      </c>
      <c r="AE65" s="6">
        <v>13.527469999999999</v>
      </c>
      <c r="AF65" s="6">
        <v>2.285714</v>
      </c>
      <c r="AG65" s="6">
        <v>5.6723800000000004</v>
      </c>
      <c r="AH65" s="6">
        <v>0.97082999999999997</v>
      </c>
      <c r="AI65" s="6">
        <v>3.1965699999999999</v>
      </c>
      <c r="AJ65" s="6">
        <v>0.25130000000000002</v>
      </c>
      <c r="AK65" s="6">
        <v>3.2395200000000002</v>
      </c>
      <c r="AL65" s="6">
        <v>3.2239999999999998E-2</v>
      </c>
      <c r="AM65" s="6">
        <v>3.3434900000000001</v>
      </c>
      <c r="AN65" s="6">
        <v>4.0675299999999996</v>
      </c>
      <c r="AO65" s="6">
        <v>0.28449999999999998</v>
      </c>
      <c r="AP65" s="8">
        <v>43678</v>
      </c>
      <c r="AQ65" s="4" t="s">
        <v>116</v>
      </c>
      <c r="AR65" s="4" t="s">
        <v>63</v>
      </c>
      <c r="AS65" s="4">
        <v>33250</v>
      </c>
      <c r="AT65" s="4">
        <v>33450</v>
      </c>
      <c r="AU65" s="4">
        <v>34050</v>
      </c>
      <c r="AV65" s="4">
        <v>33000</v>
      </c>
      <c r="AW65" s="4">
        <v>317212</v>
      </c>
      <c r="AX65" s="4">
        <v>10614060550</v>
      </c>
      <c r="AY65" s="4">
        <v>2657485236000</v>
      </c>
      <c r="AZ65" s="4">
        <v>79924368</v>
      </c>
      <c r="BA65">
        <v>0.733995584988961</v>
      </c>
      <c r="BB65">
        <v>-0.39305301645338198</v>
      </c>
      <c r="BC65">
        <v>58</v>
      </c>
      <c r="BD65">
        <v>13</v>
      </c>
      <c r="BE65">
        <v>12</v>
      </c>
      <c r="BF65">
        <v>7</v>
      </c>
      <c r="BG65">
        <v>2</v>
      </c>
      <c r="BH65">
        <v>39</v>
      </c>
      <c r="BI65">
        <v>33</v>
      </c>
      <c r="BJ65">
        <v>131</v>
      </c>
    </row>
    <row r="66" spans="1:62" x14ac:dyDescent="0.3">
      <c r="A66" s="1">
        <v>43313</v>
      </c>
      <c r="B66">
        <v>92780</v>
      </c>
      <c r="C66" s="4">
        <v>317620788.33999997</v>
      </c>
      <c r="D66" s="4">
        <v>222102797.59999999</v>
      </c>
      <c r="E66" s="4">
        <v>95517990.739999995</v>
      </c>
      <c r="F66" s="4">
        <v>6584230</v>
      </c>
      <c r="G66" s="4">
        <v>332214344.57999998</v>
      </c>
      <c r="H66" s="4">
        <v>43051188.979999997</v>
      </c>
      <c r="I66" s="4">
        <v>17444629.57</v>
      </c>
      <c r="J66" s="4">
        <v>11742226.42</v>
      </c>
      <c r="K66" s="4">
        <v>18558775.27</v>
      </c>
      <c r="L66" s="4">
        <v>-23409283.460000001</v>
      </c>
      <c r="M66" s="4">
        <v>4416105.28</v>
      </c>
      <c r="N66" s="4">
        <v>-6608952.2400000002</v>
      </c>
      <c r="O66" s="4">
        <v>31071060.57</v>
      </c>
      <c r="P66" s="4">
        <v>19660227.98</v>
      </c>
      <c r="Q66" s="4">
        <v>184575478.77000001</v>
      </c>
      <c r="R66" s="6">
        <v>12.959</v>
      </c>
      <c r="S66" s="6">
        <v>5.2510000000000003</v>
      </c>
      <c r="T66" s="6">
        <v>12.877000000000001</v>
      </c>
      <c r="U66" s="6">
        <v>3.8109999999999999</v>
      </c>
      <c r="V66" s="6">
        <v>5.7403000000000004</v>
      </c>
      <c r="W66" s="6">
        <v>232.52500000000001</v>
      </c>
      <c r="X66" s="6">
        <v>30.073</v>
      </c>
      <c r="Y66" s="6">
        <v>3.08616</v>
      </c>
      <c r="Z66" s="4">
        <v>872.65680999999995</v>
      </c>
      <c r="AA66" s="4">
        <v>7246.2714800000003</v>
      </c>
      <c r="AB66" s="4">
        <v>1409.33528</v>
      </c>
      <c r="AC66" s="4">
        <v>25228.033090000001</v>
      </c>
      <c r="AD66" s="4">
        <v>120</v>
      </c>
      <c r="AE66" s="6">
        <v>13.506819999999999</v>
      </c>
      <c r="AF66" s="6">
        <v>2.456499</v>
      </c>
      <c r="AG66" s="6">
        <v>5.5978500000000002</v>
      </c>
      <c r="AH66" s="6">
        <v>0.67413999999999996</v>
      </c>
      <c r="AI66" s="6">
        <v>3.46617</v>
      </c>
      <c r="AJ66" s="6">
        <v>0.19363</v>
      </c>
      <c r="AK66" s="6">
        <v>-9.7334499999999995</v>
      </c>
      <c r="AL66" s="6">
        <v>0.61995999999999996</v>
      </c>
      <c r="AM66" s="6">
        <v>5.9404300000000001</v>
      </c>
      <c r="AN66" s="6">
        <v>9.3882700000000003</v>
      </c>
      <c r="AO66" s="6">
        <v>0.55559000000000003</v>
      </c>
      <c r="AP66" s="8">
        <v>43678</v>
      </c>
      <c r="AQ66" s="4" t="s">
        <v>117</v>
      </c>
      <c r="AR66" s="4" t="s">
        <v>63</v>
      </c>
      <c r="AS66" s="4">
        <v>4500</v>
      </c>
      <c r="AT66" s="4">
        <v>4450</v>
      </c>
      <c r="AU66" s="4">
        <v>4615</v>
      </c>
      <c r="AV66" s="4">
        <v>4450</v>
      </c>
      <c r="AW66" s="4">
        <v>57048</v>
      </c>
      <c r="AX66" s="4">
        <v>257585660</v>
      </c>
      <c r="AY66" s="4">
        <v>59258070000</v>
      </c>
      <c r="AZ66" s="4">
        <v>13168460</v>
      </c>
      <c r="BA66">
        <v>1.11386138613861</v>
      </c>
      <c r="BB66">
        <v>-0.42012987012986902</v>
      </c>
      <c r="BC66">
        <v>17</v>
      </c>
      <c r="BD66">
        <v>8</v>
      </c>
      <c r="BE66">
        <v>14</v>
      </c>
      <c r="BF66">
        <v>5</v>
      </c>
      <c r="BG66">
        <v>72</v>
      </c>
      <c r="BH66">
        <v>34</v>
      </c>
      <c r="BI66">
        <v>103</v>
      </c>
      <c r="BJ66">
        <v>150</v>
      </c>
    </row>
    <row r="67" spans="1:62" x14ac:dyDescent="0.3">
      <c r="A67" s="1">
        <v>43313</v>
      </c>
      <c r="B67">
        <v>6840</v>
      </c>
      <c r="C67" s="4">
        <v>3397931239.4299998</v>
      </c>
      <c r="D67" s="4">
        <v>1924033597.97</v>
      </c>
      <c r="E67" s="4">
        <v>1473897641.46</v>
      </c>
      <c r="F67" s="4">
        <v>66237805</v>
      </c>
      <c r="G67" s="4">
        <v>3711183102.75</v>
      </c>
      <c r="H67" s="4">
        <v>1045614759.36</v>
      </c>
      <c r="I67" s="4">
        <v>269717896.05000001</v>
      </c>
      <c r="J67" s="4">
        <v>206620398.93000001</v>
      </c>
      <c r="K67" s="4">
        <v>317257800.61000001</v>
      </c>
      <c r="L67" s="4">
        <v>-224601812.52000001</v>
      </c>
      <c r="M67" s="4">
        <v>89961082.790000007</v>
      </c>
      <c r="N67" s="4">
        <v>-29421030.850000001</v>
      </c>
      <c r="O67" s="4">
        <v>363855245.05000001</v>
      </c>
      <c r="P67" s="4">
        <v>290882166.38999999</v>
      </c>
      <c r="Q67" s="4">
        <v>844000684.51999998</v>
      </c>
      <c r="R67" s="6">
        <v>28.175000000000001</v>
      </c>
      <c r="S67" s="6">
        <v>7.2679999999999998</v>
      </c>
      <c r="T67" s="6">
        <v>13.824</v>
      </c>
      <c r="U67" s="6">
        <v>6.5149999999999997</v>
      </c>
      <c r="V67" s="6">
        <v>13.9594</v>
      </c>
      <c r="W67" s="6">
        <v>130.541</v>
      </c>
      <c r="X67" s="6">
        <v>43.375999999999998</v>
      </c>
      <c r="Y67" s="6">
        <v>9.7466200000000001</v>
      </c>
      <c r="Z67" s="4">
        <v>8069.8795300000002</v>
      </c>
      <c r="AA67" s="4">
        <v>64784.96329</v>
      </c>
      <c r="AB67" s="4">
        <v>23948.393260000001</v>
      </c>
      <c r="AC67" s="4">
        <v>280140.85782999999</v>
      </c>
      <c r="AD67" s="4">
        <v>750</v>
      </c>
      <c r="AE67" s="6">
        <v>9.1520600000000005</v>
      </c>
      <c r="AF67" s="6">
        <v>1.388889</v>
      </c>
      <c r="AG67" s="6">
        <v>6.6915500000000003</v>
      </c>
      <c r="AH67" s="6">
        <v>0.83352999999999999</v>
      </c>
      <c r="AI67" s="6">
        <v>2.2548499999999998</v>
      </c>
      <c r="AJ67" s="6">
        <v>0.19275999999999999</v>
      </c>
      <c r="AK67" s="6">
        <v>-24.314859999999999</v>
      </c>
      <c r="AL67" s="6">
        <v>0.10306</v>
      </c>
      <c r="AM67" s="6">
        <v>2.3196099999999999</v>
      </c>
      <c r="AN67" s="6">
        <v>2.9015200000000001</v>
      </c>
      <c r="AO67" s="6">
        <v>0.22742000000000001</v>
      </c>
      <c r="AP67" s="8">
        <v>43678</v>
      </c>
      <c r="AQ67" s="4" t="s">
        <v>118</v>
      </c>
      <c r="AR67" s="4" t="s">
        <v>63</v>
      </c>
      <c r="AS67" s="4">
        <v>39600</v>
      </c>
      <c r="AT67" s="4">
        <v>41000</v>
      </c>
      <c r="AU67" s="4">
        <v>41200</v>
      </c>
      <c r="AV67" s="4">
        <v>39500</v>
      </c>
      <c r="AW67" s="4">
        <v>28656</v>
      </c>
      <c r="AX67" s="4">
        <v>1150352100</v>
      </c>
      <c r="AY67" s="4">
        <v>524603415600</v>
      </c>
      <c r="AZ67" s="4">
        <v>13247561</v>
      </c>
      <c r="BA67">
        <v>0.51361867704280095</v>
      </c>
      <c r="BB67">
        <v>-0.48302872062663099</v>
      </c>
      <c r="BC67">
        <v>40</v>
      </c>
      <c r="BD67">
        <v>7</v>
      </c>
      <c r="BE67">
        <v>3</v>
      </c>
      <c r="BF67">
        <v>17</v>
      </c>
      <c r="BG67">
        <v>17</v>
      </c>
      <c r="BH67">
        <v>69.5</v>
      </c>
      <c r="BI67">
        <v>62</v>
      </c>
      <c r="BJ67">
        <v>153.5</v>
      </c>
    </row>
    <row r="68" spans="1:62" x14ac:dyDescent="0.3">
      <c r="A68" s="1">
        <v>43313</v>
      </c>
      <c r="B68">
        <v>16090</v>
      </c>
      <c r="C68" s="4">
        <v>258971501.43000001</v>
      </c>
      <c r="D68" s="4">
        <v>73331983.849999994</v>
      </c>
      <c r="E68" s="4">
        <v>185639517.58000001</v>
      </c>
      <c r="F68" s="4">
        <v>26906155</v>
      </c>
      <c r="G68" s="4">
        <v>286316281.75999999</v>
      </c>
      <c r="H68" s="4">
        <v>162129608.59</v>
      </c>
      <c r="I68" s="4">
        <v>17900257.899999999</v>
      </c>
      <c r="J68" s="4">
        <v>14958873.529999999</v>
      </c>
      <c r="K68" s="4">
        <v>16871328</v>
      </c>
      <c r="L68" s="4">
        <v>-17741462.960000001</v>
      </c>
      <c r="M68" s="4">
        <v>-2214115.5</v>
      </c>
      <c r="N68" s="4">
        <v>12506804.140000001</v>
      </c>
      <c r="O68" s="4">
        <v>22975252.48</v>
      </c>
      <c r="P68" s="4">
        <v>17003493.629999999</v>
      </c>
      <c r="Q68" s="4">
        <v>57208394.859999999</v>
      </c>
      <c r="R68" s="6">
        <v>56.625999999999998</v>
      </c>
      <c r="S68" s="6">
        <v>6.2519999999999998</v>
      </c>
      <c r="T68" s="6">
        <v>8.343</v>
      </c>
      <c r="U68" s="6">
        <v>5.915</v>
      </c>
      <c r="V68" s="6">
        <v>16.187000000000001</v>
      </c>
      <c r="W68" s="6">
        <v>39.502000000000002</v>
      </c>
      <c r="X68" s="6">
        <v>71.683000000000007</v>
      </c>
      <c r="Y68" s="6">
        <v>1868.30789</v>
      </c>
      <c r="Z68" s="4">
        <v>331.02791999999999</v>
      </c>
      <c r="AA68" s="4">
        <v>4192.1823299999996</v>
      </c>
      <c r="AB68" s="4">
        <v>373.34901000000002</v>
      </c>
      <c r="AC68" s="4">
        <v>6335.9506600000004</v>
      </c>
      <c r="AD68" s="4">
        <v>80</v>
      </c>
      <c r="AE68" s="6">
        <v>23.68216</v>
      </c>
      <c r="AF68" s="6">
        <v>3.4707159999999999</v>
      </c>
      <c r="AG68" s="6">
        <v>6.9631600000000002</v>
      </c>
      <c r="AH68" s="6">
        <v>0.54983000000000004</v>
      </c>
      <c r="AI68" s="6">
        <v>6.1738499999999998</v>
      </c>
      <c r="AJ68" s="6">
        <v>0.36380000000000001</v>
      </c>
      <c r="AK68" s="6">
        <v>8.3283500000000004</v>
      </c>
      <c r="AL68" s="6">
        <v>0.31867000000000001</v>
      </c>
      <c r="AM68" s="6">
        <v>2.4900000000000002</v>
      </c>
      <c r="AN68" s="6">
        <v>3.3645100000000001</v>
      </c>
      <c r="AO68" s="6">
        <v>0.19980999999999999</v>
      </c>
      <c r="AP68" s="8">
        <v>43678</v>
      </c>
      <c r="AQ68" s="4" t="s">
        <v>119</v>
      </c>
      <c r="AR68" s="4" t="s">
        <v>63</v>
      </c>
      <c r="AS68" s="4">
        <v>2455</v>
      </c>
      <c r="AT68" s="4">
        <v>2455</v>
      </c>
      <c r="AU68" s="4">
        <v>2520</v>
      </c>
      <c r="AV68" s="4">
        <v>2450</v>
      </c>
      <c r="AW68" s="4">
        <v>40777</v>
      </c>
      <c r="AX68" s="4">
        <v>100907805</v>
      </c>
      <c r="AY68" s="4">
        <v>108713071050</v>
      </c>
      <c r="AZ68" s="4">
        <v>44282310</v>
      </c>
      <c r="BA68">
        <v>0.95525291828793901</v>
      </c>
      <c r="BB68">
        <v>-0.34234234234234101</v>
      </c>
      <c r="BC68">
        <v>6</v>
      </c>
      <c r="BD68">
        <v>29</v>
      </c>
      <c r="BE68">
        <v>39</v>
      </c>
      <c r="BF68">
        <v>21</v>
      </c>
      <c r="BG68">
        <v>47</v>
      </c>
      <c r="BH68">
        <v>17</v>
      </c>
      <c r="BI68">
        <v>131</v>
      </c>
      <c r="BJ68">
        <v>159</v>
      </c>
    </row>
    <row r="69" spans="1:62" x14ac:dyDescent="0.3">
      <c r="A69" s="1">
        <v>43313</v>
      </c>
      <c r="B69">
        <v>210</v>
      </c>
      <c r="C69" s="4">
        <v>12833716731.57</v>
      </c>
      <c r="D69" s="4">
        <v>6783472629.9300003</v>
      </c>
      <c r="E69" s="4">
        <v>6050244101.6300001</v>
      </c>
      <c r="F69" s="4">
        <v>218500000</v>
      </c>
      <c r="G69" s="4">
        <v>10984485292.299999</v>
      </c>
      <c r="H69" s="4">
        <v>1420161607.4100001</v>
      </c>
      <c r="I69" s="4">
        <v>845358145.71000004</v>
      </c>
      <c r="J69" s="4">
        <v>678088773.94000006</v>
      </c>
      <c r="K69" s="4">
        <v>1104521754.6900001</v>
      </c>
      <c r="L69" s="4">
        <v>-380818178.00999999</v>
      </c>
      <c r="M69" s="4">
        <v>-525617963.27999997</v>
      </c>
      <c r="N69" s="4">
        <v>955983792.00999999</v>
      </c>
      <c r="O69" s="4">
        <v>975954145.71000004</v>
      </c>
      <c r="P69" s="4">
        <v>956877551.26999998</v>
      </c>
      <c r="Q69" s="4">
        <v>3853803246.73</v>
      </c>
      <c r="R69" s="6">
        <v>12.929</v>
      </c>
      <c r="S69" s="6">
        <v>7.6959999999999997</v>
      </c>
      <c r="T69" s="6">
        <v>12.366</v>
      </c>
      <c r="U69" s="6">
        <v>5.1689999999999996</v>
      </c>
      <c r="V69" s="6">
        <v>18.401900000000001</v>
      </c>
      <c r="W69" s="6">
        <v>112.119</v>
      </c>
      <c r="X69" s="6">
        <v>47.143000000000001</v>
      </c>
      <c r="Y69" s="6">
        <v>7.4491699999999996</v>
      </c>
      <c r="Z69" s="4">
        <v>16745.66519</v>
      </c>
      <c r="AA69" s="4">
        <v>139638.17584000001</v>
      </c>
      <c r="AB69" s="4">
        <v>28614.553230000001</v>
      </c>
      <c r="AC69" s="4">
        <v>284572.15782999998</v>
      </c>
      <c r="AD69" s="4">
        <v>1700</v>
      </c>
      <c r="AE69" s="6">
        <v>10.181279999999999</v>
      </c>
      <c r="AF69" s="6">
        <v>1.6585369999999999</v>
      </c>
      <c r="AG69" s="6">
        <v>6.1209899999999999</v>
      </c>
      <c r="AH69" s="6">
        <v>0.73404000000000003</v>
      </c>
      <c r="AI69" s="6">
        <v>3.58209</v>
      </c>
      <c r="AJ69" s="6">
        <v>0.36019000000000001</v>
      </c>
      <c r="AK69" s="6">
        <v>4.1386700000000003</v>
      </c>
      <c r="AL69" s="6">
        <v>0.13244</v>
      </c>
      <c r="AM69" s="6">
        <v>3.94875</v>
      </c>
      <c r="AN69" s="6">
        <v>4.0274799999999997</v>
      </c>
      <c r="AO69" s="6">
        <v>0.35083999999999999</v>
      </c>
      <c r="AP69" s="8">
        <v>43678</v>
      </c>
      <c r="AQ69" s="4" t="s">
        <v>120</v>
      </c>
      <c r="AR69" s="4" t="s">
        <v>63</v>
      </c>
      <c r="AS69" s="4">
        <v>100000</v>
      </c>
      <c r="AT69" s="4">
        <v>105000</v>
      </c>
      <c r="AU69" s="4">
        <v>105500</v>
      </c>
      <c r="AV69" s="4">
        <v>99500</v>
      </c>
      <c r="AW69" s="4">
        <v>264306</v>
      </c>
      <c r="AX69" s="4">
        <v>26617964400</v>
      </c>
      <c r="AY69" s="4">
        <v>3480000000000</v>
      </c>
      <c r="AZ69" s="4">
        <v>34800000</v>
      </c>
      <c r="BA69">
        <v>1.26582278481012</v>
      </c>
      <c r="BB69">
        <v>-0.17695473251028701</v>
      </c>
      <c r="BC69">
        <v>30</v>
      </c>
      <c r="BD69">
        <v>28</v>
      </c>
      <c r="BE69">
        <v>15</v>
      </c>
      <c r="BF69">
        <v>11</v>
      </c>
      <c r="BG69">
        <v>21</v>
      </c>
      <c r="BH69">
        <v>54</v>
      </c>
      <c r="BI69">
        <v>31</v>
      </c>
      <c r="BJ69">
        <v>159</v>
      </c>
    </row>
    <row r="70" spans="1:62" x14ac:dyDescent="0.3">
      <c r="A70" s="1">
        <v>43313</v>
      </c>
      <c r="B70">
        <v>19180</v>
      </c>
      <c r="C70" s="4">
        <v>212394546.41</v>
      </c>
      <c r="D70" s="4">
        <v>172137328.78999999</v>
      </c>
      <c r="E70" s="4">
        <v>40257217.619999997</v>
      </c>
      <c r="F70" s="4">
        <v>9000000</v>
      </c>
      <c r="G70" s="4">
        <v>372768605.05000001</v>
      </c>
      <c r="H70" s="4">
        <v>50973010.689999998</v>
      </c>
      <c r="I70" s="4">
        <v>11217101.18</v>
      </c>
      <c r="J70" s="4">
        <v>4772684.05</v>
      </c>
      <c r="K70" s="4">
        <v>15196812.189999999</v>
      </c>
      <c r="L70" s="4">
        <v>-20964941.079999998</v>
      </c>
      <c r="M70" s="4">
        <v>2596004.4500000002</v>
      </c>
      <c r="N70" s="4">
        <v>10863880.1</v>
      </c>
      <c r="O70" s="4">
        <v>18022424.18</v>
      </c>
      <c r="P70" s="4">
        <v>12111178.52</v>
      </c>
      <c r="Q70" s="4">
        <v>97833426.760000005</v>
      </c>
      <c r="R70" s="6">
        <v>13.673999999999999</v>
      </c>
      <c r="S70" s="6">
        <v>3.0089999999999999</v>
      </c>
      <c r="T70" s="6">
        <v>12.925000000000001</v>
      </c>
      <c r="U70" s="6">
        <v>2.2759999999999998</v>
      </c>
      <c r="V70" s="6">
        <v>6.1482000000000001</v>
      </c>
      <c r="W70" s="6">
        <v>427.59399999999999</v>
      </c>
      <c r="X70" s="6">
        <v>18.954000000000001</v>
      </c>
      <c r="Y70" s="6">
        <v>2.8122799999999999</v>
      </c>
      <c r="Z70" s="4">
        <v>279.76794000000001</v>
      </c>
      <c r="AA70" s="4">
        <v>2229.0312600000002</v>
      </c>
      <c r="AB70" s="4">
        <v>844.26733999999999</v>
      </c>
      <c r="AC70" s="4">
        <v>20709.36695</v>
      </c>
      <c r="AD70" s="4">
        <v>50</v>
      </c>
      <c r="AE70" s="6">
        <v>17.871949999999998</v>
      </c>
      <c r="AF70" s="6">
        <v>2.0964360000000002</v>
      </c>
      <c r="AG70" s="6">
        <v>8.5249199999999998</v>
      </c>
      <c r="AH70" s="6">
        <v>1.0699700000000001</v>
      </c>
      <c r="AI70" s="6">
        <v>2.8249300000000002</v>
      </c>
      <c r="AJ70" s="6">
        <v>0.11516999999999999</v>
      </c>
      <c r="AK70" s="6">
        <v>3.9516300000000002</v>
      </c>
      <c r="AL70" s="6">
        <v>8.1189999999999998E-2</v>
      </c>
      <c r="AM70" s="6">
        <v>5.4284299999999996</v>
      </c>
      <c r="AN70" s="6">
        <v>8.0779399999999999</v>
      </c>
      <c r="AO70" s="6">
        <v>0.26245000000000002</v>
      </c>
      <c r="AP70" s="8">
        <v>43678</v>
      </c>
      <c r="AQ70" s="4" t="s">
        <v>121</v>
      </c>
      <c r="AR70" s="4" t="s">
        <v>63</v>
      </c>
      <c r="AS70" s="4">
        <v>3875</v>
      </c>
      <c r="AT70" s="4">
        <v>3860</v>
      </c>
      <c r="AU70" s="4">
        <v>3975</v>
      </c>
      <c r="AV70" s="4">
        <v>3760</v>
      </c>
      <c r="AW70" s="4">
        <v>142960</v>
      </c>
      <c r="AX70" s="4">
        <v>554163425</v>
      </c>
      <c r="AY70" s="4">
        <v>69750000000</v>
      </c>
      <c r="AZ70" s="4">
        <v>18000000</v>
      </c>
      <c r="BA70">
        <v>1.6315789473684099</v>
      </c>
      <c r="BB70">
        <v>-0.31190926275992398</v>
      </c>
      <c r="BC70">
        <v>66</v>
      </c>
      <c r="BD70">
        <v>1</v>
      </c>
      <c r="BE70">
        <v>8</v>
      </c>
      <c r="BF70">
        <v>26</v>
      </c>
      <c r="BG70">
        <v>12</v>
      </c>
      <c r="BH70">
        <v>46</v>
      </c>
      <c r="BI70">
        <v>124</v>
      </c>
      <c r="BJ70">
        <v>159</v>
      </c>
    </row>
    <row r="71" spans="1:62" x14ac:dyDescent="0.3">
      <c r="A71" s="1">
        <v>43313</v>
      </c>
      <c r="B71">
        <v>66570</v>
      </c>
      <c r="C71" s="4">
        <v>44328443000</v>
      </c>
      <c r="D71" s="4">
        <v>28021536000</v>
      </c>
      <c r="E71" s="4">
        <v>16306907000</v>
      </c>
      <c r="F71" s="4">
        <v>904169000</v>
      </c>
      <c r="G71" s="4">
        <v>61341664000</v>
      </c>
      <c r="H71" s="4">
        <v>15081044000</v>
      </c>
      <c r="I71" s="4">
        <v>2703291000</v>
      </c>
      <c r="J71" s="4">
        <v>1472814000</v>
      </c>
      <c r="K71" s="4">
        <v>4541566000</v>
      </c>
      <c r="L71" s="4">
        <v>-4420289000</v>
      </c>
      <c r="M71" s="4">
        <v>819254000</v>
      </c>
      <c r="N71" s="4">
        <v>1375077000</v>
      </c>
      <c r="O71" s="4">
        <v>4703403000</v>
      </c>
      <c r="P71" s="4">
        <v>2307262000</v>
      </c>
      <c r="Q71" s="4">
        <v>17198274701.400002</v>
      </c>
      <c r="R71" s="6">
        <v>24.585000000000001</v>
      </c>
      <c r="S71" s="6">
        <v>4.407</v>
      </c>
      <c r="T71" s="6">
        <v>9.0269999999999992</v>
      </c>
      <c r="U71" s="6">
        <v>3.4430000000000001</v>
      </c>
      <c r="V71" s="6">
        <v>11.8592</v>
      </c>
      <c r="W71" s="6">
        <v>171.83799999999999</v>
      </c>
      <c r="X71" s="6">
        <v>36.786999999999999</v>
      </c>
      <c r="Y71" s="6">
        <v>6.5214299999999996</v>
      </c>
      <c r="Z71" s="4">
        <v>6857.8936000000003</v>
      </c>
      <c r="AA71" s="4">
        <v>79155.823929999999</v>
      </c>
      <c r="AB71" s="4">
        <v>25114.585050000002</v>
      </c>
      <c r="AC71" s="4">
        <v>339215.68845999998</v>
      </c>
      <c r="AD71" s="4">
        <v>750</v>
      </c>
      <c r="AE71" s="6">
        <v>10.95914</v>
      </c>
      <c r="AF71" s="6">
        <v>1.2038519999999999</v>
      </c>
      <c r="AG71" s="6">
        <v>9.0844199999999997</v>
      </c>
      <c r="AH71" s="6">
        <v>0.78705999999999998</v>
      </c>
      <c r="AI71" s="6">
        <v>2.4806300000000001</v>
      </c>
      <c r="AJ71" s="6">
        <v>0.18365999999999999</v>
      </c>
      <c r="AK71" s="6">
        <v>8.1929599999999994</v>
      </c>
      <c r="AL71" s="6">
        <v>7.8839999999999993E-2</v>
      </c>
      <c r="AM71" s="6">
        <v>3.6565599999999998</v>
      </c>
      <c r="AN71" s="6">
        <v>7.45397</v>
      </c>
      <c r="AO71" s="6">
        <v>0.28037000000000001</v>
      </c>
      <c r="AP71" s="8">
        <v>43678</v>
      </c>
      <c r="AQ71" s="4" t="s">
        <v>122</v>
      </c>
      <c r="AR71" s="4" t="s">
        <v>63</v>
      </c>
      <c r="AS71" s="4">
        <v>64100</v>
      </c>
      <c r="AT71" s="4">
        <v>64100</v>
      </c>
      <c r="AU71" s="4">
        <v>65300</v>
      </c>
      <c r="AV71" s="4">
        <v>64000</v>
      </c>
      <c r="AW71" s="4">
        <v>676243</v>
      </c>
      <c r="AX71" s="4">
        <v>43585577600</v>
      </c>
      <c r="AY71" s="4">
        <v>10489824877400</v>
      </c>
      <c r="AZ71" s="4">
        <v>163647814</v>
      </c>
      <c r="BA71">
        <v>0.851261620185923</v>
      </c>
      <c r="BB71">
        <v>-0.26119402985074602</v>
      </c>
      <c r="BC71">
        <v>36</v>
      </c>
      <c r="BD71">
        <v>6</v>
      </c>
      <c r="BE71">
        <v>5</v>
      </c>
      <c r="BF71">
        <v>31</v>
      </c>
      <c r="BG71">
        <v>11</v>
      </c>
      <c r="BH71">
        <v>74</v>
      </c>
      <c r="BI71">
        <v>10</v>
      </c>
      <c r="BJ71">
        <v>163</v>
      </c>
    </row>
    <row r="72" spans="1:62" x14ac:dyDescent="0.3">
      <c r="A72" s="1">
        <v>43678</v>
      </c>
      <c r="B72">
        <v>6360</v>
      </c>
      <c r="C72" s="4">
        <v>13171205734.34</v>
      </c>
      <c r="D72" s="4">
        <v>9028178350.2299995</v>
      </c>
      <c r="E72" s="4">
        <v>4143027384.1100001</v>
      </c>
      <c r="F72" s="4">
        <v>400489020</v>
      </c>
      <c r="G72" s="4">
        <v>10416589201.82</v>
      </c>
      <c r="H72" s="4">
        <v>1397867824.78</v>
      </c>
      <c r="I72" s="4">
        <v>767266689.08000004</v>
      </c>
      <c r="J72" s="4">
        <v>447479242.61000001</v>
      </c>
      <c r="K72" s="4">
        <v>759268850.60000002</v>
      </c>
      <c r="L72" s="4">
        <v>-747618076.21000004</v>
      </c>
      <c r="M72" s="4">
        <v>183526299.00999999</v>
      </c>
      <c r="N72" s="4">
        <v>616449501.70000005</v>
      </c>
      <c r="O72" s="4">
        <v>901730689.08000004</v>
      </c>
      <c r="P72" s="4">
        <v>771109731.30999994</v>
      </c>
      <c r="Q72" s="4">
        <v>3776599065.3499999</v>
      </c>
      <c r="R72" s="6">
        <v>13.42</v>
      </c>
      <c r="S72" s="6">
        <v>7.3659999999999997</v>
      </c>
      <c r="T72" s="6">
        <v>11.786</v>
      </c>
      <c r="U72" s="6">
        <v>3.5510000000000002</v>
      </c>
      <c r="V72" s="6">
        <v>15.009399999999999</v>
      </c>
      <c r="W72" s="6">
        <v>217.91300000000001</v>
      </c>
      <c r="X72" s="6">
        <v>31.454999999999998</v>
      </c>
      <c r="Y72" s="6">
        <v>5.2146600000000003</v>
      </c>
      <c r="Z72" s="4">
        <v>5551.6656800000001</v>
      </c>
      <c r="AA72" s="4">
        <v>50055.67035</v>
      </c>
      <c r="AB72" s="4">
        <v>9507.4042300000001</v>
      </c>
      <c r="AC72" s="4">
        <v>130434.33054</v>
      </c>
      <c r="AD72" s="4">
        <v>1000</v>
      </c>
      <c r="AE72" s="6">
        <v>17.909849999999999</v>
      </c>
      <c r="AF72" s="6">
        <v>3.220612</v>
      </c>
      <c r="AG72" s="6">
        <v>5.5929200000000003</v>
      </c>
      <c r="AH72" s="6">
        <v>0.62031000000000003</v>
      </c>
      <c r="AI72" s="6">
        <v>3.2658800000000001</v>
      </c>
      <c r="AJ72" s="6">
        <v>0.23805000000000001</v>
      </c>
      <c r="AK72" s="6">
        <v>4.0225200000000001</v>
      </c>
      <c r="AL72" s="6">
        <v>3.5270000000000003E-2</v>
      </c>
      <c r="AM72" s="6">
        <v>4.1881700000000004</v>
      </c>
      <c r="AN72" s="6">
        <v>4.8976100000000002</v>
      </c>
      <c r="AO72" s="6">
        <v>0.36255999999999999</v>
      </c>
      <c r="AP72" s="8">
        <v>44043</v>
      </c>
      <c r="AQ72" s="4" t="s">
        <v>116</v>
      </c>
      <c r="AR72" s="4" t="s">
        <v>63</v>
      </c>
      <c r="AS72" s="4">
        <v>26950</v>
      </c>
      <c r="AT72" s="4">
        <v>26750</v>
      </c>
      <c r="AU72" s="4">
        <v>26950</v>
      </c>
      <c r="AV72" s="4">
        <v>25800</v>
      </c>
      <c r="AW72" s="4">
        <v>681004</v>
      </c>
      <c r="AX72" s="4">
        <v>17954426350</v>
      </c>
      <c r="AY72" s="4">
        <v>2158635817800</v>
      </c>
      <c r="AZ72" s="4">
        <v>80097804</v>
      </c>
      <c r="BA72">
        <v>0.81052631578947398</v>
      </c>
      <c r="BB72">
        <v>-0.57122507122507005</v>
      </c>
      <c r="BC72">
        <v>12</v>
      </c>
      <c r="BD72">
        <v>8</v>
      </c>
      <c r="BE72">
        <v>10</v>
      </c>
      <c r="BF72">
        <v>5</v>
      </c>
      <c r="BG72">
        <v>1</v>
      </c>
      <c r="BH72">
        <v>21</v>
      </c>
      <c r="BI72">
        <v>20</v>
      </c>
      <c r="BJ72">
        <v>57</v>
      </c>
    </row>
    <row r="73" spans="1:62" x14ac:dyDescent="0.3">
      <c r="A73" s="1">
        <v>43678</v>
      </c>
      <c r="B73">
        <v>15890</v>
      </c>
      <c r="C73" s="4">
        <v>561358060.14999998</v>
      </c>
      <c r="D73" s="4">
        <v>218157319.30000001</v>
      </c>
      <c r="E73" s="4">
        <v>343200740.85000002</v>
      </c>
      <c r="F73" s="4">
        <v>14614375</v>
      </c>
      <c r="G73" s="4">
        <v>519562901.25</v>
      </c>
      <c r="H73" s="4">
        <v>99731223.739999995</v>
      </c>
      <c r="I73" s="4">
        <v>10773793.029999999</v>
      </c>
      <c r="J73" s="4">
        <v>25552233.449999999</v>
      </c>
      <c r="K73" s="4">
        <v>59780168.630000003</v>
      </c>
      <c r="L73" s="4">
        <v>-27585159.760000002</v>
      </c>
      <c r="M73" s="4">
        <v>-12522067.4</v>
      </c>
      <c r="N73" s="4">
        <v>33853793.840000004</v>
      </c>
      <c r="O73" s="4">
        <v>33111108.030000001</v>
      </c>
      <c r="P73" s="4">
        <v>47025159.93</v>
      </c>
      <c r="Q73" s="4">
        <v>187955286.28</v>
      </c>
      <c r="R73" s="6">
        <v>19.195</v>
      </c>
      <c r="S73" s="6">
        <v>2.0739999999999998</v>
      </c>
      <c r="T73" s="6">
        <v>8.907</v>
      </c>
      <c r="U73" s="6">
        <v>4.6289999999999996</v>
      </c>
      <c r="V73" s="6">
        <v>2.4020999999999999</v>
      </c>
      <c r="W73" s="6">
        <v>63.566000000000003</v>
      </c>
      <c r="X73" s="6">
        <v>61.137999999999998</v>
      </c>
      <c r="Y73" s="6">
        <v>2.5705800000000001</v>
      </c>
      <c r="Z73" s="4">
        <v>706.29073000000005</v>
      </c>
      <c r="AA73" s="4">
        <v>8186.0860599999996</v>
      </c>
      <c r="AB73" s="4">
        <v>2045.2523200000001</v>
      </c>
      <c r="AC73" s="4">
        <v>17775.748240000001</v>
      </c>
      <c r="AD73" s="4">
        <v>370</v>
      </c>
      <c r="AE73" s="6">
        <v>51.76681</v>
      </c>
      <c r="AF73" s="6">
        <v>6.4798600000000004</v>
      </c>
      <c r="AG73" s="6">
        <v>8.0844900000000006</v>
      </c>
      <c r="AH73" s="6">
        <v>0.69752999999999998</v>
      </c>
      <c r="AI73" s="6">
        <v>2.79183</v>
      </c>
      <c r="AJ73" s="6">
        <v>0.32122000000000001</v>
      </c>
      <c r="AK73" s="6">
        <v>4.9299099999999996</v>
      </c>
      <c r="AL73" s="6">
        <v>7.8530000000000003E-2</v>
      </c>
      <c r="AM73" s="6">
        <v>5.6764999999999999</v>
      </c>
      <c r="AN73" s="6">
        <v>3.9969100000000002</v>
      </c>
      <c r="AO73" s="6">
        <v>0.36175000000000002</v>
      </c>
      <c r="AP73" s="8">
        <v>44043</v>
      </c>
      <c r="AQ73" s="4" t="s">
        <v>123</v>
      </c>
      <c r="AR73" s="4" t="s">
        <v>63</v>
      </c>
      <c r="AS73" s="4">
        <v>4905</v>
      </c>
      <c r="AT73" s="4">
        <v>4905</v>
      </c>
      <c r="AU73" s="4">
        <v>4945</v>
      </c>
      <c r="AV73" s="4">
        <v>4865</v>
      </c>
      <c r="AW73" s="4">
        <v>56995</v>
      </c>
      <c r="AX73" s="4">
        <v>278877015</v>
      </c>
      <c r="AY73" s="4">
        <v>143367018750</v>
      </c>
      <c r="AZ73" s="4">
        <v>29228750</v>
      </c>
      <c r="BA73">
        <v>0.87433155080213798</v>
      </c>
      <c r="BB73">
        <v>-0.45901639344262302</v>
      </c>
      <c r="BC73">
        <v>20</v>
      </c>
      <c r="BD73">
        <v>14</v>
      </c>
      <c r="BE73">
        <v>5</v>
      </c>
      <c r="BF73">
        <v>17</v>
      </c>
      <c r="BG73">
        <v>4</v>
      </c>
      <c r="BH73">
        <v>2</v>
      </c>
      <c r="BI73">
        <v>80</v>
      </c>
      <c r="BJ73">
        <v>62</v>
      </c>
    </row>
    <row r="74" spans="1:62" x14ac:dyDescent="0.3">
      <c r="A74" s="1">
        <v>43678</v>
      </c>
      <c r="B74">
        <v>10960</v>
      </c>
      <c r="C74" s="4">
        <v>298782147.39999998</v>
      </c>
      <c r="D74" s="4">
        <v>108033669.18000001</v>
      </c>
      <c r="E74" s="4">
        <v>190748478.22</v>
      </c>
      <c r="F74" s="4">
        <v>12500000</v>
      </c>
      <c r="G74" s="4">
        <v>364581695.86000001</v>
      </c>
      <c r="H74" s="4">
        <v>37455374.890000001</v>
      </c>
      <c r="I74" s="4">
        <v>23565982.25</v>
      </c>
      <c r="J74" s="4">
        <v>21526295.800000001</v>
      </c>
      <c r="K74" s="4">
        <v>30248227.030000001</v>
      </c>
      <c r="L74" s="4">
        <v>-18347040.739999998</v>
      </c>
      <c r="M74" s="4">
        <v>-5913572.2999999998</v>
      </c>
      <c r="N74" s="4">
        <v>28878676.23</v>
      </c>
      <c r="O74" s="4">
        <v>25238316.25</v>
      </c>
      <c r="P74" s="4">
        <v>24333793.68</v>
      </c>
      <c r="Q74" s="4">
        <v>22907429.059999999</v>
      </c>
      <c r="R74" s="6">
        <v>10.273999999999999</v>
      </c>
      <c r="S74" s="6">
        <v>6.4640000000000004</v>
      </c>
      <c r="T74" s="6">
        <v>11.65</v>
      </c>
      <c r="U74" s="6">
        <v>7.4790000000000001</v>
      </c>
      <c r="V74" s="6">
        <v>55.393300000000004</v>
      </c>
      <c r="W74" s="6">
        <v>56.637</v>
      </c>
      <c r="X74" s="6">
        <v>63.841999999999999</v>
      </c>
      <c r="Y74" s="6">
        <v>87.364249999999998</v>
      </c>
      <c r="Z74" s="4">
        <v>862.85062000000005</v>
      </c>
      <c r="AA74" s="4">
        <v>8025.6035899999997</v>
      </c>
      <c r="AB74" s="4">
        <v>1209.9290800000001</v>
      </c>
      <c r="AC74" s="4">
        <v>14583.267830000001</v>
      </c>
      <c r="AD74" s="4">
        <v>190</v>
      </c>
      <c r="AE74" s="6">
        <v>20.919029999999999</v>
      </c>
      <c r="AF74" s="6">
        <v>4.2696629999999898</v>
      </c>
      <c r="AG74" s="6">
        <v>5.1573200000000003</v>
      </c>
      <c r="AH74" s="6">
        <v>0.55447999999999997</v>
      </c>
      <c r="AI74" s="6">
        <v>3.6779000000000002</v>
      </c>
      <c r="AJ74" s="6">
        <v>0.30514000000000002</v>
      </c>
      <c r="AK74" s="6">
        <v>3.8523200000000002</v>
      </c>
      <c r="AL74" s="6">
        <v>0.49929000000000001</v>
      </c>
      <c r="AM74" s="6">
        <v>0.90764</v>
      </c>
      <c r="AN74" s="6">
        <v>0.94137999999999999</v>
      </c>
      <c r="AO74" s="6">
        <v>6.2829999999999997E-2</v>
      </c>
      <c r="AP74" s="8">
        <v>44043</v>
      </c>
      <c r="AQ74" s="4" t="s">
        <v>98</v>
      </c>
      <c r="AR74" s="4" t="s">
        <v>63</v>
      </c>
      <c r="AS74" s="4">
        <v>4320</v>
      </c>
      <c r="AT74" s="4">
        <v>4370</v>
      </c>
      <c r="AU74" s="4">
        <v>4400</v>
      </c>
      <c r="AV74" s="4">
        <v>4300</v>
      </c>
      <c r="AW74" s="4">
        <v>74150</v>
      </c>
      <c r="AX74" s="4">
        <v>321032170</v>
      </c>
      <c r="AY74" s="4">
        <v>108000000000</v>
      </c>
      <c r="AZ74" s="4">
        <v>25000000</v>
      </c>
      <c r="BA74">
        <v>0.95999999999999697</v>
      </c>
      <c r="BB74">
        <v>-0.28235294117647097</v>
      </c>
      <c r="BC74">
        <v>6</v>
      </c>
      <c r="BD74">
        <v>13</v>
      </c>
      <c r="BE74">
        <v>14</v>
      </c>
      <c r="BF74">
        <v>1</v>
      </c>
      <c r="BG74">
        <v>35</v>
      </c>
      <c r="BH74">
        <v>10</v>
      </c>
      <c r="BI74">
        <v>96</v>
      </c>
      <c r="BJ74">
        <v>79</v>
      </c>
    </row>
    <row r="75" spans="1:62" x14ac:dyDescent="0.3">
      <c r="A75" s="1">
        <v>43678</v>
      </c>
      <c r="B75">
        <v>90350</v>
      </c>
      <c r="C75" s="4">
        <v>627342505.01999998</v>
      </c>
      <c r="D75" s="4">
        <v>304973893.91000003</v>
      </c>
      <c r="E75" s="4">
        <v>322368611.11000001</v>
      </c>
      <c r="F75" s="4">
        <v>10231563</v>
      </c>
      <c r="G75" s="4">
        <v>647452120.19000006</v>
      </c>
      <c r="H75" s="4">
        <v>147052940.93000001</v>
      </c>
      <c r="I75" s="4">
        <v>29162610.260000002</v>
      </c>
      <c r="J75" s="4">
        <v>18899752.920000002</v>
      </c>
      <c r="K75" s="4">
        <v>59239359</v>
      </c>
      <c r="L75" s="4">
        <v>-21620903.969999999</v>
      </c>
      <c r="M75" s="4">
        <v>-18482568.859999999</v>
      </c>
      <c r="N75" s="4">
        <v>45897364.049999997</v>
      </c>
      <c r="O75" s="4">
        <v>43908692.259999998</v>
      </c>
      <c r="P75" s="4">
        <v>31023253.5</v>
      </c>
      <c r="Q75" s="4">
        <v>244000025.50999999</v>
      </c>
      <c r="R75" s="6">
        <v>22.713000000000001</v>
      </c>
      <c r="S75" s="6">
        <v>4.5039999999999996</v>
      </c>
      <c r="T75" s="6">
        <v>5.9980000000000002</v>
      </c>
      <c r="U75" s="6">
        <v>3.0609999999999999</v>
      </c>
      <c r="V75" s="6">
        <v>4.9119000000000002</v>
      </c>
      <c r="W75" s="6">
        <v>94.603999999999999</v>
      </c>
      <c r="X75" s="6">
        <v>51.386000000000003</v>
      </c>
      <c r="Y75" s="6">
        <v>6.2761800000000001</v>
      </c>
      <c r="Z75" s="4">
        <v>923.60047999999995</v>
      </c>
      <c r="AA75" s="4">
        <v>15753.63466</v>
      </c>
      <c r="AB75" s="4">
        <v>2894.9320400000001</v>
      </c>
      <c r="AC75" s="4">
        <v>31639.942019999999</v>
      </c>
      <c r="AD75" s="4">
        <v>275</v>
      </c>
      <c r="AE75" s="6">
        <v>29.787030000000001</v>
      </c>
      <c r="AF75" s="6">
        <v>3.3742329999999998</v>
      </c>
      <c r="AG75" s="6">
        <v>8.8241599999999991</v>
      </c>
      <c r="AH75" s="6">
        <v>0.51734000000000002</v>
      </c>
      <c r="AI75" s="6">
        <v>2.8152599999999999</v>
      </c>
      <c r="AJ75" s="6">
        <v>0.25758999999999999</v>
      </c>
      <c r="AK75" s="6">
        <v>3.6336400000000002</v>
      </c>
      <c r="AL75" s="6">
        <v>0.34242</v>
      </c>
      <c r="AM75" s="6">
        <v>5.5569899999999999</v>
      </c>
      <c r="AN75" s="6">
        <v>7.8650700000000002</v>
      </c>
      <c r="AO75" s="6">
        <v>0.37685999999999997</v>
      </c>
      <c r="AP75" s="8">
        <v>44043</v>
      </c>
      <c r="AQ75" s="4" t="s">
        <v>95</v>
      </c>
      <c r="AR75" s="4" t="s">
        <v>63</v>
      </c>
      <c r="AS75" s="4">
        <v>7350</v>
      </c>
      <c r="AT75" s="4">
        <v>7400</v>
      </c>
      <c r="AU75" s="4">
        <v>7440</v>
      </c>
      <c r="AV75" s="4">
        <v>7300</v>
      </c>
      <c r="AW75" s="4">
        <v>60929</v>
      </c>
      <c r="AX75" s="4">
        <v>446709270</v>
      </c>
      <c r="AY75" s="4">
        <v>147000000000</v>
      </c>
      <c r="AZ75" s="4">
        <v>20000000</v>
      </c>
      <c r="BA75">
        <v>1.0560344827586201</v>
      </c>
      <c r="BB75">
        <v>-0.46356033452807599</v>
      </c>
      <c r="BC75">
        <v>3</v>
      </c>
      <c r="BD75">
        <v>10</v>
      </c>
      <c r="BE75">
        <v>6</v>
      </c>
      <c r="BF75">
        <v>23</v>
      </c>
      <c r="BG75">
        <v>27</v>
      </c>
      <c r="BH75">
        <v>19</v>
      </c>
      <c r="BI75">
        <v>74</v>
      </c>
      <c r="BJ75">
        <v>88</v>
      </c>
    </row>
    <row r="76" spans="1:62" x14ac:dyDescent="0.3">
      <c r="A76" s="1">
        <v>43678</v>
      </c>
      <c r="B76">
        <v>210540</v>
      </c>
      <c r="C76" s="4">
        <v>262634138.87</v>
      </c>
      <c r="D76" s="4">
        <v>95587851</v>
      </c>
      <c r="E76" s="4">
        <v>167046287.87</v>
      </c>
      <c r="F76" s="4">
        <v>5520854</v>
      </c>
      <c r="G76" s="4">
        <v>343476252.43000001</v>
      </c>
      <c r="H76" s="4">
        <v>53107933.390000001</v>
      </c>
      <c r="I76" s="4">
        <v>25944220.789999999</v>
      </c>
      <c r="J76" s="4">
        <v>19083323.899999999</v>
      </c>
      <c r="K76" s="4">
        <v>50012431.939999998</v>
      </c>
      <c r="L76" s="4">
        <v>-15998032.560000001</v>
      </c>
      <c r="M76" s="4">
        <v>-18065878.800000001</v>
      </c>
      <c r="N76" s="4">
        <v>38831493.619999997</v>
      </c>
      <c r="O76" s="4">
        <v>36159754.289999999</v>
      </c>
      <c r="P76" s="4">
        <v>26797163.859999999</v>
      </c>
      <c r="Q76" s="4">
        <v>107845699.64</v>
      </c>
      <c r="R76" s="6">
        <v>15.462</v>
      </c>
      <c r="S76" s="6">
        <v>7.5529999999999999</v>
      </c>
      <c r="T76" s="6">
        <v>12.031000000000001</v>
      </c>
      <c r="U76" s="6">
        <v>7.3230000000000004</v>
      </c>
      <c r="V76" s="6">
        <v>9.5541</v>
      </c>
      <c r="W76" s="6">
        <v>57.222000000000001</v>
      </c>
      <c r="X76" s="6">
        <v>63.603999999999999</v>
      </c>
      <c r="Y76" s="6">
        <v>15.172700000000001</v>
      </c>
      <c r="Z76" s="4">
        <v>1728.29456</v>
      </c>
      <c r="AA76" s="4">
        <v>15136.692929999999</v>
      </c>
      <c r="AB76" s="4">
        <v>4529.4108399999996</v>
      </c>
      <c r="AC76" s="4">
        <v>31107.166789999999</v>
      </c>
      <c r="AD76" s="4">
        <v>200</v>
      </c>
      <c r="AE76" s="6">
        <v>11.56596</v>
      </c>
      <c r="AF76" s="6">
        <v>1.9801979999999999</v>
      </c>
      <c r="AG76" s="6">
        <v>5.8439100000000002</v>
      </c>
      <c r="AH76" s="6">
        <v>0.66725000000000001</v>
      </c>
      <c r="AI76" s="6">
        <v>2.22987</v>
      </c>
      <c r="AJ76" s="6">
        <v>0.32468000000000002</v>
      </c>
      <c r="AK76" s="6">
        <v>2.8719299999999999</v>
      </c>
      <c r="AL76" s="6">
        <v>0.22720000000000001</v>
      </c>
      <c r="AM76" s="6">
        <v>2.9824799999999998</v>
      </c>
      <c r="AN76" s="6">
        <v>4.0245199999999999</v>
      </c>
      <c r="AO76" s="6">
        <v>0.31397999999999998</v>
      </c>
      <c r="AP76" s="8">
        <v>44043</v>
      </c>
      <c r="AQ76" s="4" t="s">
        <v>124</v>
      </c>
      <c r="AR76" s="4" t="s">
        <v>63</v>
      </c>
      <c r="AS76" s="4">
        <v>11250</v>
      </c>
      <c r="AT76" s="4">
        <v>11100</v>
      </c>
      <c r="AU76" s="4">
        <v>11400</v>
      </c>
      <c r="AV76" s="4">
        <v>11000</v>
      </c>
      <c r="AW76" s="4">
        <v>84708</v>
      </c>
      <c r="AX76" s="4">
        <v>948330250</v>
      </c>
      <c r="AY76" s="4">
        <v>124219215000</v>
      </c>
      <c r="AZ76" s="4">
        <v>11041708</v>
      </c>
      <c r="BA76">
        <v>0.98253275109170302</v>
      </c>
      <c r="BB76">
        <v>-0.60595744680851005</v>
      </c>
      <c r="BC76">
        <v>15</v>
      </c>
      <c r="BD76">
        <v>15</v>
      </c>
      <c r="BE76">
        <v>2</v>
      </c>
      <c r="BF76">
        <v>6</v>
      </c>
      <c r="BG76">
        <v>16</v>
      </c>
      <c r="BH76">
        <v>36</v>
      </c>
      <c r="BI76">
        <v>87</v>
      </c>
      <c r="BJ76">
        <v>90</v>
      </c>
    </row>
    <row r="77" spans="1:62" x14ac:dyDescent="0.3">
      <c r="A77" s="1">
        <v>43678</v>
      </c>
      <c r="B77">
        <v>11500</v>
      </c>
      <c r="C77" s="4">
        <v>163356457.91</v>
      </c>
      <c r="D77" s="4">
        <v>43082691.039999999</v>
      </c>
      <c r="E77" s="4">
        <v>120273766.87</v>
      </c>
      <c r="F77" s="4">
        <v>7818521</v>
      </c>
      <c r="G77" s="4">
        <v>204694662.84</v>
      </c>
      <c r="H77" s="4">
        <v>22111079.120000001</v>
      </c>
      <c r="I77" s="4">
        <v>11950439.710000001</v>
      </c>
      <c r="J77" s="4">
        <v>9978317.1699999999</v>
      </c>
      <c r="K77" s="4">
        <v>18868497.34</v>
      </c>
      <c r="L77" s="4">
        <v>-6878007.1399999997</v>
      </c>
      <c r="M77" s="4">
        <v>-10214542.23</v>
      </c>
      <c r="N77" s="4">
        <v>11800874.25</v>
      </c>
      <c r="O77" s="4">
        <v>18830231.199999999</v>
      </c>
      <c r="P77" s="4">
        <v>14074124.73</v>
      </c>
      <c r="Q77" s="4">
        <v>80700531.409999996</v>
      </c>
      <c r="R77" s="6">
        <v>10.802</v>
      </c>
      <c r="S77" s="6">
        <v>5.8380000000000001</v>
      </c>
      <c r="T77" s="6">
        <v>8.5760000000000005</v>
      </c>
      <c r="U77" s="6">
        <v>6.1239999999999997</v>
      </c>
      <c r="V77" s="6">
        <v>7.3231999999999999</v>
      </c>
      <c r="W77" s="6">
        <v>35.820999999999998</v>
      </c>
      <c r="X77" s="6">
        <v>73.626999999999995</v>
      </c>
      <c r="Y77" s="6">
        <v>16.593699999999998</v>
      </c>
      <c r="Z77" s="4">
        <v>638.12050999999997</v>
      </c>
      <c r="AA77" s="4">
        <v>7864.1041999999998</v>
      </c>
      <c r="AB77" s="4">
        <v>1206.6538800000001</v>
      </c>
      <c r="AC77" s="4">
        <v>13090.36983</v>
      </c>
      <c r="AD77" s="4">
        <v>150</v>
      </c>
      <c r="AE77" s="6">
        <v>22.990880000000001</v>
      </c>
      <c r="AF77" s="6">
        <v>3.525264</v>
      </c>
      <c r="AG77" s="6">
        <v>6.6680200000000003</v>
      </c>
      <c r="AH77" s="6">
        <v>0.54107000000000005</v>
      </c>
      <c r="AI77" s="6">
        <v>3.5262799999999999</v>
      </c>
      <c r="AJ77" s="6">
        <v>0.32505000000000001</v>
      </c>
      <c r="AK77" s="6">
        <v>5.6381899999999998</v>
      </c>
      <c r="AL77" s="6">
        <v>1.51109</v>
      </c>
      <c r="AM77" s="6">
        <v>4.2856899999999998</v>
      </c>
      <c r="AN77" s="6">
        <v>5.7339599999999997</v>
      </c>
      <c r="AO77" s="6">
        <v>0.39424999999999999</v>
      </c>
      <c r="AP77" s="8">
        <v>44043</v>
      </c>
      <c r="AQ77" s="4" t="s">
        <v>125</v>
      </c>
      <c r="AR77" s="4" t="s">
        <v>63</v>
      </c>
      <c r="AS77" s="4">
        <v>5100</v>
      </c>
      <c r="AT77" s="4">
        <v>4915</v>
      </c>
      <c r="AU77" s="4">
        <v>5590</v>
      </c>
      <c r="AV77" s="4">
        <v>4880</v>
      </c>
      <c r="AW77" s="4">
        <v>490518</v>
      </c>
      <c r="AX77" s="4">
        <v>2569670215</v>
      </c>
      <c r="AY77" s="4">
        <v>79748914200</v>
      </c>
      <c r="AZ77" s="4">
        <v>15637042</v>
      </c>
      <c r="BA77">
        <v>1.2927756653992299</v>
      </c>
      <c r="BB77">
        <v>-0.38</v>
      </c>
      <c r="BC77">
        <v>5</v>
      </c>
      <c r="BD77">
        <v>16</v>
      </c>
      <c r="BE77">
        <v>11</v>
      </c>
      <c r="BF77">
        <v>9</v>
      </c>
      <c r="BG77">
        <v>64</v>
      </c>
      <c r="BH77">
        <v>15</v>
      </c>
      <c r="BI77">
        <v>92</v>
      </c>
      <c r="BJ77">
        <v>120</v>
      </c>
    </row>
    <row r="78" spans="1:62" x14ac:dyDescent="0.3">
      <c r="A78" s="1">
        <v>43678</v>
      </c>
      <c r="B78">
        <v>44450</v>
      </c>
      <c r="C78" s="4">
        <v>957238168.72000003</v>
      </c>
      <c r="D78" s="4">
        <v>676238454.27999997</v>
      </c>
      <c r="E78" s="4">
        <v>280999714.44</v>
      </c>
      <c r="F78" s="4">
        <v>11592940</v>
      </c>
      <c r="G78" s="4">
        <v>231240042</v>
      </c>
      <c r="H78" s="4">
        <v>63538319.369999997</v>
      </c>
      <c r="I78" s="4">
        <v>52771937.109999999</v>
      </c>
      <c r="J78" s="4">
        <v>23435296.379999999</v>
      </c>
      <c r="K78" s="4">
        <v>83335037.689999998</v>
      </c>
      <c r="L78" s="4">
        <v>-44834943.869999997</v>
      </c>
      <c r="M78" s="4">
        <v>-23233039.91</v>
      </c>
      <c r="N78" s="4">
        <v>35812721.869999997</v>
      </c>
      <c r="O78" s="4">
        <v>93607736.129999995</v>
      </c>
      <c r="P78" s="4">
        <v>48486774.509999998</v>
      </c>
      <c r="Q78" s="4">
        <v>774562047.99000001</v>
      </c>
      <c r="R78" s="6">
        <v>27.477</v>
      </c>
      <c r="S78" s="6">
        <v>22.821000000000002</v>
      </c>
      <c r="T78" s="6">
        <v>8.8239999999999998</v>
      </c>
      <c r="U78" s="6">
        <v>2.52</v>
      </c>
      <c r="V78" s="6">
        <v>5.8571</v>
      </c>
      <c r="W78" s="6">
        <v>240.654</v>
      </c>
      <c r="X78" s="6">
        <v>29.355</v>
      </c>
      <c r="Y78" s="6">
        <v>2.09619</v>
      </c>
      <c r="Z78" s="4">
        <v>1009.13567</v>
      </c>
      <c r="AA78" s="4">
        <v>12508.3161</v>
      </c>
      <c r="AB78" s="4">
        <v>3594.2150000000001</v>
      </c>
      <c r="AC78" s="4">
        <v>9973.31315</v>
      </c>
      <c r="AD78" s="4">
        <v>270</v>
      </c>
      <c r="AE78" s="6">
        <v>25.916930000000001</v>
      </c>
      <c r="AF78" s="6">
        <v>3.4928849999999998</v>
      </c>
      <c r="AG78" s="6">
        <v>7.6600200000000003</v>
      </c>
      <c r="AH78" s="6">
        <v>0.61799000000000004</v>
      </c>
      <c r="AI78" s="6">
        <v>2.1506799999999999</v>
      </c>
      <c r="AJ78" s="6">
        <v>0.77507000000000004</v>
      </c>
      <c r="AK78" s="6">
        <v>5.0045599999999997</v>
      </c>
      <c r="AL78" s="6">
        <v>0.36647000000000002</v>
      </c>
      <c r="AM78" s="6">
        <v>8.2745499999999996</v>
      </c>
      <c r="AN78" s="6">
        <v>15.97471</v>
      </c>
      <c r="AO78" s="6">
        <v>3.3496000000000001</v>
      </c>
      <c r="AP78" s="8">
        <v>44043</v>
      </c>
      <c r="AQ78" s="4" t="s">
        <v>126</v>
      </c>
      <c r="AR78" s="4" t="s">
        <v>63</v>
      </c>
      <c r="AS78" s="4">
        <v>8440</v>
      </c>
      <c r="AT78" s="4">
        <v>8510</v>
      </c>
      <c r="AU78" s="4">
        <v>8650</v>
      </c>
      <c r="AV78" s="4">
        <v>8410</v>
      </c>
      <c r="AW78" s="4">
        <v>76972</v>
      </c>
      <c r="AX78" s="4">
        <v>653737140</v>
      </c>
      <c r="AY78" s="4">
        <v>195688827200</v>
      </c>
      <c r="AZ78" s="4">
        <v>23185880</v>
      </c>
      <c r="BA78">
        <v>1.28854961832061</v>
      </c>
      <c r="BB78">
        <v>-0.29234629861982397</v>
      </c>
      <c r="BC78">
        <v>11</v>
      </c>
      <c r="BD78">
        <v>49</v>
      </c>
      <c r="BE78">
        <v>1</v>
      </c>
      <c r="BF78">
        <v>14</v>
      </c>
      <c r="BG78">
        <v>29</v>
      </c>
      <c r="BH78">
        <v>17</v>
      </c>
      <c r="BI78">
        <v>47</v>
      </c>
      <c r="BJ78">
        <v>121</v>
      </c>
    </row>
    <row r="79" spans="1:62" x14ac:dyDescent="0.3">
      <c r="A79" s="1">
        <v>43678</v>
      </c>
      <c r="B79">
        <v>55550</v>
      </c>
      <c r="C79" s="4">
        <v>552419581000</v>
      </c>
      <c r="D79" s="4">
        <v>510489200000</v>
      </c>
      <c r="E79" s="4">
        <v>41930381000</v>
      </c>
      <c r="F79" s="4">
        <v>2732463000</v>
      </c>
      <c r="G79" s="4">
        <v>30004997000</v>
      </c>
      <c r="H79" s="4">
        <v>10180924000</v>
      </c>
      <c r="I79" s="4">
        <v>5046250000</v>
      </c>
      <c r="J79" s="4">
        <v>3642384000</v>
      </c>
      <c r="K79" s="4">
        <v>7179046000</v>
      </c>
      <c r="L79" s="4">
        <v>-22687867000</v>
      </c>
      <c r="M79" s="4">
        <v>15878811000</v>
      </c>
      <c r="O79" s="4">
        <v>5723402000</v>
      </c>
      <c r="P79" s="4">
        <v>4911508000</v>
      </c>
      <c r="Q79" s="4">
        <v>118380143096.45</v>
      </c>
      <c r="R79" s="6">
        <v>33.930999999999997</v>
      </c>
      <c r="S79" s="6">
        <v>16.818000000000001</v>
      </c>
      <c r="T79" s="6">
        <v>9.0879999999999992</v>
      </c>
      <c r="U79" s="6">
        <v>0.72</v>
      </c>
      <c r="W79" s="6">
        <v>1217.4690000000001</v>
      </c>
      <c r="X79" s="6">
        <v>7.59</v>
      </c>
      <c r="Z79" s="4">
        <v>7003.3399799999997</v>
      </c>
      <c r="AA79" s="4">
        <v>81996.619820000007</v>
      </c>
      <c r="AB79" s="4">
        <v>14772.247439999999</v>
      </c>
      <c r="AC79" s="4">
        <v>61740.966710000001</v>
      </c>
      <c r="AD79" s="4">
        <v>1850</v>
      </c>
      <c r="AE79" s="6">
        <v>25.9712</v>
      </c>
      <c r="AF79" s="6">
        <v>4.2675890000000001</v>
      </c>
      <c r="AG79" s="6">
        <v>6.1898999999999997</v>
      </c>
      <c r="AH79" s="6">
        <v>0.52868000000000004</v>
      </c>
      <c r="AI79" s="6">
        <v>2.9345599999999998</v>
      </c>
      <c r="AJ79" s="6">
        <v>0.70213000000000003</v>
      </c>
      <c r="AL79" s="6">
        <v>0.96365999999999996</v>
      </c>
      <c r="AM79" s="6">
        <v>20.683530000000001</v>
      </c>
      <c r="AN79" s="6">
        <v>24.102609999999999</v>
      </c>
      <c r="AO79" s="6">
        <v>3.9453499999999999</v>
      </c>
      <c r="AP79" s="8">
        <v>44043</v>
      </c>
      <c r="AQ79" s="4" t="s">
        <v>127</v>
      </c>
      <c r="AR79" s="4" t="s">
        <v>63</v>
      </c>
      <c r="AS79" s="4">
        <v>30100</v>
      </c>
      <c r="AT79" s="4">
        <v>30800</v>
      </c>
      <c r="AU79" s="4">
        <v>31100</v>
      </c>
      <c r="AV79" s="4">
        <v>30050</v>
      </c>
      <c r="AW79" s="4">
        <v>2110091</v>
      </c>
      <c r="AX79" s="4">
        <v>63993492450</v>
      </c>
      <c r="AY79" s="4">
        <v>14369644733500</v>
      </c>
      <c r="AZ79" s="4">
        <v>477396835</v>
      </c>
      <c r="BA79">
        <v>0.68099547511312197</v>
      </c>
      <c r="BB79">
        <v>-0.51528384279475903</v>
      </c>
      <c r="BC79">
        <v>4</v>
      </c>
      <c r="BD79">
        <v>44</v>
      </c>
      <c r="BE79">
        <v>7</v>
      </c>
      <c r="BF79">
        <v>8</v>
      </c>
      <c r="BG79">
        <v>53</v>
      </c>
      <c r="BH79">
        <v>11</v>
      </c>
      <c r="BI79">
        <v>2</v>
      </c>
      <c r="BJ79">
        <v>127</v>
      </c>
    </row>
    <row r="80" spans="1:62" x14ac:dyDescent="0.3">
      <c r="A80" s="1">
        <v>43678</v>
      </c>
      <c r="B80">
        <v>4000</v>
      </c>
      <c r="C80" s="4">
        <v>1792685481.73</v>
      </c>
      <c r="D80" s="4">
        <v>299572633.39999998</v>
      </c>
      <c r="E80" s="4">
        <v>1493112848.3199999</v>
      </c>
      <c r="F80" s="4">
        <v>129000000</v>
      </c>
      <c r="G80" s="4">
        <v>1311271455.3699999</v>
      </c>
      <c r="H80" s="4">
        <v>283478920.47000003</v>
      </c>
      <c r="I80" s="4">
        <v>189666421.06</v>
      </c>
      <c r="J80" s="4">
        <v>168371662.09</v>
      </c>
      <c r="K80" s="4">
        <v>257512347.84999999</v>
      </c>
      <c r="L80" s="4">
        <v>-203551336.47999999</v>
      </c>
      <c r="M80" s="4">
        <v>-50275217.079999998</v>
      </c>
      <c r="N80" s="4">
        <v>186132421.13999999</v>
      </c>
      <c r="O80" s="4">
        <v>281894425.06</v>
      </c>
      <c r="P80" s="4">
        <v>219540626.28999999</v>
      </c>
      <c r="Q80" s="4">
        <v>795208400.23000002</v>
      </c>
      <c r="R80" s="6">
        <v>21.619</v>
      </c>
      <c r="S80" s="6">
        <v>14.464</v>
      </c>
      <c r="T80" s="6">
        <v>11.728999999999999</v>
      </c>
      <c r="U80" s="6">
        <v>9.641</v>
      </c>
      <c r="V80" s="6">
        <v>14.970499999999999</v>
      </c>
      <c r="W80" s="6">
        <v>20.064</v>
      </c>
      <c r="X80" s="6">
        <v>83.289000000000001</v>
      </c>
      <c r="Y80" s="6">
        <v>90.154160000000005</v>
      </c>
      <c r="Z80" s="4">
        <v>6526.03341</v>
      </c>
      <c r="AA80" s="4">
        <v>58622.412579999997</v>
      </c>
      <c r="AB80" s="4">
        <v>9981.0987499999992</v>
      </c>
      <c r="AC80" s="4">
        <v>50824.475010000002</v>
      </c>
      <c r="AD80" s="4">
        <v>1700</v>
      </c>
      <c r="AE80" s="6">
        <v>25.71632</v>
      </c>
      <c r="AF80" s="6">
        <v>3.7652269999999999</v>
      </c>
      <c r="AG80" s="6">
        <v>6.9184400000000004</v>
      </c>
      <c r="AH80" s="6">
        <v>0.77017999999999998</v>
      </c>
      <c r="AI80" s="6">
        <v>4.5235500000000002</v>
      </c>
      <c r="AJ80" s="6">
        <v>0.88834999999999997</v>
      </c>
      <c r="AK80" s="6">
        <v>6.2582899999999997</v>
      </c>
      <c r="AL80" s="6">
        <v>8.6099999999999996E-2</v>
      </c>
      <c r="AM80" s="6">
        <v>2.8209399999999998</v>
      </c>
      <c r="AN80" s="6">
        <v>3.62215</v>
      </c>
      <c r="AO80" s="6">
        <v>0.60643999999999998</v>
      </c>
      <c r="AP80" s="8">
        <v>44043</v>
      </c>
      <c r="AQ80" s="4" t="s">
        <v>128</v>
      </c>
      <c r="AR80" s="4" t="s">
        <v>63</v>
      </c>
      <c r="AS80" s="4">
        <v>43750</v>
      </c>
      <c r="AT80" s="4">
        <v>43700</v>
      </c>
      <c r="AU80" s="4">
        <v>43850</v>
      </c>
      <c r="AV80" s="4">
        <v>43000</v>
      </c>
      <c r="AW80" s="4">
        <v>83555</v>
      </c>
      <c r="AX80" s="4">
        <v>3632599400</v>
      </c>
      <c r="AY80" s="4">
        <v>1128750000000</v>
      </c>
      <c r="AZ80" s="4">
        <v>25800000</v>
      </c>
      <c r="BA80">
        <v>0.88562753036437203</v>
      </c>
      <c r="BB80">
        <v>-0.49947643979057499</v>
      </c>
      <c r="BC80">
        <v>27</v>
      </c>
      <c r="BD80">
        <v>58</v>
      </c>
      <c r="BE80">
        <v>17</v>
      </c>
      <c r="BF80">
        <v>10</v>
      </c>
      <c r="BG80">
        <v>6</v>
      </c>
      <c r="BH80">
        <v>14</v>
      </c>
      <c r="BI80">
        <v>46</v>
      </c>
      <c r="BJ80">
        <v>132</v>
      </c>
    </row>
    <row r="81" spans="1:62" x14ac:dyDescent="0.3">
      <c r="A81" s="1">
        <v>43678</v>
      </c>
      <c r="B81">
        <v>29460</v>
      </c>
      <c r="C81" s="4">
        <v>680451757.88</v>
      </c>
      <c r="D81" s="4">
        <v>173166657.77000001</v>
      </c>
      <c r="E81" s="4">
        <v>507285100.11000001</v>
      </c>
      <c r="F81" s="4">
        <v>6777022</v>
      </c>
      <c r="G81" s="4">
        <v>511909493.31999999</v>
      </c>
      <c r="H81" s="4">
        <v>102047648.88</v>
      </c>
      <c r="I81" s="4">
        <v>65295639.119999997</v>
      </c>
      <c r="J81" s="4">
        <v>57039234.659999996</v>
      </c>
      <c r="K81" s="4">
        <v>31134355.739999998</v>
      </c>
      <c r="L81" s="4">
        <v>52599185.329999998</v>
      </c>
      <c r="M81" s="4">
        <v>-5524074.4900000002</v>
      </c>
      <c r="N81" s="4">
        <v>20816076.600000001</v>
      </c>
      <c r="O81" s="4">
        <v>72011845.75</v>
      </c>
      <c r="P81" s="4">
        <v>82266905.980000004</v>
      </c>
      <c r="Q81" s="4">
        <v>83496298.689999998</v>
      </c>
      <c r="R81" s="6">
        <v>19.934999999999999</v>
      </c>
      <c r="S81" s="6">
        <v>12.755000000000001</v>
      </c>
      <c r="T81" s="6">
        <v>11.923</v>
      </c>
      <c r="U81" s="6">
        <v>9.0909999999999993</v>
      </c>
      <c r="V81" s="6">
        <v>45.615499999999997</v>
      </c>
      <c r="W81" s="6">
        <v>34.136000000000003</v>
      </c>
      <c r="X81" s="6">
        <v>74.551000000000002</v>
      </c>
      <c r="Y81" s="6">
        <v>112.40156</v>
      </c>
      <c r="Z81" s="4">
        <v>3591.3375700000001</v>
      </c>
      <c r="AA81" s="4">
        <v>36144.110269999997</v>
      </c>
      <c r="AB81" s="4">
        <v>2297.0528800000002</v>
      </c>
      <c r="AC81" s="4">
        <v>37768.026530000003</v>
      </c>
      <c r="AD81" s="4">
        <v>250</v>
      </c>
      <c r="AE81" s="6">
        <v>6.3910099999999996</v>
      </c>
      <c r="AF81" s="6">
        <v>1.3404829999999901</v>
      </c>
      <c r="AG81" s="6">
        <v>5.1930500000000004</v>
      </c>
      <c r="AH81" s="6">
        <v>0.51598999999999995</v>
      </c>
      <c r="AI81" s="6">
        <v>8.1190999999999995</v>
      </c>
      <c r="AJ81" s="6">
        <v>0.49380000000000002</v>
      </c>
      <c r="AK81" s="6">
        <v>12.14364</v>
      </c>
      <c r="AL81" s="6">
        <v>0.14530000000000001</v>
      </c>
      <c r="AM81" s="6">
        <v>1.1594800000000001</v>
      </c>
      <c r="AN81" s="6">
        <v>1.01494</v>
      </c>
      <c r="AO81" s="6">
        <v>0.16311</v>
      </c>
      <c r="AP81" s="8">
        <v>44043</v>
      </c>
      <c r="AQ81" s="4" t="s">
        <v>129</v>
      </c>
      <c r="AR81" s="4" t="s">
        <v>63</v>
      </c>
      <c r="AS81" s="4">
        <v>23150</v>
      </c>
      <c r="AT81" s="4">
        <v>23500</v>
      </c>
      <c r="AU81" s="4">
        <v>23650</v>
      </c>
      <c r="AV81" s="4">
        <v>23150</v>
      </c>
      <c r="AW81" s="4">
        <v>159781</v>
      </c>
      <c r="AX81" s="4">
        <v>3726471450</v>
      </c>
      <c r="AY81" s="4">
        <v>313776118600</v>
      </c>
      <c r="AZ81" s="4">
        <v>13554044</v>
      </c>
      <c r="BA81">
        <v>1.8897959183673401</v>
      </c>
      <c r="BB81">
        <v>-0.49625668449197902</v>
      </c>
      <c r="BC81">
        <v>2</v>
      </c>
      <c r="BD81">
        <v>27</v>
      </c>
      <c r="BE81">
        <v>48</v>
      </c>
      <c r="BF81">
        <v>2</v>
      </c>
      <c r="BG81">
        <v>10</v>
      </c>
      <c r="BH81">
        <v>47</v>
      </c>
      <c r="BI81">
        <v>91</v>
      </c>
      <c r="BJ81">
        <v>136</v>
      </c>
    </row>
    <row r="82" spans="1:62" s="10" customFormat="1" x14ac:dyDescent="0.3">
      <c r="A82" s="9">
        <v>44044</v>
      </c>
      <c r="B82" s="10">
        <v>213500</v>
      </c>
      <c r="C82" s="11">
        <v>1739627806.8900001</v>
      </c>
      <c r="D82" s="11">
        <v>1104806162.97</v>
      </c>
      <c r="E82" s="11">
        <v>634821643.91999996</v>
      </c>
      <c r="F82" s="11">
        <v>119013080</v>
      </c>
      <c r="G82" s="11">
        <v>1509871173.05</v>
      </c>
      <c r="H82" s="11">
        <v>300684227.01999998</v>
      </c>
      <c r="I82" s="11">
        <v>94561342.519999996</v>
      </c>
      <c r="J82" s="11">
        <v>59268596.920000002</v>
      </c>
      <c r="K82" s="11">
        <v>125208594.09</v>
      </c>
      <c r="L82" s="11">
        <v>-87837039</v>
      </c>
      <c r="M82" s="11">
        <v>-33986278.770000003</v>
      </c>
      <c r="N82" s="11">
        <v>60384236.549999997</v>
      </c>
      <c r="O82" s="11">
        <v>186843342.52000001</v>
      </c>
      <c r="P82" s="11">
        <v>91041343.849999994</v>
      </c>
      <c r="Q82" s="11">
        <v>1054006649.97</v>
      </c>
      <c r="R82" s="12">
        <v>19.914999999999999</v>
      </c>
      <c r="S82" s="12">
        <v>6.2629999999999999</v>
      </c>
      <c r="T82" s="12">
        <v>9.6739999999999995</v>
      </c>
      <c r="U82" s="12">
        <v>3.403</v>
      </c>
      <c r="V82" s="12">
        <v>4.6693999999999898</v>
      </c>
      <c r="W82" s="12">
        <v>174.03399999999999</v>
      </c>
      <c r="X82" s="12">
        <v>36.491999999999997</v>
      </c>
      <c r="Y82" s="12">
        <v>4.9376699999999998</v>
      </c>
      <c r="Z82" s="11">
        <v>2490.0034900000001</v>
      </c>
      <c r="AA82" s="11">
        <v>26697.65754</v>
      </c>
      <c r="AB82" s="11">
        <v>5260.2871100000002</v>
      </c>
      <c r="AC82" s="11">
        <v>63432.992960000003</v>
      </c>
      <c r="AD82" s="11">
        <v>700</v>
      </c>
      <c r="AE82" s="12">
        <v>28.083659999999998</v>
      </c>
      <c r="AF82" s="12">
        <v>5.0541520000000002</v>
      </c>
      <c r="AG82" s="12">
        <v>5.5622400000000001</v>
      </c>
      <c r="AH82" s="12">
        <v>0.51876999999999995</v>
      </c>
      <c r="AI82" s="12">
        <v>2.6329400000000001</v>
      </c>
      <c r="AJ82" s="12">
        <v>0.21834000000000001</v>
      </c>
      <c r="AK82" s="12">
        <v>5.4594800000000001</v>
      </c>
      <c r="AL82" s="12">
        <v>0.49796000000000001</v>
      </c>
      <c r="AM82" s="12">
        <v>5.6411199999999999</v>
      </c>
      <c r="AN82" s="12">
        <v>11.57723</v>
      </c>
      <c r="AO82" s="12">
        <v>0.69808000000000003</v>
      </c>
      <c r="AP82" s="9">
        <v>44407</v>
      </c>
      <c r="AQ82" s="11" t="s">
        <v>130</v>
      </c>
      <c r="AR82" s="11" t="s">
        <v>63</v>
      </c>
      <c r="AS82" s="11">
        <v>16000</v>
      </c>
      <c r="AT82" s="11">
        <v>16200</v>
      </c>
      <c r="AU82" s="11">
        <v>16350</v>
      </c>
      <c r="AV82" s="11">
        <v>16000</v>
      </c>
      <c r="AW82" s="11">
        <v>119760</v>
      </c>
      <c r="AX82" s="11">
        <v>1935167700</v>
      </c>
      <c r="AY82" s="11">
        <v>380809216000</v>
      </c>
      <c r="AZ82" s="11">
        <v>23800576</v>
      </c>
      <c r="BA82" s="10">
        <v>1.16788321167883</v>
      </c>
      <c r="BB82" s="10">
        <v>-0.129251700680272</v>
      </c>
      <c r="BC82" s="10">
        <v>1</v>
      </c>
      <c r="BD82" s="10">
        <v>7</v>
      </c>
      <c r="BE82" s="10">
        <v>7</v>
      </c>
      <c r="BF82" s="10">
        <v>1</v>
      </c>
      <c r="BG82" s="10">
        <v>45</v>
      </c>
      <c r="BH82" s="10">
        <v>3</v>
      </c>
      <c r="BI82" s="10">
        <v>42</v>
      </c>
      <c r="BJ82" s="10">
        <v>64</v>
      </c>
    </row>
    <row r="83" spans="1:62" s="10" customFormat="1" x14ac:dyDescent="0.3">
      <c r="A83" s="9">
        <v>44044</v>
      </c>
      <c r="B83" s="10">
        <v>16450</v>
      </c>
      <c r="C83" s="11">
        <v>1840012735.3399999</v>
      </c>
      <c r="D83" s="11">
        <v>1094228155.6600001</v>
      </c>
      <c r="E83" s="11">
        <v>745784579.66999996</v>
      </c>
      <c r="F83" s="11">
        <v>20000000</v>
      </c>
      <c r="G83" s="11">
        <v>2797947074.4499998</v>
      </c>
      <c r="H83" s="11">
        <v>592817978.27999997</v>
      </c>
      <c r="I83" s="11">
        <v>81651030.400000006</v>
      </c>
      <c r="J83" s="11">
        <v>70484031.569999993</v>
      </c>
      <c r="K83" s="11">
        <v>110130221.84</v>
      </c>
      <c r="L83" s="11">
        <v>-35734217.469999999</v>
      </c>
      <c r="M83" s="11">
        <v>-23892526.359999999</v>
      </c>
      <c r="N83" s="11">
        <v>63923008.520000003</v>
      </c>
      <c r="O83" s="11">
        <v>148674043.40000001</v>
      </c>
      <c r="P83" s="11">
        <v>81887899.760000005</v>
      </c>
      <c r="Q83" s="11">
        <v>684377658.89999998</v>
      </c>
      <c r="R83" s="12">
        <v>21.187999999999999</v>
      </c>
      <c r="S83" s="12">
        <v>2.9180000000000001</v>
      </c>
      <c r="T83" s="12">
        <v>16.992999999999999</v>
      </c>
      <c r="U83" s="12">
        <v>3.9470000000000001</v>
      </c>
      <c r="V83" s="12">
        <v>9.7596000000000007</v>
      </c>
      <c r="W83" s="12">
        <v>146.72200000000001</v>
      </c>
      <c r="X83" s="12">
        <v>40.530999999999999</v>
      </c>
      <c r="Y83" s="12">
        <v>4.1499300000000003</v>
      </c>
      <c r="Z83" s="11">
        <v>1359.0324700000001</v>
      </c>
      <c r="AA83" s="11">
        <v>9381.5158100000008</v>
      </c>
      <c r="AB83" s="11">
        <v>2753.2555499999999</v>
      </c>
      <c r="AC83" s="11">
        <v>69948.676860000007</v>
      </c>
      <c r="AD83" s="11">
        <v>250</v>
      </c>
      <c r="AE83" s="12">
        <v>18.055949999999999</v>
      </c>
      <c r="AF83" s="12">
        <v>3.2637079999999998</v>
      </c>
      <c r="AG83" s="12">
        <v>5.6363599999999998</v>
      </c>
      <c r="AH83" s="12">
        <v>0.8165</v>
      </c>
      <c r="AI83" s="12">
        <v>2.7821600000000002</v>
      </c>
      <c r="AJ83" s="12">
        <v>0.10951</v>
      </c>
      <c r="AK83" s="12">
        <v>4.7932699999999997</v>
      </c>
      <c r="AL83" s="12">
        <v>0.28616000000000003</v>
      </c>
      <c r="AM83" s="12">
        <v>4.6032099999999998</v>
      </c>
      <c r="AN83" s="12">
        <v>8.3574900000000003</v>
      </c>
      <c r="AO83" s="12">
        <v>0.24460000000000001</v>
      </c>
      <c r="AP83" s="9">
        <v>44407</v>
      </c>
      <c r="AQ83" s="11" t="s">
        <v>131</v>
      </c>
      <c r="AR83" s="11" t="s">
        <v>63</v>
      </c>
      <c r="AS83" s="11">
        <v>11050</v>
      </c>
      <c r="AT83" s="11">
        <v>11550</v>
      </c>
      <c r="AU83" s="11">
        <v>11600</v>
      </c>
      <c r="AV83" s="11">
        <v>11000</v>
      </c>
      <c r="AW83" s="11">
        <v>467595</v>
      </c>
      <c r="AX83" s="11">
        <v>5229806600</v>
      </c>
      <c r="AY83" s="11">
        <v>442000000000</v>
      </c>
      <c r="AZ83" s="11">
        <v>40000000</v>
      </c>
      <c r="BA83" s="10">
        <v>2.8117048346055902</v>
      </c>
      <c r="BB83" s="10">
        <v>-0.25494505494505498</v>
      </c>
      <c r="BC83" s="10">
        <v>26</v>
      </c>
      <c r="BD83" s="10">
        <v>1</v>
      </c>
      <c r="BE83" s="10">
        <v>9</v>
      </c>
      <c r="BF83" s="10">
        <v>3</v>
      </c>
      <c r="BG83" s="10">
        <v>30</v>
      </c>
      <c r="BH83" s="10">
        <v>10</v>
      </c>
      <c r="BI83" s="10">
        <v>50</v>
      </c>
      <c r="BJ83" s="10">
        <v>79</v>
      </c>
    </row>
    <row r="84" spans="1:62" s="10" customFormat="1" x14ac:dyDescent="0.3">
      <c r="A84" s="9">
        <v>44044</v>
      </c>
      <c r="B84" s="10">
        <v>14830</v>
      </c>
      <c r="C84" s="11">
        <v>1120794922.95</v>
      </c>
      <c r="D84" s="11">
        <v>338797020.29000002</v>
      </c>
      <c r="E84" s="11">
        <v>781997902.65999997</v>
      </c>
      <c r="F84" s="11">
        <v>44449215</v>
      </c>
      <c r="G84" s="11">
        <v>890460358.53999996</v>
      </c>
      <c r="H84" s="11">
        <v>205900109.91</v>
      </c>
      <c r="I84" s="11">
        <v>96249278.760000005</v>
      </c>
      <c r="J84" s="11">
        <v>76818319.159999996</v>
      </c>
      <c r="K84" s="11">
        <v>157896474.09</v>
      </c>
      <c r="L84" s="11">
        <v>-2524195.08</v>
      </c>
      <c r="M84" s="11">
        <v>-97862736.299999997</v>
      </c>
      <c r="N84" s="11">
        <v>121782360.45</v>
      </c>
      <c r="O84" s="11">
        <v>149352388.75999999</v>
      </c>
      <c r="P84" s="11">
        <v>98058622.469999999</v>
      </c>
      <c r="Q84" s="11">
        <v>500123469.31999999</v>
      </c>
      <c r="R84" s="12">
        <v>23.123000000000001</v>
      </c>
      <c r="S84" s="12">
        <v>10.808999999999999</v>
      </c>
      <c r="T84" s="12">
        <v>10.291</v>
      </c>
      <c r="U84" s="12">
        <v>6.9930000000000003</v>
      </c>
      <c r="V84" s="12">
        <v>11.9702</v>
      </c>
      <c r="W84" s="12">
        <v>43.325000000000003</v>
      </c>
      <c r="X84" s="12">
        <v>69.772000000000006</v>
      </c>
      <c r="Y84" s="12">
        <v>11.353960000000001</v>
      </c>
      <c r="Z84" s="11">
        <v>8655.6303399999997</v>
      </c>
      <c r="AA84" s="11">
        <v>89826.254589999997</v>
      </c>
      <c r="AB84" s="11">
        <v>17761.44687</v>
      </c>
      <c r="AC84" s="11">
        <v>100166.03876</v>
      </c>
      <c r="AD84" s="11">
        <v>1400</v>
      </c>
      <c r="AE84" s="12">
        <v>15.88697</v>
      </c>
      <c r="AF84" s="12">
        <v>2.8985509999999999</v>
      </c>
      <c r="AG84" s="12">
        <v>5.5801800000000004</v>
      </c>
      <c r="AH84" s="12">
        <v>0.53769999999999996</v>
      </c>
      <c r="AI84" s="12">
        <v>2.7193700000000001</v>
      </c>
      <c r="AJ84" s="12">
        <v>0.48220000000000002</v>
      </c>
      <c r="AK84" s="12">
        <v>3.5257900000000002</v>
      </c>
      <c r="AL84" s="12">
        <v>0.22505</v>
      </c>
      <c r="AM84" s="12">
        <v>3.3486099999999999</v>
      </c>
      <c r="AN84" s="12">
        <v>5.10025</v>
      </c>
      <c r="AO84" s="12">
        <v>0.56164000000000003</v>
      </c>
      <c r="AP84" s="9">
        <v>44407</v>
      </c>
      <c r="AQ84" s="11" t="s">
        <v>132</v>
      </c>
      <c r="AR84" s="11" t="s">
        <v>63</v>
      </c>
      <c r="AS84" s="11">
        <v>118000</v>
      </c>
      <c r="AT84" s="11">
        <v>124000</v>
      </c>
      <c r="AU84" s="11">
        <v>125500</v>
      </c>
      <c r="AV84" s="11">
        <v>118000</v>
      </c>
      <c r="AW84" s="11">
        <v>165815</v>
      </c>
      <c r="AX84" s="11">
        <v>20071810500</v>
      </c>
      <c r="AY84" s="11">
        <v>1049001474000</v>
      </c>
      <c r="AZ84" s="11">
        <v>8889843</v>
      </c>
      <c r="BA84" s="10">
        <v>2.3694779116465798</v>
      </c>
      <c r="BB84" s="10">
        <v>-0.18763557483731</v>
      </c>
      <c r="BC84" s="10">
        <v>3</v>
      </c>
      <c r="BD84" s="10">
        <v>35</v>
      </c>
      <c r="BE84" s="10">
        <v>8</v>
      </c>
      <c r="BF84" s="10">
        <v>2</v>
      </c>
      <c r="BG84" s="10">
        <v>25</v>
      </c>
      <c r="BH84" s="10">
        <v>13</v>
      </c>
      <c r="BI84" s="10">
        <v>55</v>
      </c>
      <c r="BJ84" s="10">
        <v>86</v>
      </c>
    </row>
    <row r="85" spans="1:62" s="14" customFormat="1" x14ac:dyDescent="0.3">
      <c r="A85" s="13">
        <v>44044</v>
      </c>
      <c r="B85" s="14">
        <v>120110</v>
      </c>
      <c r="C85" s="15">
        <v>5043688226.4300003</v>
      </c>
      <c r="D85" s="15">
        <v>2751644078.0599999</v>
      </c>
      <c r="E85" s="15">
        <v>2292044148.3699999</v>
      </c>
      <c r="F85" s="15">
        <v>148733500</v>
      </c>
      <c r="G85" s="15">
        <v>4036085330.3899999</v>
      </c>
      <c r="H85" s="15">
        <v>1036843479.7</v>
      </c>
      <c r="I85" s="15">
        <v>152441802.37</v>
      </c>
      <c r="J85" s="15">
        <v>205512192.84</v>
      </c>
      <c r="K85" s="15">
        <v>499608633.98000002</v>
      </c>
      <c r="L85" s="15">
        <v>130620690</v>
      </c>
      <c r="M85" s="15">
        <v>-581955066.63</v>
      </c>
      <c r="N85" s="15">
        <v>300463668.08999997</v>
      </c>
      <c r="O85" s="15">
        <v>396664319.51999998</v>
      </c>
      <c r="P85" s="15">
        <v>359896096.26999998</v>
      </c>
      <c r="Q85" s="15">
        <v>2775193823.73</v>
      </c>
      <c r="R85" s="16">
        <v>25.689</v>
      </c>
      <c r="S85" s="16">
        <v>3.7770000000000001</v>
      </c>
      <c r="T85" s="16">
        <v>9.6989999999999998</v>
      </c>
      <c r="U85" s="16">
        <v>3.976</v>
      </c>
      <c r="V85" s="16">
        <v>3.0956999999999999</v>
      </c>
      <c r="W85" s="16">
        <v>120.05200000000001</v>
      </c>
      <c r="X85" s="16">
        <v>45.444000000000003</v>
      </c>
      <c r="Y85" s="16">
        <v>2.6417099999999998</v>
      </c>
      <c r="Z85" s="15">
        <v>6838.7575200000001</v>
      </c>
      <c r="AA85" s="15">
        <v>73257.411819999994</v>
      </c>
      <c r="AB85" s="15">
        <v>16795.430550000001</v>
      </c>
      <c r="AC85" s="15">
        <v>135681.78421000001</v>
      </c>
      <c r="AD85" s="15">
        <v>1000</v>
      </c>
      <c r="AE85" s="16">
        <v>14.690569999999999</v>
      </c>
      <c r="AF85" s="16">
        <v>2.4360539999999999</v>
      </c>
      <c r="AG85" s="16">
        <v>6.0025500000000003</v>
      </c>
      <c r="AH85" s="16">
        <v>0.56035000000000001</v>
      </c>
      <c r="AI85" s="16">
        <v>2.4441199999999998</v>
      </c>
      <c r="AJ85" s="16">
        <v>0.30254999999999999</v>
      </c>
      <c r="AK85" s="16">
        <v>4.0640599999999996</v>
      </c>
      <c r="AL85" s="16">
        <v>0.48826000000000003</v>
      </c>
      <c r="AM85" s="16">
        <v>6.9963300000000004</v>
      </c>
      <c r="AN85" s="16">
        <v>7.7111000000000001</v>
      </c>
      <c r="AO85" s="16">
        <v>0.68759000000000003</v>
      </c>
      <c r="AP85" s="13">
        <v>44407</v>
      </c>
      <c r="AQ85" s="15" t="s">
        <v>133</v>
      </c>
      <c r="AR85" s="15" t="s">
        <v>63</v>
      </c>
      <c r="AS85" s="15">
        <v>80900</v>
      </c>
      <c r="AT85" s="15">
        <v>81300</v>
      </c>
      <c r="AU85" s="15">
        <v>82500</v>
      </c>
      <c r="AV85" s="15">
        <v>80200</v>
      </c>
      <c r="AW85" s="15">
        <v>306487</v>
      </c>
      <c r="AX85" s="15">
        <v>24855192000</v>
      </c>
      <c r="AY85" s="15">
        <v>2182588156000</v>
      </c>
      <c r="AZ85" s="15">
        <v>26978840</v>
      </c>
      <c r="BA85" s="14">
        <v>2.3517441860465</v>
      </c>
      <c r="BB85" s="14">
        <v>-0.14769975786924899</v>
      </c>
      <c r="BC85" s="14">
        <v>8</v>
      </c>
      <c r="BD85" s="14">
        <v>18</v>
      </c>
      <c r="BE85" s="14">
        <v>5</v>
      </c>
      <c r="BF85" s="14">
        <v>5</v>
      </c>
      <c r="BG85" s="14">
        <v>44</v>
      </c>
      <c r="BH85" s="14">
        <v>22</v>
      </c>
      <c r="BI85" s="14">
        <v>28</v>
      </c>
      <c r="BJ85" s="14">
        <v>102</v>
      </c>
    </row>
    <row r="86" spans="1:62" s="10" customFormat="1" x14ac:dyDescent="0.3">
      <c r="A86" s="9">
        <v>44044</v>
      </c>
      <c r="B86" s="10">
        <v>12450</v>
      </c>
      <c r="C86" s="11">
        <v>9464815678.2600002</v>
      </c>
      <c r="D86" s="11">
        <v>6475090147.4200001</v>
      </c>
      <c r="E86" s="11">
        <v>2989725530.8400002</v>
      </c>
      <c r="F86" s="11">
        <v>265650000</v>
      </c>
      <c r="G86" s="11">
        <v>5321444270.6700001</v>
      </c>
      <c r="H86" s="11">
        <v>1070349623.39</v>
      </c>
      <c r="I86" s="11">
        <v>243947058.53999999</v>
      </c>
      <c r="J86" s="11">
        <v>164739761.65000001</v>
      </c>
      <c r="K86" s="11">
        <v>434749594.56999999</v>
      </c>
      <c r="L86" s="11">
        <v>-298733677.42000002</v>
      </c>
      <c r="M86" s="11">
        <v>198970902.81999999</v>
      </c>
      <c r="N86" s="11">
        <v>245357714.56</v>
      </c>
      <c r="O86" s="11">
        <v>489586177.54000002</v>
      </c>
      <c r="P86" s="11">
        <v>223826548.62</v>
      </c>
      <c r="Q86" s="11">
        <v>2525099986.1399999</v>
      </c>
      <c r="R86" s="12">
        <v>20.114000000000001</v>
      </c>
      <c r="S86" s="12">
        <v>4.5839999999999996</v>
      </c>
      <c r="T86" s="12">
        <v>4.7770000000000001</v>
      </c>
      <c r="U86" s="12">
        <v>1.8129999999999999</v>
      </c>
      <c r="V86" s="12">
        <v>4.2271000000000001</v>
      </c>
      <c r="W86" s="12">
        <v>216.578</v>
      </c>
      <c r="X86" s="12">
        <v>31.588000000000001</v>
      </c>
      <c r="Y86" s="12">
        <v>3.6802600000000001</v>
      </c>
      <c r="Z86" s="11">
        <v>2388.3577700000001</v>
      </c>
      <c r="AA86" s="11">
        <v>51329.161999999997</v>
      </c>
      <c r="AB86" s="11">
        <v>8551.1778400000003</v>
      </c>
      <c r="AC86" s="11">
        <v>104668.5653</v>
      </c>
      <c r="AD86" s="11">
        <v>600</v>
      </c>
      <c r="AE86" s="12">
        <v>25.007549999999998</v>
      </c>
      <c r="AF86" s="12">
        <v>2.1052629999999999</v>
      </c>
      <c r="AG86" s="12">
        <v>11.93289</v>
      </c>
      <c r="AH86" s="12">
        <v>0.55523999999999996</v>
      </c>
      <c r="AI86" s="12">
        <v>3.3328700000000002</v>
      </c>
      <c r="AJ86" s="12">
        <v>0.27228999999999998</v>
      </c>
      <c r="AK86" s="12">
        <v>5.9055200000000001</v>
      </c>
      <c r="AL86" s="12">
        <v>0.17948</v>
      </c>
      <c r="AM86" s="12">
        <v>5.1576199999999996</v>
      </c>
      <c r="AN86" s="12">
        <v>11.281499999999999</v>
      </c>
      <c r="AO86" s="12">
        <v>0.47450999999999999</v>
      </c>
      <c r="AP86" s="9">
        <v>44407</v>
      </c>
      <c r="AQ86" s="11" t="s">
        <v>134</v>
      </c>
      <c r="AR86" s="11" t="s">
        <v>63</v>
      </c>
      <c r="AS86" s="11">
        <v>51800</v>
      </c>
      <c r="AT86" s="11">
        <v>51700</v>
      </c>
      <c r="AU86" s="11">
        <v>51800</v>
      </c>
      <c r="AV86" s="11">
        <v>50900</v>
      </c>
      <c r="AW86" s="11">
        <v>293562</v>
      </c>
      <c r="AX86" s="11">
        <v>15088225100</v>
      </c>
      <c r="AY86" s="11">
        <v>2622634000000</v>
      </c>
      <c r="AZ86" s="11">
        <v>50630000</v>
      </c>
      <c r="BA86" s="10">
        <v>2.1142857142857099</v>
      </c>
      <c r="BB86" s="10">
        <v>-0.17264573991031401</v>
      </c>
      <c r="BC86" s="10">
        <v>7</v>
      </c>
      <c r="BD86" s="10">
        <v>10</v>
      </c>
      <c r="BE86" s="10">
        <v>13</v>
      </c>
      <c r="BF86" s="10">
        <v>35</v>
      </c>
      <c r="BG86" s="10">
        <v>15</v>
      </c>
      <c r="BH86" s="10">
        <v>29</v>
      </c>
      <c r="BI86" s="10">
        <v>30</v>
      </c>
      <c r="BJ86" s="10">
        <v>109</v>
      </c>
    </row>
    <row r="87" spans="1:62" s="10" customFormat="1" x14ac:dyDescent="0.3">
      <c r="A87" s="9">
        <v>44044</v>
      </c>
      <c r="B87" s="10">
        <v>49800</v>
      </c>
      <c r="C87" s="11">
        <v>267621933.34</v>
      </c>
      <c r="D87" s="11">
        <v>206845325.71000001</v>
      </c>
      <c r="E87" s="11">
        <v>60776607.630000003</v>
      </c>
      <c r="F87" s="11">
        <v>5000000</v>
      </c>
      <c r="G87" s="11">
        <v>204996134.09</v>
      </c>
      <c r="H87" s="11">
        <v>53164716.950000003</v>
      </c>
      <c r="I87" s="11">
        <v>9434363.9800000004</v>
      </c>
      <c r="J87" s="11">
        <v>7769632.71</v>
      </c>
      <c r="K87" s="11">
        <v>28955504.57</v>
      </c>
      <c r="L87" s="11">
        <v>-570503.75</v>
      </c>
      <c r="M87" s="11">
        <v>-14145342.529999999</v>
      </c>
      <c r="N87" s="11">
        <v>27983938.890000001</v>
      </c>
      <c r="O87" s="11">
        <v>20192641.98</v>
      </c>
      <c r="P87" s="11">
        <v>10891563.130000001</v>
      </c>
      <c r="Q87" s="11">
        <v>172111863.61000001</v>
      </c>
      <c r="R87" s="12">
        <v>25.934000000000001</v>
      </c>
      <c r="S87" s="12">
        <v>4.6020000000000003</v>
      </c>
      <c r="T87" s="12">
        <v>13.702</v>
      </c>
      <c r="U87" s="12">
        <v>2.9020000000000001</v>
      </c>
      <c r="V87" s="12">
        <v>5.5369999999999999</v>
      </c>
      <c r="W87" s="12">
        <v>340.33699999999999</v>
      </c>
      <c r="X87" s="12">
        <v>22.71</v>
      </c>
      <c r="Y87" s="12">
        <v>1.9599599999999999</v>
      </c>
      <c r="Z87" s="11">
        <v>388.49887000000001</v>
      </c>
      <c r="AA87" s="11">
        <v>3038.8744000000002</v>
      </c>
      <c r="AB87" s="11">
        <v>1447.77523</v>
      </c>
      <c r="AC87" s="11">
        <v>10249.806705000001</v>
      </c>
      <c r="AD87" s="11">
        <v>50</v>
      </c>
      <c r="AE87" s="12">
        <v>12.870050000000001</v>
      </c>
      <c r="AF87" s="12">
        <v>1.6501649999999899</v>
      </c>
      <c r="AG87" s="12">
        <v>7.7992499999999998</v>
      </c>
      <c r="AH87" s="12">
        <v>0.99707999999999997</v>
      </c>
      <c r="AI87" s="12">
        <v>2.09287</v>
      </c>
      <c r="AJ87" s="12">
        <v>0.29561999999999999</v>
      </c>
      <c r="AK87" s="12">
        <v>2.16553</v>
      </c>
      <c r="AL87" s="12">
        <v>6.5729999999999997E-2</v>
      </c>
      <c r="AM87" s="12">
        <v>8.5234900000000007</v>
      </c>
      <c r="AN87" s="12">
        <v>15.80231</v>
      </c>
      <c r="AO87" s="12">
        <v>0.83958999999999995</v>
      </c>
      <c r="AP87" s="9">
        <v>44407</v>
      </c>
      <c r="AQ87" s="11" t="s">
        <v>135</v>
      </c>
      <c r="AR87" s="11" t="s">
        <v>63</v>
      </c>
      <c r="AS87" s="11">
        <v>4545</v>
      </c>
      <c r="AT87" s="11">
        <v>4455</v>
      </c>
      <c r="AU87" s="11">
        <v>4560</v>
      </c>
      <c r="AV87" s="11">
        <v>4410</v>
      </c>
      <c r="AW87" s="11">
        <v>248661</v>
      </c>
      <c r="AX87" s="11">
        <v>1121456440</v>
      </c>
      <c r="AY87" s="11">
        <v>90900000000</v>
      </c>
      <c r="AZ87" s="11">
        <v>20000000</v>
      </c>
      <c r="BA87" s="10">
        <v>1.375189107413</v>
      </c>
      <c r="BB87" s="10">
        <v>-0.66583333333333306</v>
      </c>
      <c r="BC87" s="10">
        <v>39</v>
      </c>
      <c r="BD87" s="10">
        <v>14</v>
      </c>
      <c r="BE87" s="10">
        <v>2</v>
      </c>
      <c r="BF87" s="10">
        <v>15</v>
      </c>
      <c r="BG87" s="10">
        <v>2</v>
      </c>
      <c r="BH87" s="10">
        <v>39</v>
      </c>
      <c r="BI87" s="10">
        <v>82</v>
      </c>
      <c r="BJ87" s="10">
        <v>111</v>
      </c>
    </row>
    <row r="88" spans="1:62" s="10" customFormat="1" x14ac:dyDescent="0.3">
      <c r="A88" s="9">
        <v>44044</v>
      </c>
      <c r="B88" s="10">
        <v>6360</v>
      </c>
      <c r="C88" s="11">
        <v>13770677888.91</v>
      </c>
      <c r="D88" s="11">
        <v>9458561906.4899998</v>
      </c>
      <c r="E88" s="11">
        <v>4312115982.4200001</v>
      </c>
      <c r="F88" s="11">
        <v>403541015</v>
      </c>
      <c r="G88" s="11">
        <v>10122930837.450001</v>
      </c>
      <c r="H88" s="11">
        <v>1535087602.01</v>
      </c>
      <c r="I88" s="11">
        <v>750397845.88</v>
      </c>
      <c r="J88" s="11">
        <v>329675683.01999998</v>
      </c>
      <c r="K88" s="11">
        <v>553879345.01999998</v>
      </c>
      <c r="L88" s="11">
        <v>-268985594.43000001</v>
      </c>
      <c r="M88" s="11">
        <v>50931976.640000001</v>
      </c>
      <c r="N88" s="11">
        <v>426228167.17000002</v>
      </c>
      <c r="O88" s="11">
        <v>910331845.88</v>
      </c>
      <c r="P88" s="11">
        <v>591772779.87</v>
      </c>
      <c r="Q88" s="11">
        <v>4521537485.3000002</v>
      </c>
      <c r="R88" s="12">
        <v>15.164</v>
      </c>
      <c r="S88" s="12">
        <v>7.4130000000000003</v>
      </c>
      <c r="T88" s="12">
        <v>7.681</v>
      </c>
      <c r="U88" s="12">
        <v>2.4470000000000001</v>
      </c>
      <c r="V88" s="12">
        <v>9.6430000000000007</v>
      </c>
      <c r="W88" s="12">
        <v>219.34899999999999</v>
      </c>
      <c r="X88" s="12">
        <v>31.314</v>
      </c>
      <c r="Y88" s="12">
        <v>6.5138199999999999</v>
      </c>
      <c r="Z88" s="11">
        <v>3890.1929599999999</v>
      </c>
      <c r="AA88" s="11">
        <v>51755.138870000002</v>
      </c>
      <c r="AB88" s="11">
        <v>6912.8357599999999</v>
      </c>
      <c r="AC88" s="11">
        <v>126341.88103999999</v>
      </c>
      <c r="AD88" s="11">
        <v>1200</v>
      </c>
      <c r="AE88" s="12">
        <v>30.805330000000001</v>
      </c>
      <c r="AF88" s="12">
        <v>3.1746029999999998</v>
      </c>
      <c r="AG88" s="12">
        <v>9.7167399999999997</v>
      </c>
      <c r="AH88" s="12">
        <v>0.73036000000000001</v>
      </c>
      <c r="AI88" s="12">
        <v>5.4680900000000001</v>
      </c>
      <c r="AJ88" s="12">
        <v>0.29919000000000001</v>
      </c>
      <c r="AK88" s="12">
        <v>7.1057300000000003</v>
      </c>
      <c r="AL88" s="12">
        <v>0.18007999999999999</v>
      </c>
      <c r="AM88" s="12">
        <v>4.9669100000000004</v>
      </c>
      <c r="AN88" s="12">
        <v>7.6406599999999996</v>
      </c>
      <c r="AO88" s="12">
        <v>0.44666</v>
      </c>
      <c r="AP88" s="9">
        <v>44407</v>
      </c>
      <c r="AQ88" s="11" t="s">
        <v>116</v>
      </c>
      <c r="AR88" s="11" t="s">
        <v>63</v>
      </c>
      <c r="AS88" s="11">
        <v>44050</v>
      </c>
      <c r="AT88" s="11">
        <v>44950</v>
      </c>
      <c r="AU88" s="11">
        <v>45050</v>
      </c>
      <c r="AV88" s="11">
        <v>43900</v>
      </c>
      <c r="AW88" s="11">
        <v>866785</v>
      </c>
      <c r="AX88" s="11">
        <v>38457896350</v>
      </c>
      <c r="AY88" s="11">
        <v>3769864634500</v>
      </c>
      <c r="AZ88" s="11">
        <v>85581490</v>
      </c>
      <c r="BA88" s="10">
        <v>1.66226415094339</v>
      </c>
      <c r="BB88" s="10">
        <v>-0.19101123595505601</v>
      </c>
      <c r="BC88" s="10">
        <v>17</v>
      </c>
      <c r="BD88" s="10">
        <v>15</v>
      </c>
      <c r="BE88" s="10">
        <v>33</v>
      </c>
      <c r="BF88" s="10">
        <v>25</v>
      </c>
      <c r="BG88" s="10">
        <v>16</v>
      </c>
      <c r="BH88" s="10">
        <v>11</v>
      </c>
      <c r="BI88" s="10">
        <v>19</v>
      </c>
      <c r="BJ88" s="10">
        <v>117</v>
      </c>
    </row>
    <row r="89" spans="1:62" s="10" customFormat="1" x14ac:dyDescent="0.3">
      <c r="A89" s="9">
        <v>44044</v>
      </c>
      <c r="B89" s="10">
        <v>3010</v>
      </c>
      <c r="C89" s="11">
        <v>207882894.06</v>
      </c>
      <c r="D89" s="11">
        <v>109699110.5</v>
      </c>
      <c r="E89" s="11">
        <v>98183783.549999997</v>
      </c>
      <c r="F89" s="11">
        <v>6356373.5</v>
      </c>
      <c r="G89" s="11">
        <v>217540949.88999999</v>
      </c>
      <c r="H89" s="11">
        <v>34176144.240000002</v>
      </c>
      <c r="I89" s="11">
        <v>8819184.3800000008</v>
      </c>
      <c r="J89" s="11">
        <v>4815521.1100000003</v>
      </c>
      <c r="K89" s="11">
        <v>19184941</v>
      </c>
      <c r="L89" s="11">
        <v>-771997.59</v>
      </c>
      <c r="M89" s="11">
        <v>-22172311.989999998</v>
      </c>
      <c r="N89" s="11">
        <v>18612975.399999999</v>
      </c>
      <c r="O89" s="11">
        <v>14101702.619999999</v>
      </c>
      <c r="P89" s="11">
        <v>10062664.85</v>
      </c>
      <c r="Q89" s="11">
        <v>105918361.44</v>
      </c>
      <c r="R89" s="12">
        <v>15.71</v>
      </c>
      <c r="S89" s="12">
        <v>4.0540000000000003</v>
      </c>
      <c r="T89" s="12">
        <v>4.97</v>
      </c>
      <c r="U89" s="12">
        <v>2.2599999999999998</v>
      </c>
      <c r="V89" s="12">
        <v>4.2355999999999998</v>
      </c>
      <c r="W89" s="12">
        <v>111.72799999999999</v>
      </c>
      <c r="X89" s="12">
        <v>47.23</v>
      </c>
      <c r="Y89" s="12">
        <v>2.78477</v>
      </c>
      <c r="Z89" s="11">
        <v>413.14517999999998</v>
      </c>
      <c r="AA89" s="11">
        <v>9975.15301</v>
      </c>
      <c r="AB89" s="11">
        <v>1509.11058</v>
      </c>
      <c r="AC89" s="11">
        <v>17112.033289999999</v>
      </c>
      <c r="AD89" s="11">
        <v>120</v>
      </c>
      <c r="AE89" s="12">
        <v>24.557259999999999</v>
      </c>
      <c r="AF89" s="12">
        <v>2.3121390000000002</v>
      </c>
      <c r="AG89" s="12">
        <v>12.56217</v>
      </c>
      <c r="AH89" s="12">
        <v>0.52029000000000003</v>
      </c>
      <c r="AI89" s="12">
        <v>3.4391099999999999</v>
      </c>
      <c r="AJ89" s="12">
        <v>0.30330000000000001</v>
      </c>
      <c r="AK89" s="12">
        <v>3.5447899999999999</v>
      </c>
      <c r="AL89" s="12">
        <v>0.33066000000000001</v>
      </c>
      <c r="AM89" s="12">
        <v>7.5110299999999999</v>
      </c>
      <c r="AN89" s="12">
        <v>10.525869999999999</v>
      </c>
      <c r="AO89" s="12">
        <v>0.48688999999999999</v>
      </c>
      <c r="AP89" s="9">
        <v>44407</v>
      </c>
      <c r="AQ89" s="11" t="s">
        <v>136</v>
      </c>
      <c r="AR89" s="11" t="s">
        <v>63</v>
      </c>
      <c r="AS89" s="11">
        <v>6710</v>
      </c>
      <c r="AT89" s="11">
        <v>6830</v>
      </c>
      <c r="AU89" s="11">
        <v>6840</v>
      </c>
      <c r="AV89" s="11">
        <v>6600</v>
      </c>
      <c r="AW89" s="11">
        <v>112776</v>
      </c>
      <c r="AX89" s="11">
        <v>755458160</v>
      </c>
      <c r="AY89" s="11">
        <v>85302532370</v>
      </c>
      <c r="AZ89" s="11">
        <v>12712747</v>
      </c>
      <c r="BA89" s="10">
        <v>1.36243654822335</v>
      </c>
      <c r="BB89" s="10">
        <v>-0.18932038834951401</v>
      </c>
      <c r="BC89" s="10">
        <v>2</v>
      </c>
      <c r="BD89" s="10">
        <v>19</v>
      </c>
      <c r="BE89" s="10">
        <v>15</v>
      </c>
      <c r="BF89" s="10">
        <v>41</v>
      </c>
      <c r="BG89" s="10">
        <v>34</v>
      </c>
      <c r="BH89" s="10">
        <v>25</v>
      </c>
      <c r="BI89" s="10">
        <v>102</v>
      </c>
      <c r="BJ89" s="10">
        <v>136</v>
      </c>
    </row>
    <row r="90" spans="1:62" s="10" customFormat="1" x14ac:dyDescent="0.3">
      <c r="A90" s="9">
        <v>44044</v>
      </c>
      <c r="B90" s="10">
        <v>79550</v>
      </c>
      <c r="C90" s="11">
        <v>2595606499.0900002</v>
      </c>
      <c r="D90" s="11">
        <v>1923097847.4000001</v>
      </c>
      <c r="E90" s="11">
        <v>672508651.69000006</v>
      </c>
      <c r="F90" s="11">
        <v>110000000</v>
      </c>
      <c r="G90" s="11">
        <v>1600344315.02</v>
      </c>
      <c r="H90" s="11">
        <v>189680189.47</v>
      </c>
      <c r="I90" s="11">
        <v>63741639.090000004</v>
      </c>
      <c r="J90" s="11">
        <v>57881698.049999997</v>
      </c>
      <c r="K90" s="11">
        <v>192104829.69999999</v>
      </c>
      <c r="L90" s="11">
        <v>-166037662.56</v>
      </c>
      <c r="M90" s="11">
        <v>-3713024.86</v>
      </c>
      <c r="N90" s="11">
        <v>160174014.08000001</v>
      </c>
      <c r="O90" s="11">
        <v>115345372.09</v>
      </c>
      <c r="P90" s="11">
        <v>52946178.649999999</v>
      </c>
      <c r="Q90" s="11">
        <v>1150925063.28</v>
      </c>
      <c r="R90" s="12">
        <v>11.852</v>
      </c>
      <c r="S90" s="12">
        <v>3.9830000000000001</v>
      </c>
      <c r="T90" s="12">
        <v>8.8610000000000007</v>
      </c>
      <c r="U90" s="12">
        <v>2.3559999999999999</v>
      </c>
      <c r="V90" s="12">
        <v>4.9062999999999999</v>
      </c>
      <c r="W90" s="12">
        <v>285.959</v>
      </c>
      <c r="X90" s="12">
        <v>25.908999999999999</v>
      </c>
      <c r="Y90" s="12">
        <v>3.8205399999999998</v>
      </c>
      <c r="Z90" s="11">
        <v>2630.9862800000001</v>
      </c>
      <c r="AA90" s="11">
        <v>31034.086370000001</v>
      </c>
      <c r="AB90" s="11">
        <v>8732.0377100000005</v>
      </c>
      <c r="AC90" s="11">
        <v>72742.923410000003</v>
      </c>
      <c r="AD90" s="11">
        <v>900</v>
      </c>
      <c r="AE90" s="12">
        <v>33.694589999999998</v>
      </c>
      <c r="AF90" s="12">
        <v>2.9508200000000002</v>
      </c>
      <c r="AG90" s="12">
        <v>11.592610000000001</v>
      </c>
      <c r="AH90" s="12">
        <v>0.98279000000000005</v>
      </c>
      <c r="AI90" s="12">
        <v>3.49288</v>
      </c>
      <c r="AJ90" s="12">
        <v>0.41927999999999999</v>
      </c>
      <c r="AK90" s="12">
        <v>4.18919</v>
      </c>
      <c r="AL90" s="12">
        <v>0.10964</v>
      </c>
      <c r="AM90" s="12">
        <v>9.9780800000000003</v>
      </c>
      <c r="AN90" s="12">
        <v>21.737639999999999</v>
      </c>
      <c r="AO90" s="12">
        <v>0.71916999999999998</v>
      </c>
      <c r="AP90" s="9">
        <v>44407</v>
      </c>
      <c r="AQ90" s="11" t="s">
        <v>137</v>
      </c>
      <c r="AR90" s="11" t="s">
        <v>63</v>
      </c>
      <c r="AS90" s="11">
        <v>42800</v>
      </c>
      <c r="AT90" s="11">
        <v>43000</v>
      </c>
      <c r="AU90" s="11">
        <v>43100</v>
      </c>
      <c r="AV90" s="11">
        <v>42200</v>
      </c>
      <c r="AW90" s="11">
        <v>144417</v>
      </c>
      <c r="AX90" s="11">
        <v>6147739900</v>
      </c>
      <c r="AY90" s="11">
        <v>941600000000</v>
      </c>
      <c r="AZ90" s="11">
        <v>22000000</v>
      </c>
      <c r="BA90" s="10">
        <v>1.2700296735904999</v>
      </c>
      <c r="BB90" s="10">
        <v>-0.233606557377048</v>
      </c>
      <c r="BC90" s="10">
        <v>38</v>
      </c>
      <c r="BD90" s="10">
        <v>28</v>
      </c>
      <c r="BE90" s="10">
        <v>18</v>
      </c>
      <c r="BF90" s="10">
        <v>33</v>
      </c>
      <c r="BG90" s="10">
        <v>7</v>
      </c>
      <c r="BH90" s="10">
        <v>12</v>
      </c>
      <c r="BI90" s="10">
        <v>41</v>
      </c>
      <c r="BJ90" s="10">
        <v>136</v>
      </c>
    </row>
    <row r="91" spans="1:62" s="10" customFormat="1" x14ac:dyDescent="0.3">
      <c r="A91" s="9">
        <v>44044</v>
      </c>
      <c r="B91" s="10">
        <v>910</v>
      </c>
      <c r="C91" s="11">
        <v>354433760.16000003</v>
      </c>
      <c r="D91" s="11">
        <v>178419689.28</v>
      </c>
      <c r="E91" s="11">
        <v>176014070.88</v>
      </c>
      <c r="F91" s="11">
        <v>7805809.5</v>
      </c>
      <c r="G91" s="11">
        <v>189192653.00999999</v>
      </c>
      <c r="H91" s="11">
        <v>33123935.59</v>
      </c>
      <c r="I91" s="11">
        <v>7813211.2800000003</v>
      </c>
      <c r="J91" s="11">
        <v>15437191.49</v>
      </c>
      <c r="K91" s="11">
        <v>15846024.76</v>
      </c>
      <c r="L91" s="11">
        <v>-12329301.140000001</v>
      </c>
      <c r="M91" s="11">
        <v>7485909.2999999998</v>
      </c>
      <c r="N91" s="11">
        <v>-1476579.24</v>
      </c>
      <c r="O91" s="11">
        <v>12931513.34</v>
      </c>
      <c r="P91" s="11">
        <v>24360135.219999999</v>
      </c>
      <c r="Q91" s="11">
        <v>175431859.68000001</v>
      </c>
      <c r="R91" s="12">
        <v>17.507999999999999</v>
      </c>
      <c r="S91" s="12">
        <v>4.13</v>
      </c>
      <c r="T91" s="12">
        <v>12.932</v>
      </c>
      <c r="U91" s="12">
        <v>4.5430000000000001</v>
      </c>
      <c r="V91" s="12">
        <v>4.9409999999999998</v>
      </c>
      <c r="W91" s="12">
        <v>101.367</v>
      </c>
      <c r="X91" s="12">
        <v>49.661000000000001</v>
      </c>
      <c r="Y91" s="12">
        <v>2.8697400000000002</v>
      </c>
      <c r="Z91" s="11">
        <v>928.78653999999995</v>
      </c>
      <c r="AA91" s="11">
        <v>8009.2824199999995</v>
      </c>
      <c r="AB91" s="11">
        <v>1015.01483</v>
      </c>
      <c r="AC91" s="11">
        <v>12118.708060000001</v>
      </c>
      <c r="AD91" s="11">
        <v>125</v>
      </c>
      <c r="AE91" s="12">
        <v>13.45842</v>
      </c>
      <c r="AF91" s="12">
        <v>2.1008399999999998</v>
      </c>
      <c r="AG91" s="12">
        <v>6.4062099999999997</v>
      </c>
      <c r="AH91" s="12">
        <v>0.74289000000000005</v>
      </c>
      <c r="AI91" s="12">
        <v>5.86198</v>
      </c>
      <c r="AJ91" s="12">
        <v>0.49098000000000003</v>
      </c>
      <c r="AK91" s="12">
        <v>-62.908329999999999</v>
      </c>
      <c r="AL91" s="12">
        <v>0.15190999999999999</v>
      </c>
      <c r="AM91" s="12">
        <v>13.566229999999999</v>
      </c>
      <c r="AN91" s="12">
        <v>7.2016</v>
      </c>
      <c r="AO91" s="12">
        <v>0.92725999999999997</v>
      </c>
      <c r="AP91" s="9">
        <v>44407</v>
      </c>
      <c r="AQ91" s="11" t="s">
        <v>138</v>
      </c>
      <c r="AR91" s="11" t="s">
        <v>63</v>
      </c>
      <c r="AS91" s="11">
        <v>7730</v>
      </c>
      <c r="AT91" s="11">
        <v>7710</v>
      </c>
      <c r="AU91" s="11">
        <v>7920</v>
      </c>
      <c r="AV91" s="11">
        <v>7700</v>
      </c>
      <c r="AW91" s="11">
        <v>335977</v>
      </c>
      <c r="AX91" s="11">
        <v>2621475720</v>
      </c>
      <c r="AY91" s="11">
        <v>120677814870</v>
      </c>
      <c r="AZ91" s="11">
        <v>15611619</v>
      </c>
      <c r="BA91" s="10">
        <v>0.86659192825112197</v>
      </c>
      <c r="BB91" s="10">
        <v>-0.44378109452736297</v>
      </c>
      <c r="BC91" s="10">
        <v>18</v>
      </c>
      <c r="BD91" s="10">
        <v>36</v>
      </c>
      <c r="BE91" s="10">
        <v>36</v>
      </c>
      <c r="BF91" s="10">
        <v>9</v>
      </c>
      <c r="BG91" s="10">
        <v>12</v>
      </c>
      <c r="BH91" s="10">
        <v>30</v>
      </c>
      <c r="BI91" s="10">
        <v>81</v>
      </c>
      <c r="BJ91" s="10">
        <v>141</v>
      </c>
    </row>
    <row r="95" spans="1:62" x14ac:dyDescent="0.3">
      <c r="AV95" s="4">
        <v>34400</v>
      </c>
      <c r="AW95" s="4">
        <v>13700</v>
      </c>
    </row>
    <row r="96" spans="1:62" x14ac:dyDescent="0.3">
      <c r="AV96" s="17">
        <f>AS85/AV95</f>
        <v>2.3517441860465116</v>
      </c>
      <c r="AW96" s="17">
        <f>AS82/AW95</f>
        <v>1.167883211678832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analysis_results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김주연</cp:lastModifiedBy>
  <dcterms:created xsi:type="dcterms:W3CDTF">2021-11-29T11:52:11Z</dcterms:created>
  <dcterms:modified xsi:type="dcterms:W3CDTF">2021-11-29T12:00:58Z</dcterms:modified>
</cp:coreProperties>
</file>